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codeName="ThisWorkbook" defaultThemeVersion="166925"/>
  <mc:AlternateContent xmlns:mc="http://schemas.openxmlformats.org/markup-compatibility/2006">
    <mc:Choice Requires="x15">
      <x15ac:absPath xmlns:x15ac="http://schemas.microsoft.com/office/spreadsheetml/2010/11/ac" url="C:\Users\etina\Documents\9spokes\"/>
    </mc:Choice>
  </mc:AlternateContent>
  <xr:revisionPtr revIDLastSave="0" documentId="8_{C420878C-2B15-4EB6-9E16-2B452F1740E1}" xr6:coauthVersionLast="44" xr6:coauthVersionMax="44" xr10:uidLastSave="{00000000-0000-0000-0000-000000000000}"/>
  <bookViews>
    <workbookView xWindow="28680" yWindow="-120" windowWidth="29040" windowHeight="17640" tabRatio="610" xr2:uid="{00000000-000D-0000-FFFF-FFFF00000000}"/>
  </bookViews>
  <sheets>
    <sheet name="Summary" sheetId="7" r:id="rId1"/>
    <sheet name="House_NZ" sheetId="10" r:id="rId2"/>
    <sheet name="House_UK" sheetId="17" r:id="rId3"/>
    <sheet name="Linkedin" sheetId="13" r:id="rId4"/>
    <sheet name="Finance" sheetId="3" r:id="rId5"/>
    <sheet name="Trends" sheetId="14" r:id="rId6"/>
    <sheet name="Config" sheetId="15" r:id="rId7"/>
    <sheet name="Templates" sheetId="16" r:id="rId8"/>
  </sheets>
  <definedNames>
    <definedName name="FinanceTemplate">Templates!$P$4:$T$522</definedName>
    <definedName name="HouseNZTemplate">Templates!$A$4:$D$1003</definedName>
    <definedName name="HouseUKTemplate">Templates!$F$4:$I$1003</definedName>
    <definedName name="LinkedinTemplate">Templates!$K$4:$N$37</definedName>
    <definedName name="TrendsDataTemplate">Templates!$X$7:$Y$1003</definedName>
    <definedName name="TrendsDateTemplate">Templates!$V$7:$W$1003</definedName>
    <definedName name="TrendsTemplate">Templates!$V$7:$Y$1003</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519" i="3" l="1"/>
  <c r="K518" i="3"/>
  <c r="K517" i="3"/>
  <c r="K516" i="3"/>
  <c r="K515" i="3"/>
  <c r="K514" i="3"/>
  <c r="K513" i="3"/>
  <c r="K512" i="3"/>
  <c r="K511" i="3"/>
  <c r="K510" i="3"/>
  <c r="K509" i="3"/>
  <c r="K508" i="3"/>
  <c r="K507" i="3"/>
  <c r="K506" i="3"/>
  <c r="K505" i="3"/>
  <c r="K504" i="3"/>
  <c r="K503" i="3"/>
  <c r="K502" i="3"/>
  <c r="K501" i="3"/>
  <c r="K500" i="3"/>
  <c r="K499" i="3"/>
  <c r="K498" i="3"/>
  <c r="K497" i="3"/>
  <c r="K496" i="3"/>
  <c r="K495" i="3"/>
  <c r="K494" i="3"/>
  <c r="K493" i="3"/>
  <c r="K492" i="3"/>
  <c r="K491" i="3"/>
  <c r="K490" i="3"/>
  <c r="K489" i="3"/>
  <c r="K488" i="3"/>
  <c r="K487" i="3"/>
  <c r="K486" i="3"/>
  <c r="K485" i="3"/>
  <c r="K484" i="3"/>
  <c r="K483" i="3"/>
  <c r="K482" i="3"/>
  <c r="K481" i="3"/>
  <c r="K480" i="3"/>
  <c r="K479" i="3"/>
  <c r="K478" i="3"/>
  <c r="K477" i="3"/>
  <c r="K476" i="3"/>
  <c r="K475" i="3"/>
  <c r="K474" i="3"/>
  <c r="K473" i="3"/>
  <c r="K472" i="3"/>
  <c r="K471" i="3"/>
  <c r="K470" i="3"/>
  <c r="K469" i="3"/>
  <c r="K468" i="3"/>
  <c r="K467" i="3"/>
  <c r="K466" i="3"/>
  <c r="K465" i="3"/>
  <c r="K464" i="3"/>
  <c r="K463" i="3"/>
  <c r="K462" i="3"/>
  <c r="K461" i="3"/>
  <c r="K460" i="3"/>
  <c r="K459" i="3"/>
  <c r="K458" i="3"/>
  <c r="K457" i="3"/>
  <c r="K456" i="3"/>
  <c r="K455" i="3"/>
  <c r="K454" i="3"/>
  <c r="K453" i="3"/>
  <c r="K452" i="3"/>
  <c r="K451" i="3"/>
  <c r="K450" i="3"/>
  <c r="K449" i="3"/>
  <c r="K448" i="3"/>
  <c r="K447" i="3"/>
  <c r="K446" i="3"/>
  <c r="K445" i="3"/>
  <c r="K444" i="3"/>
  <c r="K443" i="3"/>
  <c r="K442" i="3"/>
  <c r="K441" i="3"/>
  <c r="K440" i="3"/>
  <c r="K439" i="3"/>
  <c r="K438" i="3"/>
  <c r="K437" i="3"/>
  <c r="K436" i="3"/>
  <c r="K435" i="3"/>
  <c r="K434" i="3"/>
  <c r="K433" i="3"/>
  <c r="K432" i="3"/>
  <c r="K431" i="3"/>
  <c r="K430" i="3"/>
  <c r="K429" i="3"/>
  <c r="K428" i="3"/>
  <c r="K427" i="3"/>
  <c r="K426" i="3"/>
  <c r="K425" i="3"/>
  <c r="K424" i="3"/>
  <c r="K423" i="3"/>
  <c r="K422" i="3"/>
  <c r="K421" i="3"/>
  <c r="K420" i="3"/>
  <c r="K419" i="3"/>
  <c r="K418" i="3"/>
  <c r="K417" i="3"/>
  <c r="K416" i="3"/>
  <c r="K415" i="3"/>
  <c r="K414" i="3"/>
  <c r="K413" i="3"/>
  <c r="K412" i="3"/>
  <c r="K411" i="3"/>
  <c r="K410" i="3"/>
  <c r="K409" i="3"/>
  <c r="K408" i="3"/>
  <c r="K407" i="3"/>
  <c r="K406" i="3"/>
  <c r="K405" i="3"/>
  <c r="K404" i="3"/>
  <c r="K403" i="3"/>
  <c r="K402" i="3"/>
  <c r="K401" i="3"/>
  <c r="K400" i="3"/>
  <c r="K399" i="3"/>
  <c r="K398" i="3"/>
  <c r="K397" i="3"/>
  <c r="K396" i="3"/>
  <c r="K395" i="3"/>
  <c r="K394" i="3"/>
  <c r="K393" i="3"/>
  <c r="K392" i="3"/>
  <c r="K391" i="3"/>
  <c r="K390" i="3"/>
  <c r="K389" i="3"/>
  <c r="K388" i="3"/>
  <c r="K387" i="3"/>
  <c r="K386" i="3"/>
  <c r="K385" i="3"/>
  <c r="K384" i="3"/>
  <c r="K383" i="3"/>
  <c r="K382" i="3"/>
  <c r="K381" i="3"/>
  <c r="K380" i="3"/>
  <c r="K379" i="3"/>
  <c r="K378" i="3"/>
  <c r="K377" i="3"/>
  <c r="K376" i="3"/>
  <c r="K375" i="3"/>
  <c r="K374" i="3"/>
  <c r="K373" i="3"/>
  <c r="K372" i="3"/>
  <c r="K371" i="3"/>
  <c r="K370" i="3"/>
  <c r="K369" i="3"/>
  <c r="K368" i="3"/>
  <c r="K367" i="3"/>
  <c r="K366" i="3"/>
  <c r="K365" i="3"/>
  <c r="K364" i="3"/>
  <c r="K363" i="3"/>
  <c r="K362" i="3"/>
  <c r="K361" i="3"/>
  <c r="K360" i="3"/>
  <c r="K359" i="3"/>
  <c r="K358" i="3"/>
  <c r="K357" i="3"/>
  <c r="K356" i="3"/>
  <c r="K355" i="3"/>
  <c r="K354" i="3"/>
  <c r="K353" i="3"/>
  <c r="K352" i="3"/>
  <c r="K351" i="3"/>
  <c r="K350" i="3"/>
  <c r="K349" i="3"/>
  <c r="K348" i="3"/>
  <c r="K347" i="3"/>
  <c r="K346" i="3"/>
  <c r="K345" i="3"/>
  <c r="K344" i="3"/>
  <c r="K343" i="3"/>
  <c r="K342" i="3"/>
  <c r="K341" i="3"/>
  <c r="K340" i="3"/>
  <c r="K339" i="3"/>
  <c r="K338" i="3"/>
  <c r="K337" i="3"/>
  <c r="K336" i="3"/>
  <c r="K335" i="3"/>
  <c r="K334" i="3"/>
  <c r="K333" i="3"/>
  <c r="K332" i="3"/>
  <c r="K331" i="3"/>
  <c r="K330" i="3"/>
  <c r="K329" i="3"/>
  <c r="K328" i="3"/>
  <c r="K327" i="3"/>
  <c r="K326" i="3"/>
  <c r="K325" i="3"/>
  <c r="K324" i="3"/>
  <c r="K323" i="3"/>
  <c r="K322" i="3"/>
  <c r="K321" i="3"/>
  <c r="K320" i="3"/>
  <c r="K319" i="3"/>
  <c r="K318" i="3"/>
  <c r="K317" i="3"/>
  <c r="K316" i="3"/>
  <c r="K315" i="3"/>
  <c r="K314" i="3"/>
  <c r="K313" i="3"/>
  <c r="K312" i="3"/>
  <c r="K311" i="3"/>
  <c r="K310" i="3"/>
  <c r="K309" i="3"/>
  <c r="K308" i="3"/>
  <c r="K307" i="3"/>
  <c r="K306" i="3"/>
  <c r="K305" i="3"/>
  <c r="K304" i="3"/>
  <c r="K303" i="3"/>
  <c r="K302" i="3"/>
  <c r="K301" i="3"/>
  <c r="K300" i="3"/>
  <c r="K299" i="3"/>
  <c r="K298" i="3"/>
  <c r="K297" i="3"/>
  <c r="K296" i="3"/>
  <c r="K295" i="3"/>
  <c r="K294" i="3"/>
  <c r="K293" i="3"/>
  <c r="K292" i="3"/>
  <c r="K291" i="3"/>
  <c r="K290" i="3"/>
  <c r="K289" i="3"/>
  <c r="K288" i="3"/>
  <c r="K287" i="3"/>
  <c r="K286" i="3"/>
  <c r="K285" i="3"/>
  <c r="K284" i="3"/>
  <c r="K283" i="3"/>
  <c r="K282" i="3"/>
  <c r="K281" i="3"/>
  <c r="K280" i="3"/>
  <c r="K279" i="3"/>
  <c r="K278" i="3"/>
  <c r="K277" i="3"/>
  <c r="K276" i="3"/>
  <c r="K275" i="3"/>
  <c r="K274" i="3"/>
  <c r="K273" i="3"/>
  <c r="K272" i="3"/>
  <c r="K271" i="3"/>
  <c r="L269" i="3"/>
  <c r="L268" i="3"/>
  <c r="L267" i="3"/>
  <c r="L266" i="3"/>
  <c r="L265" i="3"/>
  <c r="L264" i="3"/>
  <c r="L263" i="3"/>
  <c r="L262" i="3"/>
  <c r="L261" i="3"/>
  <c r="L260" i="3"/>
  <c r="L259" i="3"/>
  <c r="L258" i="3"/>
  <c r="L257" i="3"/>
  <c r="L256" i="3"/>
  <c r="L255" i="3"/>
  <c r="L254" i="3"/>
  <c r="L253" i="3"/>
  <c r="L252" i="3"/>
  <c r="L251" i="3"/>
  <c r="L250" i="3"/>
  <c r="L249" i="3"/>
  <c r="L248" i="3"/>
  <c r="L247" i="3"/>
  <c r="L246" i="3"/>
  <c r="L245" i="3"/>
  <c r="L244" i="3"/>
  <c r="L243" i="3"/>
  <c r="L242" i="3"/>
  <c r="L241" i="3"/>
  <c r="L240" i="3"/>
  <c r="L239" i="3"/>
  <c r="L238" i="3"/>
  <c r="L237" i="3"/>
  <c r="L236" i="3"/>
  <c r="L235" i="3"/>
  <c r="L234" i="3"/>
  <c r="L233" i="3"/>
  <c r="L232" i="3"/>
  <c r="L231" i="3"/>
  <c r="L230" i="3"/>
  <c r="L229" i="3"/>
  <c r="L228" i="3"/>
  <c r="L227" i="3"/>
  <c r="L226" i="3"/>
  <c r="L225" i="3"/>
  <c r="L224" i="3"/>
  <c r="L223" i="3"/>
  <c r="L222" i="3"/>
  <c r="L221" i="3"/>
  <c r="L220" i="3"/>
  <c r="L219" i="3"/>
  <c r="L218" i="3"/>
  <c r="L217" i="3"/>
  <c r="L216" i="3"/>
  <c r="L215" i="3"/>
  <c r="L214" i="3"/>
  <c r="L213" i="3"/>
  <c r="L212" i="3"/>
  <c r="L211" i="3"/>
  <c r="L210" i="3"/>
  <c r="L209" i="3"/>
  <c r="L208" i="3"/>
  <c r="L207" i="3"/>
  <c r="L206" i="3"/>
  <c r="L205" i="3"/>
  <c r="L204" i="3"/>
  <c r="L203" i="3"/>
  <c r="L202" i="3"/>
  <c r="L201" i="3"/>
  <c r="L200" i="3"/>
  <c r="L199" i="3"/>
  <c r="L198" i="3"/>
  <c r="L197" i="3"/>
  <c r="L196" i="3"/>
  <c r="L195" i="3"/>
  <c r="L194" i="3"/>
  <c r="L193" i="3"/>
  <c r="L192" i="3"/>
  <c r="L191" i="3"/>
  <c r="L190" i="3"/>
  <c r="L189" i="3"/>
  <c r="L188" i="3"/>
  <c r="L187" i="3"/>
  <c r="L186" i="3"/>
  <c r="L185" i="3"/>
  <c r="L184" i="3"/>
  <c r="L183" i="3"/>
  <c r="L182" i="3"/>
  <c r="L181" i="3"/>
  <c r="L180" i="3"/>
  <c r="L179" i="3"/>
  <c r="L178" i="3"/>
  <c r="L177" i="3"/>
  <c r="L176" i="3"/>
  <c r="L175" i="3"/>
  <c r="L174" i="3"/>
  <c r="L173" i="3"/>
  <c r="L172" i="3"/>
  <c r="L171" i="3"/>
  <c r="L170" i="3"/>
  <c r="L169" i="3"/>
  <c r="L168" i="3"/>
  <c r="L167" i="3"/>
  <c r="L166" i="3"/>
  <c r="L165" i="3"/>
  <c r="L164" i="3"/>
  <c r="L163" i="3"/>
  <c r="L162" i="3"/>
  <c r="L161" i="3"/>
  <c r="L160" i="3"/>
  <c r="L159" i="3"/>
  <c r="L158" i="3"/>
  <c r="L157" i="3"/>
  <c r="L156" i="3"/>
  <c r="L155" i="3"/>
  <c r="L154" i="3"/>
  <c r="L153" i="3"/>
  <c r="L152" i="3"/>
  <c r="L151" i="3"/>
  <c r="L150" i="3"/>
  <c r="L149" i="3"/>
  <c r="L148" i="3"/>
  <c r="L147" i="3"/>
  <c r="L146" i="3"/>
  <c r="L145" i="3"/>
  <c r="L144" i="3"/>
  <c r="L143" i="3"/>
  <c r="L142" i="3"/>
  <c r="L141" i="3"/>
  <c r="L140" i="3"/>
  <c r="L139" i="3"/>
  <c r="L138" i="3"/>
  <c r="L137" i="3"/>
  <c r="L136" i="3"/>
  <c r="L135" i="3"/>
  <c r="L134" i="3"/>
  <c r="L133" i="3"/>
  <c r="L132" i="3"/>
  <c r="L131" i="3"/>
  <c r="L130" i="3"/>
  <c r="L129" i="3"/>
  <c r="L128" i="3"/>
  <c r="L127" i="3"/>
  <c r="L126" i="3"/>
  <c r="L125" i="3"/>
  <c r="L124" i="3"/>
  <c r="L123" i="3"/>
  <c r="L122" i="3"/>
  <c r="L121" i="3"/>
  <c r="L120" i="3"/>
  <c r="L119" i="3"/>
  <c r="L118" i="3"/>
  <c r="L117" i="3"/>
  <c r="L116" i="3"/>
  <c r="L115" i="3"/>
  <c r="L114" i="3"/>
  <c r="L113" i="3"/>
  <c r="L112" i="3"/>
  <c r="L111" i="3"/>
  <c r="L110" i="3"/>
  <c r="L109" i="3"/>
  <c r="L108" i="3"/>
  <c r="L107" i="3"/>
  <c r="L106" i="3"/>
  <c r="L105" i="3"/>
  <c r="L104" i="3"/>
  <c r="L103" i="3"/>
  <c r="L102" i="3"/>
  <c r="L101" i="3"/>
  <c r="L100" i="3"/>
  <c r="L99" i="3"/>
  <c r="L98" i="3"/>
  <c r="L97" i="3"/>
  <c r="L96" i="3"/>
  <c r="L95" i="3"/>
  <c r="L94" i="3"/>
  <c r="L93" i="3"/>
  <c r="L92" i="3"/>
  <c r="L91" i="3"/>
  <c r="L90" i="3"/>
  <c r="L89" i="3"/>
  <c r="L88" i="3"/>
  <c r="L87" i="3"/>
  <c r="L86" i="3"/>
  <c r="L85" i="3"/>
  <c r="L84" i="3"/>
  <c r="L83" i="3"/>
  <c r="L82" i="3"/>
  <c r="L81" i="3"/>
  <c r="L80"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H269" i="3"/>
  <c r="H268" i="3"/>
  <c r="H267" i="3"/>
  <c r="H266" i="3"/>
  <c r="H265" i="3"/>
  <c r="H264" i="3"/>
  <c r="H263" i="3"/>
  <c r="H262" i="3"/>
  <c r="H261" i="3"/>
  <c r="H260" i="3"/>
  <c r="H259" i="3"/>
  <c r="H258" i="3"/>
  <c r="H257" i="3"/>
  <c r="H256" i="3"/>
  <c r="H255" i="3"/>
  <c r="H254" i="3"/>
  <c r="H253" i="3"/>
  <c r="H252" i="3"/>
  <c r="H251" i="3"/>
  <c r="H250" i="3"/>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C519" i="3"/>
  <c r="C518" i="3"/>
  <c r="C517" i="3"/>
  <c r="C516" i="3"/>
  <c r="C515" i="3"/>
  <c r="C514" i="3"/>
  <c r="C513" i="3"/>
  <c r="C512" i="3"/>
  <c r="C511" i="3"/>
  <c r="C510" i="3"/>
  <c r="C509" i="3"/>
  <c r="C508" i="3"/>
  <c r="C507" i="3"/>
  <c r="C506" i="3"/>
  <c r="C505" i="3"/>
  <c r="C504" i="3"/>
  <c r="C503" i="3"/>
  <c r="C502" i="3"/>
  <c r="C501" i="3"/>
  <c r="C500" i="3"/>
  <c r="C499" i="3"/>
  <c r="C498" i="3"/>
  <c r="C497" i="3"/>
  <c r="C496" i="3"/>
  <c r="C495" i="3"/>
  <c r="C494" i="3"/>
  <c r="C493" i="3"/>
  <c r="C492" i="3"/>
  <c r="C491" i="3"/>
  <c r="C490" i="3"/>
  <c r="C489" i="3"/>
  <c r="C488" i="3"/>
  <c r="C487" i="3"/>
  <c r="C486" i="3"/>
  <c r="C485" i="3"/>
  <c r="C484" i="3"/>
  <c r="C483" i="3"/>
  <c r="C482" i="3"/>
  <c r="C481" i="3"/>
  <c r="C480" i="3"/>
  <c r="C479" i="3"/>
  <c r="C478" i="3"/>
  <c r="C477" i="3"/>
  <c r="C476" i="3"/>
  <c r="C475" i="3"/>
  <c r="C474" i="3"/>
  <c r="C473" i="3"/>
  <c r="C472" i="3"/>
  <c r="C471" i="3"/>
  <c r="C470" i="3"/>
  <c r="C469" i="3"/>
  <c r="C468" i="3"/>
  <c r="C467" i="3"/>
  <c r="C466" i="3"/>
  <c r="C465" i="3"/>
  <c r="C464" i="3"/>
  <c r="C463" i="3"/>
  <c r="C462" i="3"/>
  <c r="C461" i="3"/>
  <c r="C460" i="3"/>
  <c r="C459" i="3"/>
  <c r="C458" i="3"/>
  <c r="C457" i="3"/>
  <c r="C456" i="3"/>
  <c r="C455" i="3"/>
  <c r="C454" i="3"/>
  <c r="C453" i="3"/>
  <c r="C452" i="3"/>
  <c r="C451" i="3"/>
  <c r="C450" i="3"/>
  <c r="C449" i="3"/>
  <c r="C448" i="3"/>
  <c r="C447" i="3"/>
  <c r="C446" i="3"/>
  <c r="C445" i="3"/>
  <c r="C444" i="3"/>
  <c r="C443" i="3"/>
  <c r="C442" i="3"/>
  <c r="C441" i="3"/>
  <c r="C440" i="3"/>
  <c r="C439" i="3"/>
  <c r="C438" i="3"/>
  <c r="C437" i="3"/>
  <c r="C436" i="3"/>
  <c r="C435" i="3"/>
  <c r="C434" i="3"/>
  <c r="C433" i="3"/>
  <c r="C432" i="3"/>
  <c r="C431" i="3"/>
  <c r="C430" i="3"/>
  <c r="C429" i="3"/>
  <c r="C428" i="3"/>
  <c r="C427" i="3"/>
  <c r="C426" i="3"/>
  <c r="C425" i="3"/>
  <c r="C424" i="3"/>
  <c r="C423" i="3"/>
  <c r="C422" i="3"/>
  <c r="C421" i="3"/>
  <c r="C420" i="3"/>
  <c r="C419" i="3"/>
  <c r="C418" i="3"/>
  <c r="C417" i="3"/>
  <c r="C416" i="3"/>
  <c r="C415" i="3"/>
  <c r="C414" i="3"/>
  <c r="C413" i="3"/>
  <c r="C412" i="3"/>
  <c r="C411" i="3"/>
  <c r="C410" i="3"/>
  <c r="C409" i="3"/>
  <c r="C408" i="3"/>
  <c r="C407" i="3"/>
  <c r="C406" i="3"/>
  <c r="C405" i="3"/>
  <c r="C404" i="3"/>
  <c r="C403" i="3"/>
  <c r="C402" i="3"/>
  <c r="C401" i="3"/>
  <c r="C400" i="3"/>
  <c r="C399" i="3"/>
  <c r="C398" i="3"/>
  <c r="C397" i="3"/>
  <c r="C396" i="3"/>
  <c r="C395" i="3"/>
  <c r="C394" i="3"/>
  <c r="C393" i="3"/>
  <c r="C392" i="3"/>
  <c r="C391" i="3"/>
  <c r="C390" i="3"/>
  <c r="C389" i="3"/>
  <c r="C388" i="3"/>
  <c r="C387" i="3"/>
  <c r="C386" i="3"/>
  <c r="C385" i="3"/>
  <c r="C384" i="3"/>
  <c r="C383" i="3"/>
  <c r="C382" i="3"/>
  <c r="C381" i="3"/>
  <c r="C380" i="3"/>
  <c r="C379" i="3"/>
  <c r="C378" i="3"/>
  <c r="C377" i="3"/>
  <c r="C376" i="3"/>
  <c r="C375" i="3"/>
  <c r="C374" i="3"/>
  <c r="C373" i="3"/>
  <c r="C372" i="3"/>
  <c r="C371" i="3"/>
  <c r="C370" i="3"/>
  <c r="C369" i="3"/>
  <c r="C368" i="3"/>
  <c r="C367" i="3"/>
  <c r="C366" i="3"/>
  <c r="C365" i="3"/>
  <c r="C364" i="3"/>
  <c r="C363" i="3"/>
  <c r="C362" i="3"/>
  <c r="C361" i="3"/>
  <c r="C360" i="3"/>
  <c r="C359" i="3"/>
  <c r="C358" i="3"/>
  <c r="C357" i="3"/>
  <c r="C356" i="3"/>
  <c r="C355" i="3"/>
  <c r="C354" i="3"/>
  <c r="C353" i="3"/>
  <c r="C352" i="3"/>
  <c r="C351" i="3"/>
  <c r="C350" i="3"/>
  <c r="C349" i="3"/>
  <c r="C348" i="3"/>
  <c r="C347" i="3"/>
  <c r="C346" i="3"/>
  <c r="C345" i="3"/>
  <c r="C344" i="3"/>
  <c r="C343" i="3"/>
  <c r="C342" i="3"/>
  <c r="C341" i="3"/>
  <c r="C340" i="3"/>
  <c r="C339" i="3"/>
  <c r="C338" i="3"/>
  <c r="C337" i="3"/>
  <c r="C336" i="3"/>
  <c r="C335" i="3"/>
  <c r="C334" i="3"/>
  <c r="C333" i="3"/>
  <c r="C332" i="3"/>
  <c r="C331" i="3"/>
  <c r="C330" i="3"/>
  <c r="C329" i="3"/>
  <c r="C328" i="3"/>
  <c r="C327" i="3"/>
  <c r="C326" i="3"/>
  <c r="C325" i="3"/>
  <c r="C324" i="3"/>
  <c r="C323" i="3"/>
  <c r="C322" i="3"/>
  <c r="C321" i="3"/>
  <c r="C320" i="3"/>
  <c r="C319" i="3"/>
  <c r="C318" i="3"/>
  <c r="C317" i="3"/>
  <c r="C316" i="3"/>
  <c r="C315" i="3"/>
  <c r="C314" i="3"/>
  <c r="C313" i="3"/>
  <c r="C312" i="3"/>
  <c r="C311" i="3"/>
  <c r="C310" i="3"/>
  <c r="C309" i="3"/>
  <c r="C308" i="3"/>
  <c r="C307" i="3"/>
  <c r="C306" i="3"/>
  <c r="C305" i="3"/>
  <c r="C304" i="3"/>
  <c r="C303" i="3"/>
  <c r="C302" i="3"/>
  <c r="C301" i="3"/>
  <c r="C300" i="3"/>
  <c r="C299" i="3"/>
  <c r="C298" i="3"/>
  <c r="C297" i="3"/>
  <c r="C296" i="3"/>
  <c r="C295" i="3"/>
  <c r="C294" i="3"/>
  <c r="C293" i="3"/>
  <c r="C292" i="3"/>
  <c r="C291" i="3"/>
  <c r="C290" i="3"/>
  <c r="C289" i="3"/>
  <c r="C288" i="3"/>
  <c r="C287" i="3"/>
  <c r="C286" i="3"/>
  <c r="C285" i="3"/>
  <c r="C284" i="3"/>
  <c r="C283" i="3"/>
  <c r="C282" i="3"/>
  <c r="C281" i="3"/>
  <c r="C280" i="3"/>
  <c r="C279" i="3"/>
  <c r="C278" i="3"/>
  <c r="C277" i="3"/>
  <c r="C276" i="3"/>
  <c r="C275" i="3"/>
  <c r="C274" i="3"/>
  <c r="C273" i="3"/>
  <c r="C272" i="3"/>
  <c r="C271"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R524" i="16" l="1"/>
  <c r="R523" i="16"/>
  <c r="R522" i="16"/>
  <c r="R521" i="16"/>
  <c r="R520" i="16"/>
  <c r="R519" i="16"/>
  <c r="R518" i="16"/>
  <c r="R517" i="16"/>
  <c r="R516" i="16"/>
  <c r="R515" i="16"/>
  <c r="R514" i="16"/>
  <c r="R513" i="16"/>
  <c r="R512" i="16"/>
  <c r="R511" i="16"/>
  <c r="R510" i="16"/>
  <c r="R509" i="16"/>
  <c r="R508" i="16"/>
  <c r="R507" i="16"/>
  <c r="R506" i="16"/>
  <c r="R505" i="16"/>
  <c r="R504" i="16"/>
  <c r="R503" i="16"/>
  <c r="R502" i="16"/>
  <c r="R501" i="16"/>
  <c r="R500" i="16"/>
  <c r="R499" i="16"/>
  <c r="R498" i="16"/>
  <c r="R497" i="16"/>
  <c r="R496" i="16"/>
  <c r="R495" i="16"/>
  <c r="R494" i="16"/>
  <c r="R493" i="16"/>
  <c r="R492" i="16"/>
  <c r="R491" i="16"/>
  <c r="R490" i="16"/>
  <c r="R489" i="16"/>
  <c r="R488" i="16"/>
  <c r="R487" i="16"/>
  <c r="R486" i="16"/>
  <c r="R485" i="16"/>
  <c r="R484" i="16"/>
  <c r="R483" i="16"/>
  <c r="R482" i="16"/>
  <c r="R481" i="16"/>
  <c r="R480" i="16"/>
  <c r="R479" i="16"/>
  <c r="R478" i="16"/>
  <c r="R477" i="16"/>
  <c r="R476" i="16"/>
  <c r="R475" i="16"/>
  <c r="R474" i="16"/>
  <c r="R473" i="16"/>
  <c r="R472" i="16"/>
  <c r="R471" i="16"/>
  <c r="R470" i="16"/>
  <c r="R469" i="16"/>
  <c r="R468" i="16"/>
  <c r="R467" i="16"/>
  <c r="R466" i="16"/>
  <c r="R465" i="16"/>
  <c r="R464" i="16"/>
  <c r="R463" i="16"/>
  <c r="R462" i="16"/>
  <c r="R461" i="16"/>
  <c r="R460" i="16"/>
  <c r="R459" i="16"/>
  <c r="R458" i="16"/>
  <c r="R457" i="16"/>
  <c r="R456" i="16"/>
  <c r="R455" i="16"/>
  <c r="R454" i="16"/>
  <c r="R453" i="16"/>
  <c r="R452" i="16"/>
  <c r="R451" i="16"/>
  <c r="R450" i="16"/>
  <c r="R449" i="16"/>
  <c r="R448" i="16"/>
  <c r="R447" i="16"/>
  <c r="R446" i="16"/>
  <c r="R445" i="16"/>
  <c r="R444" i="16"/>
  <c r="R443" i="16"/>
  <c r="R442" i="16"/>
  <c r="R441" i="16"/>
  <c r="R440" i="16"/>
  <c r="R439" i="16"/>
  <c r="R438" i="16"/>
  <c r="R437" i="16"/>
  <c r="R436" i="16"/>
  <c r="R435" i="16"/>
  <c r="R434" i="16"/>
  <c r="R433" i="16"/>
  <c r="R432" i="16"/>
  <c r="R431" i="16"/>
  <c r="R430" i="16"/>
  <c r="R429" i="16"/>
  <c r="R428" i="16"/>
  <c r="R427" i="16"/>
  <c r="R426" i="16"/>
  <c r="R425" i="16"/>
  <c r="R424" i="16"/>
  <c r="R423" i="16"/>
  <c r="R422" i="16"/>
  <c r="R421" i="16"/>
  <c r="R420" i="16"/>
  <c r="R419" i="16"/>
  <c r="R418" i="16"/>
  <c r="R417" i="16"/>
  <c r="R416" i="16"/>
  <c r="R415" i="16"/>
  <c r="R414" i="16"/>
  <c r="R413" i="16"/>
  <c r="R412" i="16"/>
  <c r="R411" i="16"/>
  <c r="R410" i="16"/>
  <c r="R409" i="16"/>
  <c r="R408" i="16"/>
  <c r="R407" i="16"/>
  <c r="R406" i="16"/>
  <c r="R405" i="16"/>
  <c r="R404" i="16"/>
  <c r="R403" i="16"/>
  <c r="R402" i="16"/>
  <c r="R401" i="16"/>
  <c r="R400" i="16"/>
  <c r="R399" i="16"/>
  <c r="R398" i="16"/>
  <c r="R397" i="16"/>
  <c r="R396" i="16"/>
  <c r="R395" i="16"/>
  <c r="R394" i="16"/>
  <c r="R393" i="16"/>
  <c r="R392" i="16"/>
  <c r="R391" i="16"/>
  <c r="R390" i="16"/>
  <c r="R389" i="16"/>
  <c r="R388" i="16"/>
  <c r="R387" i="16"/>
  <c r="R386" i="16"/>
  <c r="R385" i="16"/>
  <c r="R384" i="16"/>
  <c r="R383" i="16"/>
  <c r="R382" i="16"/>
  <c r="R381" i="16"/>
  <c r="R380" i="16"/>
  <c r="R379" i="16"/>
  <c r="R378" i="16"/>
  <c r="R377" i="16"/>
  <c r="R376" i="16"/>
  <c r="R375" i="16"/>
  <c r="R374" i="16"/>
  <c r="R373" i="16"/>
  <c r="R372" i="16"/>
  <c r="R371" i="16"/>
  <c r="R370" i="16"/>
  <c r="R369" i="16"/>
  <c r="R368" i="16"/>
  <c r="R367" i="16"/>
  <c r="R366" i="16"/>
  <c r="R365" i="16"/>
  <c r="R364" i="16"/>
  <c r="R363" i="16"/>
  <c r="R362" i="16"/>
  <c r="R361" i="16"/>
  <c r="R360" i="16"/>
  <c r="R359" i="16"/>
  <c r="R358" i="16"/>
  <c r="R357" i="16"/>
  <c r="R356" i="16"/>
  <c r="R355" i="16"/>
  <c r="R354" i="16"/>
  <c r="R353" i="16"/>
  <c r="R352" i="16"/>
  <c r="R351" i="16"/>
  <c r="R350" i="16"/>
  <c r="R349" i="16"/>
  <c r="R348" i="16"/>
  <c r="R347" i="16"/>
  <c r="R346" i="16"/>
  <c r="R345" i="16"/>
  <c r="R344" i="16"/>
  <c r="R343" i="16"/>
  <c r="R342" i="16"/>
  <c r="R341" i="16"/>
  <c r="R340" i="16"/>
  <c r="R339" i="16"/>
  <c r="R338" i="16"/>
  <c r="R337" i="16"/>
  <c r="R336" i="16"/>
  <c r="R335" i="16"/>
  <c r="R334" i="16"/>
  <c r="R333" i="16"/>
  <c r="R332" i="16"/>
  <c r="R331" i="16"/>
  <c r="R330" i="16"/>
  <c r="R329" i="16"/>
  <c r="R328" i="16"/>
  <c r="R327" i="16"/>
  <c r="R326" i="16"/>
  <c r="R325" i="16"/>
  <c r="R324" i="16"/>
  <c r="R323" i="16"/>
  <c r="R322" i="16"/>
  <c r="R321" i="16"/>
  <c r="R320" i="16"/>
  <c r="R319" i="16"/>
  <c r="R318" i="16"/>
  <c r="R317" i="16"/>
  <c r="R316" i="16"/>
  <c r="R315" i="16"/>
  <c r="R314" i="16"/>
  <c r="R313" i="16"/>
  <c r="R312" i="16"/>
  <c r="R311" i="16"/>
  <c r="R310" i="16"/>
  <c r="R309" i="16"/>
  <c r="R308" i="16"/>
  <c r="R307" i="16"/>
  <c r="R306" i="16"/>
  <c r="R305" i="16"/>
  <c r="R304" i="16"/>
  <c r="R303" i="16"/>
  <c r="R302" i="16"/>
  <c r="R301" i="16"/>
  <c r="R300" i="16"/>
  <c r="R299" i="16"/>
  <c r="R298" i="16"/>
  <c r="R297" i="16"/>
  <c r="R296" i="16"/>
  <c r="R295" i="16"/>
  <c r="R294" i="16"/>
  <c r="R293" i="16"/>
  <c r="R292" i="16"/>
  <c r="R291" i="16"/>
  <c r="R290" i="16"/>
  <c r="R289" i="16"/>
  <c r="R288" i="16"/>
  <c r="R287" i="16"/>
  <c r="R286" i="16"/>
  <c r="R285" i="16"/>
  <c r="R284" i="16"/>
  <c r="R283" i="16"/>
  <c r="R282" i="16"/>
  <c r="R281" i="16"/>
  <c r="R280" i="16"/>
  <c r="R279" i="16"/>
  <c r="R278" i="16"/>
  <c r="R277" i="16"/>
  <c r="R276" i="16"/>
  <c r="R275" i="16"/>
  <c r="R274" i="16"/>
  <c r="S272" i="16"/>
  <c r="S271" i="16"/>
  <c r="S270" i="16"/>
  <c r="S269" i="16"/>
  <c r="S268" i="16"/>
  <c r="S267" i="16"/>
  <c r="S266" i="16"/>
  <c r="S265" i="16"/>
  <c r="S264" i="16"/>
  <c r="S263" i="16"/>
  <c r="S262" i="16"/>
  <c r="S261" i="16"/>
  <c r="S260" i="16"/>
  <c r="S259" i="16"/>
  <c r="S258" i="16"/>
  <c r="S257" i="16"/>
  <c r="S256" i="16"/>
  <c r="S255" i="16"/>
  <c r="S254" i="16"/>
  <c r="S253" i="16"/>
  <c r="S252" i="16"/>
  <c r="S251" i="16"/>
  <c r="S250" i="16"/>
  <c r="S249" i="16"/>
  <c r="S248" i="16"/>
  <c r="S247" i="16"/>
  <c r="S246" i="16"/>
  <c r="S245" i="16"/>
  <c r="S244" i="16"/>
  <c r="S243" i="16"/>
  <c r="S242" i="16"/>
  <c r="S241" i="16"/>
  <c r="S240" i="16"/>
  <c r="S239" i="16"/>
  <c r="S238" i="16"/>
  <c r="S237" i="16"/>
  <c r="S236" i="16"/>
  <c r="S235" i="16"/>
  <c r="S234" i="16"/>
  <c r="S233" i="16"/>
  <c r="S232" i="16"/>
  <c r="S231" i="16"/>
  <c r="S230" i="16"/>
  <c r="S229" i="16"/>
  <c r="S228" i="16"/>
  <c r="S227" i="16"/>
  <c r="S226" i="16"/>
  <c r="S225" i="16"/>
  <c r="S224" i="16"/>
  <c r="S223" i="16"/>
  <c r="S222" i="16"/>
  <c r="S221" i="16"/>
  <c r="S220" i="16"/>
  <c r="S219" i="16"/>
  <c r="S218" i="16"/>
  <c r="S217" i="16"/>
  <c r="S216" i="16"/>
  <c r="S215" i="16"/>
  <c r="S214" i="16"/>
  <c r="S213" i="16"/>
  <c r="S212" i="16"/>
  <c r="S211" i="16"/>
  <c r="S210" i="16"/>
  <c r="S209" i="16"/>
  <c r="S208" i="16"/>
  <c r="S207" i="16"/>
  <c r="S206" i="16"/>
  <c r="S205" i="16"/>
  <c r="S204" i="16"/>
  <c r="S203" i="16"/>
  <c r="S202" i="16"/>
  <c r="S201" i="16"/>
  <c r="S200" i="16"/>
  <c r="S199" i="16"/>
  <c r="S198" i="16"/>
  <c r="S197" i="16"/>
  <c r="S196" i="16"/>
  <c r="S195" i="16"/>
  <c r="S194" i="16"/>
  <c r="S193" i="16"/>
  <c r="S192" i="16"/>
  <c r="S191" i="16"/>
  <c r="S190" i="16"/>
  <c r="S189" i="16"/>
  <c r="S188" i="16"/>
  <c r="S187" i="16"/>
  <c r="S186" i="16"/>
  <c r="S185" i="16"/>
  <c r="S184" i="16"/>
  <c r="S183" i="16"/>
  <c r="S182" i="16"/>
  <c r="S181" i="16"/>
  <c r="S180" i="16"/>
  <c r="S179" i="16"/>
  <c r="S178" i="16"/>
  <c r="S177" i="16"/>
  <c r="S176" i="16"/>
  <c r="S175" i="16"/>
  <c r="S174" i="16"/>
  <c r="S173" i="16"/>
  <c r="S172" i="16"/>
  <c r="S171" i="16"/>
  <c r="S170" i="16"/>
  <c r="S169" i="16"/>
  <c r="S168" i="16"/>
  <c r="S167" i="16"/>
  <c r="S166" i="16"/>
  <c r="S165" i="16"/>
  <c r="S164" i="16"/>
  <c r="S163" i="16"/>
  <c r="S162" i="16"/>
  <c r="S161" i="16"/>
  <c r="S160" i="16"/>
  <c r="S159" i="16"/>
  <c r="S158" i="16"/>
  <c r="S157" i="16"/>
  <c r="S156" i="16"/>
  <c r="S155" i="16"/>
  <c r="S154" i="16"/>
  <c r="S153" i="16"/>
  <c r="S152" i="16"/>
  <c r="S151" i="16"/>
  <c r="S150" i="16"/>
  <c r="S149" i="16"/>
  <c r="S148" i="16"/>
  <c r="S147" i="16"/>
  <c r="S146" i="16"/>
  <c r="S145" i="16"/>
  <c r="S144" i="16"/>
  <c r="S143" i="16"/>
  <c r="S142" i="16"/>
  <c r="S141" i="16"/>
  <c r="S140" i="16"/>
  <c r="S139" i="16"/>
  <c r="S138" i="16"/>
  <c r="S137" i="16"/>
  <c r="S136" i="16"/>
  <c r="S135" i="16"/>
  <c r="S134" i="16"/>
  <c r="S133" i="16"/>
  <c r="S132" i="16"/>
  <c r="S131" i="16"/>
  <c r="S130" i="16"/>
  <c r="S129" i="16"/>
  <c r="S128" i="16"/>
  <c r="S127" i="16"/>
  <c r="S126" i="16"/>
  <c r="S125" i="16"/>
  <c r="S124" i="16"/>
  <c r="S123" i="16"/>
  <c r="S122" i="16"/>
  <c r="S121" i="16"/>
  <c r="S120" i="16"/>
  <c r="S119" i="16"/>
  <c r="S118" i="16"/>
  <c r="S117" i="16"/>
  <c r="S116" i="16"/>
  <c r="S115" i="16"/>
  <c r="S114" i="16"/>
  <c r="S113" i="16"/>
  <c r="S112" i="16"/>
  <c r="S111" i="16"/>
  <c r="S110" i="16"/>
  <c r="S109" i="16"/>
  <c r="S108" i="16"/>
  <c r="S107" i="16"/>
  <c r="S106" i="16"/>
  <c r="S105" i="16"/>
  <c r="S104" i="16"/>
  <c r="S103" i="16"/>
  <c r="S102" i="16"/>
  <c r="S101" i="16"/>
  <c r="S100" i="16"/>
  <c r="S99" i="16"/>
  <c r="S98" i="16"/>
  <c r="S97" i="16"/>
  <c r="S96" i="16"/>
  <c r="S95" i="16"/>
  <c r="S94" i="16"/>
  <c r="S93" i="16"/>
  <c r="S92" i="16"/>
  <c r="S91" i="16"/>
  <c r="S90" i="16"/>
  <c r="S89" i="16"/>
  <c r="S88" i="16"/>
  <c r="S87" i="16"/>
  <c r="S86" i="16"/>
  <c r="S85" i="16"/>
  <c r="S84" i="16"/>
  <c r="S83" i="16"/>
  <c r="S82" i="16"/>
  <c r="S81" i="16"/>
  <c r="S80" i="16"/>
  <c r="S79" i="16"/>
  <c r="S78" i="16"/>
  <c r="S77" i="16"/>
  <c r="S76" i="16"/>
  <c r="S75" i="16"/>
  <c r="S74" i="16"/>
  <c r="S73" i="16"/>
  <c r="S72" i="16"/>
  <c r="S71" i="16"/>
  <c r="S70" i="16"/>
  <c r="S69" i="16"/>
  <c r="S68" i="16"/>
  <c r="S67" i="16"/>
  <c r="S66" i="16"/>
  <c r="S65" i="16"/>
  <c r="S64" i="16"/>
  <c r="S63" i="16"/>
  <c r="S62" i="16"/>
  <c r="S61" i="16"/>
  <c r="S60" i="16"/>
  <c r="S59" i="16"/>
  <c r="S58" i="16"/>
  <c r="S57" i="16"/>
  <c r="S56" i="16"/>
  <c r="S55" i="16"/>
  <c r="S54" i="16"/>
  <c r="S53" i="16"/>
  <c r="S52" i="16"/>
  <c r="S51" i="16"/>
  <c r="S50" i="16"/>
  <c r="S49" i="16"/>
  <c r="S48" i="16"/>
  <c r="S47" i="16"/>
  <c r="S46" i="16"/>
  <c r="S45" i="16"/>
  <c r="S44" i="16"/>
  <c r="S43" i="16"/>
  <c r="S42" i="16"/>
  <c r="S41" i="16"/>
  <c r="S40" i="16"/>
  <c r="S39" i="16"/>
  <c r="S38" i="16"/>
  <c r="S37" i="16"/>
  <c r="S36" i="16"/>
  <c r="S35" i="16"/>
  <c r="S34" i="16"/>
  <c r="S33" i="16"/>
  <c r="S32" i="16"/>
  <c r="S31" i="16"/>
  <c r="S30" i="16"/>
  <c r="S29" i="16"/>
  <c r="S28" i="16"/>
  <c r="S27" i="16"/>
  <c r="S26" i="16"/>
  <c r="S25" i="16"/>
  <c r="S24" i="16"/>
  <c r="S23" i="16"/>
  <c r="S22" i="16"/>
  <c r="S21" i="16"/>
  <c r="S20" i="16"/>
  <c r="S19" i="16"/>
  <c r="S18" i="16"/>
  <c r="S17" i="16"/>
  <c r="S16" i="16"/>
  <c r="S15" i="16"/>
  <c r="S14" i="16"/>
  <c r="S13" i="16"/>
  <c r="S12" i="16"/>
  <c r="S11" i="16"/>
  <c r="S10" i="16"/>
  <c r="S9" i="16"/>
  <c r="S8" i="16"/>
  <c r="R41" i="7" l="1"/>
  <c r="R42" i="7"/>
  <c r="R43" i="7"/>
  <c r="R44" i="7"/>
  <c r="R45" i="7"/>
  <c r="R46" i="7"/>
  <c r="O41" i="7"/>
  <c r="O42" i="7"/>
  <c r="O43" i="7"/>
  <c r="O44" i="7"/>
  <c r="O45" i="7"/>
  <c r="O46" i="7"/>
  <c r="R5" i="7"/>
  <c r="R6" i="7"/>
  <c r="R7" i="7"/>
  <c r="R8" i="7"/>
  <c r="R9" i="7"/>
  <c r="R10" i="7"/>
  <c r="O5" i="7"/>
  <c r="O6" i="7"/>
  <c r="O7" i="7"/>
  <c r="O8" i="7"/>
  <c r="O9" i="7"/>
  <c r="O10" i="7"/>
  <c r="J6" i="7"/>
  <c r="J7" i="7"/>
  <c r="J8" i="7"/>
  <c r="J9" i="7"/>
  <c r="J10" i="7"/>
  <c r="H38" i="7" l="1"/>
  <c r="H3" i="7"/>
  <c r="I54" i="7"/>
  <c r="I55" i="7"/>
  <c r="I56" i="7"/>
  <c r="I57" i="7"/>
  <c r="I58" i="7"/>
  <c r="I59" i="7"/>
  <c r="I60" i="7"/>
  <c r="I61" i="7"/>
  <c r="I62" i="7"/>
  <c r="I63" i="7"/>
  <c r="I17" i="7"/>
  <c r="I18" i="7"/>
  <c r="I19" i="7"/>
  <c r="I20" i="7"/>
  <c r="I21" i="7"/>
  <c r="I22" i="7"/>
  <c r="I23" i="7"/>
  <c r="I24" i="7"/>
  <c r="I25" i="7"/>
  <c r="I26" i="7"/>
  <c r="J50" i="7"/>
  <c r="J51" i="7"/>
  <c r="J13" i="7"/>
  <c r="J14" i="7"/>
  <c r="J43" i="7"/>
  <c r="J44" i="7"/>
  <c r="J45" i="7"/>
  <c r="J46" i="7"/>
  <c r="J47" i="7"/>
  <c r="Q38" i="7"/>
  <c r="N38" i="7"/>
  <c r="Q3" i="7"/>
  <c r="N3" i="7"/>
  <c r="Q53" i="7"/>
  <c r="N53" i="7"/>
  <c r="Q17" i="7"/>
  <c r="N17" i="7"/>
  <c r="B3" i="7"/>
  <c r="B38" i="7"/>
  <c r="B64" i="7"/>
  <c r="B65" i="7"/>
  <c r="B66" i="7"/>
  <c r="B67" i="7"/>
  <c r="B68" i="7"/>
  <c r="C54" i="7"/>
  <c r="C55" i="7"/>
  <c r="C56" i="7"/>
  <c r="C57" i="7"/>
  <c r="C58" i="7"/>
  <c r="C59" i="7"/>
  <c r="C60" i="7"/>
  <c r="C61" i="7"/>
  <c r="C43" i="7"/>
  <c r="C44" i="7"/>
  <c r="C45" i="7"/>
  <c r="C46" i="7"/>
  <c r="C47" i="7"/>
  <c r="C48" i="7"/>
  <c r="C49" i="7"/>
  <c r="C50" i="7"/>
  <c r="C51" i="7"/>
  <c r="B28" i="7"/>
  <c r="B29" i="7"/>
  <c r="B30" i="7"/>
  <c r="B31" i="7"/>
  <c r="B32" i="7"/>
  <c r="C18" i="7"/>
  <c r="C19" i="7"/>
  <c r="C20" i="7"/>
  <c r="C21" i="7"/>
  <c r="C22" i="7"/>
  <c r="C23" i="7"/>
  <c r="C24" i="7"/>
  <c r="C25" i="7"/>
  <c r="C7" i="7"/>
  <c r="C8" i="7"/>
  <c r="C9" i="7"/>
  <c r="C10" i="7"/>
  <c r="C11" i="7"/>
  <c r="C12" i="7"/>
  <c r="C13" i="7"/>
  <c r="C14" i="7"/>
  <c r="C15" i="7"/>
  <c r="B90"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Etienne</author>
  </authors>
  <commentList>
    <comment ref="AE64" authorId="0" shapeId="0" xr:uid="{00C314E6-5810-4B05-AC78-2AAA56DC65F1}">
      <text>
        <r>
          <rPr>
            <b/>
            <sz val="9"/>
            <color indexed="81"/>
            <rFont val="Tahoma"/>
            <family val="2"/>
          </rPr>
          <t>Etienne:</t>
        </r>
        <r>
          <rPr>
            <sz val="9"/>
            <color indexed="81"/>
            <rFont val="Tahoma"/>
            <family val="2"/>
          </rPr>
          <t xml:space="preserve">
</t>
        </r>
      </text>
    </comment>
  </commentList>
</comments>
</file>

<file path=xl/sharedStrings.xml><?xml version="1.0" encoding="utf-8"?>
<sst xmlns="http://schemas.openxmlformats.org/spreadsheetml/2006/main" count="1150" uniqueCount="415">
  <si>
    <t>Companies Summary</t>
  </si>
  <si>
    <t>Linked In</t>
  </si>
  <si>
    <t>Finance</t>
  </si>
  <si>
    <t>Trends</t>
  </si>
  <si>
    <t>Summary</t>
  </si>
  <si>
    <t>Company Number</t>
  </si>
  <si>
    <t>NZBN</t>
  </si>
  <si>
    <t>Incorporation Date</t>
  </si>
  <si>
    <t>Company Status</t>
  </si>
  <si>
    <t>Entity Type</t>
  </si>
  <si>
    <t>Constitution Filed</t>
  </si>
  <si>
    <t>AR Filing Month</t>
  </si>
  <si>
    <t>Date Retrieved</t>
  </si>
  <si>
    <t>URL</t>
  </si>
  <si>
    <t>GST Number</t>
  </si>
  <si>
    <t>Website</t>
  </si>
  <si>
    <t>Phone number</t>
  </si>
  <si>
    <t>Email address</t>
  </si>
  <si>
    <t>Trading name</t>
  </si>
  <si>
    <t>Trading area</t>
  </si>
  <si>
    <t>ABN</t>
  </si>
  <si>
    <t>Industry classification</t>
  </si>
  <si>
    <t>Directors</t>
  </si>
  <si>
    <t>hi!</t>
  </si>
  <si>
    <t>More information</t>
  </si>
  <si>
    <t>Not Listed</t>
  </si>
  <si>
    <t>Phone Number</t>
  </si>
  <si>
    <t>Email Address</t>
  </si>
  <si>
    <t>Trading Name</t>
  </si>
  <si>
    <t>Trading Area</t>
  </si>
  <si>
    <t>Industry Classification</t>
  </si>
  <si>
    <t>Share Holders</t>
  </si>
  <si>
    <t>Locality</t>
  </si>
  <si>
    <t>Date of creation</t>
  </si>
  <si>
    <t>Accounts</t>
  </si>
  <si>
    <t>Next due</t>
  </si>
  <si>
    <t>Over due?</t>
  </si>
  <si>
    <t>Type</t>
  </si>
  <si>
    <t>Industry</t>
  </si>
  <si>
    <t>Company Size</t>
  </si>
  <si>
    <t>Specialities</t>
  </si>
  <si>
    <t>Linked In URL</t>
  </si>
  <si>
    <t>Overview</t>
  </si>
  <si>
    <t>Date</t>
  </si>
  <si>
    <t>Price</t>
  </si>
  <si>
    <t>% Change</t>
  </si>
  <si>
    <t>Linkedin</t>
  </si>
  <si>
    <t>{"ticker":"AIR.NZ","interval":"1d","range":"1y"}</t>
  </si>
  <si>
    <t>{"keyword":"9spokes", "weeks":52}</t>
  </si>
  <si>
    <t>{"profileName":"air-new-zealand"}</t>
  </si>
  <si>
    <t>{"companyName":"GOOGLE (NEW ZEALAND) LIMITED","companyNumber":1513666}</t>
  </si>
  <si>
    <t>{"keyword":"google","weeks":52}</t>
  </si>
  <si>
    <t>{"keyword":"yahoo","weeks":52}</t>
  </si>
  <si>
    <t>Companies Office NZ</t>
  </si>
  <si>
    <t>HouseNZ</t>
  </si>
  <si>
    <t>HouseUK</t>
  </si>
  <si>
    <t>{"companyName":"9 SPOKES UK LIMITED","companyNumber":"09924541"}</t>
  </si>
  <si>
    <t>House NZ</t>
  </si>
  <si>
    <t>House UK</t>
  </si>
  <si>
    <t>Cell colours</t>
  </si>
  <si>
    <t>CELL NAME</t>
  </si>
  <si>
    <t>Background</t>
  </si>
  <si>
    <t>Text</t>
  </si>
  <si>
    <t>Big header</t>
  </si>
  <si>
    <t>Table Header</t>
  </si>
  <si>
    <t>100</t>
  </si>
  <si>
    <t>218</t>
  </si>
  <si>
    <t>176</t>
  </si>
  <si>
    <t>60</t>
  </si>
  <si>
    <t>74</t>
  </si>
  <si>
    <t>84</t>
  </si>
  <si>
    <t>First Row</t>
  </si>
  <si>
    <t>Second Row</t>
  </si>
  <si>
    <t>Border</t>
  </si>
  <si>
    <t>The vibrate blue (acsent 1) has been used as it is clearly not part of any template, yet still isn't very far off the colour scheme</t>
  </si>
  <si>
    <t>GOOGLE (NEW ZEALAND) LIMITED</t>
  </si>
  <si>
    <t>Office UK</t>
  </si>
  <si>
    <t>{"companyName":"SHWOOP LIMITED","companyNumber":6842293}</t>
  </si>
  <si>
    <t>SHWOOP LIMITED</t>
  </si>
  <si>
    <t>{"profileName":"auckland"}</t>
  </si>
  <si>
    <t>{"profileName":"slack-incorporated"}</t>
  </si>
  <si>
    <t>{"profileName":"zoom-video-communications"}</t>
  </si>
  <si>
    <t>{"keyword":"github","weeks":52}</t>
  </si>
  <si>
    <t>9429035391784</t>
  </si>
  <si>
    <t>17 May 2004</t>
  </si>
  <si>
    <t>Removed</t>
  </si>
  <si>
    <t>NZ Limited Company</t>
  </si>
  <si>
    <t>No</t>
  </si>
  <si>
    <t>2020-06-08</t>
  </si>
  <si>
    <t>https://app.companiesoffice.govt.nz/companies/app/ui/pages/companies/1513666/detail</t>
  </si>
  <si>
    <t>Rebecca  BLACKMORE</t>
  </si>
  <si>
    <t>Anthony  MITCHELL</t>
  </si>
  <si>
    <t>Unknown</t>
  </si>
  <si>
    <t>9429046784872</t>
  </si>
  <si>
    <t>17 May 2018</t>
  </si>
  <si>
    <t>Registered</t>
  </si>
  <si>
    <t>Yes</t>
  </si>
  <si>
    <t>February</t>
  </si>
  <si>
    <t>https://app.companiesoffice.govt.nz/companies/app/ui/pages/companies/6842293/detail</t>
  </si>
  <si>
    <t>http://www.shwoop.co.nz</t>
  </si>
  <si>
    <t>+64 23821 21</t>
  </si>
  <si>
    <t>No trading name</t>
  </si>
  <si>
    <t>Marketing consultancy service</t>
  </si>
  <si>
    <t>James  Christian MCDONALD</t>
  </si>
  <si>
    <t>Adrian  Dharma SENK-HOFFMANN</t>
  </si>
  <si>
    <t>James Christian MCDONALD</t>
  </si>
  <si>
    <t>Adrian Dharma SENK-HOFFMANN</t>
  </si>
  <si>
    <t>Hayden Thomas MOORE</t>
  </si>
  <si>
    <t>Jin Kyu  LIM</t>
  </si>
  <si>
    <t>Siyu  LONG</t>
  </si>
  <si>
    <t>9 SPOKES UK LIMITED</t>
  </si>
  <si>
    <t>09924541</t>
  </si>
  <si>
    <t>10 John Street, undefined, London WC1N 2EB</t>
  </si>
  <si>
    <t>2015-12-21</t>
  </si>
  <si>
    <t>https://beta.companieshouse.gov.uk/company/09924541</t>
  </si>
  <si>
    <t>2020-12-31</t>
  </si>
  <si>
    <t>ESTALL, Mark Anthony</t>
  </si>
  <si>
    <t>HOPKINS, Neil Muir</t>
  </si>
  <si>
    <t>REYNOLDS, Paul Joseph</t>
  </si>
  <si>
    <t>DANIEL, Sean Georges</t>
  </si>
  <si>
    <t>9 Spokes International Limited</t>
  </si>
  <si>
    <t>air new zealand</t>
  </si>
  <si>
    <t>Public Company</t>
  </si>
  <si>
    <t>Airlines/Aviation</t>
  </si>
  <si>
    <t>10,001+ employees</t>
  </si>
  <si>
    <t>Aviation, Travel, Tourism, Engineering, and Cargo</t>
  </si>
  <si>
    <t>http://www.airnewzealand.com/</t>
  </si>
  <si>
    <t>https://www.linkedin.com/company/air-new-zealand</t>
  </si>
  <si>
    <t>Kia Ora, Ni Hao, Gidday, konnichiwa, Talofa, Bula, Hello and Welcome to Air New Zealand, your journey starts here. 
Air New Zealand is one of the world's leading airlines, known around the world, not just for our name and our innovation but also for our reputation. We are recognised as "New Zealand's Most Reputable Organisation" for our strong leadership, customer service orientation, innovation, brand, corporate values, and our role as a strong ambassador for New Zealand. Each year we make sure our passengers who fly to, from and within New Zealand enjoy our uniquely Kiwi way of doing things.
At Air New Zealand, we are all about people. Ambitious, helpful, proud, down-to-earth, caring people, who look after the needs of more than 13 million people every year. We look at ways of making the experience better for our customers and allowing people to experience our New Zealand.
Our people drive us to be among the world's best, frequently winning awards in all aspects of our operations, testament to the Air New Zealanders living this culture daily, in the way they deliver customer experience. Whilst it's led from the top, it is delivered by thousands of people, constantly doing things that make a big difference!</t>
  </si>
  <si>
    <t>auckland</t>
  </si>
  <si>
    <t>slack incorporated</t>
  </si>
  <si>
    <t>Thorofare, NJ</t>
  </si>
  <si>
    <t>Publishing</t>
  </si>
  <si>
    <t>201-500 employees</t>
  </si>
  <si>
    <t>Privately Held</t>
  </si>
  <si>
    <t>http://www.healio.com/</t>
  </si>
  <si>
    <t>https://www.linkedin.com/company/slack-incorporated</t>
  </si>
  <si>
    <t>SLACK Incorporated is a health care information, education, and communication company. With roots back to 1923, the company has a long history of publishing market leading journals, newspapers, and books. SLACK Incorporated has a large presence in surgical and specialty medicine, nursing, and allied health with its over 25 journals and newspapers, 250 books,  numerous websites, and live events.
SLACK Incorporated is a member of The Wyanoke Group.
Core competencies: medical reporting/writing, editing, proofing, page makeup, peer review, marketing, publicity, book sales, book and journal product acquisitions and development, medical meeting management.</t>
  </si>
  <si>
    <t>zoom video communications</t>
  </si>
  <si>
    <t>San Jose, CA</t>
  </si>
  <si>
    <t>Information Technology &amp; Services</t>
  </si>
  <si>
    <t>1,001-5,000 employees</t>
  </si>
  <si>
    <t>https://www.zoom.com/</t>
  </si>
  <si>
    <t>https://www.linkedin.com/company/zoom-video-communications</t>
  </si>
  <si>
    <t>Meet Happy! Zoom helps businesses and organizations bring their teams together in a frictionless environment to get more done. Our easy, reliable cloud platform for video, phone, content sharing, and chat runs across mobile devices, desktops, telephones, and room systems. Message me to learn more about how Zoom can help your business or organization Visit zoom.com and follow @zoom_us.
Zoom was founded in 2011 by experienced leaders and engineers from Cisco and WebEx. Every founding engineer has over 10 years of real-time collaboration software experience. Our mission is to develop a people-centric cloud service that transforms the real-time collaboration experience and improves the quality and effectiveness of communications forever. 
Zoom has received numerous accolades and awards over the last year including:
- Named New Leader in 2016 Gartner Web Conferencing Magic Quadrant 
- InFlow Analysis Market Compass for Webinar Leader
- Placed on the Forbes Cloud 100 List
- JMP Hot 100 Award
- Aragon Research Hot Vendor Award
- Lets Do Video Readers Choice Award
- Emergence Capitals Emergence Award
- Frost &amp; Sullivan Entrepreneurial Company of the Year
- Leader Spot in Aragon Research Globe for Web/Video Conferencing
- Named Visionary in 2015 Gartner Web Conferencing Magic Quadrant
- Recognized in Gartner Critical Capabilities for Web Conferencing
Sign up for your free account at http://zoom.us</t>
  </si>
  <si>
    <t>AIR.NZ</t>
  </si>
  <si>
    <t>Mon Jun 10 2019</t>
  </si>
  <si>
    <t>Tue Jun 11 2019</t>
  </si>
  <si>
    <t>Wed Jun 12 2019</t>
  </si>
  <si>
    <t>Thu Jun 13 2019</t>
  </si>
  <si>
    <t>Fri Jun 14 2019</t>
  </si>
  <si>
    <t>Mon Jun 17 2019</t>
  </si>
  <si>
    <t>Tue Jun 18 2019</t>
  </si>
  <si>
    <t>Wed Jun 19 2019</t>
  </si>
  <si>
    <t>Thu Jun 20 2019</t>
  </si>
  <si>
    <t>Fri Jun 21 2019</t>
  </si>
  <si>
    <t>Mon Jun 24 2019</t>
  </si>
  <si>
    <t>Tue Jun 25 2019</t>
  </si>
  <si>
    <t>Wed Jun 26 2019</t>
  </si>
  <si>
    <t>Thu Jun 27 2019</t>
  </si>
  <si>
    <t>Fri Jun 28 2019</t>
  </si>
  <si>
    <t>Mon Jul 01 2019</t>
  </si>
  <si>
    <t>Tue Jul 02 2019</t>
  </si>
  <si>
    <t>Wed Jul 03 2019</t>
  </si>
  <si>
    <t>Thu Jul 04 2019</t>
  </si>
  <si>
    <t>Fri Jul 05 2019</t>
  </si>
  <si>
    <t>Mon Jul 08 2019</t>
  </si>
  <si>
    <t>Tue Jul 09 2019</t>
  </si>
  <si>
    <t>Wed Jul 10 2019</t>
  </si>
  <si>
    <t>Thu Jul 11 2019</t>
  </si>
  <si>
    <t>Fri Jul 12 2019</t>
  </si>
  <si>
    <t>Mon Jul 15 2019</t>
  </si>
  <si>
    <t>Tue Jul 16 2019</t>
  </si>
  <si>
    <t>Wed Jul 17 2019</t>
  </si>
  <si>
    <t>Thu Jul 18 2019</t>
  </si>
  <si>
    <t>Fri Jul 19 2019</t>
  </si>
  <si>
    <t>Mon Jul 22 2019</t>
  </si>
  <si>
    <t>Tue Jul 23 2019</t>
  </si>
  <si>
    <t>Wed Jul 24 2019</t>
  </si>
  <si>
    <t>Thu Jul 25 2019</t>
  </si>
  <si>
    <t>Fri Jul 26 2019</t>
  </si>
  <si>
    <t>Mon Jul 29 2019</t>
  </si>
  <si>
    <t>Tue Jul 30 2019</t>
  </si>
  <si>
    <t>Wed Jul 31 2019</t>
  </si>
  <si>
    <t>Thu Aug 01 2019</t>
  </si>
  <si>
    <t>Fri Aug 02 2019</t>
  </si>
  <si>
    <t>Mon Aug 05 2019</t>
  </si>
  <si>
    <t>Tue Aug 06 2019</t>
  </si>
  <si>
    <t>Wed Aug 07 2019</t>
  </si>
  <si>
    <t>Thu Aug 08 2019</t>
  </si>
  <si>
    <t>Fri Aug 09 2019</t>
  </si>
  <si>
    <t>Mon Aug 12 2019</t>
  </si>
  <si>
    <t>Tue Aug 13 2019</t>
  </si>
  <si>
    <t>Wed Aug 14 2019</t>
  </si>
  <si>
    <t>Thu Aug 15 2019</t>
  </si>
  <si>
    <t>Fri Aug 16 2019</t>
  </si>
  <si>
    <t>Mon Aug 19 2019</t>
  </si>
  <si>
    <t>Tue Aug 20 2019</t>
  </si>
  <si>
    <t>Wed Aug 21 2019</t>
  </si>
  <si>
    <t>Thu Aug 22 2019</t>
  </si>
  <si>
    <t>Fri Aug 23 2019</t>
  </si>
  <si>
    <t>Mon Aug 26 2019</t>
  </si>
  <si>
    <t>Tue Aug 27 2019</t>
  </si>
  <si>
    <t>Wed Aug 28 2019</t>
  </si>
  <si>
    <t>Thu Aug 29 2019</t>
  </si>
  <si>
    <t>Fri Aug 30 2019</t>
  </si>
  <si>
    <t>Mon Sep 02 2019</t>
  </si>
  <si>
    <t>Tue Sep 03 2019</t>
  </si>
  <si>
    <t>Wed Sep 04 2019</t>
  </si>
  <si>
    <t>Thu Sep 05 2019</t>
  </si>
  <si>
    <t>Fri Sep 06 2019</t>
  </si>
  <si>
    <t>Mon Sep 09 2019</t>
  </si>
  <si>
    <t>Tue Sep 10 2019</t>
  </si>
  <si>
    <t>Wed Sep 11 2019</t>
  </si>
  <si>
    <t>Thu Sep 12 2019</t>
  </si>
  <si>
    <t>Fri Sep 13 2019</t>
  </si>
  <si>
    <t>Mon Sep 16 2019</t>
  </si>
  <si>
    <t>Tue Sep 17 2019</t>
  </si>
  <si>
    <t>Wed Sep 18 2019</t>
  </si>
  <si>
    <t>Thu Sep 19 2019</t>
  </si>
  <si>
    <t>Fri Sep 20 2019</t>
  </si>
  <si>
    <t>Mon Sep 23 2019</t>
  </si>
  <si>
    <t>Tue Sep 24 2019</t>
  </si>
  <si>
    <t>Wed Sep 25 2019</t>
  </si>
  <si>
    <t>Thu Sep 26 2019</t>
  </si>
  <si>
    <t>Fri Sep 27 2019</t>
  </si>
  <si>
    <t>Mon Sep 30 2019</t>
  </si>
  <si>
    <t>Tue Oct 01 2019</t>
  </si>
  <si>
    <t>Wed Oct 02 2019</t>
  </si>
  <si>
    <t>Thu Oct 03 2019</t>
  </si>
  <si>
    <t>Fri Oct 04 2019</t>
  </si>
  <si>
    <t>Mon Oct 07 2019</t>
  </si>
  <si>
    <t>Tue Oct 08 2019</t>
  </si>
  <si>
    <t>Wed Oct 09 2019</t>
  </si>
  <si>
    <t>Thu Oct 10 2019</t>
  </si>
  <si>
    <t>Fri Oct 11 2019</t>
  </si>
  <si>
    <t>Mon Oct 14 2019</t>
  </si>
  <si>
    <t>Tue Oct 15 2019</t>
  </si>
  <si>
    <t>Wed Oct 16 2019</t>
  </si>
  <si>
    <t>Thu Oct 17 2019</t>
  </si>
  <si>
    <t>Fri Oct 18 2019</t>
  </si>
  <si>
    <t>Mon Oct 21 2019</t>
  </si>
  <si>
    <t>Tue Oct 22 2019</t>
  </si>
  <si>
    <t>Wed Oct 23 2019</t>
  </si>
  <si>
    <t>Thu Oct 24 2019</t>
  </si>
  <si>
    <t>Fri Oct 25 2019</t>
  </si>
  <si>
    <t>Tue Oct 29 2019</t>
  </si>
  <si>
    <t>Wed Oct 30 2019</t>
  </si>
  <si>
    <t>Thu Oct 31 2019</t>
  </si>
  <si>
    <t>Fri Nov 01 2019</t>
  </si>
  <si>
    <t>Mon Nov 04 2019</t>
  </si>
  <si>
    <t>Tue Nov 05 2019</t>
  </si>
  <si>
    <t>Wed Nov 06 2019</t>
  </si>
  <si>
    <t>Thu Nov 07 2019</t>
  </si>
  <si>
    <t>Fri Nov 08 2019</t>
  </si>
  <si>
    <t>Mon Nov 11 2019</t>
  </si>
  <si>
    <t>Tue Nov 12 2019</t>
  </si>
  <si>
    <t>Wed Nov 13 2019</t>
  </si>
  <si>
    <t>Thu Nov 14 2019</t>
  </si>
  <si>
    <t>Fri Nov 15 2019</t>
  </si>
  <si>
    <t>Mon Nov 18 2019</t>
  </si>
  <si>
    <t>Tue Nov 19 2019</t>
  </si>
  <si>
    <t>Wed Nov 20 2019</t>
  </si>
  <si>
    <t>Thu Nov 21 2019</t>
  </si>
  <si>
    <t>Fri Nov 22 2019</t>
  </si>
  <si>
    <t>Mon Nov 25 2019</t>
  </si>
  <si>
    <t>Tue Nov 26 2019</t>
  </si>
  <si>
    <t>Wed Nov 27 2019</t>
  </si>
  <si>
    <t>Thu Nov 28 2019</t>
  </si>
  <si>
    <t>Fri Nov 29 2019</t>
  </si>
  <si>
    <t>Mon Dec 02 2019</t>
  </si>
  <si>
    <t>Tue Dec 03 2019</t>
  </si>
  <si>
    <t>Wed Dec 04 2019</t>
  </si>
  <si>
    <t>Thu Dec 05 2019</t>
  </si>
  <si>
    <t>Fri Dec 06 2019</t>
  </si>
  <si>
    <t>Mon Dec 09 2019</t>
  </si>
  <si>
    <t>Tue Dec 10 2019</t>
  </si>
  <si>
    <t>Wed Dec 11 2019</t>
  </si>
  <si>
    <t>Thu Dec 12 2019</t>
  </si>
  <si>
    <t>Fri Dec 13 2019</t>
  </si>
  <si>
    <t>Mon Dec 16 2019</t>
  </si>
  <si>
    <t>Tue Dec 17 2019</t>
  </si>
  <si>
    <t>Wed Dec 18 2019</t>
  </si>
  <si>
    <t>Thu Dec 19 2019</t>
  </si>
  <si>
    <t>Fri Dec 20 2019</t>
  </si>
  <si>
    <t>Mon Dec 23 2019</t>
  </si>
  <si>
    <t>Tue Dec 24 2019</t>
  </si>
  <si>
    <t>Wed Dec 25 2019</t>
  </si>
  <si>
    <t>Fri Dec 27 2019</t>
  </si>
  <si>
    <t>Mon Dec 30 2019</t>
  </si>
  <si>
    <t>Tue Dec 31 2019</t>
  </si>
  <si>
    <t>Fri Jan 03 2020</t>
  </si>
  <si>
    <t>Mon Jan 06 2020</t>
  </si>
  <si>
    <t>Tue Jan 07 2020</t>
  </si>
  <si>
    <t>Wed Jan 08 2020</t>
  </si>
  <si>
    <t>Thu Jan 09 2020</t>
  </si>
  <si>
    <t>Fri Jan 10 2020</t>
  </si>
  <si>
    <t>Mon Jan 13 2020</t>
  </si>
  <si>
    <t>Tue Jan 14 2020</t>
  </si>
  <si>
    <t>Wed Jan 15 2020</t>
  </si>
  <si>
    <t>Thu Jan 16 2020</t>
  </si>
  <si>
    <t>Fri Jan 17 2020</t>
  </si>
  <si>
    <t>Mon Jan 20 2020</t>
  </si>
  <si>
    <t>Tue Jan 21 2020</t>
  </si>
  <si>
    <t>Wed Jan 22 2020</t>
  </si>
  <si>
    <t>Thu Jan 23 2020</t>
  </si>
  <si>
    <t>Fri Jan 24 2020</t>
  </si>
  <si>
    <t>Mon Jan 27 2020</t>
  </si>
  <si>
    <t>Tue Jan 28 2020</t>
  </si>
  <si>
    <t>Wed Jan 29 2020</t>
  </si>
  <si>
    <t>Thu Jan 30 2020</t>
  </si>
  <si>
    <t>Fri Jan 31 2020</t>
  </si>
  <si>
    <t>Mon Feb 03 2020</t>
  </si>
  <si>
    <t>Tue Feb 04 2020</t>
  </si>
  <si>
    <t>Wed Feb 05 2020</t>
  </si>
  <si>
    <t>Fri Feb 07 2020</t>
  </si>
  <si>
    <t>Mon Feb 10 2020</t>
  </si>
  <si>
    <t>Tue Feb 11 2020</t>
  </si>
  <si>
    <t>Wed Feb 12 2020</t>
  </si>
  <si>
    <t>Thu Feb 13 2020</t>
  </si>
  <si>
    <t>Fri Feb 14 2020</t>
  </si>
  <si>
    <t>Mon Feb 17 2020</t>
  </si>
  <si>
    <t>Tue Feb 18 2020</t>
  </si>
  <si>
    <t>Wed Feb 19 2020</t>
  </si>
  <si>
    <t>Thu Feb 20 2020</t>
  </si>
  <si>
    <t>Fri Feb 21 2020</t>
  </si>
  <si>
    <t>Mon Feb 24 2020</t>
  </si>
  <si>
    <t>Tue Feb 25 2020</t>
  </si>
  <si>
    <t>Wed Feb 26 2020</t>
  </si>
  <si>
    <t>Thu Feb 27 2020</t>
  </si>
  <si>
    <t>Fri Feb 28 2020</t>
  </si>
  <si>
    <t>Mon Mar 02 2020</t>
  </si>
  <si>
    <t>Tue Mar 03 2020</t>
  </si>
  <si>
    <t>Wed Mar 04 2020</t>
  </si>
  <si>
    <t>Thu Mar 05 2020</t>
  </si>
  <si>
    <t>Fri Mar 06 2020</t>
  </si>
  <si>
    <t>Mon Mar 09 2020</t>
  </si>
  <si>
    <t>Tue Mar 10 2020</t>
  </si>
  <si>
    <t>Wed Mar 11 2020</t>
  </si>
  <si>
    <t>Thu Mar 12 2020</t>
  </si>
  <si>
    <t>Fri Mar 13 2020</t>
  </si>
  <si>
    <t>Mon Mar 16 2020</t>
  </si>
  <si>
    <t>Tue Mar 17 2020</t>
  </si>
  <si>
    <t>Wed Mar 18 2020</t>
  </si>
  <si>
    <t>Thu Mar 19 2020</t>
  </si>
  <si>
    <t>Fri Mar 20 2020</t>
  </si>
  <si>
    <t>Mon Mar 23 2020</t>
  </si>
  <si>
    <t>Tue Mar 24 2020</t>
  </si>
  <si>
    <t>Wed Mar 25 2020</t>
  </si>
  <si>
    <t>Thu Mar 26 2020</t>
  </si>
  <si>
    <t>Fri Mar 27 2020</t>
  </si>
  <si>
    <t>Mon Mar 30 2020</t>
  </si>
  <si>
    <t>Tue Mar 31 2020</t>
  </si>
  <si>
    <t>Wed Apr 01 2020</t>
  </si>
  <si>
    <t>Thu Apr 02 2020</t>
  </si>
  <si>
    <t>Fri Apr 03 2020</t>
  </si>
  <si>
    <t>Mon Apr 06 2020</t>
  </si>
  <si>
    <t>Tue Apr 07 2020</t>
  </si>
  <si>
    <t>Wed Apr 08 2020</t>
  </si>
  <si>
    <t>Thu Apr 09 2020</t>
  </si>
  <si>
    <t>Tue Apr 14 2020</t>
  </si>
  <si>
    <t>Wed Apr 15 2020</t>
  </si>
  <si>
    <t>Thu Apr 16 2020</t>
  </si>
  <si>
    <t>Fri Apr 17 2020</t>
  </si>
  <si>
    <t>Mon Apr 20 2020</t>
  </si>
  <si>
    <t>Tue Apr 21 2020</t>
  </si>
  <si>
    <t>Wed Apr 22 2020</t>
  </si>
  <si>
    <t>Thu Apr 23 2020</t>
  </si>
  <si>
    <t>Fri Apr 24 2020</t>
  </si>
  <si>
    <t>Tue Apr 28 2020</t>
  </si>
  <si>
    <t>Wed Apr 29 2020</t>
  </si>
  <si>
    <t>Thu Apr 30 2020</t>
  </si>
  <si>
    <t>Fri May 01 2020</t>
  </si>
  <si>
    <t>Mon May 04 2020</t>
  </si>
  <si>
    <t>Tue May 05 2020</t>
  </si>
  <si>
    <t>Wed May 06 2020</t>
  </si>
  <si>
    <t>Thu May 07 2020</t>
  </si>
  <si>
    <t>Fri May 08 2020</t>
  </si>
  <si>
    <t>Mon May 11 2020</t>
  </si>
  <si>
    <t>Tue May 12 2020</t>
  </si>
  <si>
    <t>Wed May 13 2020</t>
  </si>
  <si>
    <t>Thu May 14 2020</t>
  </si>
  <si>
    <t>Fri May 15 2020</t>
  </si>
  <si>
    <t>Mon May 18 2020</t>
  </si>
  <si>
    <t>Tue May 19 2020</t>
  </si>
  <si>
    <t>Wed May 20 2020</t>
  </si>
  <si>
    <t>Thu May 21 2020</t>
  </si>
  <si>
    <t>Fri May 22 2020</t>
  </si>
  <si>
    <t>Mon May 25 2020</t>
  </si>
  <si>
    <t>Tue May 26 2020</t>
  </si>
  <si>
    <t>Wed May 27 2020</t>
  </si>
  <si>
    <t>Thu May 28 2020</t>
  </si>
  <si>
    <t>Fri May 29 2020</t>
  </si>
  <si>
    <t>Tue Jun 02 2020</t>
  </si>
  <si>
    <t>Wed Jun 03 2020</t>
  </si>
  <si>
    <t>Thu Jun 04 2020</t>
  </si>
  <si>
    <t>Fri Jun 05 2020</t>
  </si>
  <si>
    <t>Tue Jun 09 2020</t>
  </si>
  <si>
    <t>9spokes</t>
  </si>
  <si>
    <t>google</t>
  </si>
  <si>
    <t>yahoo</t>
  </si>
  <si>
    <t>github</t>
  </si>
  <si>
    <t>{"ticker":"GOOGL","interval":"1d","range":"1y"}</t>
  </si>
  <si>
    <t>{"ticker":"AAPL","interval":"1d","range":"1y"}</t>
  </si>
  <si>
    <t>GOOGL</t>
  </si>
  <si>
    <t>Thu Jun 06 2019</t>
  </si>
  <si>
    <t>Fri Jun 07 2019</t>
  </si>
  <si>
    <t>Mon Oct 28 2019</t>
  </si>
  <si>
    <t>Thu Dec 26 2019</t>
  </si>
  <si>
    <t>Thu Jan 02 2020</t>
  </si>
  <si>
    <t>Thu Feb 06 2020</t>
  </si>
  <si>
    <t>Mon Apr 13 2020</t>
  </si>
  <si>
    <t>Mon Apr 27 2020</t>
  </si>
  <si>
    <t>Mon Jun 01 2020</t>
  </si>
  <si>
    <t>AAPL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</si>
</sst>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3">
    <font>
      <sz val="11"/>
      <color rgb="FFEEFFF7"/>
      <name val="Calibri"/>
      <family val="2"/>
      <scheme val="minor"/>
    </font>
    <font>
      <sz val="8"/>
      <name val="Calibri"/>
      <family val="2"/>
      <scheme val="minor"/>
    </font>
    <font>
      <sz val="11"/>
      <color theme="6" tint="0.79998168889431442"/>
      <name val="Calibri"/>
      <family val="2"/>
      <scheme val="minor"/>
    </font>
    <font>
      <sz val="11"/>
      <color theme="1"/>
      <name val="Calibri"/>
      <family val="2"/>
      <scheme val="minor"/>
    </font>
    <font>
      <sz val="11"/>
      <color theme="6"/>
      <name val="Calibri"/>
      <family val="2"/>
      <scheme val="minor"/>
    </font>
    <font>
      <b/>
      <sz val="11"/>
      <color rgb="FF3C4A54"/>
      <name val="Times New Roman"/>
      <family val="1"/>
    </font>
    <font>
      <b/>
      <sz val="15"/>
      <color rgb="FF3C4A54"/>
      <name val="Calibri"/>
      <family val="2"/>
      <scheme val="minor"/>
    </font>
    <font>
      <b/>
      <sz val="24"/>
      <color rgb="FF00AC8B"/>
      <name val="Prox"/>
    </font>
    <font>
      <sz val="11"/>
      <color theme="6"/>
      <name val="Prox"/>
    </font>
    <font>
      <sz val="11"/>
      <color theme="6" tint="0.79998168889431442"/>
      <name val="Prox"/>
    </font>
    <font>
      <b/>
      <sz val="11"/>
      <color rgb="FF3C4A54"/>
      <name val="Prox"/>
    </font>
    <font>
      <sz val="16"/>
      <color theme="6"/>
      <name val="Prox"/>
    </font>
    <font>
      <b/>
      <sz val="16"/>
      <color rgb="FF00AC8B"/>
      <name val="Prox"/>
    </font>
    <font>
      <sz val="11"/>
      <color rgb="FF3C4A54"/>
      <name val="Prox"/>
    </font>
    <font>
      <b/>
      <sz val="48"/>
      <color rgb="FF00AC8B"/>
      <name val="Prox"/>
    </font>
    <font>
      <sz val="48"/>
      <color theme="6"/>
      <name val="Prox"/>
    </font>
    <font>
      <b/>
      <sz val="45"/>
      <color rgb="FF00AC8B"/>
      <name val="Prox"/>
    </font>
    <font>
      <sz val="11"/>
      <color rgb="FFEEFFF7"/>
      <name val="Calibri"/>
      <family val="2"/>
      <scheme val="minor"/>
    </font>
    <font>
      <sz val="9"/>
      <color indexed="81"/>
      <name val="Tahoma"/>
      <family val="2"/>
    </font>
    <font>
      <b/>
      <sz val="9"/>
      <color indexed="81"/>
      <name val="Tahoma"/>
      <family val="2"/>
    </font>
    <font>
      <b/>
      <sz val="28"/>
      <color rgb="FF00AC8B"/>
      <name val="Prox"/>
    </font>
    <font>
      <b/>
      <sz val="11"/>
      <color theme="0"/>
      <name val="Calibri"/>
      <family val="2"/>
      <scheme val="minor"/>
    </font>
    <font>
      <sz val="11"/>
      <color theme="0"/>
      <name val="Calibri"/>
      <family val="2"/>
      <scheme val="minor"/>
    </font>
    <font>
      <b/>
      <sz val="48"/>
      <color theme="0"/>
      <name val="Calibri"/>
      <family val="2"/>
      <scheme val="minor"/>
    </font>
    <font>
      <b/>
      <sz val="72"/>
      <color theme="0"/>
      <name val="Calibri"/>
      <family val="2"/>
      <scheme val="minor"/>
    </font>
    <font>
      <sz val="36"/>
      <color theme="0"/>
      <name val="Calibri"/>
      <family val="2"/>
      <scheme val="minor"/>
    </font>
    <font>
      <sz val="72"/>
      <color theme="0"/>
      <name val="Calibri"/>
      <family val="2"/>
      <scheme val="minor"/>
    </font>
    <font>
      <sz val="11"/>
      <color theme="1"/>
      <name val="Prox"/>
    </font>
    <font>
      <sz val="11"/>
      <color rgb="FFEEFFF7"/>
      <name val="Prox"/>
    </font>
    <font>
      <b/>
      <sz val="72"/>
      <color rgb="FF00AC8B"/>
      <name val="Prox"/>
    </font>
    <font>
      <sz val="9"/>
      <color rgb="FF3C4A54"/>
      <name val="Prox"/>
    </font>
    <font>
      <b/>
      <sz val="16"/>
      <color rgb="FF64DAB0"/>
      <name val="Times New Roman"/>
      <family val="1"/>
    </font>
    <font>
      <sz val="11"/>
      <color rgb="FFDDFFF9"/>
      <name val="Calibri"/>
      <family val="2"/>
      <scheme val="minor"/>
    </font>
  </fonts>
  <fills count="13">
    <fill>
      <patternFill patternType="none"/>
    </fill>
    <fill>
      <patternFill patternType="gray125"/>
    </fill>
    <fill>
      <patternFill patternType="solid">
        <fgColor theme="6" tint="0.79998168889431442"/>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rgb="FFDDFFF9"/>
        <bgColor theme="8" tint="0.59996337778862885"/>
      </patternFill>
    </fill>
    <fill>
      <patternFill patternType="solid">
        <fgColor rgb="FFEEFFF7"/>
        <bgColor indexed="64"/>
      </patternFill>
    </fill>
    <fill>
      <patternFill patternType="solid">
        <fgColor rgb="FFB7FFF1"/>
        <bgColor theme="8" tint="0.59996337778862885"/>
      </patternFill>
    </fill>
    <fill>
      <patternFill patternType="solid">
        <fgColor rgb="FF64DAB0"/>
        <bgColor theme="8" tint="-0.499984740745262"/>
      </patternFill>
    </fill>
    <fill>
      <patternFill patternType="solid">
        <fgColor rgb="FF3B4853"/>
        <bgColor indexed="64"/>
      </patternFill>
    </fill>
    <fill>
      <patternFill patternType="solid">
        <fgColor rgb="FF516573"/>
        <bgColor indexed="64"/>
      </patternFill>
    </fill>
    <fill>
      <patternFill patternType="solid">
        <fgColor theme="4"/>
      </patternFill>
    </fill>
    <fill>
      <patternFill patternType="solid">
        <fgColor theme="4" tint="0.59999389629810485"/>
        <bgColor indexed="65"/>
      </patternFill>
    </fill>
  </fills>
  <borders count="51">
    <border>
      <left/>
      <right/>
      <top/>
      <bottom/>
      <diagonal/>
    </border>
    <border>
      <left/>
      <right/>
      <top/>
      <bottom style="thick">
        <color theme="4"/>
      </bottom>
      <diagonal/>
    </border>
    <border>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theme="0"/>
      </left>
      <right style="thin">
        <color rgb="FF000000"/>
      </right>
      <top style="thin">
        <color rgb="FF000000"/>
      </top>
      <bottom/>
      <diagonal/>
    </border>
    <border>
      <left style="thin">
        <color theme="0"/>
      </left>
      <right style="thin">
        <color rgb="FF000000"/>
      </right>
      <top/>
      <bottom/>
      <diagonal/>
    </border>
    <border>
      <left style="thin">
        <color theme="0"/>
      </left>
      <right style="thin">
        <color rgb="FF000000"/>
      </right>
      <top/>
      <bottom style="thin">
        <color rgb="FF000000"/>
      </bottom>
      <diagonal/>
    </border>
    <border>
      <left style="thin">
        <color rgb="FF000000"/>
      </left>
      <right/>
      <top style="medium">
        <color theme="4" tint="0.39997558519241921"/>
      </top>
      <bottom/>
      <diagonal/>
    </border>
    <border>
      <left/>
      <right style="thin">
        <color rgb="FF000000"/>
      </right>
      <top style="medium">
        <color theme="4" tint="0.39997558519241921"/>
      </top>
      <bottom/>
      <diagonal/>
    </border>
    <border>
      <left style="thin">
        <color rgb="FFFFFFFF"/>
      </left>
      <right style="thin">
        <color rgb="FF000000"/>
      </right>
      <top/>
      <bottom/>
      <diagonal/>
    </border>
    <border>
      <left/>
      <right/>
      <top style="thick">
        <color theme="4" tint="0.499984740745262"/>
      </top>
      <bottom/>
      <diagonal/>
    </border>
    <border>
      <left style="thin">
        <color theme="0"/>
      </left>
      <right style="thin">
        <color rgb="FF000000"/>
      </right>
      <top/>
      <bottom style="thin">
        <color indexed="64"/>
      </bottom>
      <diagonal/>
    </border>
    <border>
      <left/>
      <right/>
      <top/>
      <bottom style="thin">
        <color indexed="64"/>
      </bottom>
      <diagonal/>
    </border>
    <border>
      <left style="thin">
        <color indexed="64"/>
      </left>
      <right/>
      <top style="medium">
        <color theme="4" tint="0.39997558519241921"/>
      </top>
      <bottom/>
      <diagonal/>
    </border>
    <border>
      <left style="thin">
        <color indexed="64"/>
      </left>
      <right/>
      <top/>
      <bottom/>
      <diagonal/>
    </border>
    <border>
      <left style="thin">
        <color indexed="64"/>
      </left>
      <right/>
      <top/>
      <bottom style="thin">
        <color indexed="64"/>
      </bottom>
      <diagonal/>
    </border>
    <border>
      <left/>
      <right style="thin">
        <color indexed="64"/>
      </right>
      <top style="medium">
        <color theme="4" tint="0.39997558519241921"/>
      </top>
      <bottom/>
      <diagonal/>
    </border>
    <border>
      <left/>
      <right style="thin">
        <color indexed="64"/>
      </right>
      <top/>
      <bottom/>
      <diagonal/>
    </border>
    <border>
      <left/>
      <right style="thin">
        <color indexed="64"/>
      </right>
      <top/>
      <bottom style="thin">
        <color indexed="64"/>
      </bottom>
      <diagonal/>
    </border>
    <border>
      <left style="thin">
        <color rgb="FF000000"/>
      </left>
      <right style="thin">
        <color theme="0"/>
      </right>
      <top/>
      <bottom/>
      <diagonal/>
    </border>
    <border>
      <left style="thin">
        <color rgb="FF000000"/>
      </left>
      <right style="thin">
        <color theme="0"/>
      </right>
      <top/>
      <bottom style="thin">
        <color indexed="64"/>
      </bottom>
      <diagonal/>
    </border>
    <border>
      <left style="thin">
        <color rgb="FF000000"/>
      </left>
      <right style="thin">
        <color theme="0"/>
      </right>
      <top style="medium">
        <color theme="4" tint="0.39997558519241921"/>
      </top>
      <bottom/>
      <diagonal/>
    </border>
    <border>
      <left style="medium">
        <color rgb="FF000000"/>
      </left>
      <right style="medium">
        <color rgb="FF000000"/>
      </right>
      <top style="medium">
        <color theme="1"/>
      </top>
      <bottom style="double">
        <color theme="4" tint="0.39994506668294322"/>
      </bottom>
      <diagonal/>
    </border>
    <border>
      <left/>
      <right style="medium">
        <color rgb="FF000000"/>
      </right>
      <top style="medium">
        <color theme="1"/>
      </top>
      <bottom style="double">
        <color theme="4" tint="0.39994506668294322"/>
      </bottom>
      <diagonal/>
    </border>
    <border>
      <left style="medium">
        <color rgb="FF000000"/>
      </left>
      <right/>
      <top style="medium">
        <color theme="1"/>
      </top>
      <bottom style="double">
        <color theme="4" tint="0.39994506668294322"/>
      </bottom>
      <diagonal/>
    </border>
    <border>
      <left/>
      <right/>
      <top style="thick">
        <color rgb="FF00BF99"/>
      </top>
      <bottom style="thick">
        <color rgb="FF00BF99"/>
      </bottom>
      <diagonal/>
    </border>
    <border>
      <left/>
      <right style="thin">
        <color indexed="64"/>
      </right>
      <top style="double">
        <color theme="4" tint="0.39994506668294322"/>
      </top>
      <bottom/>
      <diagonal/>
    </border>
    <border>
      <left/>
      <right/>
      <top style="double">
        <color theme="4" tint="0.39994506668294322"/>
      </top>
      <bottom/>
      <diagonal/>
    </border>
    <border>
      <left style="thin">
        <color rgb="FF000000"/>
      </left>
      <right/>
      <top style="double">
        <color theme="4" tint="0.39994506668294322"/>
      </top>
      <bottom/>
      <diagonal/>
    </border>
    <border>
      <left style="thin">
        <color theme="0"/>
      </left>
      <right style="thin">
        <color indexed="64"/>
      </right>
      <top style="double">
        <color theme="4" tint="0.39994506668294322"/>
      </top>
      <bottom/>
      <diagonal/>
    </border>
    <border>
      <left style="thin">
        <color theme="0"/>
      </left>
      <right style="thin">
        <color indexed="64"/>
      </right>
      <top/>
      <bottom/>
      <diagonal/>
    </border>
    <border>
      <left style="thin">
        <color theme="0"/>
      </left>
      <right style="thin">
        <color indexed="64"/>
      </right>
      <top/>
      <bottom style="thin">
        <color rgb="FF000000"/>
      </bottom>
      <diagonal/>
    </border>
    <border>
      <left/>
      <right style="thin">
        <color indexed="64"/>
      </right>
      <top/>
      <bottom style="thin">
        <color rgb="FF000000"/>
      </bottom>
      <diagonal/>
    </border>
    <border>
      <left style="thin">
        <color theme="0"/>
      </left>
      <right style="thin">
        <color indexed="64"/>
      </right>
      <top/>
      <bottom style="thin">
        <color indexed="64"/>
      </bottom>
      <diagonal/>
    </border>
    <border>
      <left style="thin">
        <color rgb="FF000000"/>
      </left>
      <right/>
      <top/>
      <bottom style="thin">
        <color indexed="64"/>
      </bottom>
      <diagonal/>
    </border>
    <border>
      <left/>
      <right/>
      <top style="thick">
        <color rgb="FF00BF99"/>
      </top>
      <bottom/>
      <diagonal/>
    </border>
    <border>
      <left/>
      <right/>
      <top/>
      <bottom style="thick">
        <color rgb="FF00BF99"/>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double">
        <color theme="4" tint="0.39994506668294322"/>
      </top>
      <bottom/>
      <diagonal/>
    </border>
    <border>
      <left/>
      <right/>
      <top/>
      <bottom style="medium">
        <color theme="1"/>
      </bottom>
      <diagonal/>
    </border>
    <border>
      <left style="medium">
        <color rgb="FF000000"/>
      </left>
      <right/>
      <top style="medium">
        <color theme="1"/>
      </top>
      <bottom/>
      <diagonal/>
    </border>
    <border>
      <left/>
      <right style="medium">
        <color rgb="FF000000"/>
      </right>
      <top style="medium">
        <color theme="1"/>
      </top>
      <bottom/>
      <diagonal/>
    </border>
    <border>
      <left style="thin">
        <color theme="0"/>
      </left>
      <right style="thin">
        <color rgb="FF000000"/>
      </right>
      <top style="double">
        <color theme="4" tint="0.39994506668294322"/>
      </top>
      <bottom/>
      <diagonal/>
    </border>
  </borders>
  <cellStyleXfs count="14">
    <xf numFmtId="0" fontId="0" fillId="6" borderId="0"/>
    <xf numFmtId="0" fontId="6" fillId="0" borderId="1" applyNumberFormat="0" applyFill="0" applyAlignment="0" applyProtection="0"/>
    <xf numFmtId="0" fontId="2" fillId="2" borderId="0" applyNumberFormat="0" applyBorder="0" applyAlignment="0" applyProtection="0"/>
    <xf numFmtId="0" fontId="17" fillId="6" borderId="0"/>
    <xf numFmtId="0" fontId="4" fillId="9" borderId="0"/>
    <xf numFmtId="0" fontId="3" fillId="3" borderId="0" applyNumberFormat="0" applyBorder="0" applyAlignment="0" applyProtection="0"/>
    <xf numFmtId="0" fontId="3" fillId="4" borderId="0" applyNumberFormat="0" applyBorder="0" applyAlignment="0" applyProtection="0"/>
    <xf numFmtId="49" fontId="5" fillId="8" borderId="26">
      <alignment horizontal="center" vertical="center"/>
    </xf>
    <xf numFmtId="0" fontId="5" fillId="5" borderId="25" applyBorder="0" applyAlignment="0">
      <alignment horizontal="right"/>
    </xf>
    <xf numFmtId="0" fontId="13" fillId="7" borderId="23" applyBorder="0" applyAlignment="0">
      <alignment horizontal="right"/>
    </xf>
    <xf numFmtId="0" fontId="31" fillId="10" borderId="16">
      <alignment horizontal="center" vertical="center"/>
    </xf>
    <xf numFmtId="9" fontId="3" fillId="0" borderId="0" applyFont="0" applyFill="0" applyBorder="0" applyAlignment="0" applyProtection="0"/>
    <xf numFmtId="0" fontId="22" fillId="11" borderId="0" applyNumberFormat="0" applyBorder="0" applyAlignment="0" applyProtection="0"/>
    <xf numFmtId="0" fontId="3" fillId="12" borderId="0" applyNumberFormat="0" applyBorder="0" applyAlignment="0" applyProtection="0"/>
  </cellStyleXfs>
  <cellXfs count="170">
    <xf numFmtId="0" fontId="0" fillId="6" borderId="0" xfId="0"/>
    <xf numFmtId="0" fontId="9" fillId="6" borderId="0" xfId="3" applyFont="1"/>
    <xf numFmtId="0" fontId="11" fillId="9" borderId="0" xfId="4" applyFont="1"/>
    <xf numFmtId="0" fontId="13" fillId="5" borderId="8" xfId="8" applyFont="1" applyBorder="1" applyAlignment="1">
      <alignment horizontal="left"/>
    </xf>
    <xf numFmtId="0" fontId="13" fillId="7" borderId="9" xfId="9" applyFont="1" applyBorder="1" applyAlignment="1">
      <alignment horizontal="left"/>
    </xf>
    <xf numFmtId="0" fontId="13" fillId="5" borderId="9" xfId="8" applyFont="1" applyBorder="1" applyAlignment="1">
      <alignment horizontal="left"/>
    </xf>
    <xf numFmtId="0" fontId="10" fillId="5" borderId="4" xfId="8" applyFont="1" applyBorder="1" applyAlignment="1">
      <alignment horizontal="right"/>
    </xf>
    <xf numFmtId="0" fontId="10" fillId="5" borderId="5" xfId="8" applyFont="1" applyBorder="1" applyAlignment="1">
      <alignment horizontal="right"/>
    </xf>
    <xf numFmtId="0" fontId="13" fillId="9" borderId="0" xfId="4" applyFont="1"/>
    <xf numFmtId="0" fontId="10" fillId="5" borderId="3" xfId="8" applyFont="1" applyBorder="1" applyAlignment="1">
      <alignment horizontal="right"/>
    </xf>
    <xf numFmtId="49" fontId="13" fillId="5" borderId="8" xfId="8" applyNumberFormat="1" applyFont="1" applyBorder="1" applyAlignment="1">
      <alignment horizontal="left"/>
    </xf>
    <xf numFmtId="49" fontId="13" fillId="7" borderId="9" xfId="9" applyNumberFormat="1" applyFont="1" applyBorder="1" applyAlignment="1">
      <alignment horizontal="left"/>
    </xf>
    <xf numFmtId="49" fontId="13" fillId="5" borderId="9" xfId="8" applyNumberFormat="1" applyFont="1" applyBorder="1" applyAlignment="1">
      <alignment horizontal="left"/>
    </xf>
    <xf numFmtId="14" fontId="10" fillId="7" borderId="0" xfId="9" applyNumberFormat="1" applyFont="1" applyBorder="1" applyAlignment="1">
      <alignment horizontal="right"/>
    </xf>
    <xf numFmtId="0" fontId="13" fillId="7" borderId="0" xfId="9" applyNumberFormat="1" applyFont="1" applyBorder="1" applyAlignment="1">
      <alignment horizontal="right"/>
    </xf>
    <xf numFmtId="0" fontId="13" fillId="7" borderId="0" xfId="9" applyNumberFormat="1" applyFont="1" applyBorder="1" applyAlignment="1">
      <alignment horizontal="left"/>
    </xf>
    <xf numFmtId="14" fontId="10" fillId="5" borderId="0" xfId="8" applyNumberFormat="1" applyFont="1" applyBorder="1" applyAlignment="1">
      <alignment horizontal="right"/>
    </xf>
    <xf numFmtId="0" fontId="13" fillId="5" borderId="0" xfId="8" applyNumberFormat="1" applyFont="1" applyBorder="1" applyAlignment="1">
      <alignment horizontal="right"/>
    </xf>
    <xf numFmtId="9" fontId="13" fillId="5" borderId="0" xfId="8" applyNumberFormat="1" applyFont="1" applyBorder="1" applyAlignment="1">
      <alignment horizontal="left"/>
    </xf>
    <xf numFmtId="9" fontId="13" fillId="7" borderId="0" xfId="9" applyNumberFormat="1" applyFont="1" applyBorder="1" applyAlignment="1">
      <alignment horizontal="left"/>
    </xf>
    <xf numFmtId="49" fontId="10" fillId="5" borderId="3" xfId="8" applyNumberFormat="1" applyFont="1" applyBorder="1" applyAlignment="1">
      <alignment horizontal="right"/>
    </xf>
    <xf numFmtId="49" fontId="10" fillId="7" borderId="4" xfId="9" applyNumberFormat="1" applyFont="1" applyBorder="1" applyAlignment="1">
      <alignment horizontal="right"/>
    </xf>
    <xf numFmtId="49" fontId="10" fillId="5" borderId="4" xfId="8" applyNumberFormat="1" applyFont="1" applyBorder="1" applyAlignment="1">
      <alignment horizontal="right"/>
    </xf>
    <xf numFmtId="0" fontId="13" fillId="7" borderId="9" xfId="9" applyNumberFormat="1" applyFont="1" applyBorder="1" applyAlignment="1">
      <alignment horizontal="left"/>
    </xf>
    <xf numFmtId="49" fontId="10" fillId="5" borderId="5" xfId="8" applyNumberFormat="1" applyFont="1" applyBorder="1" applyAlignment="1">
      <alignment horizontal="right"/>
    </xf>
    <xf numFmtId="49" fontId="10" fillId="7" borderId="5" xfId="9" applyNumberFormat="1" applyFont="1" applyBorder="1" applyAlignment="1">
      <alignment horizontal="right"/>
    </xf>
    <xf numFmtId="0" fontId="13" fillId="7" borderId="10" xfId="9" applyNumberFormat="1" applyFont="1" applyBorder="1" applyAlignment="1">
      <alignment horizontal="left"/>
    </xf>
    <xf numFmtId="49" fontId="10" fillId="5" borderId="3" xfId="8" applyNumberFormat="1" applyFont="1" applyBorder="1" applyAlignment="1">
      <alignment horizontal="right" wrapText="1"/>
    </xf>
    <xf numFmtId="49" fontId="10" fillId="7" borderId="4" xfId="9" applyNumberFormat="1" applyFont="1" applyBorder="1" applyAlignment="1">
      <alignment horizontal="right" wrapText="1"/>
    </xf>
    <xf numFmtId="49" fontId="10" fillId="5" borderId="4" xfId="8" applyNumberFormat="1" applyFont="1" applyBorder="1" applyAlignment="1">
      <alignment horizontal="right" wrapText="1"/>
    </xf>
    <xf numFmtId="0" fontId="15" fillId="9" borderId="0" xfId="4" applyFont="1" applyBorder="1"/>
    <xf numFmtId="0" fontId="8" fillId="9" borderId="0" xfId="4" applyFont="1" applyBorder="1"/>
    <xf numFmtId="0" fontId="10" fillId="7" borderId="4" xfId="9" applyFont="1" applyBorder="1" applyAlignment="1">
      <alignment horizontal="right"/>
    </xf>
    <xf numFmtId="0" fontId="13" fillId="5" borderId="33" xfId="8" applyFont="1" applyBorder="1" applyAlignment="1"/>
    <xf numFmtId="0" fontId="13" fillId="7" borderId="34" xfId="9" applyFont="1" applyBorder="1" applyAlignment="1"/>
    <xf numFmtId="0" fontId="13" fillId="5" borderId="34" xfId="8" applyFont="1" applyBorder="1" applyAlignment="1"/>
    <xf numFmtId="0" fontId="13" fillId="5" borderId="35" xfId="8" applyFont="1" applyBorder="1" applyAlignment="1"/>
    <xf numFmtId="0" fontId="13" fillId="7" borderId="33" xfId="9" applyFont="1" applyBorder="1" applyAlignment="1"/>
    <xf numFmtId="49" fontId="13" fillId="5" borderId="8" xfId="8" applyNumberFormat="1" applyFont="1" applyBorder="1" applyAlignment="1">
      <alignment horizontal="left" wrapText="1"/>
    </xf>
    <xf numFmtId="49" fontId="13" fillId="7" borderId="9" xfId="9" applyNumberFormat="1" applyFont="1" applyBorder="1" applyAlignment="1">
      <alignment horizontal="left" wrapText="1"/>
    </xf>
    <xf numFmtId="49" fontId="13" fillId="5" borderId="9" xfId="8" applyNumberFormat="1" applyFont="1" applyBorder="1" applyAlignment="1">
      <alignment horizontal="left" wrapText="1"/>
    </xf>
    <xf numFmtId="0" fontId="13" fillId="7" borderId="9" xfId="9" applyNumberFormat="1" applyFont="1" applyBorder="1" applyAlignment="1">
      <alignment horizontal="left" wrapText="1"/>
    </xf>
    <xf numFmtId="49" fontId="13" fillId="7" borderId="0" xfId="9" applyNumberFormat="1" applyBorder="1" applyAlignment="1">
      <alignment horizontal="left" wrapText="1"/>
    </xf>
    <xf numFmtId="49" fontId="13" fillId="5" borderId="10" xfId="8" applyNumberFormat="1" applyFont="1" applyBorder="1" applyAlignment="1">
      <alignment horizontal="left" wrapText="1"/>
    </xf>
    <xf numFmtId="0" fontId="13" fillId="6" borderId="0" xfId="3" applyFont="1"/>
    <xf numFmtId="0" fontId="17" fillId="6" borderId="0" xfId="3"/>
    <xf numFmtId="0" fontId="9" fillId="6" borderId="0" xfId="3" applyFont="1" applyAlignment="1"/>
    <xf numFmtId="0" fontId="17" fillId="6" borderId="0" xfId="3"/>
    <xf numFmtId="0" fontId="8" fillId="9" borderId="0" xfId="4" applyFont="1"/>
    <xf numFmtId="0" fontId="4" fillId="9" borderId="0" xfId="4"/>
    <xf numFmtId="49" fontId="13" fillId="5" borderId="33" xfId="8" applyNumberFormat="1" applyFont="1" applyBorder="1" applyAlignment="1">
      <alignment horizontal="left"/>
    </xf>
    <xf numFmtId="10" fontId="13" fillId="5" borderId="8" xfId="11" applyNumberFormat="1" applyFont="1" applyFill="1" applyBorder="1" applyAlignment="1">
      <alignment horizontal="left" wrapText="1"/>
    </xf>
    <xf numFmtId="10" fontId="13" fillId="7" borderId="13" xfId="11" applyNumberFormat="1" applyFont="1" applyFill="1" applyBorder="1" applyAlignment="1">
      <alignment horizontal="left" wrapText="1"/>
    </xf>
    <xf numFmtId="10" fontId="13" fillId="5" borderId="13" xfId="11" applyNumberFormat="1" applyFont="1" applyFill="1" applyBorder="1" applyAlignment="1">
      <alignment horizontal="left" wrapText="1"/>
    </xf>
    <xf numFmtId="10" fontId="13" fillId="5" borderId="13" xfId="8" applyNumberFormat="1" applyFont="1" applyBorder="1" applyAlignment="1">
      <alignment horizontal="left" wrapText="1"/>
    </xf>
    <xf numFmtId="10" fontId="13" fillId="7" borderId="13" xfId="9" applyNumberFormat="1" applyFont="1" applyBorder="1" applyAlignment="1">
      <alignment horizontal="left" wrapText="1"/>
    </xf>
    <xf numFmtId="0" fontId="13" fillId="7" borderId="34" xfId="9" applyFont="1" applyBorder="1" applyAlignment="1">
      <alignment wrapText="1"/>
    </xf>
    <xf numFmtId="49" fontId="13" fillId="5" borderId="22" xfId="8" applyNumberFormat="1" applyFont="1" applyBorder="1" applyAlignment="1">
      <alignment horizontal="left"/>
    </xf>
    <xf numFmtId="0" fontId="13" fillId="5" borderId="37" xfId="8" applyFont="1" applyBorder="1" applyAlignment="1">
      <alignment wrapText="1"/>
    </xf>
    <xf numFmtId="0" fontId="4" fillId="9" borderId="0" xfId="4" applyAlignment="1"/>
    <xf numFmtId="0" fontId="21" fillId="11" borderId="0" xfId="12" applyFont="1"/>
    <xf numFmtId="0" fontId="28" fillId="6" borderId="0" xfId="3" applyFont="1"/>
    <xf numFmtId="49" fontId="10" fillId="8" borderId="26" xfId="7" applyFont="1">
      <alignment horizontal="center" vertical="center"/>
    </xf>
    <xf numFmtId="49" fontId="13" fillId="7" borderId="0" xfId="9" applyNumberFormat="1" applyFont="1" applyBorder="1" applyAlignment="1">
      <alignment horizontal="left" wrapText="1"/>
    </xf>
    <xf numFmtId="49" fontId="28" fillId="6" borderId="0" xfId="3" applyNumberFormat="1" applyFont="1"/>
    <xf numFmtId="0" fontId="3" fillId="12" borderId="0" xfId="13"/>
    <xf numFmtId="49" fontId="10" fillId="8" borderId="48" xfId="7" applyNumberFormat="1" applyFont="1" applyFill="1" applyBorder="1" applyAlignment="1">
      <alignment horizontal="center" vertical="center"/>
    </xf>
    <xf numFmtId="49" fontId="10" fillId="8" borderId="49" xfId="7" applyNumberFormat="1" applyFont="1" applyFill="1" applyBorder="1" applyAlignment="1">
      <alignment horizontal="center" vertical="center"/>
    </xf>
    <xf numFmtId="14" fontId="10" fillId="5" borderId="31" xfId="8" applyNumberFormat="1" applyFont="1" applyFill="1" applyBorder="1" applyAlignment="1">
      <alignment horizontal="right"/>
    </xf>
    <xf numFmtId="0" fontId="13" fillId="5" borderId="31" xfId="8" applyNumberFormat="1" applyFont="1" applyFill="1" applyBorder="1" applyAlignment="1">
      <alignment horizontal="right"/>
    </xf>
    <xf numFmtId="14" fontId="10" fillId="7" borderId="0" xfId="9" applyNumberFormat="1" applyFont="1" applyFill="1" applyBorder="1" applyAlignment="1">
      <alignment horizontal="right"/>
    </xf>
    <xf numFmtId="0" fontId="13" fillId="7" borderId="0" xfId="9" applyNumberFormat="1" applyFont="1" applyFill="1" applyBorder="1" applyAlignment="1">
      <alignment horizontal="right"/>
    </xf>
    <xf numFmtId="14" fontId="10" fillId="5" borderId="0" xfId="8" applyNumberFormat="1" applyFont="1" applyFill="1" applyBorder="1" applyAlignment="1">
      <alignment horizontal="right"/>
    </xf>
    <xf numFmtId="0" fontId="13" fillId="5" borderId="0" xfId="8" applyNumberFormat="1" applyFont="1" applyFill="1" applyBorder="1" applyAlignment="1">
      <alignment horizontal="right"/>
    </xf>
    <xf numFmtId="0" fontId="27" fillId="6" borderId="0" xfId="0" applyFont="1" applyAlignment="1">
      <alignment horizontal="center" wrapText="1"/>
    </xf>
    <xf numFmtId="0" fontId="28" fillId="6" borderId="0" xfId="3" applyFont="1" applyAlignment="1">
      <alignment wrapText="1"/>
    </xf>
    <xf numFmtId="0" fontId="28" fillId="6" borderId="0" xfId="3" applyFont="1"/>
    <xf numFmtId="0" fontId="4" fillId="9" borderId="0" xfId="4"/>
    <xf numFmtId="0" fontId="17" fillId="6" borderId="0" xfId="3"/>
    <xf numFmtId="49" fontId="13" fillId="7" borderId="34" xfId="9" applyNumberFormat="1" applyFont="1" applyBorder="1" applyAlignment="1">
      <alignment horizontal="left"/>
    </xf>
    <xf numFmtId="49" fontId="13" fillId="5" borderId="34" xfId="8" applyNumberFormat="1" applyFont="1" applyBorder="1" applyAlignment="1">
      <alignment horizontal="left"/>
    </xf>
    <xf numFmtId="49" fontId="13" fillId="5" borderId="37" xfId="8" applyNumberFormat="1" applyFont="1" applyBorder="1" applyAlignment="1">
      <alignment horizontal="left" wrapText="1"/>
    </xf>
    <xf numFmtId="0" fontId="22" fillId="11" borderId="0" xfId="12" applyFont="1" applyAlignment="1">
      <alignment horizontal="center"/>
    </xf>
    <xf numFmtId="0" fontId="17" fillId="6" borderId="0" xfId="3" applyFont="1"/>
    <xf numFmtId="0" fontId="22" fillId="11" borderId="0" xfId="12" applyFont="1" applyAlignment="1"/>
    <xf numFmtId="49" fontId="10" fillId="7" borderId="38" xfId="9" applyNumberFormat="1" applyFont="1" applyBorder="1" applyAlignment="1">
      <alignment horizontal="right"/>
    </xf>
    <xf numFmtId="49" fontId="13" fillId="7" borderId="15" xfId="9" applyNumberFormat="1" applyFont="1" applyBorder="1" applyAlignment="1">
      <alignment horizontal="left"/>
    </xf>
    <xf numFmtId="49" fontId="10" fillId="5" borderId="32" xfId="8" applyNumberFormat="1" applyFont="1" applyBorder="1" applyAlignment="1">
      <alignment horizontal="right"/>
    </xf>
    <xf numFmtId="49" fontId="13" fillId="5" borderId="50" xfId="8" applyNumberFormat="1" applyFont="1" applyBorder="1" applyAlignment="1">
      <alignment horizontal="left"/>
    </xf>
    <xf numFmtId="49" fontId="13" fillId="7" borderId="21" xfId="9" applyNumberFormat="1" applyFont="1" applyBorder="1" applyAlignment="1">
      <alignment horizontal="left"/>
    </xf>
    <xf numFmtId="49" fontId="13" fillId="5" borderId="21" xfId="8" applyNumberFormat="1" applyFont="1" applyBorder="1" applyAlignment="1">
      <alignment horizontal="left"/>
    </xf>
    <xf numFmtId="0" fontId="4" fillId="9" borderId="0" xfId="4"/>
    <xf numFmtId="0" fontId="4" fillId="9" borderId="0" xfId="4"/>
    <xf numFmtId="0" fontId="13" fillId="7" borderId="9" xfId="9" applyFont="1" applyBorder="1" applyAlignment="1">
      <alignment horizontal="left" wrapText="1"/>
    </xf>
    <xf numFmtId="0" fontId="13" fillId="5" borderId="8" xfId="8" applyFont="1" applyBorder="1" applyAlignment="1">
      <alignment horizontal="left" wrapText="1"/>
    </xf>
    <xf numFmtId="0" fontId="13" fillId="5" borderId="9" xfId="8" applyFont="1" applyBorder="1" applyAlignment="1">
      <alignment horizontal="left" wrapText="1"/>
    </xf>
    <xf numFmtId="0" fontId="32" fillId="6" borderId="0" xfId="3" applyFont="1" applyFill="1"/>
    <xf numFmtId="0" fontId="4" fillId="9" borderId="0" xfId="4"/>
    <xf numFmtId="0" fontId="13" fillId="7" borderId="4" xfId="9" applyNumberFormat="1" applyFont="1" applyBorder="1" applyAlignment="1">
      <alignment horizontal="center"/>
    </xf>
    <xf numFmtId="0" fontId="13" fillId="7" borderId="2" xfId="9" applyNumberFormat="1" applyFont="1" applyBorder="1" applyAlignment="1">
      <alignment horizontal="center"/>
    </xf>
    <xf numFmtId="0" fontId="13" fillId="5" borderId="4" xfId="8" applyNumberFormat="1" applyFont="1" applyBorder="1" applyAlignment="1">
      <alignment horizontal="center"/>
    </xf>
    <xf numFmtId="0" fontId="13" fillId="5" borderId="2" xfId="8" applyNumberFormat="1" applyFont="1" applyBorder="1" applyAlignment="1">
      <alignment horizontal="center"/>
    </xf>
    <xf numFmtId="0" fontId="13" fillId="7" borderId="5" xfId="9" applyNumberFormat="1" applyFont="1" applyBorder="1" applyAlignment="1">
      <alignment horizontal="center"/>
    </xf>
    <xf numFmtId="0" fontId="13" fillId="7" borderId="6" xfId="9" applyNumberFormat="1" applyFont="1" applyBorder="1" applyAlignment="1">
      <alignment horizontal="center"/>
    </xf>
    <xf numFmtId="0" fontId="13" fillId="5" borderId="11" xfId="8" applyNumberFormat="1" applyFont="1" applyBorder="1" applyAlignment="1">
      <alignment horizontal="center"/>
    </xf>
    <xf numFmtId="0" fontId="13" fillId="5" borderId="12" xfId="8" applyNumberFormat="1" applyFont="1" applyBorder="1" applyAlignment="1">
      <alignment horizontal="center"/>
    </xf>
    <xf numFmtId="0" fontId="7" fillId="10" borderId="0" xfId="10" applyFont="1" applyBorder="1" applyAlignment="1">
      <alignment horizontal="center" vertical="center"/>
    </xf>
    <xf numFmtId="0" fontId="7" fillId="10" borderId="47" xfId="10" applyFont="1" applyBorder="1" applyAlignment="1">
      <alignment horizontal="center" vertical="center"/>
    </xf>
    <xf numFmtId="0" fontId="10" fillId="7" borderId="23" xfId="9" applyFont="1" applyBorder="1" applyAlignment="1">
      <alignment horizontal="right" vertical="center"/>
    </xf>
    <xf numFmtId="0" fontId="10" fillId="7" borderId="24" xfId="9" applyFont="1" applyBorder="1" applyAlignment="1">
      <alignment horizontal="right" vertical="center"/>
    </xf>
    <xf numFmtId="0" fontId="29" fillId="10" borderId="29" xfId="10" applyFont="1" applyBorder="1" applyAlignment="1">
      <alignment horizontal="center" vertical="center"/>
    </xf>
    <xf numFmtId="0" fontId="0" fillId="6" borderId="0" xfId="0"/>
    <xf numFmtId="0" fontId="16" fillId="10" borderId="29" xfId="10" applyFont="1" applyBorder="1" applyAlignment="1">
      <alignment horizontal="center" vertical="center"/>
    </xf>
    <xf numFmtId="0" fontId="14" fillId="10" borderId="0" xfId="10" applyFont="1" applyBorder="1" applyAlignment="1">
      <alignment horizontal="center" vertical="center"/>
    </xf>
    <xf numFmtId="0" fontId="14" fillId="10" borderId="40" xfId="10" applyFont="1" applyBorder="1" applyAlignment="1">
      <alignment horizontal="center" vertical="center"/>
    </xf>
    <xf numFmtId="0" fontId="20" fillId="10" borderId="0" xfId="10" applyFont="1" applyBorder="1" applyAlignment="1">
      <alignment horizontal="center" vertical="center"/>
    </xf>
    <xf numFmtId="0" fontId="20" fillId="10" borderId="39" xfId="10" applyFont="1" applyBorder="1" applyAlignment="1">
      <alignment horizontal="center" vertical="center"/>
    </xf>
    <xf numFmtId="49" fontId="10" fillId="8" borderId="26" xfId="7" applyFont="1" applyAlignment="1">
      <alignment horizontal="center" vertical="center"/>
    </xf>
    <xf numFmtId="0" fontId="14" fillId="10" borderId="29" xfId="10" applyFont="1" applyBorder="1" applyAlignment="1">
      <alignment horizontal="center" vertical="center"/>
    </xf>
    <xf numFmtId="0" fontId="7" fillId="10" borderId="7" xfId="10" applyFont="1" applyBorder="1" applyAlignment="1">
      <alignment horizontal="center" vertical="center"/>
    </xf>
    <xf numFmtId="49" fontId="10" fillId="8" borderId="28" xfId="7" applyFont="1" applyBorder="1" applyAlignment="1">
      <alignment horizontal="center" vertical="center"/>
    </xf>
    <xf numFmtId="49" fontId="10" fillId="8" borderId="27" xfId="7" applyFont="1" applyBorder="1" applyAlignment="1">
      <alignment horizontal="center" vertical="center"/>
    </xf>
    <xf numFmtId="0" fontId="13" fillId="7" borderId="4" xfId="9" applyFont="1" applyBorder="1" applyAlignment="1">
      <alignment horizontal="center"/>
    </xf>
    <xf numFmtId="0" fontId="13" fillId="7" borderId="21" xfId="9" applyFont="1" applyBorder="1" applyAlignment="1">
      <alignment horizontal="center"/>
    </xf>
    <xf numFmtId="0" fontId="13" fillId="5" borderId="4" xfId="8" applyFont="1" applyBorder="1" applyAlignment="1">
      <alignment horizontal="center"/>
    </xf>
    <xf numFmtId="0" fontId="13" fillId="5" borderId="21" xfId="8" applyFont="1" applyBorder="1" applyAlignment="1">
      <alignment horizontal="center"/>
    </xf>
    <xf numFmtId="0" fontId="13" fillId="5" borderId="5" xfId="8" applyFont="1" applyBorder="1" applyAlignment="1">
      <alignment horizontal="center"/>
    </xf>
    <xf numFmtId="0" fontId="13" fillId="5" borderId="36" xfId="8" applyFont="1" applyBorder="1" applyAlignment="1">
      <alignment horizontal="center"/>
    </xf>
    <xf numFmtId="0" fontId="13" fillId="5" borderId="32" xfId="8" applyFont="1" applyBorder="1" applyAlignment="1">
      <alignment horizontal="center"/>
    </xf>
    <xf numFmtId="0" fontId="13" fillId="5" borderId="30" xfId="8" applyFont="1" applyBorder="1" applyAlignment="1">
      <alignment horizontal="center"/>
    </xf>
    <xf numFmtId="0" fontId="7" fillId="10" borderId="14" xfId="10" applyFont="1" applyBorder="1" applyAlignment="1">
      <alignment horizontal="center" vertical="center"/>
    </xf>
    <xf numFmtId="0" fontId="13" fillId="7" borderId="9" xfId="9" applyBorder="1" applyAlignment="1">
      <alignment horizontal="left" wrapText="1"/>
    </xf>
    <xf numFmtId="0" fontId="13" fillId="7" borderId="15" xfId="9" applyBorder="1" applyAlignment="1">
      <alignment horizontal="left" wrapText="1"/>
    </xf>
    <xf numFmtId="0" fontId="30" fillId="5" borderId="32" xfId="8" applyFont="1" applyBorder="1" applyAlignment="1">
      <alignment horizontal="left" vertical="top" wrapText="1"/>
    </xf>
    <xf numFmtId="0" fontId="30" fillId="5" borderId="30" xfId="8" applyFont="1" applyBorder="1" applyAlignment="1">
      <alignment horizontal="left" vertical="top" wrapText="1"/>
    </xf>
    <xf numFmtId="0" fontId="30" fillId="5" borderId="4" xfId="8" applyFont="1" applyBorder="1" applyAlignment="1">
      <alignment horizontal="left" vertical="top" wrapText="1"/>
    </xf>
    <xf numFmtId="0" fontId="30" fillId="5" borderId="21" xfId="8" applyFont="1" applyBorder="1" applyAlignment="1">
      <alignment horizontal="left" vertical="top" wrapText="1"/>
    </xf>
    <xf numFmtId="0" fontId="30" fillId="5" borderId="38" xfId="8" applyFont="1" applyBorder="1" applyAlignment="1">
      <alignment horizontal="left" vertical="top" wrapText="1"/>
    </xf>
    <xf numFmtId="0" fontId="30" fillId="5" borderId="22" xfId="8" applyFont="1" applyBorder="1" applyAlignment="1">
      <alignment horizontal="left" vertical="top" wrapText="1"/>
    </xf>
    <xf numFmtId="0" fontId="17" fillId="6" borderId="0" xfId="3"/>
    <xf numFmtId="0" fontId="23" fillId="11" borderId="42" xfId="12" applyFont="1" applyBorder="1" applyAlignment="1">
      <alignment horizontal="center"/>
    </xf>
    <xf numFmtId="49" fontId="5" fillId="8" borderId="26" xfId="7">
      <alignment horizontal="center" vertical="center"/>
    </xf>
    <xf numFmtId="0" fontId="22" fillId="11" borderId="41" xfId="12" applyBorder="1" applyAlignment="1">
      <alignment horizontal="center"/>
    </xf>
    <xf numFmtId="0" fontId="22" fillId="11" borderId="41" xfId="12" applyBorder="1"/>
    <xf numFmtId="0" fontId="12" fillId="10" borderId="7" xfId="10" applyFont="1" applyBorder="1" applyAlignment="1">
      <alignment horizontal="center" vertical="center"/>
    </xf>
    <xf numFmtId="0" fontId="13" fillId="5" borderId="17" xfId="8" applyFont="1" applyBorder="1" applyAlignment="1">
      <alignment horizontal="left" vertical="top" wrapText="1"/>
    </xf>
    <xf numFmtId="0" fontId="13" fillId="5" borderId="20" xfId="8" applyFont="1" applyBorder="1" applyAlignment="1">
      <alignment horizontal="left" vertical="top" wrapText="1"/>
    </xf>
    <xf numFmtId="0" fontId="13" fillId="5" borderId="18" xfId="8" applyFont="1" applyBorder="1" applyAlignment="1">
      <alignment horizontal="left" vertical="top" wrapText="1"/>
    </xf>
    <xf numFmtId="0" fontId="13" fillId="5" borderId="21" xfId="8" applyFont="1" applyBorder="1" applyAlignment="1">
      <alignment horizontal="left" vertical="top" wrapText="1"/>
    </xf>
    <xf numFmtId="0" fontId="13" fillId="5" borderId="19" xfId="8" applyFont="1" applyBorder="1" applyAlignment="1">
      <alignment horizontal="left" vertical="top" wrapText="1"/>
    </xf>
    <xf numFmtId="0" fontId="13" fillId="5" borderId="22" xfId="8" applyFont="1" applyBorder="1" applyAlignment="1">
      <alignment horizontal="left" vertical="top" wrapText="1"/>
    </xf>
    <xf numFmtId="49" fontId="10" fillId="7" borderId="4" xfId="9" applyNumberFormat="1" applyFont="1" applyBorder="1" applyAlignment="1">
      <alignment horizontal="center" wrapText="1"/>
    </xf>
    <xf numFmtId="49" fontId="10" fillId="7" borderId="2" xfId="9" applyNumberFormat="1" applyFont="1" applyBorder="1" applyAlignment="1">
      <alignment horizontal="center" wrapText="1"/>
    </xf>
    <xf numFmtId="49" fontId="10" fillId="5" borderId="4" xfId="8" applyNumberFormat="1" applyFont="1" applyBorder="1" applyAlignment="1">
      <alignment horizontal="center" wrapText="1"/>
    </xf>
    <xf numFmtId="49" fontId="10" fillId="5" borderId="2" xfId="8" applyNumberFormat="1" applyFont="1" applyBorder="1" applyAlignment="1">
      <alignment horizontal="center" wrapText="1"/>
    </xf>
    <xf numFmtId="49" fontId="10" fillId="5" borderId="32" xfId="8" applyNumberFormat="1" applyFont="1" applyBorder="1" applyAlignment="1">
      <alignment horizontal="center" wrapText="1"/>
    </xf>
    <xf numFmtId="49" fontId="10" fillId="5" borderId="46" xfId="8" applyNumberFormat="1" applyFont="1" applyBorder="1" applyAlignment="1">
      <alignment horizontal="center" wrapText="1"/>
    </xf>
    <xf numFmtId="0" fontId="5" fillId="5" borderId="41" xfId="8" applyNumberFormat="1" applyBorder="1" applyAlignment="1">
      <alignment horizontal="center"/>
    </xf>
    <xf numFmtId="0" fontId="5" fillId="5" borderId="41" xfId="8" applyNumberFormat="1" applyBorder="1" applyAlignment="1">
      <alignment horizontal="center" vertical="center"/>
    </xf>
    <xf numFmtId="0" fontId="23" fillId="11" borderId="41" xfId="12" applyFont="1" applyBorder="1" applyAlignment="1">
      <alignment horizontal="center"/>
    </xf>
    <xf numFmtId="0" fontId="23" fillId="11" borderId="43" xfId="12" applyFont="1" applyBorder="1" applyAlignment="1">
      <alignment horizontal="center"/>
    </xf>
    <xf numFmtId="0" fontId="23" fillId="11" borderId="44" xfId="12" applyFont="1" applyBorder="1" applyAlignment="1">
      <alignment horizontal="center"/>
    </xf>
    <xf numFmtId="0" fontId="23" fillId="11" borderId="45" xfId="12" applyFont="1" applyBorder="1" applyAlignment="1">
      <alignment horizontal="center"/>
    </xf>
    <xf numFmtId="0" fontId="24" fillId="11" borderId="41" xfId="12" applyFont="1" applyBorder="1" applyAlignment="1">
      <alignment horizontal="center" vertical="center"/>
    </xf>
    <xf numFmtId="0" fontId="25" fillId="11" borderId="41" xfId="12" applyFont="1" applyBorder="1" applyAlignment="1">
      <alignment horizontal="center" vertical="center"/>
    </xf>
    <xf numFmtId="0" fontId="31" fillId="10" borderId="41" xfId="10" applyBorder="1">
      <alignment horizontal="center" vertical="center"/>
    </xf>
    <xf numFmtId="0" fontId="13" fillId="7" borderId="41" xfId="9" applyNumberFormat="1" applyBorder="1" applyAlignment="1">
      <alignment horizontal="center"/>
    </xf>
    <xf numFmtId="0" fontId="13" fillId="7" borderId="41" xfId="9" applyNumberFormat="1" applyBorder="1" applyAlignment="1">
      <alignment horizontal="center" vertical="center"/>
    </xf>
    <xf numFmtId="0" fontId="4" fillId="9" borderId="0" xfId="4"/>
    <xf numFmtId="0" fontId="26" fillId="11" borderId="0" xfId="12" applyFont="1" applyAlignment="1">
      <alignment horizontal="center" vertical="center" wrapText="1"/>
    </xf>
  </cellXfs>
  <cellStyles count="14">
    <cellStyle name="20% - Accent3" xfId="2" builtinId="38" customBuiltin="1"/>
    <cellStyle name="40% - Accent1" xfId="13" builtinId="31"/>
    <cellStyle name="40% - Accent2" xfId="5" builtinId="35" customBuiltin="1"/>
    <cellStyle name="40% - Accent5" xfId="6" builtinId="47" customBuiltin="1"/>
    <cellStyle name="Accent1" xfId="12" builtinId="29"/>
    <cellStyle name="Background" xfId="3" xr:uid="{A5926AD2-1697-4418-ABBB-543978235BB5}"/>
    <cellStyle name="Big Title" xfId="10" xr:uid="{604451F6-640D-4C34-8BAC-F9EFC8A58EB7}"/>
    <cellStyle name="Border" xfId="4" xr:uid="{F4DEAB84-B90B-4DCB-8C85-324C12695355}"/>
    <cellStyle name="first line" xfId="8" xr:uid="{A48693A1-F206-43BE-B87E-E46AEC4CFCCA}"/>
    <cellStyle name="Heading 1" xfId="1" builtinId="16" customBuiltin="1"/>
    <cellStyle name="Normal" xfId="0" builtinId="0" customBuiltin="1"/>
    <cellStyle name="Percent" xfId="11" builtinId="5"/>
    <cellStyle name="second line" xfId="9" xr:uid="{A211BC99-01A7-41FB-9820-D0E63F88D60E}"/>
    <cellStyle name="Table head" xfId="7" xr:uid="{8D2345C7-1E2B-4BC7-A5F1-A18991153FB3}"/>
  </cellStyles>
  <dxfs count="21">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color rgb="FF3C4A54"/>
      </font>
      <fill>
        <patternFill>
          <bgColor rgb="FFB7FFF1"/>
        </patternFill>
      </fill>
    </dxf>
    <dxf>
      <font>
        <color rgb="FF3C4A54"/>
      </font>
      <fill>
        <patternFill>
          <bgColor rgb="FFDDFFF9"/>
        </patternFill>
      </fill>
    </dxf>
    <dxf>
      <font>
        <color rgb="FF3C4A54"/>
      </font>
      <fill>
        <patternFill>
          <bgColor rgb="FF64DAB0"/>
        </patternFill>
      </fill>
    </dxf>
    <dxf>
      <font>
        <color auto="1"/>
      </font>
      <fill>
        <patternFill>
          <bgColor theme="4" tint="0.59996337778862885"/>
        </patternFill>
      </fill>
    </dxf>
    <dxf>
      <font>
        <color auto="1"/>
      </font>
      <fill>
        <patternFill>
          <bgColor theme="4" tint="0.79998168889431442"/>
        </patternFill>
      </fill>
    </dxf>
    <dxf>
      <font>
        <color theme="0"/>
      </font>
      <fill>
        <patternFill>
          <bgColor theme="4" tint="-0.24994659260841701"/>
        </patternFill>
      </fill>
    </dxf>
  </dxfs>
  <tableStyles count="2" defaultTableStyle="Table Style 1" defaultPivotStyle="PivotStyleMedium9">
    <tableStyle name="Table Style 1" pivot="0" count="3" xr9:uid="{673E7835-6DE1-4B61-A04A-88214AF99F86}">
      <tableStyleElement type="headerRow" dxfId="20"/>
      <tableStyleElement type="firstRowStripe" dxfId="19"/>
      <tableStyleElement type="secondRowStripe" dxfId="18"/>
    </tableStyle>
    <tableStyle name="Table Style 2" pivot="0" count="3" xr9:uid="{AFD43364-DE9E-49EA-B32C-CE19D182121A}">
      <tableStyleElement type="headerRow" dxfId="17"/>
      <tableStyleElement type="firstRowStripe" dxfId="16"/>
      <tableStyleElement type="secondRowStripe" dxfId="15"/>
    </tableStyle>
  </tableStyles>
  <colors>
    <mruColors>
      <color rgb="FFDDFFF9"/>
      <color rgb="FFEEFFF7"/>
      <color rgb="FF00BF99"/>
      <color rgb="FF3C4A54"/>
      <color rgb="FF516573"/>
      <color rgb="FF64DAB0"/>
      <color rgb="FFB7FFF1"/>
      <color rgb="FF80BAA5"/>
      <color rgb="FF48AA12"/>
      <color rgb="FF00EE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House_NZ!$B$36:$B$999</c:f>
              <c:strCache>
                <c:ptCount val="964"/>
                <c:pt idx="0">
                  <c:v>Anthony  MITCHELL</c:v>
                </c:pt>
                <c:pt idx="1">
                  <c:v>Unknown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321-4628-B9A1-10DB1CC3AC9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4321-4628-B9A1-10DB1CC3AC91}"/>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4321-4628-B9A1-10DB1CC3AC91}"/>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4321-4628-B9A1-10DB1CC3AC91}"/>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4321-4628-B9A1-10DB1CC3AC91}"/>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4321-4628-B9A1-10DB1CC3AC91}"/>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4321-4628-B9A1-10DB1CC3AC91}"/>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F-4321-4628-B9A1-10DB1CC3AC91}"/>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11-4321-4628-B9A1-10DB1CC3AC91}"/>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13-4321-4628-B9A1-10DB1CC3AC91}"/>
              </c:ext>
            </c:extLst>
          </c:dPt>
          <c:dPt>
            <c:idx val="1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15-4321-4628-B9A1-10DB1CC3AC91}"/>
              </c:ext>
            </c:extLst>
          </c:dPt>
          <c:dPt>
            <c:idx val="1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17-4321-4628-B9A1-10DB1CC3AC91}"/>
              </c:ext>
            </c:extLst>
          </c:dPt>
          <c:dPt>
            <c:idx val="1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9-4321-4628-B9A1-10DB1CC3AC91}"/>
              </c:ext>
            </c:extLst>
          </c:dPt>
          <c:dPt>
            <c:idx val="1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1B-4321-4628-B9A1-10DB1CC3AC91}"/>
              </c:ext>
            </c:extLst>
          </c:dPt>
          <c:dPt>
            <c:idx val="1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1D-4321-4628-B9A1-10DB1CC3AC91}"/>
              </c:ext>
            </c:extLst>
          </c:dPt>
          <c:dPt>
            <c:idx val="1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F-4321-4628-B9A1-10DB1CC3AC91}"/>
              </c:ext>
            </c:extLst>
          </c:dPt>
          <c:dPt>
            <c:idx val="1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21-4321-4628-B9A1-10DB1CC3AC91}"/>
              </c:ext>
            </c:extLst>
          </c:dPt>
          <c:dPt>
            <c:idx val="1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23-4321-4628-B9A1-10DB1CC3AC91}"/>
              </c:ext>
            </c:extLst>
          </c:dPt>
          <c:dPt>
            <c:idx val="1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25-4321-4628-B9A1-10DB1CC3AC91}"/>
              </c:ext>
            </c:extLst>
          </c:dPt>
          <c:dPt>
            <c:idx val="1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27-4321-4628-B9A1-10DB1CC3AC91}"/>
              </c:ext>
            </c:extLst>
          </c:dPt>
          <c:dPt>
            <c:idx val="2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29-4321-4628-B9A1-10DB1CC3AC91}"/>
              </c:ext>
            </c:extLst>
          </c:dPt>
          <c:dPt>
            <c:idx val="2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2B-4321-4628-B9A1-10DB1CC3AC91}"/>
              </c:ext>
            </c:extLst>
          </c:dPt>
          <c:dPt>
            <c:idx val="2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2D-4321-4628-B9A1-10DB1CC3AC91}"/>
              </c:ext>
            </c:extLst>
          </c:dPt>
          <c:dPt>
            <c:idx val="2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2F-4321-4628-B9A1-10DB1CC3AC91}"/>
              </c:ext>
            </c:extLst>
          </c:dPt>
          <c:dPt>
            <c:idx val="2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31-4321-4628-B9A1-10DB1CC3AC91}"/>
              </c:ext>
            </c:extLst>
          </c:dPt>
          <c:dPt>
            <c:idx val="2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33-4321-4628-B9A1-10DB1CC3AC91}"/>
              </c:ext>
            </c:extLst>
          </c:dPt>
          <c:dPt>
            <c:idx val="2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35-4321-4628-B9A1-10DB1CC3AC91}"/>
              </c:ext>
            </c:extLst>
          </c:dPt>
          <c:dPt>
            <c:idx val="27"/>
            <c:bubble3D val="0"/>
            <c:spPr>
              <a:solidFill>
                <a:schemeClr val="accent1"/>
              </a:solidFill>
              <a:ln w="19050">
                <a:solidFill>
                  <a:schemeClr val="lt1"/>
                </a:solidFill>
              </a:ln>
              <a:effectLst/>
            </c:spPr>
            <c:extLst>
              <c:ext xmlns:c16="http://schemas.microsoft.com/office/drawing/2014/chart" uri="{C3380CC4-5D6E-409C-BE32-E72D297353CC}">
                <c16:uniqueId val="{00000037-4321-4628-B9A1-10DB1CC3AC91}"/>
              </c:ext>
            </c:extLst>
          </c:dPt>
          <c:dPt>
            <c:idx val="28"/>
            <c:bubble3D val="0"/>
            <c:spPr>
              <a:solidFill>
                <a:schemeClr val="accent3"/>
              </a:solidFill>
              <a:ln w="19050">
                <a:solidFill>
                  <a:schemeClr val="lt1"/>
                </a:solidFill>
              </a:ln>
              <a:effectLst/>
            </c:spPr>
            <c:extLst>
              <c:ext xmlns:c16="http://schemas.microsoft.com/office/drawing/2014/chart" uri="{C3380CC4-5D6E-409C-BE32-E72D297353CC}">
                <c16:uniqueId val="{00000039-4321-4628-B9A1-10DB1CC3AC91}"/>
              </c:ext>
            </c:extLst>
          </c:dPt>
          <c:dPt>
            <c:idx val="29"/>
            <c:bubble3D val="0"/>
            <c:spPr>
              <a:solidFill>
                <a:schemeClr val="accent5"/>
              </a:solidFill>
              <a:ln w="19050">
                <a:solidFill>
                  <a:schemeClr val="lt1"/>
                </a:solidFill>
              </a:ln>
              <a:effectLst/>
            </c:spPr>
            <c:extLst>
              <c:ext xmlns:c16="http://schemas.microsoft.com/office/drawing/2014/chart" uri="{C3380CC4-5D6E-409C-BE32-E72D297353CC}">
                <c16:uniqueId val="{0000003B-4321-4628-B9A1-10DB1CC3AC91}"/>
              </c:ext>
            </c:extLst>
          </c:dPt>
          <c:dPt>
            <c:idx val="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D-4321-4628-B9A1-10DB1CC3AC91}"/>
              </c:ext>
            </c:extLst>
          </c:dPt>
          <c:dPt>
            <c:idx val="3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F-4321-4628-B9A1-10DB1CC3AC91}"/>
              </c:ext>
            </c:extLst>
          </c:dPt>
          <c:dPt>
            <c:idx val="3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1-4321-4628-B9A1-10DB1CC3AC91}"/>
              </c:ext>
            </c:extLst>
          </c:dPt>
          <c:dPt>
            <c:idx val="3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3-4321-4628-B9A1-10DB1CC3AC91}"/>
              </c:ext>
            </c:extLst>
          </c:dPt>
          <c:dPt>
            <c:idx val="3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5-4321-4628-B9A1-10DB1CC3AC91}"/>
              </c:ext>
            </c:extLst>
          </c:dPt>
          <c:dPt>
            <c:idx val="3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4321-4628-B9A1-10DB1CC3AC91}"/>
              </c:ext>
            </c:extLst>
          </c:dPt>
          <c:dPt>
            <c:idx val="3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9-4321-4628-B9A1-10DB1CC3AC91}"/>
              </c:ext>
            </c:extLst>
          </c:dPt>
          <c:dPt>
            <c:idx val="3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4B-4321-4628-B9A1-10DB1CC3AC91}"/>
              </c:ext>
            </c:extLst>
          </c:dPt>
          <c:dPt>
            <c:idx val="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4D-4321-4628-B9A1-10DB1CC3AC91}"/>
              </c:ext>
            </c:extLst>
          </c:dPt>
          <c:dPt>
            <c:idx val="3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4F-4321-4628-B9A1-10DB1CC3AC91}"/>
              </c:ext>
            </c:extLst>
          </c:dPt>
          <c:dPt>
            <c:idx val="4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51-4321-4628-B9A1-10DB1CC3AC91}"/>
              </c:ext>
            </c:extLst>
          </c:dPt>
          <c:dPt>
            <c:idx val="4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53-4321-4628-B9A1-10DB1CC3AC91}"/>
              </c:ext>
            </c:extLst>
          </c:dPt>
          <c:dPt>
            <c:idx val="4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55-4321-4628-B9A1-10DB1CC3AC91}"/>
              </c:ext>
            </c:extLst>
          </c:dPt>
          <c:dPt>
            <c:idx val="4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57-4321-4628-B9A1-10DB1CC3AC91}"/>
              </c:ext>
            </c:extLst>
          </c:dPt>
          <c:dPt>
            <c:idx val="4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59-4321-4628-B9A1-10DB1CC3AC91}"/>
              </c:ext>
            </c:extLst>
          </c:dPt>
          <c:dPt>
            <c:idx val="4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5B-4321-4628-B9A1-10DB1CC3AC91}"/>
              </c:ext>
            </c:extLst>
          </c:dPt>
          <c:dPt>
            <c:idx val="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5D-4321-4628-B9A1-10DB1CC3AC91}"/>
              </c:ext>
            </c:extLst>
          </c:dPt>
          <c:dPt>
            <c:idx val="4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F-4321-4628-B9A1-10DB1CC3AC91}"/>
              </c:ext>
            </c:extLst>
          </c:dPt>
          <c:dPt>
            <c:idx val="4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61-4321-4628-B9A1-10DB1CC3AC91}"/>
              </c:ext>
            </c:extLst>
          </c:dPt>
          <c:dPt>
            <c:idx val="4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63-4321-4628-B9A1-10DB1CC3AC91}"/>
              </c:ext>
            </c:extLst>
          </c:dPt>
          <c:dPt>
            <c:idx val="5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65-4321-4628-B9A1-10DB1CC3AC91}"/>
              </c:ext>
            </c:extLst>
          </c:dPt>
          <c:dPt>
            <c:idx val="5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7-4321-4628-B9A1-10DB1CC3AC91}"/>
              </c:ext>
            </c:extLst>
          </c:dPt>
          <c:dPt>
            <c:idx val="5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9-4321-4628-B9A1-10DB1CC3AC91}"/>
              </c:ext>
            </c:extLst>
          </c:dPt>
          <c:dPt>
            <c:idx val="5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B-4321-4628-B9A1-10DB1CC3AC91}"/>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4321-4628-B9A1-10DB1CC3AC91}"/>
              </c:ext>
            </c:extLst>
          </c:dPt>
          <c:dPt>
            <c:idx val="55"/>
            <c:bubble3D val="0"/>
            <c:spPr>
              <a:solidFill>
                <a:schemeClr val="accent3"/>
              </a:solidFill>
              <a:ln w="19050">
                <a:solidFill>
                  <a:schemeClr val="lt1"/>
                </a:solidFill>
              </a:ln>
              <a:effectLst/>
            </c:spPr>
            <c:extLst>
              <c:ext xmlns:c16="http://schemas.microsoft.com/office/drawing/2014/chart" uri="{C3380CC4-5D6E-409C-BE32-E72D297353CC}">
                <c16:uniqueId val="{0000006F-4321-4628-B9A1-10DB1CC3AC91}"/>
              </c:ext>
            </c:extLst>
          </c:dPt>
          <c:dPt>
            <c:idx val="56"/>
            <c:bubble3D val="0"/>
            <c:spPr>
              <a:solidFill>
                <a:schemeClr val="accent5"/>
              </a:solidFill>
              <a:ln w="19050">
                <a:solidFill>
                  <a:schemeClr val="lt1"/>
                </a:solidFill>
              </a:ln>
              <a:effectLst/>
            </c:spPr>
            <c:extLst>
              <c:ext xmlns:c16="http://schemas.microsoft.com/office/drawing/2014/chart" uri="{C3380CC4-5D6E-409C-BE32-E72D297353CC}">
                <c16:uniqueId val="{00000071-4321-4628-B9A1-10DB1CC3AC91}"/>
              </c:ext>
            </c:extLst>
          </c:dPt>
          <c:dPt>
            <c:idx val="5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3-4321-4628-B9A1-10DB1CC3AC91}"/>
              </c:ext>
            </c:extLst>
          </c:dPt>
          <c:dPt>
            <c:idx val="5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5-4321-4628-B9A1-10DB1CC3AC91}"/>
              </c:ext>
            </c:extLst>
          </c:dPt>
          <c:dPt>
            <c:idx val="5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7-4321-4628-B9A1-10DB1CC3AC91}"/>
              </c:ext>
            </c:extLst>
          </c:dPt>
          <c:dPt>
            <c:idx val="6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79-4321-4628-B9A1-10DB1CC3AC91}"/>
              </c:ext>
            </c:extLst>
          </c:dPt>
          <c:dPt>
            <c:idx val="6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7B-4321-4628-B9A1-10DB1CC3AC91}"/>
              </c:ext>
            </c:extLst>
          </c:dPt>
          <c:dPt>
            <c:idx val="6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7D-4321-4628-B9A1-10DB1CC3AC91}"/>
              </c:ext>
            </c:extLst>
          </c:dPt>
          <c:dPt>
            <c:idx val="6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7F-4321-4628-B9A1-10DB1CC3AC91}"/>
              </c:ext>
            </c:extLst>
          </c:dPt>
          <c:dPt>
            <c:idx val="6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81-4321-4628-B9A1-10DB1CC3AC91}"/>
              </c:ext>
            </c:extLst>
          </c:dPt>
          <c:dPt>
            <c:idx val="6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83-4321-4628-B9A1-10DB1CC3AC91}"/>
              </c:ext>
            </c:extLst>
          </c:dPt>
          <c:dPt>
            <c:idx val="6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85-4321-4628-B9A1-10DB1CC3AC91}"/>
              </c:ext>
            </c:extLst>
          </c:dPt>
          <c:dPt>
            <c:idx val="6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87-4321-4628-B9A1-10DB1CC3AC91}"/>
              </c:ext>
            </c:extLst>
          </c:dPt>
          <c:dPt>
            <c:idx val="6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89-4321-4628-B9A1-10DB1CC3AC91}"/>
              </c:ext>
            </c:extLst>
          </c:dPt>
          <c:dPt>
            <c:idx val="6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8B-4321-4628-B9A1-10DB1CC3AC91}"/>
              </c:ext>
            </c:extLst>
          </c:dPt>
          <c:dPt>
            <c:idx val="7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8D-4321-4628-B9A1-10DB1CC3AC91}"/>
              </c:ext>
            </c:extLst>
          </c:dPt>
          <c:dPt>
            <c:idx val="7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8F-4321-4628-B9A1-10DB1CC3AC91}"/>
              </c:ext>
            </c:extLst>
          </c:dPt>
          <c:dPt>
            <c:idx val="7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91-4321-4628-B9A1-10DB1CC3AC91}"/>
              </c:ext>
            </c:extLst>
          </c:dPt>
          <c:dPt>
            <c:idx val="7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93-4321-4628-B9A1-10DB1CC3AC91}"/>
              </c:ext>
            </c:extLst>
          </c:dPt>
          <c:dPt>
            <c:idx val="7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95-4321-4628-B9A1-10DB1CC3AC91}"/>
              </c:ext>
            </c:extLst>
          </c:dPt>
          <c:dPt>
            <c:idx val="7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97-4321-4628-B9A1-10DB1CC3AC91}"/>
              </c:ext>
            </c:extLst>
          </c:dPt>
          <c:dPt>
            <c:idx val="7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99-4321-4628-B9A1-10DB1CC3AC91}"/>
              </c:ext>
            </c:extLst>
          </c:dPt>
          <c:dPt>
            <c:idx val="7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9B-4321-4628-B9A1-10DB1CC3AC91}"/>
              </c:ext>
            </c:extLst>
          </c:dPt>
          <c:dPt>
            <c:idx val="7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9D-4321-4628-B9A1-10DB1CC3AC91}"/>
              </c:ext>
            </c:extLst>
          </c:dPt>
          <c:dPt>
            <c:idx val="7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9F-4321-4628-B9A1-10DB1CC3AC91}"/>
              </c:ext>
            </c:extLst>
          </c:dPt>
          <c:dPt>
            <c:idx val="8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A1-4321-4628-B9A1-10DB1CC3AC91}"/>
              </c:ext>
            </c:extLst>
          </c:dPt>
          <c:dPt>
            <c:idx val="81"/>
            <c:bubble3D val="0"/>
            <c:spPr>
              <a:solidFill>
                <a:schemeClr val="accent1"/>
              </a:solidFill>
              <a:ln w="19050">
                <a:solidFill>
                  <a:schemeClr val="lt1"/>
                </a:solidFill>
              </a:ln>
              <a:effectLst/>
            </c:spPr>
            <c:extLst>
              <c:ext xmlns:c16="http://schemas.microsoft.com/office/drawing/2014/chart" uri="{C3380CC4-5D6E-409C-BE32-E72D297353CC}">
                <c16:uniqueId val="{000000A3-4321-4628-B9A1-10DB1CC3AC91}"/>
              </c:ext>
            </c:extLst>
          </c:dPt>
          <c:dPt>
            <c:idx val="82"/>
            <c:bubble3D val="0"/>
            <c:spPr>
              <a:solidFill>
                <a:schemeClr val="accent3"/>
              </a:solidFill>
              <a:ln w="19050">
                <a:solidFill>
                  <a:schemeClr val="lt1"/>
                </a:solidFill>
              </a:ln>
              <a:effectLst/>
            </c:spPr>
            <c:extLst>
              <c:ext xmlns:c16="http://schemas.microsoft.com/office/drawing/2014/chart" uri="{C3380CC4-5D6E-409C-BE32-E72D297353CC}">
                <c16:uniqueId val="{000000A5-4321-4628-B9A1-10DB1CC3AC91}"/>
              </c:ext>
            </c:extLst>
          </c:dPt>
          <c:dPt>
            <c:idx val="83"/>
            <c:bubble3D val="0"/>
            <c:spPr>
              <a:solidFill>
                <a:schemeClr val="accent5"/>
              </a:solidFill>
              <a:ln w="19050">
                <a:solidFill>
                  <a:schemeClr val="lt1"/>
                </a:solidFill>
              </a:ln>
              <a:effectLst/>
            </c:spPr>
            <c:extLst>
              <c:ext xmlns:c16="http://schemas.microsoft.com/office/drawing/2014/chart" uri="{C3380CC4-5D6E-409C-BE32-E72D297353CC}">
                <c16:uniqueId val="{000000A7-4321-4628-B9A1-10DB1CC3AC91}"/>
              </c:ext>
            </c:extLst>
          </c:dPt>
          <c:dPt>
            <c:idx val="8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9-4321-4628-B9A1-10DB1CC3AC91}"/>
              </c:ext>
            </c:extLst>
          </c:dPt>
          <c:dPt>
            <c:idx val="8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AB-4321-4628-B9A1-10DB1CC3AC91}"/>
              </c:ext>
            </c:extLst>
          </c:dPt>
          <c:dPt>
            <c:idx val="8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AD-4321-4628-B9A1-10DB1CC3AC91}"/>
              </c:ext>
            </c:extLst>
          </c:dPt>
          <c:dPt>
            <c:idx val="8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AF-4321-4628-B9A1-10DB1CC3AC91}"/>
              </c:ext>
            </c:extLst>
          </c:dPt>
          <c:dPt>
            <c:idx val="8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B1-4321-4628-B9A1-10DB1CC3AC91}"/>
              </c:ext>
            </c:extLst>
          </c:dPt>
          <c:dPt>
            <c:idx val="8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B3-4321-4628-B9A1-10DB1CC3AC91}"/>
              </c:ext>
            </c:extLst>
          </c:dPt>
          <c:dPt>
            <c:idx val="9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B5-4321-4628-B9A1-10DB1CC3AC91}"/>
              </c:ext>
            </c:extLst>
          </c:dPt>
          <c:dPt>
            <c:idx val="9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B7-4321-4628-B9A1-10DB1CC3AC91}"/>
              </c:ext>
            </c:extLst>
          </c:dPt>
          <c:dPt>
            <c:idx val="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B9-4321-4628-B9A1-10DB1CC3AC91}"/>
              </c:ext>
            </c:extLst>
          </c:dPt>
          <c:dPt>
            <c:idx val="9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BB-4321-4628-B9A1-10DB1CC3AC91}"/>
              </c:ext>
            </c:extLst>
          </c:dPt>
          <c:dPt>
            <c:idx val="9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BD-4321-4628-B9A1-10DB1CC3AC91}"/>
              </c:ext>
            </c:extLst>
          </c:dPt>
          <c:dPt>
            <c:idx val="9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BF-4321-4628-B9A1-10DB1CC3AC91}"/>
              </c:ext>
            </c:extLst>
          </c:dPt>
          <c:dPt>
            <c:idx val="9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C1-4321-4628-B9A1-10DB1CC3AC91}"/>
              </c:ext>
            </c:extLst>
          </c:dPt>
          <c:dPt>
            <c:idx val="9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C3-4321-4628-B9A1-10DB1CC3AC91}"/>
              </c:ext>
            </c:extLst>
          </c:dPt>
          <c:dPt>
            <c:idx val="9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C5-4321-4628-B9A1-10DB1CC3AC91}"/>
              </c:ext>
            </c:extLst>
          </c:dPt>
          <c:dPt>
            <c:idx val="9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C7-4321-4628-B9A1-10DB1CC3AC91}"/>
              </c:ext>
            </c:extLst>
          </c:dPt>
          <c:dPt>
            <c:idx val="1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C9-4321-4628-B9A1-10DB1CC3AC91}"/>
              </c:ext>
            </c:extLst>
          </c:dPt>
          <c:dPt>
            <c:idx val="10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CB-4321-4628-B9A1-10DB1CC3AC91}"/>
              </c:ext>
            </c:extLst>
          </c:dPt>
          <c:dPt>
            <c:idx val="10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D-4321-4628-B9A1-10DB1CC3AC91}"/>
              </c:ext>
            </c:extLst>
          </c:dPt>
          <c:dPt>
            <c:idx val="10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F-4321-4628-B9A1-10DB1CC3AC91}"/>
              </c:ext>
            </c:extLst>
          </c:dPt>
          <c:dPt>
            <c:idx val="10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D1-4321-4628-B9A1-10DB1CC3AC91}"/>
              </c:ext>
            </c:extLst>
          </c:dPt>
          <c:dPt>
            <c:idx val="10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D3-4321-4628-B9A1-10DB1CC3AC91}"/>
              </c:ext>
            </c:extLst>
          </c:dPt>
          <c:dPt>
            <c:idx val="10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5-4321-4628-B9A1-10DB1CC3AC91}"/>
              </c:ext>
            </c:extLst>
          </c:dPt>
          <c:dPt>
            <c:idx val="10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7-4321-4628-B9A1-10DB1CC3AC91}"/>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4321-4628-B9A1-10DB1CC3AC91}"/>
              </c:ext>
            </c:extLst>
          </c:dPt>
          <c:dPt>
            <c:idx val="109"/>
            <c:bubble3D val="0"/>
            <c:spPr>
              <a:solidFill>
                <a:schemeClr val="accent3"/>
              </a:solidFill>
              <a:ln w="19050">
                <a:solidFill>
                  <a:schemeClr val="lt1"/>
                </a:solidFill>
              </a:ln>
              <a:effectLst/>
            </c:spPr>
            <c:extLst>
              <c:ext xmlns:c16="http://schemas.microsoft.com/office/drawing/2014/chart" uri="{C3380CC4-5D6E-409C-BE32-E72D297353CC}">
                <c16:uniqueId val="{000000DB-4321-4628-B9A1-10DB1CC3AC91}"/>
              </c:ext>
            </c:extLst>
          </c:dPt>
          <c:dPt>
            <c:idx val="110"/>
            <c:bubble3D val="0"/>
            <c:spPr>
              <a:solidFill>
                <a:schemeClr val="accent5"/>
              </a:solidFill>
              <a:ln w="19050">
                <a:solidFill>
                  <a:schemeClr val="lt1"/>
                </a:solidFill>
              </a:ln>
              <a:effectLst/>
            </c:spPr>
            <c:extLst>
              <c:ext xmlns:c16="http://schemas.microsoft.com/office/drawing/2014/chart" uri="{C3380CC4-5D6E-409C-BE32-E72D297353CC}">
                <c16:uniqueId val="{000000DD-4321-4628-B9A1-10DB1CC3AC91}"/>
              </c:ext>
            </c:extLst>
          </c:dPt>
          <c:dPt>
            <c:idx val="11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DF-4321-4628-B9A1-10DB1CC3AC91}"/>
              </c:ext>
            </c:extLst>
          </c:dPt>
          <c:dPt>
            <c:idx val="11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1-4321-4628-B9A1-10DB1CC3AC91}"/>
              </c:ext>
            </c:extLst>
          </c:dPt>
          <c:dPt>
            <c:idx val="11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3-4321-4628-B9A1-10DB1CC3AC91}"/>
              </c:ext>
            </c:extLst>
          </c:dPt>
          <c:dPt>
            <c:idx val="11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E5-4321-4628-B9A1-10DB1CC3AC91}"/>
              </c:ext>
            </c:extLst>
          </c:dPt>
          <c:dPt>
            <c:idx val="11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E7-4321-4628-B9A1-10DB1CC3AC91}"/>
              </c:ext>
            </c:extLst>
          </c:dPt>
          <c:dPt>
            <c:idx val="1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E9-4321-4628-B9A1-10DB1CC3AC91}"/>
              </c:ext>
            </c:extLst>
          </c:dPt>
          <c:dPt>
            <c:idx val="11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EB-4321-4628-B9A1-10DB1CC3AC91}"/>
              </c:ext>
            </c:extLst>
          </c:dPt>
          <c:dPt>
            <c:idx val="11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ED-4321-4628-B9A1-10DB1CC3AC91}"/>
              </c:ext>
            </c:extLst>
          </c:dPt>
          <c:dPt>
            <c:idx val="11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EF-4321-4628-B9A1-10DB1CC3AC91}"/>
              </c:ext>
            </c:extLst>
          </c:dPt>
          <c:dPt>
            <c:idx val="12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F1-4321-4628-B9A1-10DB1CC3AC91}"/>
              </c:ext>
            </c:extLst>
          </c:dPt>
          <c:dPt>
            <c:idx val="12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F3-4321-4628-B9A1-10DB1CC3AC91}"/>
              </c:ext>
            </c:extLst>
          </c:dPt>
          <c:dPt>
            <c:idx val="12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F5-4321-4628-B9A1-10DB1CC3AC91}"/>
              </c:ext>
            </c:extLst>
          </c:dPt>
          <c:dPt>
            <c:idx val="12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F7-4321-4628-B9A1-10DB1CC3AC91}"/>
              </c:ext>
            </c:extLst>
          </c:dPt>
          <c:dPt>
            <c:idx val="12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F9-4321-4628-B9A1-10DB1CC3AC91}"/>
              </c:ext>
            </c:extLst>
          </c:dPt>
          <c:dPt>
            <c:idx val="12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FB-4321-4628-B9A1-10DB1CC3AC91}"/>
              </c:ext>
            </c:extLst>
          </c:dPt>
          <c:dPt>
            <c:idx val="12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FD-4321-4628-B9A1-10DB1CC3AC91}"/>
              </c:ext>
            </c:extLst>
          </c:dPt>
          <c:dPt>
            <c:idx val="12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FF-4321-4628-B9A1-10DB1CC3AC91}"/>
              </c:ext>
            </c:extLst>
          </c:dPt>
          <c:dPt>
            <c:idx val="12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01-4321-4628-B9A1-10DB1CC3AC91}"/>
              </c:ext>
            </c:extLst>
          </c:dPt>
          <c:dPt>
            <c:idx val="12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03-4321-4628-B9A1-10DB1CC3AC91}"/>
              </c:ext>
            </c:extLst>
          </c:dPt>
          <c:dPt>
            <c:idx val="13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05-4321-4628-B9A1-10DB1CC3AC91}"/>
              </c:ext>
            </c:extLst>
          </c:dPt>
          <c:dPt>
            <c:idx val="13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07-4321-4628-B9A1-10DB1CC3AC91}"/>
              </c:ext>
            </c:extLst>
          </c:dPt>
          <c:dPt>
            <c:idx val="13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09-4321-4628-B9A1-10DB1CC3AC91}"/>
              </c:ext>
            </c:extLst>
          </c:dPt>
          <c:dPt>
            <c:idx val="13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0B-4321-4628-B9A1-10DB1CC3AC91}"/>
              </c:ext>
            </c:extLst>
          </c:dPt>
          <c:dPt>
            <c:idx val="13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0D-4321-4628-B9A1-10DB1CC3AC91}"/>
              </c:ext>
            </c:extLst>
          </c:dPt>
          <c:dPt>
            <c:idx val="135"/>
            <c:bubble3D val="0"/>
            <c:spPr>
              <a:solidFill>
                <a:schemeClr val="accent1"/>
              </a:solidFill>
              <a:ln w="19050">
                <a:solidFill>
                  <a:schemeClr val="lt1"/>
                </a:solidFill>
              </a:ln>
              <a:effectLst/>
            </c:spPr>
            <c:extLst>
              <c:ext xmlns:c16="http://schemas.microsoft.com/office/drawing/2014/chart" uri="{C3380CC4-5D6E-409C-BE32-E72D297353CC}">
                <c16:uniqueId val="{0000010F-4321-4628-B9A1-10DB1CC3AC91}"/>
              </c:ext>
            </c:extLst>
          </c:dPt>
          <c:dPt>
            <c:idx val="136"/>
            <c:bubble3D val="0"/>
            <c:spPr>
              <a:solidFill>
                <a:schemeClr val="accent3"/>
              </a:solidFill>
              <a:ln w="19050">
                <a:solidFill>
                  <a:schemeClr val="lt1"/>
                </a:solidFill>
              </a:ln>
              <a:effectLst/>
            </c:spPr>
            <c:extLst>
              <c:ext xmlns:c16="http://schemas.microsoft.com/office/drawing/2014/chart" uri="{C3380CC4-5D6E-409C-BE32-E72D297353CC}">
                <c16:uniqueId val="{00000111-4321-4628-B9A1-10DB1CC3AC91}"/>
              </c:ext>
            </c:extLst>
          </c:dPt>
          <c:dPt>
            <c:idx val="137"/>
            <c:bubble3D val="0"/>
            <c:spPr>
              <a:solidFill>
                <a:schemeClr val="accent5"/>
              </a:solidFill>
              <a:ln w="19050">
                <a:solidFill>
                  <a:schemeClr val="lt1"/>
                </a:solidFill>
              </a:ln>
              <a:effectLst/>
            </c:spPr>
            <c:extLst>
              <c:ext xmlns:c16="http://schemas.microsoft.com/office/drawing/2014/chart" uri="{C3380CC4-5D6E-409C-BE32-E72D297353CC}">
                <c16:uniqueId val="{00000113-4321-4628-B9A1-10DB1CC3AC91}"/>
              </c:ext>
            </c:extLst>
          </c:dPt>
          <c:dPt>
            <c:idx val="13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15-4321-4628-B9A1-10DB1CC3AC91}"/>
              </c:ext>
            </c:extLst>
          </c:dPt>
          <c:dPt>
            <c:idx val="13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17-4321-4628-B9A1-10DB1CC3AC91}"/>
              </c:ext>
            </c:extLst>
          </c:dPt>
          <c:dPt>
            <c:idx val="14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19-4321-4628-B9A1-10DB1CC3AC91}"/>
              </c:ext>
            </c:extLst>
          </c:dPt>
          <c:dPt>
            <c:idx val="14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1B-4321-4628-B9A1-10DB1CC3AC91}"/>
              </c:ext>
            </c:extLst>
          </c:dPt>
          <c:dPt>
            <c:idx val="14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1D-4321-4628-B9A1-10DB1CC3AC91}"/>
              </c:ext>
            </c:extLst>
          </c:dPt>
          <c:dPt>
            <c:idx val="14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1F-4321-4628-B9A1-10DB1CC3AC91}"/>
              </c:ext>
            </c:extLst>
          </c:dPt>
          <c:dPt>
            <c:idx val="14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21-4321-4628-B9A1-10DB1CC3AC91}"/>
              </c:ext>
            </c:extLst>
          </c:dPt>
          <c:dPt>
            <c:idx val="14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23-4321-4628-B9A1-10DB1CC3AC91}"/>
              </c:ext>
            </c:extLst>
          </c:dPt>
          <c:dPt>
            <c:idx val="14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25-4321-4628-B9A1-10DB1CC3AC91}"/>
              </c:ext>
            </c:extLst>
          </c:dPt>
          <c:dPt>
            <c:idx val="14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27-4321-4628-B9A1-10DB1CC3AC91}"/>
              </c:ext>
            </c:extLst>
          </c:dPt>
          <c:dPt>
            <c:idx val="14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29-4321-4628-B9A1-10DB1CC3AC91}"/>
              </c:ext>
            </c:extLst>
          </c:dPt>
          <c:dPt>
            <c:idx val="14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2B-4321-4628-B9A1-10DB1CC3AC91}"/>
              </c:ext>
            </c:extLst>
          </c:dPt>
          <c:dPt>
            <c:idx val="15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2D-4321-4628-B9A1-10DB1CC3AC91}"/>
              </c:ext>
            </c:extLst>
          </c:dPt>
          <c:dPt>
            <c:idx val="15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2F-4321-4628-B9A1-10DB1CC3AC91}"/>
              </c:ext>
            </c:extLst>
          </c:dPt>
          <c:dPt>
            <c:idx val="15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31-4321-4628-B9A1-10DB1CC3AC91}"/>
              </c:ext>
            </c:extLst>
          </c:dPt>
          <c:dPt>
            <c:idx val="15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33-4321-4628-B9A1-10DB1CC3AC91}"/>
              </c:ext>
            </c:extLst>
          </c:dPt>
          <c:dPt>
            <c:idx val="1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35-4321-4628-B9A1-10DB1CC3AC91}"/>
              </c:ext>
            </c:extLst>
          </c:dPt>
          <c:dPt>
            <c:idx val="155"/>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37-4321-4628-B9A1-10DB1CC3AC91}"/>
              </c:ext>
            </c:extLst>
          </c:dPt>
          <c:dPt>
            <c:idx val="15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39-4321-4628-B9A1-10DB1CC3AC91}"/>
              </c:ext>
            </c:extLst>
          </c:dPt>
          <c:dPt>
            <c:idx val="157"/>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B-4321-4628-B9A1-10DB1CC3AC91}"/>
              </c:ext>
            </c:extLst>
          </c:dPt>
          <c:dPt>
            <c:idx val="15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D-4321-4628-B9A1-10DB1CC3AC91}"/>
              </c:ext>
            </c:extLst>
          </c:dPt>
          <c:dPt>
            <c:idx val="159"/>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F-4321-4628-B9A1-10DB1CC3AC91}"/>
              </c:ext>
            </c:extLst>
          </c:dPt>
          <c:dPt>
            <c:idx val="16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41-4321-4628-B9A1-10DB1CC3AC91}"/>
              </c:ext>
            </c:extLst>
          </c:dPt>
          <c:dPt>
            <c:idx val="161"/>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3-4321-4628-B9A1-10DB1CC3AC91}"/>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4321-4628-B9A1-10DB1CC3AC91}"/>
              </c:ext>
            </c:extLst>
          </c:dPt>
          <c:dPt>
            <c:idx val="163"/>
            <c:bubble3D val="0"/>
            <c:spPr>
              <a:solidFill>
                <a:schemeClr val="accent3"/>
              </a:solidFill>
              <a:ln w="19050">
                <a:solidFill>
                  <a:schemeClr val="lt1"/>
                </a:solidFill>
              </a:ln>
              <a:effectLst/>
            </c:spPr>
            <c:extLst>
              <c:ext xmlns:c16="http://schemas.microsoft.com/office/drawing/2014/chart" uri="{C3380CC4-5D6E-409C-BE32-E72D297353CC}">
                <c16:uniqueId val="{00000147-4321-4628-B9A1-10DB1CC3AC91}"/>
              </c:ext>
            </c:extLst>
          </c:dPt>
          <c:dPt>
            <c:idx val="164"/>
            <c:bubble3D val="0"/>
            <c:spPr>
              <a:solidFill>
                <a:schemeClr val="accent5"/>
              </a:solidFill>
              <a:ln w="19050">
                <a:solidFill>
                  <a:schemeClr val="lt1"/>
                </a:solidFill>
              </a:ln>
              <a:effectLst/>
            </c:spPr>
            <c:extLst>
              <c:ext xmlns:c16="http://schemas.microsoft.com/office/drawing/2014/chart" uri="{C3380CC4-5D6E-409C-BE32-E72D297353CC}">
                <c16:uniqueId val="{00000149-4321-4628-B9A1-10DB1CC3AC91}"/>
              </c:ext>
            </c:extLst>
          </c:dPt>
          <c:dPt>
            <c:idx val="165"/>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4B-4321-4628-B9A1-10DB1CC3AC91}"/>
              </c:ext>
            </c:extLst>
          </c:dPt>
          <c:dPt>
            <c:idx val="16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4D-4321-4628-B9A1-10DB1CC3AC91}"/>
              </c:ext>
            </c:extLst>
          </c:dPt>
          <c:dPt>
            <c:idx val="16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4F-4321-4628-B9A1-10DB1CC3AC91}"/>
              </c:ext>
            </c:extLst>
          </c:dPt>
          <c:dPt>
            <c:idx val="16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1-4321-4628-B9A1-10DB1CC3AC91}"/>
              </c:ext>
            </c:extLst>
          </c:dPt>
          <c:dPt>
            <c:idx val="169"/>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53-4321-4628-B9A1-10DB1CC3AC91}"/>
              </c:ext>
            </c:extLst>
          </c:dPt>
          <c:dPt>
            <c:idx val="1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55-4321-4628-B9A1-10DB1CC3AC91}"/>
              </c:ext>
            </c:extLst>
          </c:dPt>
          <c:dPt>
            <c:idx val="171"/>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57-4321-4628-B9A1-10DB1CC3AC91}"/>
              </c:ext>
            </c:extLst>
          </c:dPt>
          <c:dPt>
            <c:idx val="17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59-4321-4628-B9A1-10DB1CC3AC91}"/>
              </c:ext>
            </c:extLst>
          </c:dPt>
          <c:dPt>
            <c:idx val="173"/>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5B-4321-4628-B9A1-10DB1CC3AC91}"/>
              </c:ext>
            </c:extLst>
          </c:dPt>
          <c:dPt>
            <c:idx val="17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5D-4321-4628-B9A1-10DB1CC3AC91}"/>
              </c:ext>
            </c:extLst>
          </c:dPt>
          <c:dPt>
            <c:idx val="175"/>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5F-4321-4628-B9A1-10DB1CC3AC91}"/>
              </c:ext>
            </c:extLst>
          </c:dPt>
          <c:dPt>
            <c:idx val="17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61-4321-4628-B9A1-10DB1CC3AC91}"/>
              </c:ext>
            </c:extLst>
          </c:dPt>
          <c:dPt>
            <c:idx val="17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63-4321-4628-B9A1-10DB1CC3AC91}"/>
              </c:ext>
            </c:extLst>
          </c:dPt>
          <c:dPt>
            <c:idx val="17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65-4321-4628-B9A1-10DB1CC3AC91}"/>
              </c:ext>
            </c:extLst>
          </c:dPt>
          <c:dPt>
            <c:idx val="17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67-4321-4628-B9A1-10DB1CC3AC91}"/>
              </c:ext>
            </c:extLst>
          </c:dPt>
          <c:dPt>
            <c:idx val="18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69-4321-4628-B9A1-10DB1CC3AC91}"/>
              </c:ext>
            </c:extLst>
          </c:dPt>
          <c:dPt>
            <c:idx val="181"/>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6B-4321-4628-B9A1-10DB1CC3AC91}"/>
              </c:ext>
            </c:extLst>
          </c:dPt>
          <c:dPt>
            <c:idx val="18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6D-4321-4628-B9A1-10DB1CC3AC91}"/>
              </c:ext>
            </c:extLst>
          </c:dPt>
          <c:dPt>
            <c:idx val="183"/>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6F-4321-4628-B9A1-10DB1CC3AC91}"/>
              </c:ext>
            </c:extLst>
          </c:dPt>
          <c:dPt>
            <c:idx val="18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71-4321-4628-B9A1-10DB1CC3AC91}"/>
              </c:ext>
            </c:extLst>
          </c:dPt>
          <c:dPt>
            <c:idx val="185"/>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73-4321-4628-B9A1-10DB1CC3AC91}"/>
              </c:ext>
            </c:extLst>
          </c:dPt>
          <c:dPt>
            <c:idx val="18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75-4321-4628-B9A1-10DB1CC3AC91}"/>
              </c:ext>
            </c:extLst>
          </c:dPt>
          <c:dPt>
            <c:idx val="187"/>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77-4321-4628-B9A1-10DB1CC3AC91}"/>
              </c:ext>
            </c:extLst>
          </c:dPt>
          <c:dPt>
            <c:idx val="18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79-4321-4628-B9A1-10DB1CC3AC91}"/>
              </c:ext>
            </c:extLst>
          </c:dPt>
          <c:dPt>
            <c:idx val="189"/>
            <c:bubble3D val="0"/>
            <c:spPr>
              <a:solidFill>
                <a:schemeClr val="accent1"/>
              </a:solidFill>
              <a:ln w="19050">
                <a:solidFill>
                  <a:schemeClr val="lt1"/>
                </a:solidFill>
              </a:ln>
              <a:effectLst/>
            </c:spPr>
            <c:extLst>
              <c:ext xmlns:c16="http://schemas.microsoft.com/office/drawing/2014/chart" uri="{C3380CC4-5D6E-409C-BE32-E72D297353CC}">
                <c16:uniqueId val="{0000017B-4321-4628-B9A1-10DB1CC3AC91}"/>
              </c:ext>
            </c:extLst>
          </c:dPt>
          <c:dPt>
            <c:idx val="190"/>
            <c:bubble3D val="0"/>
            <c:spPr>
              <a:solidFill>
                <a:schemeClr val="accent3"/>
              </a:solidFill>
              <a:ln w="19050">
                <a:solidFill>
                  <a:schemeClr val="lt1"/>
                </a:solidFill>
              </a:ln>
              <a:effectLst/>
            </c:spPr>
            <c:extLst>
              <c:ext xmlns:c16="http://schemas.microsoft.com/office/drawing/2014/chart" uri="{C3380CC4-5D6E-409C-BE32-E72D297353CC}">
                <c16:uniqueId val="{0000017D-4321-4628-B9A1-10DB1CC3AC91}"/>
              </c:ext>
            </c:extLst>
          </c:dPt>
          <c:dPt>
            <c:idx val="191"/>
            <c:bubble3D val="0"/>
            <c:spPr>
              <a:solidFill>
                <a:schemeClr val="accent5"/>
              </a:solidFill>
              <a:ln w="19050">
                <a:solidFill>
                  <a:schemeClr val="lt1"/>
                </a:solidFill>
              </a:ln>
              <a:effectLst/>
            </c:spPr>
            <c:extLst>
              <c:ext xmlns:c16="http://schemas.microsoft.com/office/drawing/2014/chart" uri="{C3380CC4-5D6E-409C-BE32-E72D297353CC}">
                <c16:uniqueId val="{0000017F-4321-4628-B9A1-10DB1CC3AC91}"/>
              </c:ext>
            </c:extLst>
          </c:dPt>
          <c:dPt>
            <c:idx val="19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81-4321-4628-B9A1-10DB1CC3AC91}"/>
              </c:ext>
            </c:extLst>
          </c:dPt>
          <c:dPt>
            <c:idx val="193"/>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83-4321-4628-B9A1-10DB1CC3AC91}"/>
              </c:ext>
            </c:extLst>
          </c:dPt>
          <c:dPt>
            <c:idx val="19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85-4321-4628-B9A1-10DB1CC3AC91}"/>
              </c:ext>
            </c:extLst>
          </c:dPt>
          <c:dPt>
            <c:idx val="195"/>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87-4321-4628-B9A1-10DB1CC3AC91}"/>
              </c:ext>
            </c:extLst>
          </c:dPt>
          <c:dPt>
            <c:idx val="19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89-4321-4628-B9A1-10DB1CC3AC91}"/>
              </c:ext>
            </c:extLst>
          </c:dPt>
          <c:dPt>
            <c:idx val="19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8B-4321-4628-B9A1-10DB1CC3AC91}"/>
              </c:ext>
            </c:extLst>
          </c:dPt>
          <c:dPt>
            <c:idx val="19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8D-4321-4628-B9A1-10DB1CC3AC91}"/>
              </c:ext>
            </c:extLst>
          </c:dPt>
          <c:dPt>
            <c:idx val="199"/>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8F-4321-4628-B9A1-10DB1CC3AC91}"/>
              </c:ext>
            </c:extLst>
          </c:dPt>
          <c:dPt>
            <c:idx val="20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91-4321-4628-B9A1-10DB1CC3AC91}"/>
              </c:ext>
            </c:extLst>
          </c:dPt>
          <c:dPt>
            <c:idx val="20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93-4321-4628-B9A1-10DB1CC3AC91}"/>
              </c:ext>
            </c:extLst>
          </c:dPt>
          <c:dPt>
            <c:idx val="20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95-4321-4628-B9A1-10DB1CC3AC91}"/>
              </c:ext>
            </c:extLst>
          </c:dPt>
          <c:dPt>
            <c:idx val="20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97-4321-4628-B9A1-10DB1CC3AC91}"/>
              </c:ext>
            </c:extLst>
          </c:dPt>
          <c:dPt>
            <c:idx val="20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99-4321-4628-B9A1-10DB1CC3AC91}"/>
              </c:ext>
            </c:extLst>
          </c:dPt>
          <c:dPt>
            <c:idx val="205"/>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9B-4321-4628-B9A1-10DB1CC3AC91}"/>
              </c:ext>
            </c:extLst>
          </c:dPt>
          <c:dPt>
            <c:idx val="20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9D-4321-4628-B9A1-10DB1CC3AC91}"/>
              </c:ext>
            </c:extLst>
          </c:dPt>
          <c:dPt>
            <c:idx val="207"/>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9F-4321-4628-B9A1-10DB1CC3AC91}"/>
              </c:ext>
            </c:extLst>
          </c:dPt>
          <c:dPt>
            <c:idx val="20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A1-4321-4628-B9A1-10DB1CC3AC91}"/>
              </c:ext>
            </c:extLst>
          </c:dPt>
          <c:dPt>
            <c:idx val="20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A3-4321-4628-B9A1-10DB1CC3AC91}"/>
              </c:ext>
            </c:extLst>
          </c:dPt>
          <c:dPt>
            <c:idx val="21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A5-4321-4628-B9A1-10DB1CC3AC91}"/>
              </c:ext>
            </c:extLst>
          </c:dPt>
          <c:dPt>
            <c:idx val="211"/>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A7-4321-4628-B9A1-10DB1CC3AC91}"/>
              </c:ext>
            </c:extLst>
          </c:dPt>
          <c:dPt>
            <c:idx val="21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9-4321-4628-B9A1-10DB1CC3AC91}"/>
              </c:ext>
            </c:extLst>
          </c:dPt>
          <c:dPt>
            <c:idx val="213"/>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B-4321-4628-B9A1-10DB1CC3AC91}"/>
              </c:ext>
            </c:extLst>
          </c:dPt>
          <c:dPt>
            <c:idx val="21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D-4321-4628-B9A1-10DB1CC3AC91}"/>
              </c:ext>
            </c:extLst>
          </c:dPt>
          <c:dPt>
            <c:idx val="21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F-4321-4628-B9A1-10DB1CC3AC91}"/>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4321-4628-B9A1-10DB1CC3AC91}"/>
              </c:ext>
            </c:extLst>
          </c:dPt>
          <c:dPt>
            <c:idx val="217"/>
            <c:bubble3D val="0"/>
            <c:spPr>
              <a:solidFill>
                <a:schemeClr val="accent3"/>
              </a:solidFill>
              <a:ln w="19050">
                <a:solidFill>
                  <a:schemeClr val="lt1"/>
                </a:solidFill>
              </a:ln>
              <a:effectLst/>
            </c:spPr>
            <c:extLst>
              <c:ext xmlns:c16="http://schemas.microsoft.com/office/drawing/2014/chart" uri="{C3380CC4-5D6E-409C-BE32-E72D297353CC}">
                <c16:uniqueId val="{000001B3-4321-4628-B9A1-10DB1CC3AC91}"/>
              </c:ext>
            </c:extLst>
          </c:dPt>
          <c:dPt>
            <c:idx val="218"/>
            <c:bubble3D val="0"/>
            <c:spPr>
              <a:solidFill>
                <a:schemeClr val="accent5"/>
              </a:solidFill>
              <a:ln w="19050">
                <a:solidFill>
                  <a:schemeClr val="lt1"/>
                </a:solidFill>
              </a:ln>
              <a:effectLst/>
            </c:spPr>
            <c:extLst>
              <c:ext xmlns:c16="http://schemas.microsoft.com/office/drawing/2014/chart" uri="{C3380CC4-5D6E-409C-BE32-E72D297353CC}">
                <c16:uniqueId val="{000001B5-4321-4628-B9A1-10DB1CC3AC91}"/>
              </c:ext>
            </c:extLst>
          </c:dPt>
          <c:dPt>
            <c:idx val="219"/>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7-4321-4628-B9A1-10DB1CC3AC91}"/>
              </c:ext>
            </c:extLst>
          </c:dPt>
          <c:dPt>
            <c:idx val="22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B9-4321-4628-B9A1-10DB1CC3AC91}"/>
              </c:ext>
            </c:extLst>
          </c:dPt>
          <c:dPt>
            <c:idx val="22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BB-4321-4628-B9A1-10DB1CC3AC91}"/>
              </c:ext>
            </c:extLst>
          </c:dPt>
          <c:dPt>
            <c:idx val="22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BD-4321-4628-B9A1-10DB1CC3AC91}"/>
              </c:ext>
            </c:extLst>
          </c:dPt>
          <c:dPt>
            <c:idx val="223"/>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BF-4321-4628-B9A1-10DB1CC3AC91}"/>
              </c:ext>
            </c:extLst>
          </c:dPt>
          <c:dPt>
            <c:idx val="2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C1-4321-4628-B9A1-10DB1CC3AC91}"/>
              </c:ext>
            </c:extLst>
          </c:dPt>
          <c:dPt>
            <c:idx val="225"/>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C3-4321-4628-B9A1-10DB1CC3AC91}"/>
              </c:ext>
            </c:extLst>
          </c:dPt>
          <c:dPt>
            <c:idx val="22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C5-4321-4628-B9A1-10DB1CC3AC91}"/>
              </c:ext>
            </c:extLst>
          </c:dPt>
          <c:dPt>
            <c:idx val="22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C7-4321-4628-B9A1-10DB1CC3AC91}"/>
              </c:ext>
            </c:extLst>
          </c:dPt>
          <c:dPt>
            <c:idx val="22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C9-4321-4628-B9A1-10DB1CC3AC91}"/>
              </c:ext>
            </c:extLst>
          </c:dPt>
          <c:dPt>
            <c:idx val="229"/>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CB-4321-4628-B9A1-10DB1CC3AC91}"/>
              </c:ext>
            </c:extLst>
          </c:dPt>
          <c:dPt>
            <c:idx val="23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CD-4321-4628-B9A1-10DB1CC3AC91}"/>
              </c:ext>
            </c:extLst>
          </c:dPt>
          <c:dPt>
            <c:idx val="23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CF-4321-4628-B9A1-10DB1CC3AC91}"/>
              </c:ext>
            </c:extLst>
          </c:dPt>
          <c:dPt>
            <c:idx val="2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D1-4321-4628-B9A1-10DB1CC3AC91}"/>
              </c:ext>
            </c:extLst>
          </c:dPt>
          <c:dPt>
            <c:idx val="23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D3-4321-4628-B9A1-10DB1CC3AC91}"/>
              </c:ext>
            </c:extLst>
          </c:dPt>
          <c:dPt>
            <c:idx val="23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D5-4321-4628-B9A1-10DB1CC3AC91}"/>
              </c:ext>
            </c:extLst>
          </c:dPt>
          <c:dPt>
            <c:idx val="235"/>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D7-4321-4628-B9A1-10DB1CC3AC91}"/>
              </c:ext>
            </c:extLst>
          </c:dPt>
          <c:dPt>
            <c:idx val="23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D9-4321-4628-B9A1-10DB1CC3AC91}"/>
              </c:ext>
            </c:extLst>
          </c:dPt>
          <c:dPt>
            <c:idx val="237"/>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DB-4321-4628-B9A1-10DB1CC3AC91}"/>
              </c:ext>
            </c:extLst>
          </c:dPt>
          <c:dPt>
            <c:idx val="23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DD-4321-4628-B9A1-10DB1CC3AC91}"/>
              </c:ext>
            </c:extLst>
          </c:dPt>
          <c:dPt>
            <c:idx val="23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DF-4321-4628-B9A1-10DB1CC3AC91}"/>
              </c:ext>
            </c:extLst>
          </c:dPt>
          <c:dPt>
            <c:idx val="24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E1-4321-4628-B9A1-10DB1CC3AC91}"/>
              </c:ext>
            </c:extLst>
          </c:dPt>
          <c:dPt>
            <c:idx val="241"/>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E3-4321-4628-B9A1-10DB1CC3AC91}"/>
              </c:ext>
            </c:extLst>
          </c:dPt>
          <c:dPt>
            <c:idx val="24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E5-4321-4628-B9A1-10DB1CC3AC91}"/>
              </c:ext>
            </c:extLst>
          </c:dPt>
          <c:dPt>
            <c:idx val="243"/>
            <c:bubble3D val="0"/>
            <c:spPr>
              <a:solidFill>
                <a:schemeClr val="accent1"/>
              </a:solidFill>
              <a:ln w="19050">
                <a:solidFill>
                  <a:schemeClr val="lt1"/>
                </a:solidFill>
              </a:ln>
              <a:effectLst/>
            </c:spPr>
            <c:extLst>
              <c:ext xmlns:c16="http://schemas.microsoft.com/office/drawing/2014/chart" uri="{C3380CC4-5D6E-409C-BE32-E72D297353CC}">
                <c16:uniqueId val="{000001E7-4321-4628-B9A1-10DB1CC3AC91}"/>
              </c:ext>
            </c:extLst>
          </c:dPt>
          <c:dPt>
            <c:idx val="244"/>
            <c:bubble3D val="0"/>
            <c:spPr>
              <a:solidFill>
                <a:schemeClr val="accent3"/>
              </a:solidFill>
              <a:ln w="19050">
                <a:solidFill>
                  <a:schemeClr val="lt1"/>
                </a:solidFill>
              </a:ln>
              <a:effectLst/>
            </c:spPr>
            <c:extLst>
              <c:ext xmlns:c16="http://schemas.microsoft.com/office/drawing/2014/chart" uri="{C3380CC4-5D6E-409C-BE32-E72D297353CC}">
                <c16:uniqueId val="{000001E9-4321-4628-B9A1-10DB1CC3AC91}"/>
              </c:ext>
            </c:extLst>
          </c:dPt>
          <c:dPt>
            <c:idx val="245"/>
            <c:bubble3D val="0"/>
            <c:spPr>
              <a:solidFill>
                <a:schemeClr val="accent5"/>
              </a:solidFill>
              <a:ln w="19050">
                <a:solidFill>
                  <a:schemeClr val="lt1"/>
                </a:solidFill>
              </a:ln>
              <a:effectLst/>
            </c:spPr>
            <c:extLst>
              <c:ext xmlns:c16="http://schemas.microsoft.com/office/drawing/2014/chart" uri="{C3380CC4-5D6E-409C-BE32-E72D297353CC}">
                <c16:uniqueId val="{000001EB-4321-4628-B9A1-10DB1CC3AC91}"/>
              </c:ext>
            </c:extLst>
          </c:dPt>
          <c:dPt>
            <c:idx val="24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ED-4321-4628-B9A1-10DB1CC3AC91}"/>
              </c:ext>
            </c:extLst>
          </c:dPt>
          <c:dPt>
            <c:idx val="247"/>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EF-4321-4628-B9A1-10DB1CC3AC91}"/>
              </c:ext>
            </c:extLst>
          </c:dPt>
          <c:dPt>
            <c:idx val="24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F1-4321-4628-B9A1-10DB1CC3AC91}"/>
              </c:ext>
            </c:extLst>
          </c:dPt>
          <c:dPt>
            <c:idx val="249"/>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F3-4321-4628-B9A1-10DB1CC3AC91}"/>
              </c:ext>
            </c:extLst>
          </c:dPt>
          <c:dPt>
            <c:idx val="25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F5-4321-4628-B9A1-10DB1CC3AC91}"/>
              </c:ext>
            </c:extLst>
          </c:dPt>
          <c:dPt>
            <c:idx val="251"/>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F7-4321-4628-B9A1-10DB1CC3AC91}"/>
              </c:ext>
            </c:extLst>
          </c:dPt>
          <c:dPt>
            <c:idx val="25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F9-4321-4628-B9A1-10DB1CC3AC91}"/>
              </c:ext>
            </c:extLst>
          </c:dPt>
          <c:dPt>
            <c:idx val="253"/>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FB-4321-4628-B9A1-10DB1CC3AC91}"/>
              </c:ext>
            </c:extLst>
          </c:dPt>
          <c:dPt>
            <c:idx val="25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FD-4321-4628-B9A1-10DB1CC3AC91}"/>
              </c:ext>
            </c:extLst>
          </c:dPt>
          <c:dPt>
            <c:idx val="25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FF-4321-4628-B9A1-10DB1CC3AC91}"/>
              </c:ext>
            </c:extLst>
          </c:dPt>
          <c:dPt>
            <c:idx val="25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01-4321-4628-B9A1-10DB1CC3AC91}"/>
              </c:ext>
            </c:extLst>
          </c:dPt>
          <c:dPt>
            <c:idx val="257"/>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03-4321-4628-B9A1-10DB1CC3AC91}"/>
              </c:ext>
            </c:extLst>
          </c:dPt>
          <c:dPt>
            <c:idx val="25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05-4321-4628-B9A1-10DB1CC3AC91}"/>
              </c:ext>
            </c:extLst>
          </c:dPt>
          <c:dPt>
            <c:idx val="259"/>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07-4321-4628-B9A1-10DB1CC3AC91}"/>
              </c:ext>
            </c:extLst>
          </c:dPt>
          <c:dPt>
            <c:idx val="26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09-4321-4628-B9A1-10DB1CC3AC91}"/>
              </c:ext>
            </c:extLst>
          </c:dPt>
          <c:dPt>
            <c:idx val="261"/>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0B-4321-4628-B9A1-10DB1CC3AC91}"/>
              </c:ext>
            </c:extLst>
          </c:dPt>
          <c:dPt>
            <c:idx val="26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0D-4321-4628-B9A1-10DB1CC3AC91}"/>
              </c:ext>
            </c:extLst>
          </c:dPt>
          <c:dPt>
            <c:idx val="263"/>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0F-4321-4628-B9A1-10DB1CC3AC91}"/>
              </c:ext>
            </c:extLst>
          </c:dPt>
          <c:dPt>
            <c:idx val="26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11-4321-4628-B9A1-10DB1CC3AC91}"/>
              </c:ext>
            </c:extLst>
          </c:dPt>
          <c:dPt>
            <c:idx val="265"/>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13-B63E-46DE-AFA6-EA11F96235CD}"/>
              </c:ext>
            </c:extLst>
          </c:dPt>
          <c:dPt>
            <c:idx val="26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15-B63E-46DE-AFA6-EA11F96235CD}"/>
              </c:ext>
            </c:extLst>
          </c:dPt>
          <c:dPt>
            <c:idx val="267"/>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17-B63E-46DE-AFA6-EA11F96235CD}"/>
              </c:ext>
            </c:extLst>
          </c:dPt>
          <c:dPt>
            <c:idx val="26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19-B63E-46DE-AFA6-EA11F96235CD}"/>
              </c:ext>
            </c:extLst>
          </c:dPt>
          <c:dPt>
            <c:idx val="269"/>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1B-B63E-46DE-AFA6-EA11F96235CD}"/>
              </c:ext>
            </c:extLst>
          </c:dPt>
          <c:dPt>
            <c:idx val="270"/>
            <c:bubble3D val="0"/>
            <c:spPr>
              <a:solidFill>
                <a:schemeClr val="accent1"/>
              </a:solidFill>
              <a:ln w="19050">
                <a:solidFill>
                  <a:schemeClr val="lt1"/>
                </a:solidFill>
              </a:ln>
              <a:effectLst/>
            </c:spPr>
            <c:extLst>
              <c:ext xmlns:c16="http://schemas.microsoft.com/office/drawing/2014/chart" uri="{C3380CC4-5D6E-409C-BE32-E72D297353CC}">
                <c16:uniqueId val="{0000021D-B63E-46DE-AFA6-EA11F96235CD}"/>
              </c:ext>
            </c:extLst>
          </c:dPt>
          <c:dPt>
            <c:idx val="271"/>
            <c:bubble3D val="0"/>
            <c:spPr>
              <a:solidFill>
                <a:schemeClr val="accent3"/>
              </a:solidFill>
              <a:ln w="19050">
                <a:solidFill>
                  <a:schemeClr val="lt1"/>
                </a:solidFill>
              </a:ln>
              <a:effectLst/>
            </c:spPr>
            <c:extLst>
              <c:ext xmlns:c16="http://schemas.microsoft.com/office/drawing/2014/chart" uri="{C3380CC4-5D6E-409C-BE32-E72D297353CC}">
                <c16:uniqueId val="{0000021F-B63E-46DE-AFA6-EA11F96235CD}"/>
              </c:ext>
            </c:extLst>
          </c:dPt>
          <c:dPt>
            <c:idx val="272"/>
            <c:bubble3D val="0"/>
            <c:spPr>
              <a:solidFill>
                <a:schemeClr val="accent5"/>
              </a:solidFill>
              <a:ln w="19050">
                <a:solidFill>
                  <a:schemeClr val="lt1"/>
                </a:solidFill>
              </a:ln>
              <a:effectLst/>
            </c:spPr>
            <c:extLst>
              <c:ext xmlns:c16="http://schemas.microsoft.com/office/drawing/2014/chart" uri="{C3380CC4-5D6E-409C-BE32-E72D297353CC}">
                <c16:uniqueId val="{00000221-B63E-46DE-AFA6-EA11F96235CD}"/>
              </c:ext>
            </c:extLst>
          </c:dPt>
          <c:dPt>
            <c:idx val="27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23-B63E-46DE-AFA6-EA11F96235CD}"/>
              </c:ext>
            </c:extLst>
          </c:dPt>
          <c:dPt>
            <c:idx val="27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25-B63E-46DE-AFA6-EA11F96235CD}"/>
              </c:ext>
            </c:extLst>
          </c:dPt>
          <c:dPt>
            <c:idx val="27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27-B63E-46DE-AFA6-EA11F96235CD}"/>
              </c:ext>
            </c:extLst>
          </c:dPt>
          <c:dPt>
            <c:idx val="27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29-B63E-46DE-AFA6-EA11F96235CD}"/>
              </c:ext>
            </c:extLst>
          </c:dPt>
          <c:dPt>
            <c:idx val="27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2B-B63E-46DE-AFA6-EA11F96235CD}"/>
              </c:ext>
            </c:extLst>
          </c:dPt>
          <c:dPt>
            <c:idx val="2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2D-B63E-46DE-AFA6-EA11F96235CD}"/>
              </c:ext>
            </c:extLst>
          </c:dPt>
          <c:dPt>
            <c:idx val="27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2F-B63E-46DE-AFA6-EA11F96235CD}"/>
              </c:ext>
            </c:extLst>
          </c:dPt>
          <c:dPt>
            <c:idx val="28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31-B63E-46DE-AFA6-EA11F96235CD}"/>
              </c:ext>
            </c:extLst>
          </c:dPt>
          <c:dPt>
            <c:idx val="28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33-B63E-46DE-AFA6-EA11F96235CD}"/>
              </c:ext>
            </c:extLst>
          </c:dPt>
          <c:dPt>
            <c:idx val="28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35-B63E-46DE-AFA6-EA11F96235CD}"/>
              </c:ext>
            </c:extLst>
          </c:dPt>
          <c:dPt>
            <c:idx val="28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37-B63E-46DE-AFA6-EA11F96235CD}"/>
              </c:ext>
            </c:extLst>
          </c:dPt>
          <c:dPt>
            <c:idx val="28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39-B63E-46DE-AFA6-EA11F96235CD}"/>
              </c:ext>
            </c:extLst>
          </c:dPt>
          <c:dPt>
            <c:idx val="28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3B-B63E-46DE-AFA6-EA11F96235CD}"/>
              </c:ext>
            </c:extLst>
          </c:dPt>
          <c:dPt>
            <c:idx val="2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3D-B63E-46DE-AFA6-EA11F96235CD}"/>
              </c:ext>
            </c:extLst>
          </c:dPt>
          <c:dPt>
            <c:idx val="28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3F-B63E-46DE-AFA6-EA11F96235CD}"/>
              </c:ext>
            </c:extLst>
          </c:dPt>
          <c:dPt>
            <c:idx val="28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41-B63E-46DE-AFA6-EA11F96235CD}"/>
              </c:ext>
            </c:extLst>
          </c:dPt>
          <c:dPt>
            <c:idx val="28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43-B63E-46DE-AFA6-EA11F96235CD}"/>
              </c:ext>
            </c:extLst>
          </c:dPt>
          <c:dPt>
            <c:idx val="29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45-B63E-46DE-AFA6-EA11F96235CD}"/>
              </c:ext>
            </c:extLst>
          </c:dPt>
          <c:dPt>
            <c:idx val="29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47-B63E-46DE-AFA6-EA11F96235CD}"/>
              </c:ext>
            </c:extLst>
          </c:dPt>
          <c:dPt>
            <c:idx val="29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49-B63E-46DE-AFA6-EA11F96235CD}"/>
              </c:ext>
            </c:extLst>
          </c:dPt>
          <c:dPt>
            <c:idx val="29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4B-B63E-46DE-AFA6-EA11F96235CD}"/>
              </c:ext>
            </c:extLst>
          </c:dPt>
          <c:dPt>
            <c:idx val="29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4D-B63E-46DE-AFA6-EA11F96235CD}"/>
              </c:ext>
            </c:extLst>
          </c:dPt>
          <c:dPt>
            <c:idx val="29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4F-B63E-46DE-AFA6-EA11F96235CD}"/>
              </c:ext>
            </c:extLst>
          </c:dPt>
          <c:dPt>
            <c:idx val="29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51-B63E-46DE-AFA6-EA11F96235CD}"/>
              </c:ext>
            </c:extLst>
          </c:dPt>
          <c:dPt>
            <c:idx val="297"/>
            <c:bubble3D val="0"/>
            <c:spPr>
              <a:solidFill>
                <a:schemeClr val="accent1"/>
              </a:solidFill>
              <a:ln w="19050">
                <a:solidFill>
                  <a:schemeClr val="lt1"/>
                </a:solidFill>
              </a:ln>
              <a:effectLst/>
            </c:spPr>
            <c:extLst>
              <c:ext xmlns:c16="http://schemas.microsoft.com/office/drawing/2014/chart" uri="{C3380CC4-5D6E-409C-BE32-E72D297353CC}">
                <c16:uniqueId val="{00000253-B63E-46DE-AFA6-EA11F96235CD}"/>
              </c:ext>
            </c:extLst>
          </c:dPt>
          <c:dPt>
            <c:idx val="298"/>
            <c:bubble3D val="0"/>
            <c:spPr>
              <a:solidFill>
                <a:schemeClr val="accent3"/>
              </a:solidFill>
              <a:ln w="19050">
                <a:solidFill>
                  <a:schemeClr val="lt1"/>
                </a:solidFill>
              </a:ln>
              <a:effectLst/>
            </c:spPr>
            <c:extLst>
              <c:ext xmlns:c16="http://schemas.microsoft.com/office/drawing/2014/chart" uri="{C3380CC4-5D6E-409C-BE32-E72D297353CC}">
                <c16:uniqueId val="{00000255-B63E-46DE-AFA6-EA11F96235CD}"/>
              </c:ext>
            </c:extLst>
          </c:dPt>
          <c:dPt>
            <c:idx val="299"/>
            <c:bubble3D val="0"/>
            <c:spPr>
              <a:solidFill>
                <a:schemeClr val="accent5"/>
              </a:solidFill>
              <a:ln w="19050">
                <a:solidFill>
                  <a:schemeClr val="lt1"/>
                </a:solidFill>
              </a:ln>
              <a:effectLst/>
            </c:spPr>
            <c:extLst>
              <c:ext xmlns:c16="http://schemas.microsoft.com/office/drawing/2014/chart" uri="{C3380CC4-5D6E-409C-BE32-E72D297353CC}">
                <c16:uniqueId val="{00000257-B63E-46DE-AFA6-EA11F96235CD}"/>
              </c:ext>
            </c:extLst>
          </c:dPt>
          <c:dPt>
            <c:idx val="30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59-B63E-46DE-AFA6-EA11F96235CD}"/>
              </c:ext>
            </c:extLst>
          </c:dPt>
          <c:dPt>
            <c:idx val="30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5B-B63E-46DE-AFA6-EA11F96235CD}"/>
              </c:ext>
            </c:extLst>
          </c:dPt>
          <c:dPt>
            <c:idx val="30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5D-B63E-46DE-AFA6-EA11F96235CD}"/>
              </c:ext>
            </c:extLst>
          </c:dPt>
          <c:dPt>
            <c:idx val="30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5F-B63E-46DE-AFA6-EA11F96235CD}"/>
              </c:ext>
            </c:extLst>
          </c:dPt>
          <c:dPt>
            <c:idx val="30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61-B63E-46DE-AFA6-EA11F96235CD}"/>
              </c:ext>
            </c:extLst>
          </c:dPt>
          <c:dPt>
            <c:idx val="30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63-B63E-46DE-AFA6-EA11F96235CD}"/>
              </c:ext>
            </c:extLst>
          </c:dPt>
          <c:dPt>
            <c:idx val="30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65-B63E-46DE-AFA6-EA11F96235CD}"/>
              </c:ext>
            </c:extLst>
          </c:dPt>
          <c:dPt>
            <c:idx val="30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67-B63E-46DE-AFA6-EA11F96235CD}"/>
              </c:ext>
            </c:extLst>
          </c:dPt>
          <c:dPt>
            <c:idx val="30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69-B63E-46DE-AFA6-EA11F96235CD}"/>
              </c:ext>
            </c:extLst>
          </c:dPt>
          <c:dPt>
            <c:idx val="30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6B-B63E-46DE-AFA6-EA11F96235CD}"/>
              </c:ext>
            </c:extLst>
          </c:dPt>
          <c:dPt>
            <c:idx val="31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6D-B63E-46DE-AFA6-EA11F96235CD}"/>
              </c:ext>
            </c:extLst>
          </c:dPt>
          <c:dPt>
            <c:idx val="31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6F-B63E-46DE-AFA6-EA11F96235CD}"/>
              </c:ext>
            </c:extLst>
          </c:dPt>
          <c:dPt>
            <c:idx val="31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71-B63E-46DE-AFA6-EA11F96235CD}"/>
              </c:ext>
            </c:extLst>
          </c:dPt>
          <c:dPt>
            <c:idx val="31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73-B63E-46DE-AFA6-EA11F96235CD}"/>
              </c:ext>
            </c:extLst>
          </c:dPt>
          <c:dPt>
            <c:idx val="31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75-B63E-46DE-AFA6-EA11F96235CD}"/>
              </c:ext>
            </c:extLst>
          </c:dPt>
          <c:dPt>
            <c:idx val="31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77-B63E-46DE-AFA6-EA11F96235CD}"/>
              </c:ext>
            </c:extLst>
          </c:dPt>
          <c:dPt>
            <c:idx val="31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79-B63E-46DE-AFA6-EA11F96235CD}"/>
              </c:ext>
            </c:extLst>
          </c:dPt>
          <c:dPt>
            <c:idx val="31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7B-B63E-46DE-AFA6-EA11F96235CD}"/>
              </c:ext>
            </c:extLst>
          </c:dPt>
          <c:dPt>
            <c:idx val="31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7D-B63E-46DE-AFA6-EA11F96235CD}"/>
              </c:ext>
            </c:extLst>
          </c:dPt>
          <c:dPt>
            <c:idx val="31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7F-B63E-46DE-AFA6-EA11F96235CD}"/>
              </c:ext>
            </c:extLst>
          </c:dPt>
          <c:dPt>
            <c:idx val="32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81-B63E-46DE-AFA6-EA11F96235CD}"/>
              </c:ext>
            </c:extLst>
          </c:dPt>
          <c:dPt>
            <c:idx val="32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83-B63E-46DE-AFA6-EA11F96235CD}"/>
              </c:ext>
            </c:extLst>
          </c:dPt>
          <c:dPt>
            <c:idx val="32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85-B63E-46DE-AFA6-EA11F96235CD}"/>
              </c:ext>
            </c:extLst>
          </c:dPt>
          <c:dPt>
            <c:idx val="32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87-B63E-46DE-AFA6-EA11F96235CD}"/>
              </c:ext>
            </c:extLst>
          </c:dPt>
          <c:dPt>
            <c:idx val="324"/>
            <c:bubble3D val="0"/>
            <c:spPr>
              <a:solidFill>
                <a:schemeClr val="accent1"/>
              </a:solidFill>
              <a:ln w="19050">
                <a:solidFill>
                  <a:schemeClr val="lt1"/>
                </a:solidFill>
              </a:ln>
              <a:effectLst/>
            </c:spPr>
            <c:extLst>
              <c:ext xmlns:c16="http://schemas.microsoft.com/office/drawing/2014/chart" uri="{C3380CC4-5D6E-409C-BE32-E72D297353CC}">
                <c16:uniqueId val="{00000289-B63E-46DE-AFA6-EA11F96235CD}"/>
              </c:ext>
            </c:extLst>
          </c:dPt>
          <c:dPt>
            <c:idx val="325"/>
            <c:bubble3D val="0"/>
            <c:spPr>
              <a:solidFill>
                <a:schemeClr val="accent3"/>
              </a:solidFill>
              <a:ln w="19050">
                <a:solidFill>
                  <a:schemeClr val="lt1"/>
                </a:solidFill>
              </a:ln>
              <a:effectLst/>
            </c:spPr>
            <c:extLst>
              <c:ext xmlns:c16="http://schemas.microsoft.com/office/drawing/2014/chart" uri="{C3380CC4-5D6E-409C-BE32-E72D297353CC}">
                <c16:uniqueId val="{0000028B-B63E-46DE-AFA6-EA11F96235CD}"/>
              </c:ext>
            </c:extLst>
          </c:dPt>
          <c:dPt>
            <c:idx val="326"/>
            <c:bubble3D val="0"/>
            <c:spPr>
              <a:solidFill>
                <a:schemeClr val="accent5"/>
              </a:solidFill>
              <a:ln w="19050">
                <a:solidFill>
                  <a:schemeClr val="lt1"/>
                </a:solidFill>
              </a:ln>
              <a:effectLst/>
            </c:spPr>
            <c:extLst>
              <c:ext xmlns:c16="http://schemas.microsoft.com/office/drawing/2014/chart" uri="{C3380CC4-5D6E-409C-BE32-E72D297353CC}">
                <c16:uniqueId val="{0000028D-B63E-46DE-AFA6-EA11F96235CD}"/>
              </c:ext>
            </c:extLst>
          </c:dPt>
          <c:dPt>
            <c:idx val="32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8F-B63E-46DE-AFA6-EA11F96235CD}"/>
              </c:ext>
            </c:extLst>
          </c:dPt>
          <c:dPt>
            <c:idx val="32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91-B63E-46DE-AFA6-EA11F96235CD}"/>
              </c:ext>
            </c:extLst>
          </c:dPt>
          <c:dPt>
            <c:idx val="32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93-B63E-46DE-AFA6-EA11F96235CD}"/>
              </c:ext>
            </c:extLst>
          </c:dPt>
          <c:dPt>
            <c:idx val="33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95-B63E-46DE-AFA6-EA11F96235CD}"/>
              </c:ext>
            </c:extLst>
          </c:dPt>
          <c:dPt>
            <c:idx val="33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97-B63E-46DE-AFA6-EA11F96235CD}"/>
              </c:ext>
            </c:extLst>
          </c:dPt>
          <c:dPt>
            <c:idx val="3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99-B63E-46DE-AFA6-EA11F96235CD}"/>
              </c:ext>
            </c:extLst>
          </c:dPt>
          <c:dPt>
            <c:idx val="33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9B-B63E-46DE-AFA6-EA11F96235CD}"/>
              </c:ext>
            </c:extLst>
          </c:dPt>
          <c:dPt>
            <c:idx val="33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9D-B63E-46DE-AFA6-EA11F96235CD}"/>
              </c:ext>
            </c:extLst>
          </c:dPt>
          <c:dPt>
            <c:idx val="33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9F-B63E-46DE-AFA6-EA11F96235CD}"/>
              </c:ext>
            </c:extLst>
          </c:dPt>
          <c:dPt>
            <c:idx val="33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A1-B63E-46DE-AFA6-EA11F96235CD}"/>
              </c:ext>
            </c:extLst>
          </c:dPt>
          <c:dPt>
            <c:idx val="33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A3-B63E-46DE-AFA6-EA11F96235CD}"/>
              </c:ext>
            </c:extLst>
          </c:dPt>
          <c:dPt>
            <c:idx val="33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A5-B63E-46DE-AFA6-EA11F96235CD}"/>
              </c:ext>
            </c:extLst>
          </c:dPt>
          <c:dPt>
            <c:idx val="33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A7-B63E-46DE-AFA6-EA11F96235CD}"/>
              </c:ext>
            </c:extLst>
          </c:dPt>
          <c:dPt>
            <c:idx val="3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A9-B63E-46DE-AFA6-EA11F96235CD}"/>
              </c:ext>
            </c:extLst>
          </c:dPt>
          <c:dPt>
            <c:idx val="34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AB-B63E-46DE-AFA6-EA11F96235CD}"/>
              </c:ext>
            </c:extLst>
          </c:dPt>
          <c:dPt>
            <c:idx val="34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AD-B63E-46DE-AFA6-EA11F96235CD}"/>
              </c:ext>
            </c:extLst>
          </c:dPt>
          <c:dPt>
            <c:idx val="34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AF-B63E-46DE-AFA6-EA11F96235CD}"/>
              </c:ext>
            </c:extLst>
          </c:dPt>
          <c:dPt>
            <c:idx val="34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B1-B63E-46DE-AFA6-EA11F96235CD}"/>
              </c:ext>
            </c:extLst>
          </c:dPt>
          <c:dPt>
            <c:idx val="34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B3-B63E-46DE-AFA6-EA11F96235CD}"/>
              </c:ext>
            </c:extLst>
          </c:dPt>
          <c:dPt>
            <c:idx val="34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B5-B63E-46DE-AFA6-EA11F96235CD}"/>
              </c:ext>
            </c:extLst>
          </c:dPt>
          <c:dPt>
            <c:idx val="34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B7-B63E-46DE-AFA6-EA11F96235CD}"/>
              </c:ext>
            </c:extLst>
          </c:dPt>
          <c:dPt>
            <c:idx val="3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B9-B63E-46DE-AFA6-EA11F96235CD}"/>
              </c:ext>
            </c:extLst>
          </c:dPt>
          <c:dPt>
            <c:idx val="34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BB-B63E-46DE-AFA6-EA11F96235CD}"/>
              </c:ext>
            </c:extLst>
          </c:dPt>
          <c:dPt>
            <c:idx val="35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BD-B63E-46DE-AFA6-EA11F96235CD}"/>
              </c:ext>
            </c:extLst>
          </c:dPt>
          <c:dPt>
            <c:idx val="351"/>
            <c:bubble3D val="0"/>
            <c:spPr>
              <a:solidFill>
                <a:schemeClr val="accent1"/>
              </a:solidFill>
              <a:ln w="19050">
                <a:solidFill>
                  <a:schemeClr val="lt1"/>
                </a:solidFill>
              </a:ln>
              <a:effectLst/>
            </c:spPr>
            <c:extLst>
              <c:ext xmlns:c16="http://schemas.microsoft.com/office/drawing/2014/chart" uri="{C3380CC4-5D6E-409C-BE32-E72D297353CC}">
                <c16:uniqueId val="{000002BF-B63E-46DE-AFA6-EA11F96235CD}"/>
              </c:ext>
            </c:extLst>
          </c:dPt>
          <c:dPt>
            <c:idx val="352"/>
            <c:bubble3D val="0"/>
            <c:spPr>
              <a:solidFill>
                <a:schemeClr val="accent3"/>
              </a:solidFill>
              <a:ln w="19050">
                <a:solidFill>
                  <a:schemeClr val="lt1"/>
                </a:solidFill>
              </a:ln>
              <a:effectLst/>
            </c:spPr>
            <c:extLst>
              <c:ext xmlns:c16="http://schemas.microsoft.com/office/drawing/2014/chart" uri="{C3380CC4-5D6E-409C-BE32-E72D297353CC}">
                <c16:uniqueId val="{000002C1-B63E-46DE-AFA6-EA11F96235CD}"/>
              </c:ext>
            </c:extLst>
          </c:dPt>
          <c:dPt>
            <c:idx val="353"/>
            <c:bubble3D val="0"/>
            <c:spPr>
              <a:solidFill>
                <a:schemeClr val="accent5"/>
              </a:solidFill>
              <a:ln w="19050">
                <a:solidFill>
                  <a:schemeClr val="lt1"/>
                </a:solidFill>
              </a:ln>
              <a:effectLst/>
            </c:spPr>
            <c:extLst>
              <c:ext xmlns:c16="http://schemas.microsoft.com/office/drawing/2014/chart" uri="{C3380CC4-5D6E-409C-BE32-E72D297353CC}">
                <c16:uniqueId val="{000002C3-B63E-46DE-AFA6-EA11F96235CD}"/>
              </c:ext>
            </c:extLst>
          </c:dPt>
          <c:dPt>
            <c:idx val="35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C5-B63E-46DE-AFA6-EA11F96235CD}"/>
              </c:ext>
            </c:extLst>
          </c:dPt>
          <c:dPt>
            <c:idx val="35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C7-B63E-46DE-AFA6-EA11F96235CD}"/>
              </c:ext>
            </c:extLst>
          </c:dPt>
          <c:dPt>
            <c:idx val="35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C9-B63E-46DE-AFA6-EA11F96235CD}"/>
              </c:ext>
            </c:extLst>
          </c:dPt>
          <c:dPt>
            <c:idx val="35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CB-B63E-46DE-AFA6-EA11F96235CD}"/>
              </c:ext>
            </c:extLst>
          </c:dPt>
          <c:dPt>
            <c:idx val="35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CD-B63E-46DE-AFA6-EA11F96235CD}"/>
              </c:ext>
            </c:extLst>
          </c:dPt>
          <c:dPt>
            <c:idx val="35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CF-B63E-46DE-AFA6-EA11F96235CD}"/>
              </c:ext>
            </c:extLst>
          </c:dPt>
          <c:dPt>
            <c:idx val="36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D1-B63E-46DE-AFA6-EA11F96235CD}"/>
              </c:ext>
            </c:extLst>
          </c:dPt>
          <c:dPt>
            <c:idx val="36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D3-B63E-46DE-AFA6-EA11F96235CD}"/>
              </c:ext>
            </c:extLst>
          </c:dPt>
          <c:dPt>
            <c:idx val="36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D5-B63E-46DE-AFA6-EA11F96235CD}"/>
              </c:ext>
            </c:extLst>
          </c:dPt>
          <c:dPt>
            <c:idx val="36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D7-B63E-46DE-AFA6-EA11F96235CD}"/>
              </c:ext>
            </c:extLst>
          </c:dPt>
          <c:dPt>
            <c:idx val="36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D9-B63E-46DE-AFA6-EA11F96235CD}"/>
              </c:ext>
            </c:extLst>
          </c:dPt>
          <c:dPt>
            <c:idx val="36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DB-B63E-46DE-AFA6-EA11F96235CD}"/>
              </c:ext>
            </c:extLst>
          </c:dPt>
          <c:dPt>
            <c:idx val="36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DD-B63E-46DE-AFA6-EA11F96235CD}"/>
              </c:ext>
            </c:extLst>
          </c:dPt>
          <c:dPt>
            <c:idx val="36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DF-B63E-46DE-AFA6-EA11F96235CD}"/>
              </c:ext>
            </c:extLst>
          </c:dPt>
          <c:dPt>
            <c:idx val="36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E1-B63E-46DE-AFA6-EA11F96235CD}"/>
              </c:ext>
            </c:extLst>
          </c:dPt>
          <c:dPt>
            <c:idx val="36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E3-B63E-46DE-AFA6-EA11F96235CD}"/>
              </c:ext>
            </c:extLst>
          </c:dPt>
          <c:dPt>
            <c:idx val="37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E5-B63E-46DE-AFA6-EA11F96235CD}"/>
              </c:ext>
            </c:extLst>
          </c:dPt>
          <c:dPt>
            <c:idx val="37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E7-B63E-46DE-AFA6-EA11F96235CD}"/>
              </c:ext>
            </c:extLst>
          </c:dPt>
          <c:dPt>
            <c:idx val="37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E9-B63E-46DE-AFA6-EA11F96235CD}"/>
              </c:ext>
            </c:extLst>
          </c:dPt>
          <c:dPt>
            <c:idx val="37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EB-B63E-46DE-AFA6-EA11F96235CD}"/>
              </c:ext>
            </c:extLst>
          </c:dPt>
          <c:dPt>
            <c:idx val="37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ED-B63E-46DE-AFA6-EA11F96235CD}"/>
              </c:ext>
            </c:extLst>
          </c:dPt>
          <c:dPt>
            <c:idx val="37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EF-B63E-46DE-AFA6-EA11F96235CD}"/>
              </c:ext>
            </c:extLst>
          </c:dPt>
          <c:dPt>
            <c:idx val="37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F1-B63E-46DE-AFA6-EA11F96235CD}"/>
              </c:ext>
            </c:extLst>
          </c:dPt>
          <c:dPt>
            <c:idx val="37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F3-B63E-46DE-AFA6-EA11F96235CD}"/>
              </c:ext>
            </c:extLst>
          </c:dPt>
          <c:dPt>
            <c:idx val="378"/>
            <c:bubble3D val="0"/>
            <c:spPr>
              <a:solidFill>
                <a:schemeClr val="accent1"/>
              </a:solidFill>
              <a:ln w="19050">
                <a:solidFill>
                  <a:schemeClr val="lt1"/>
                </a:solidFill>
              </a:ln>
              <a:effectLst/>
            </c:spPr>
            <c:extLst>
              <c:ext xmlns:c16="http://schemas.microsoft.com/office/drawing/2014/chart" uri="{C3380CC4-5D6E-409C-BE32-E72D297353CC}">
                <c16:uniqueId val="{000002F5-B63E-46DE-AFA6-EA11F96235CD}"/>
              </c:ext>
            </c:extLst>
          </c:dPt>
          <c:dPt>
            <c:idx val="379"/>
            <c:bubble3D val="0"/>
            <c:spPr>
              <a:solidFill>
                <a:schemeClr val="accent3"/>
              </a:solidFill>
              <a:ln w="19050">
                <a:solidFill>
                  <a:schemeClr val="lt1"/>
                </a:solidFill>
              </a:ln>
              <a:effectLst/>
            </c:spPr>
            <c:extLst>
              <c:ext xmlns:c16="http://schemas.microsoft.com/office/drawing/2014/chart" uri="{C3380CC4-5D6E-409C-BE32-E72D297353CC}">
                <c16:uniqueId val="{000002F7-B63E-46DE-AFA6-EA11F96235CD}"/>
              </c:ext>
            </c:extLst>
          </c:dPt>
          <c:dPt>
            <c:idx val="380"/>
            <c:bubble3D val="0"/>
            <c:spPr>
              <a:solidFill>
                <a:schemeClr val="accent5"/>
              </a:solidFill>
              <a:ln w="19050">
                <a:solidFill>
                  <a:schemeClr val="lt1"/>
                </a:solidFill>
              </a:ln>
              <a:effectLst/>
            </c:spPr>
            <c:extLst>
              <c:ext xmlns:c16="http://schemas.microsoft.com/office/drawing/2014/chart" uri="{C3380CC4-5D6E-409C-BE32-E72D297353CC}">
                <c16:uniqueId val="{000002F9-B63E-46DE-AFA6-EA11F96235CD}"/>
              </c:ext>
            </c:extLst>
          </c:dPt>
          <c:dPt>
            <c:idx val="38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FB-B63E-46DE-AFA6-EA11F96235CD}"/>
              </c:ext>
            </c:extLst>
          </c:dPt>
          <c:dPt>
            <c:idx val="38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FD-B63E-46DE-AFA6-EA11F96235CD}"/>
              </c:ext>
            </c:extLst>
          </c:dPt>
          <c:dPt>
            <c:idx val="38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FF-B63E-46DE-AFA6-EA11F96235CD}"/>
              </c:ext>
            </c:extLst>
          </c:dPt>
          <c:dPt>
            <c:idx val="38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01-B63E-46DE-AFA6-EA11F96235CD}"/>
              </c:ext>
            </c:extLst>
          </c:dPt>
          <c:dPt>
            <c:idx val="38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03-B63E-46DE-AFA6-EA11F96235CD}"/>
              </c:ext>
            </c:extLst>
          </c:dPt>
          <c:dPt>
            <c:idx val="38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05-B63E-46DE-AFA6-EA11F96235CD}"/>
              </c:ext>
            </c:extLst>
          </c:dPt>
          <c:dPt>
            <c:idx val="38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07-B63E-46DE-AFA6-EA11F96235CD}"/>
              </c:ext>
            </c:extLst>
          </c:dPt>
          <c:dPt>
            <c:idx val="38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09-B63E-46DE-AFA6-EA11F96235CD}"/>
              </c:ext>
            </c:extLst>
          </c:dPt>
          <c:dPt>
            <c:idx val="38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0B-B63E-46DE-AFA6-EA11F96235CD}"/>
              </c:ext>
            </c:extLst>
          </c:dPt>
          <c:dPt>
            <c:idx val="39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0D-B63E-46DE-AFA6-EA11F96235CD}"/>
              </c:ext>
            </c:extLst>
          </c:dPt>
          <c:dPt>
            <c:idx val="39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0F-B63E-46DE-AFA6-EA11F96235CD}"/>
              </c:ext>
            </c:extLst>
          </c:dPt>
          <c:dPt>
            <c:idx val="39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11-B63E-46DE-AFA6-EA11F96235CD}"/>
              </c:ext>
            </c:extLst>
          </c:dPt>
          <c:dPt>
            <c:idx val="39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13-B63E-46DE-AFA6-EA11F96235CD}"/>
              </c:ext>
            </c:extLst>
          </c:dPt>
          <c:dPt>
            <c:idx val="3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15-B63E-46DE-AFA6-EA11F96235CD}"/>
              </c:ext>
            </c:extLst>
          </c:dPt>
          <c:dPt>
            <c:idx val="39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17-B63E-46DE-AFA6-EA11F96235CD}"/>
              </c:ext>
            </c:extLst>
          </c:dPt>
          <c:dPt>
            <c:idx val="39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19-B63E-46DE-AFA6-EA11F96235CD}"/>
              </c:ext>
            </c:extLst>
          </c:dPt>
          <c:dPt>
            <c:idx val="39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1B-B63E-46DE-AFA6-EA11F96235CD}"/>
              </c:ext>
            </c:extLst>
          </c:dPt>
          <c:dPt>
            <c:idx val="39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1D-B63E-46DE-AFA6-EA11F96235CD}"/>
              </c:ext>
            </c:extLst>
          </c:dPt>
          <c:dPt>
            <c:idx val="39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1F-B63E-46DE-AFA6-EA11F96235CD}"/>
              </c:ext>
            </c:extLst>
          </c:dPt>
          <c:dPt>
            <c:idx val="40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21-B63E-46DE-AFA6-EA11F96235CD}"/>
              </c:ext>
            </c:extLst>
          </c:dPt>
          <c:dPt>
            <c:idx val="40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23-B63E-46DE-AFA6-EA11F96235CD}"/>
              </c:ext>
            </c:extLst>
          </c:dPt>
          <c:dPt>
            <c:idx val="4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25-B63E-46DE-AFA6-EA11F96235CD}"/>
              </c:ext>
            </c:extLst>
          </c:dPt>
          <c:dPt>
            <c:idx val="40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27-B63E-46DE-AFA6-EA11F96235CD}"/>
              </c:ext>
            </c:extLst>
          </c:dPt>
          <c:dPt>
            <c:idx val="40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29-B63E-46DE-AFA6-EA11F96235CD}"/>
              </c:ext>
            </c:extLst>
          </c:dPt>
          <c:dPt>
            <c:idx val="405"/>
            <c:bubble3D val="0"/>
            <c:spPr>
              <a:solidFill>
                <a:schemeClr val="accent1"/>
              </a:solidFill>
              <a:ln w="19050">
                <a:solidFill>
                  <a:schemeClr val="lt1"/>
                </a:solidFill>
              </a:ln>
              <a:effectLst/>
            </c:spPr>
            <c:extLst>
              <c:ext xmlns:c16="http://schemas.microsoft.com/office/drawing/2014/chart" uri="{C3380CC4-5D6E-409C-BE32-E72D297353CC}">
                <c16:uniqueId val="{0000032B-B63E-46DE-AFA6-EA11F96235CD}"/>
              </c:ext>
            </c:extLst>
          </c:dPt>
          <c:dPt>
            <c:idx val="406"/>
            <c:bubble3D val="0"/>
            <c:spPr>
              <a:solidFill>
                <a:schemeClr val="accent3"/>
              </a:solidFill>
              <a:ln w="19050">
                <a:solidFill>
                  <a:schemeClr val="lt1"/>
                </a:solidFill>
              </a:ln>
              <a:effectLst/>
            </c:spPr>
            <c:extLst>
              <c:ext xmlns:c16="http://schemas.microsoft.com/office/drawing/2014/chart" uri="{C3380CC4-5D6E-409C-BE32-E72D297353CC}">
                <c16:uniqueId val="{0000032D-B63E-46DE-AFA6-EA11F96235CD}"/>
              </c:ext>
            </c:extLst>
          </c:dPt>
          <c:dPt>
            <c:idx val="407"/>
            <c:bubble3D val="0"/>
            <c:spPr>
              <a:solidFill>
                <a:schemeClr val="accent5"/>
              </a:solidFill>
              <a:ln w="19050">
                <a:solidFill>
                  <a:schemeClr val="lt1"/>
                </a:solidFill>
              </a:ln>
              <a:effectLst/>
            </c:spPr>
            <c:extLst>
              <c:ext xmlns:c16="http://schemas.microsoft.com/office/drawing/2014/chart" uri="{C3380CC4-5D6E-409C-BE32-E72D297353CC}">
                <c16:uniqueId val="{0000032F-B63E-46DE-AFA6-EA11F96235CD}"/>
              </c:ext>
            </c:extLst>
          </c:dPt>
          <c:dPt>
            <c:idx val="40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31-B63E-46DE-AFA6-EA11F96235CD}"/>
              </c:ext>
            </c:extLst>
          </c:dPt>
          <c:dPt>
            <c:idx val="40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33-B63E-46DE-AFA6-EA11F96235CD}"/>
              </c:ext>
            </c:extLst>
          </c:dPt>
          <c:dPt>
            <c:idx val="4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35-B63E-46DE-AFA6-EA11F96235CD}"/>
              </c:ext>
            </c:extLst>
          </c:dPt>
          <c:dPt>
            <c:idx val="41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37-B63E-46DE-AFA6-EA11F96235CD}"/>
              </c:ext>
            </c:extLst>
          </c:dPt>
          <c:dPt>
            <c:idx val="41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39-B63E-46DE-AFA6-EA11F96235CD}"/>
              </c:ext>
            </c:extLst>
          </c:dPt>
          <c:dPt>
            <c:idx val="41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3B-B63E-46DE-AFA6-EA11F96235CD}"/>
              </c:ext>
            </c:extLst>
          </c:dPt>
          <c:dPt>
            <c:idx val="41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3D-B63E-46DE-AFA6-EA11F96235CD}"/>
              </c:ext>
            </c:extLst>
          </c:dPt>
          <c:dPt>
            <c:idx val="41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3F-B63E-46DE-AFA6-EA11F96235CD}"/>
              </c:ext>
            </c:extLst>
          </c:dPt>
          <c:dPt>
            <c:idx val="41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41-B63E-46DE-AFA6-EA11F96235CD}"/>
              </c:ext>
            </c:extLst>
          </c:dPt>
          <c:dPt>
            <c:idx val="41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43-B63E-46DE-AFA6-EA11F96235CD}"/>
              </c:ext>
            </c:extLst>
          </c:dPt>
          <c:dPt>
            <c:idx val="41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45-B63E-46DE-AFA6-EA11F96235CD}"/>
              </c:ext>
            </c:extLst>
          </c:dPt>
          <c:dPt>
            <c:idx val="41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47-B63E-46DE-AFA6-EA11F96235CD}"/>
              </c:ext>
            </c:extLst>
          </c:dPt>
          <c:dPt>
            <c:idx val="42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49-B63E-46DE-AFA6-EA11F96235CD}"/>
              </c:ext>
            </c:extLst>
          </c:dPt>
          <c:dPt>
            <c:idx val="42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4B-B63E-46DE-AFA6-EA11F96235CD}"/>
              </c:ext>
            </c:extLst>
          </c:dPt>
          <c:dPt>
            <c:idx val="42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4D-B63E-46DE-AFA6-EA11F96235CD}"/>
              </c:ext>
            </c:extLst>
          </c:dPt>
          <c:dPt>
            <c:idx val="42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4F-B63E-46DE-AFA6-EA11F96235CD}"/>
              </c:ext>
            </c:extLst>
          </c:dPt>
          <c:dPt>
            <c:idx val="42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51-B63E-46DE-AFA6-EA11F96235CD}"/>
              </c:ext>
            </c:extLst>
          </c:dPt>
          <c:dPt>
            <c:idx val="425"/>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53-B63E-46DE-AFA6-EA11F96235CD}"/>
              </c:ext>
            </c:extLst>
          </c:dPt>
          <c:dPt>
            <c:idx val="42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55-B63E-46DE-AFA6-EA11F96235CD}"/>
              </c:ext>
            </c:extLst>
          </c:dPt>
          <c:dPt>
            <c:idx val="427"/>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57-B63E-46DE-AFA6-EA11F96235CD}"/>
              </c:ext>
            </c:extLst>
          </c:dPt>
          <c:dPt>
            <c:idx val="42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59-B63E-46DE-AFA6-EA11F96235CD}"/>
              </c:ext>
            </c:extLst>
          </c:dPt>
          <c:dPt>
            <c:idx val="429"/>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5B-B63E-46DE-AFA6-EA11F96235CD}"/>
              </c:ext>
            </c:extLst>
          </c:dPt>
          <c:dPt>
            <c:idx val="43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5D-B63E-46DE-AFA6-EA11F96235CD}"/>
              </c:ext>
            </c:extLst>
          </c:dPt>
          <c:dPt>
            <c:idx val="431"/>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5F-B63E-46DE-AFA6-EA11F96235CD}"/>
              </c:ext>
            </c:extLst>
          </c:dPt>
          <c:dPt>
            <c:idx val="432"/>
            <c:bubble3D val="0"/>
            <c:spPr>
              <a:solidFill>
                <a:schemeClr val="accent1"/>
              </a:solidFill>
              <a:ln w="19050">
                <a:solidFill>
                  <a:schemeClr val="lt1"/>
                </a:solidFill>
              </a:ln>
              <a:effectLst/>
            </c:spPr>
            <c:extLst>
              <c:ext xmlns:c16="http://schemas.microsoft.com/office/drawing/2014/chart" uri="{C3380CC4-5D6E-409C-BE32-E72D297353CC}">
                <c16:uniqueId val="{00000361-B63E-46DE-AFA6-EA11F96235CD}"/>
              </c:ext>
            </c:extLst>
          </c:dPt>
          <c:dPt>
            <c:idx val="433"/>
            <c:bubble3D val="0"/>
            <c:spPr>
              <a:solidFill>
                <a:schemeClr val="accent3"/>
              </a:solidFill>
              <a:ln w="19050">
                <a:solidFill>
                  <a:schemeClr val="lt1"/>
                </a:solidFill>
              </a:ln>
              <a:effectLst/>
            </c:spPr>
            <c:extLst>
              <c:ext xmlns:c16="http://schemas.microsoft.com/office/drawing/2014/chart" uri="{C3380CC4-5D6E-409C-BE32-E72D297353CC}">
                <c16:uniqueId val="{00000363-B63E-46DE-AFA6-EA11F96235CD}"/>
              </c:ext>
            </c:extLst>
          </c:dPt>
          <c:dPt>
            <c:idx val="434"/>
            <c:bubble3D val="0"/>
            <c:spPr>
              <a:solidFill>
                <a:schemeClr val="accent5"/>
              </a:solidFill>
              <a:ln w="19050">
                <a:solidFill>
                  <a:schemeClr val="lt1"/>
                </a:solidFill>
              </a:ln>
              <a:effectLst/>
            </c:spPr>
            <c:extLst>
              <c:ext xmlns:c16="http://schemas.microsoft.com/office/drawing/2014/chart" uri="{C3380CC4-5D6E-409C-BE32-E72D297353CC}">
                <c16:uniqueId val="{00000365-B63E-46DE-AFA6-EA11F96235CD}"/>
              </c:ext>
            </c:extLst>
          </c:dPt>
          <c:dPt>
            <c:idx val="435"/>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67-B63E-46DE-AFA6-EA11F96235CD}"/>
              </c:ext>
            </c:extLst>
          </c:dPt>
          <c:dPt>
            <c:idx val="43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69-B63E-46DE-AFA6-EA11F96235CD}"/>
              </c:ext>
            </c:extLst>
          </c:dPt>
          <c:dPt>
            <c:idx val="43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6B-B63E-46DE-AFA6-EA11F96235CD}"/>
              </c:ext>
            </c:extLst>
          </c:dPt>
          <c:dPt>
            <c:idx val="43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6D-B63E-46DE-AFA6-EA11F96235CD}"/>
              </c:ext>
            </c:extLst>
          </c:dPt>
          <c:dPt>
            <c:idx val="439"/>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6F-B63E-46DE-AFA6-EA11F96235CD}"/>
              </c:ext>
            </c:extLst>
          </c:dPt>
          <c:dPt>
            <c:idx val="44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71-B63E-46DE-AFA6-EA11F96235CD}"/>
              </c:ext>
            </c:extLst>
          </c:dPt>
          <c:dPt>
            <c:idx val="441"/>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73-B63E-46DE-AFA6-EA11F96235CD}"/>
              </c:ext>
            </c:extLst>
          </c:dPt>
          <c:dPt>
            <c:idx val="44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75-B63E-46DE-AFA6-EA11F96235CD}"/>
              </c:ext>
            </c:extLst>
          </c:dPt>
          <c:dPt>
            <c:idx val="443"/>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77-B63E-46DE-AFA6-EA11F96235CD}"/>
              </c:ext>
            </c:extLst>
          </c:dPt>
          <c:dPt>
            <c:idx val="44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79-B63E-46DE-AFA6-EA11F96235CD}"/>
              </c:ext>
            </c:extLst>
          </c:dPt>
          <c:dPt>
            <c:idx val="445"/>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7B-B63E-46DE-AFA6-EA11F96235CD}"/>
              </c:ext>
            </c:extLst>
          </c:dPt>
          <c:dPt>
            <c:idx val="44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7D-B63E-46DE-AFA6-EA11F96235CD}"/>
              </c:ext>
            </c:extLst>
          </c:dPt>
          <c:dPt>
            <c:idx val="44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7F-B63E-46DE-AFA6-EA11F96235CD}"/>
              </c:ext>
            </c:extLst>
          </c:dPt>
          <c:dPt>
            <c:idx val="44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81-B63E-46DE-AFA6-EA11F96235CD}"/>
              </c:ext>
            </c:extLst>
          </c:dPt>
          <c:dPt>
            <c:idx val="44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83-B63E-46DE-AFA6-EA11F96235CD}"/>
              </c:ext>
            </c:extLst>
          </c:dPt>
          <c:dPt>
            <c:idx val="45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85-B63E-46DE-AFA6-EA11F96235CD}"/>
              </c:ext>
            </c:extLst>
          </c:dPt>
          <c:dPt>
            <c:idx val="451"/>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87-B63E-46DE-AFA6-EA11F96235CD}"/>
              </c:ext>
            </c:extLst>
          </c:dPt>
          <c:dPt>
            <c:idx val="45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89-B63E-46DE-AFA6-EA11F96235CD}"/>
              </c:ext>
            </c:extLst>
          </c:dPt>
          <c:dPt>
            <c:idx val="453"/>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8B-B63E-46DE-AFA6-EA11F96235CD}"/>
              </c:ext>
            </c:extLst>
          </c:dPt>
          <c:dPt>
            <c:idx val="45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8D-B63E-46DE-AFA6-EA11F96235CD}"/>
              </c:ext>
            </c:extLst>
          </c:dPt>
          <c:dPt>
            <c:idx val="455"/>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8F-B63E-46DE-AFA6-EA11F96235CD}"/>
              </c:ext>
            </c:extLst>
          </c:dPt>
          <c:dPt>
            <c:idx val="4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91-B63E-46DE-AFA6-EA11F96235CD}"/>
              </c:ext>
            </c:extLst>
          </c:dPt>
          <c:dPt>
            <c:idx val="457"/>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93-B63E-46DE-AFA6-EA11F96235CD}"/>
              </c:ext>
            </c:extLst>
          </c:dPt>
          <c:dPt>
            <c:idx val="45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95-B63E-46DE-AFA6-EA11F96235CD}"/>
              </c:ext>
            </c:extLst>
          </c:dPt>
          <c:dPt>
            <c:idx val="459"/>
            <c:bubble3D val="0"/>
            <c:spPr>
              <a:solidFill>
                <a:schemeClr val="accent1"/>
              </a:solidFill>
              <a:ln w="19050">
                <a:solidFill>
                  <a:schemeClr val="lt1"/>
                </a:solidFill>
              </a:ln>
              <a:effectLst/>
            </c:spPr>
            <c:extLst>
              <c:ext xmlns:c16="http://schemas.microsoft.com/office/drawing/2014/chart" uri="{C3380CC4-5D6E-409C-BE32-E72D297353CC}">
                <c16:uniqueId val="{00000397-B63E-46DE-AFA6-EA11F96235CD}"/>
              </c:ext>
            </c:extLst>
          </c:dPt>
          <c:dPt>
            <c:idx val="460"/>
            <c:bubble3D val="0"/>
            <c:spPr>
              <a:solidFill>
                <a:schemeClr val="accent3"/>
              </a:solidFill>
              <a:ln w="19050">
                <a:solidFill>
                  <a:schemeClr val="lt1"/>
                </a:solidFill>
              </a:ln>
              <a:effectLst/>
            </c:spPr>
            <c:extLst>
              <c:ext xmlns:c16="http://schemas.microsoft.com/office/drawing/2014/chart" uri="{C3380CC4-5D6E-409C-BE32-E72D297353CC}">
                <c16:uniqueId val="{00000399-B63E-46DE-AFA6-EA11F96235CD}"/>
              </c:ext>
            </c:extLst>
          </c:dPt>
          <c:dPt>
            <c:idx val="461"/>
            <c:bubble3D val="0"/>
            <c:spPr>
              <a:solidFill>
                <a:schemeClr val="accent5"/>
              </a:solidFill>
              <a:ln w="19050">
                <a:solidFill>
                  <a:schemeClr val="lt1"/>
                </a:solidFill>
              </a:ln>
              <a:effectLst/>
            </c:spPr>
            <c:extLst>
              <c:ext xmlns:c16="http://schemas.microsoft.com/office/drawing/2014/chart" uri="{C3380CC4-5D6E-409C-BE32-E72D297353CC}">
                <c16:uniqueId val="{0000039B-B63E-46DE-AFA6-EA11F96235CD}"/>
              </c:ext>
            </c:extLst>
          </c:dPt>
          <c:dPt>
            <c:idx val="46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9D-B63E-46DE-AFA6-EA11F96235CD}"/>
              </c:ext>
            </c:extLst>
          </c:dPt>
          <c:dPt>
            <c:idx val="463"/>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9F-B63E-46DE-AFA6-EA11F96235CD}"/>
              </c:ext>
            </c:extLst>
          </c:dPt>
          <c:dPt>
            <c:idx val="4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A1-B63E-46DE-AFA6-EA11F96235CD}"/>
              </c:ext>
            </c:extLst>
          </c:dPt>
          <c:dPt>
            <c:idx val="465"/>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A3-B63E-46DE-AFA6-EA11F96235CD}"/>
              </c:ext>
            </c:extLst>
          </c:dPt>
          <c:dPt>
            <c:idx val="46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A5-B63E-46DE-AFA6-EA11F96235CD}"/>
              </c:ext>
            </c:extLst>
          </c:dPt>
          <c:dPt>
            <c:idx val="46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A7-B63E-46DE-AFA6-EA11F96235CD}"/>
              </c:ext>
            </c:extLst>
          </c:dPt>
          <c:dPt>
            <c:idx val="46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A9-B63E-46DE-AFA6-EA11F96235CD}"/>
              </c:ext>
            </c:extLst>
          </c:dPt>
          <c:dPt>
            <c:idx val="469"/>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AB-B63E-46DE-AFA6-EA11F96235CD}"/>
              </c:ext>
            </c:extLst>
          </c:dPt>
          <c:dPt>
            <c:idx val="47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AD-B63E-46DE-AFA6-EA11F96235CD}"/>
              </c:ext>
            </c:extLst>
          </c:dPt>
          <c:dPt>
            <c:idx val="47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AF-B63E-46DE-AFA6-EA11F96235CD}"/>
              </c:ext>
            </c:extLst>
          </c:dPt>
          <c:dPt>
            <c:idx val="47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B1-B63E-46DE-AFA6-EA11F96235CD}"/>
              </c:ext>
            </c:extLst>
          </c:dPt>
          <c:dPt>
            <c:idx val="47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B3-B63E-46DE-AFA6-EA11F96235CD}"/>
              </c:ext>
            </c:extLst>
          </c:dPt>
          <c:dPt>
            <c:idx val="47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B5-B63E-46DE-AFA6-EA11F96235CD}"/>
              </c:ext>
            </c:extLst>
          </c:dPt>
          <c:dPt>
            <c:idx val="475"/>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B7-B63E-46DE-AFA6-EA11F96235CD}"/>
              </c:ext>
            </c:extLst>
          </c:dPt>
          <c:dPt>
            <c:idx val="47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B9-B63E-46DE-AFA6-EA11F96235CD}"/>
              </c:ext>
            </c:extLst>
          </c:dPt>
          <c:dPt>
            <c:idx val="477"/>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BB-B63E-46DE-AFA6-EA11F96235CD}"/>
              </c:ext>
            </c:extLst>
          </c:dPt>
          <c:dPt>
            <c:idx val="47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BD-B63E-46DE-AFA6-EA11F96235CD}"/>
              </c:ext>
            </c:extLst>
          </c:dPt>
          <c:dPt>
            <c:idx val="47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BF-B63E-46DE-AFA6-EA11F96235CD}"/>
              </c:ext>
            </c:extLst>
          </c:dPt>
          <c:dPt>
            <c:idx val="48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C1-B63E-46DE-AFA6-EA11F96235CD}"/>
              </c:ext>
            </c:extLst>
          </c:dPt>
          <c:dPt>
            <c:idx val="481"/>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C3-B63E-46DE-AFA6-EA11F96235CD}"/>
              </c:ext>
            </c:extLst>
          </c:dPt>
          <c:dPt>
            <c:idx val="48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C5-B63E-46DE-AFA6-EA11F96235CD}"/>
              </c:ext>
            </c:extLst>
          </c:dPt>
          <c:dPt>
            <c:idx val="483"/>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C7-B63E-46DE-AFA6-EA11F96235CD}"/>
              </c:ext>
            </c:extLst>
          </c:dPt>
          <c:dPt>
            <c:idx val="48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C9-B63E-46DE-AFA6-EA11F96235CD}"/>
              </c:ext>
            </c:extLst>
          </c:dPt>
          <c:dPt>
            <c:idx val="48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CB-B63E-46DE-AFA6-EA11F96235CD}"/>
              </c:ext>
            </c:extLst>
          </c:dPt>
          <c:dPt>
            <c:idx val="486"/>
            <c:bubble3D val="0"/>
            <c:spPr>
              <a:solidFill>
                <a:schemeClr val="accent1"/>
              </a:solidFill>
              <a:ln w="19050">
                <a:solidFill>
                  <a:schemeClr val="lt1"/>
                </a:solidFill>
              </a:ln>
              <a:effectLst/>
            </c:spPr>
            <c:extLst>
              <c:ext xmlns:c16="http://schemas.microsoft.com/office/drawing/2014/chart" uri="{C3380CC4-5D6E-409C-BE32-E72D297353CC}">
                <c16:uniqueId val="{000003CD-B63E-46DE-AFA6-EA11F96235CD}"/>
              </c:ext>
            </c:extLst>
          </c:dPt>
          <c:dPt>
            <c:idx val="487"/>
            <c:bubble3D val="0"/>
            <c:spPr>
              <a:solidFill>
                <a:schemeClr val="accent3"/>
              </a:solidFill>
              <a:ln w="19050">
                <a:solidFill>
                  <a:schemeClr val="lt1"/>
                </a:solidFill>
              </a:ln>
              <a:effectLst/>
            </c:spPr>
            <c:extLst>
              <c:ext xmlns:c16="http://schemas.microsoft.com/office/drawing/2014/chart" uri="{C3380CC4-5D6E-409C-BE32-E72D297353CC}">
                <c16:uniqueId val="{000003CF-B63E-46DE-AFA6-EA11F96235CD}"/>
              </c:ext>
            </c:extLst>
          </c:dPt>
          <c:dPt>
            <c:idx val="488"/>
            <c:bubble3D val="0"/>
            <c:spPr>
              <a:solidFill>
                <a:schemeClr val="accent5"/>
              </a:solidFill>
              <a:ln w="19050">
                <a:solidFill>
                  <a:schemeClr val="lt1"/>
                </a:solidFill>
              </a:ln>
              <a:effectLst/>
            </c:spPr>
            <c:extLst>
              <c:ext xmlns:c16="http://schemas.microsoft.com/office/drawing/2014/chart" uri="{C3380CC4-5D6E-409C-BE32-E72D297353CC}">
                <c16:uniqueId val="{000003D1-B63E-46DE-AFA6-EA11F96235CD}"/>
              </c:ext>
            </c:extLst>
          </c:dPt>
          <c:dPt>
            <c:idx val="489"/>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D3-B63E-46DE-AFA6-EA11F96235CD}"/>
              </c:ext>
            </c:extLst>
          </c:dPt>
          <c:dPt>
            <c:idx val="49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D5-B63E-46DE-AFA6-EA11F96235CD}"/>
              </c:ext>
            </c:extLst>
          </c:dPt>
          <c:dPt>
            <c:idx val="49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D7-B63E-46DE-AFA6-EA11F96235CD}"/>
              </c:ext>
            </c:extLst>
          </c:dPt>
          <c:dPt>
            <c:idx val="49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D9-B63E-46DE-AFA6-EA11F96235CD}"/>
              </c:ext>
            </c:extLst>
          </c:dPt>
          <c:dPt>
            <c:idx val="493"/>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DB-B63E-46DE-AFA6-EA11F96235CD}"/>
              </c:ext>
            </c:extLst>
          </c:dPt>
          <c:dPt>
            <c:idx val="49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DD-B63E-46DE-AFA6-EA11F96235CD}"/>
              </c:ext>
            </c:extLst>
          </c:dPt>
          <c:dPt>
            <c:idx val="495"/>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DF-B63E-46DE-AFA6-EA11F96235CD}"/>
              </c:ext>
            </c:extLst>
          </c:dPt>
          <c:dPt>
            <c:idx val="49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E1-B63E-46DE-AFA6-EA11F96235CD}"/>
              </c:ext>
            </c:extLst>
          </c:dPt>
          <c:dPt>
            <c:idx val="49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E3-B63E-46DE-AFA6-EA11F96235CD}"/>
              </c:ext>
            </c:extLst>
          </c:dPt>
          <c:dPt>
            <c:idx val="49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E5-B63E-46DE-AFA6-EA11F96235CD}"/>
              </c:ext>
            </c:extLst>
          </c:dPt>
          <c:dPt>
            <c:idx val="499"/>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E7-B63E-46DE-AFA6-EA11F96235CD}"/>
              </c:ext>
            </c:extLst>
          </c:dPt>
          <c:dPt>
            <c:idx val="50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E9-B63E-46DE-AFA6-EA11F96235CD}"/>
              </c:ext>
            </c:extLst>
          </c:dPt>
          <c:dPt>
            <c:idx val="50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EB-B63E-46DE-AFA6-EA11F96235CD}"/>
              </c:ext>
            </c:extLst>
          </c:dPt>
          <c:dPt>
            <c:idx val="50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ED-B63E-46DE-AFA6-EA11F96235CD}"/>
              </c:ext>
            </c:extLst>
          </c:dPt>
          <c:dPt>
            <c:idx val="50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EF-B63E-46DE-AFA6-EA11F96235CD}"/>
              </c:ext>
            </c:extLst>
          </c:dPt>
          <c:dPt>
            <c:idx val="50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F1-B63E-46DE-AFA6-EA11F96235CD}"/>
              </c:ext>
            </c:extLst>
          </c:dPt>
          <c:dPt>
            <c:idx val="505"/>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F3-B63E-46DE-AFA6-EA11F96235CD}"/>
              </c:ext>
            </c:extLst>
          </c:dPt>
          <c:dPt>
            <c:idx val="50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F5-B63E-46DE-AFA6-EA11F96235CD}"/>
              </c:ext>
            </c:extLst>
          </c:dPt>
          <c:dPt>
            <c:idx val="507"/>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F7-B63E-46DE-AFA6-EA11F96235CD}"/>
              </c:ext>
            </c:extLst>
          </c:dPt>
          <c:dPt>
            <c:idx val="50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F9-B63E-46DE-AFA6-EA11F96235CD}"/>
              </c:ext>
            </c:extLst>
          </c:dPt>
          <c:dPt>
            <c:idx val="50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FB-B63E-46DE-AFA6-EA11F96235CD}"/>
              </c:ext>
            </c:extLst>
          </c:dPt>
          <c:dPt>
            <c:idx val="5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FD-B63E-46DE-AFA6-EA11F96235CD}"/>
              </c:ext>
            </c:extLst>
          </c:dPt>
          <c:dPt>
            <c:idx val="511"/>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FF-B63E-46DE-AFA6-EA11F96235CD}"/>
              </c:ext>
            </c:extLst>
          </c:dPt>
          <c:dPt>
            <c:idx val="51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01-B63E-46DE-AFA6-EA11F96235CD}"/>
              </c:ext>
            </c:extLst>
          </c:dPt>
          <c:dPt>
            <c:idx val="513"/>
            <c:bubble3D val="0"/>
            <c:spPr>
              <a:solidFill>
                <a:schemeClr val="accent1"/>
              </a:solidFill>
              <a:ln w="19050">
                <a:solidFill>
                  <a:schemeClr val="lt1"/>
                </a:solidFill>
              </a:ln>
              <a:effectLst/>
            </c:spPr>
            <c:extLst>
              <c:ext xmlns:c16="http://schemas.microsoft.com/office/drawing/2014/chart" uri="{C3380CC4-5D6E-409C-BE32-E72D297353CC}">
                <c16:uniqueId val="{00000403-B63E-46DE-AFA6-EA11F96235CD}"/>
              </c:ext>
            </c:extLst>
          </c:dPt>
          <c:dPt>
            <c:idx val="514"/>
            <c:bubble3D val="0"/>
            <c:spPr>
              <a:solidFill>
                <a:schemeClr val="accent3"/>
              </a:solidFill>
              <a:ln w="19050">
                <a:solidFill>
                  <a:schemeClr val="lt1"/>
                </a:solidFill>
              </a:ln>
              <a:effectLst/>
            </c:spPr>
            <c:extLst>
              <c:ext xmlns:c16="http://schemas.microsoft.com/office/drawing/2014/chart" uri="{C3380CC4-5D6E-409C-BE32-E72D297353CC}">
                <c16:uniqueId val="{00000405-B63E-46DE-AFA6-EA11F96235CD}"/>
              </c:ext>
            </c:extLst>
          </c:dPt>
          <c:dPt>
            <c:idx val="515"/>
            <c:bubble3D val="0"/>
            <c:spPr>
              <a:solidFill>
                <a:schemeClr val="accent5"/>
              </a:solidFill>
              <a:ln w="19050">
                <a:solidFill>
                  <a:schemeClr val="lt1"/>
                </a:solidFill>
              </a:ln>
              <a:effectLst/>
            </c:spPr>
            <c:extLst>
              <c:ext xmlns:c16="http://schemas.microsoft.com/office/drawing/2014/chart" uri="{C3380CC4-5D6E-409C-BE32-E72D297353CC}">
                <c16:uniqueId val="{00000407-B63E-46DE-AFA6-EA11F96235CD}"/>
              </c:ext>
            </c:extLst>
          </c:dPt>
          <c:dPt>
            <c:idx val="51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09-B63E-46DE-AFA6-EA11F96235CD}"/>
              </c:ext>
            </c:extLst>
          </c:dPt>
          <c:dPt>
            <c:idx val="517"/>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0B-B63E-46DE-AFA6-EA11F96235CD}"/>
              </c:ext>
            </c:extLst>
          </c:dPt>
          <c:dPt>
            <c:idx val="5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0D-B63E-46DE-AFA6-EA11F96235CD}"/>
              </c:ext>
            </c:extLst>
          </c:dPt>
          <c:dPt>
            <c:idx val="519"/>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0F-B63E-46DE-AFA6-EA11F96235CD}"/>
              </c:ext>
            </c:extLst>
          </c:dPt>
          <c:dPt>
            <c:idx val="52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11-B63E-46DE-AFA6-EA11F96235CD}"/>
              </c:ext>
            </c:extLst>
          </c:dPt>
          <c:dPt>
            <c:idx val="521"/>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13-B63E-46DE-AFA6-EA11F96235CD}"/>
              </c:ext>
            </c:extLst>
          </c:dPt>
          <c:dPt>
            <c:idx val="52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15-B63E-46DE-AFA6-EA11F96235CD}"/>
              </c:ext>
            </c:extLst>
          </c:dPt>
          <c:dPt>
            <c:idx val="523"/>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17-B63E-46DE-AFA6-EA11F96235CD}"/>
              </c:ext>
            </c:extLst>
          </c:dPt>
          <c:dPt>
            <c:idx val="52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19-B63E-46DE-AFA6-EA11F96235CD}"/>
              </c:ext>
            </c:extLst>
          </c:dPt>
          <c:dPt>
            <c:idx val="52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1B-B63E-46DE-AFA6-EA11F96235CD}"/>
              </c:ext>
            </c:extLst>
          </c:dPt>
          <c:dPt>
            <c:idx val="5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1D-B63E-46DE-AFA6-EA11F96235CD}"/>
              </c:ext>
            </c:extLst>
          </c:dPt>
          <c:dPt>
            <c:idx val="527"/>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1F-B63E-46DE-AFA6-EA11F96235CD}"/>
              </c:ext>
            </c:extLst>
          </c:dPt>
          <c:dPt>
            <c:idx val="52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21-B63E-46DE-AFA6-EA11F96235CD}"/>
              </c:ext>
            </c:extLst>
          </c:dPt>
          <c:dPt>
            <c:idx val="529"/>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23-B63E-46DE-AFA6-EA11F96235CD}"/>
              </c:ext>
            </c:extLst>
          </c:dPt>
          <c:dPt>
            <c:idx val="53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25-B63E-46DE-AFA6-EA11F96235CD}"/>
              </c:ext>
            </c:extLst>
          </c:dPt>
          <c:dPt>
            <c:idx val="531"/>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27-B63E-46DE-AFA6-EA11F96235CD}"/>
              </c:ext>
            </c:extLst>
          </c:dPt>
          <c:dPt>
            <c:idx val="53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29-B63E-46DE-AFA6-EA11F96235CD}"/>
              </c:ext>
            </c:extLst>
          </c:dPt>
          <c:dPt>
            <c:idx val="533"/>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2B-B63E-46DE-AFA6-EA11F96235CD}"/>
              </c:ext>
            </c:extLst>
          </c:dPt>
          <c:dPt>
            <c:idx val="53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2D-B63E-46DE-AFA6-EA11F96235CD}"/>
              </c:ext>
            </c:extLst>
          </c:dPt>
          <c:dPt>
            <c:idx val="535"/>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2F-B63E-46DE-AFA6-EA11F96235CD}"/>
              </c:ext>
            </c:extLst>
          </c:dPt>
          <c:dPt>
            <c:idx val="53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31-B63E-46DE-AFA6-EA11F96235CD}"/>
              </c:ext>
            </c:extLst>
          </c:dPt>
          <c:dPt>
            <c:idx val="537"/>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33-B63E-46DE-AFA6-EA11F96235CD}"/>
              </c:ext>
            </c:extLst>
          </c:dPt>
          <c:dPt>
            <c:idx val="53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35-B63E-46DE-AFA6-EA11F96235CD}"/>
              </c:ext>
            </c:extLst>
          </c:dPt>
          <c:dPt>
            <c:idx val="539"/>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37-B63E-46DE-AFA6-EA11F96235CD}"/>
              </c:ext>
            </c:extLst>
          </c:dPt>
          <c:dPt>
            <c:idx val="540"/>
            <c:bubble3D val="0"/>
            <c:spPr>
              <a:solidFill>
                <a:schemeClr val="accent1"/>
              </a:solidFill>
              <a:ln w="19050">
                <a:solidFill>
                  <a:schemeClr val="lt1"/>
                </a:solidFill>
              </a:ln>
              <a:effectLst/>
            </c:spPr>
            <c:extLst>
              <c:ext xmlns:c16="http://schemas.microsoft.com/office/drawing/2014/chart" uri="{C3380CC4-5D6E-409C-BE32-E72D297353CC}">
                <c16:uniqueId val="{00000439-B63E-46DE-AFA6-EA11F96235CD}"/>
              </c:ext>
            </c:extLst>
          </c:dPt>
          <c:dPt>
            <c:idx val="541"/>
            <c:bubble3D val="0"/>
            <c:spPr>
              <a:solidFill>
                <a:schemeClr val="accent3"/>
              </a:solidFill>
              <a:ln w="19050">
                <a:solidFill>
                  <a:schemeClr val="lt1"/>
                </a:solidFill>
              </a:ln>
              <a:effectLst/>
            </c:spPr>
            <c:extLst>
              <c:ext xmlns:c16="http://schemas.microsoft.com/office/drawing/2014/chart" uri="{C3380CC4-5D6E-409C-BE32-E72D297353CC}">
                <c16:uniqueId val="{0000043B-B63E-46DE-AFA6-EA11F96235CD}"/>
              </c:ext>
            </c:extLst>
          </c:dPt>
          <c:dPt>
            <c:idx val="542"/>
            <c:bubble3D val="0"/>
            <c:spPr>
              <a:solidFill>
                <a:schemeClr val="accent5"/>
              </a:solidFill>
              <a:ln w="19050">
                <a:solidFill>
                  <a:schemeClr val="lt1"/>
                </a:solidFill>
              </a:ln>
              <a:effectLst/>
            </c:spPr>
            <c:extLst>
              <c:ext xmlns:c16="http://schemas.microsoft.com/office/drawing/2014/chart" uri="{C3380CC4-5D6E-409C-BE32-E72D297353CC}">
                <c16:uniqueId val="{0000043D-B63E-46DE-AFA6-EA11F96235CD}"/>
              </c:ext>
            </c:extLst>
          </c:dPt>
          <c:dPt>
            <c:idx val="54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3F-B63E-46DE-AFA6-EA11F96235CD}"/>
              </c:ext>
            </c:extLst>
          </c:dPt>
          <c:dPt>
            <c:idx val="54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41-B63E-46DE-AFA6-EA11F96235CD}"/>
              </c:ext>
            </c:extLst>
          </c:dPt>
          <c:dPt>
            <c:idx val="54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43-B63E-46DE-AFA6-EA11F96235CD}"/>
              </c:ext>
            </c:extLst>
          </c:dPt>
          <c:dPt>
            <c:idx val="54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45-B63E-46DE-AFA6-EA11F96235CD}"/>
              </c:ext>
            </c:extLst>
          </c:dPt>
          <c:dPt>
            <c:idx val="54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47-B63E-46DE-AFA6-EA11F96235CD}"/>
              </c:ext>
            </c:extLst>
          </c:dPt>
          <c:dPt>
            <c:idx val="54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49-B63E-46DE-AFA6-EA11F96235CD}"/>
              </c:ext>
            </c:extLst>
          </c:dPt>
          <c:dPt>
            <c:idx val="54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4B-B63E-46DE-AFA6-EA11F96235CD}"/>
              </c:ext>
            </c:extLst>
          </c:dPt>
          <c:dPt>
            <c:idx val="55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4D-B63E-46DE-AFA6-EA11F96235CD}"/>
              </c:ext>
            </c:extLst>
          </c:dPt>
          <c:dPt>
            <c:idx val="55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4F-B63E-46DE-AFA6-EA11F96235CD}"/>
              </c:ext>
            </c:extLst>
          </c:dPt>
          <c:dPt>
            <c:idx val="55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51-B63E-46DE-AFA6-EA11F96235CD}"/>
              </c:ext>
            </c:extLst>
          </c:dPt>
          <c:dPt>
            <c:idx val="55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53-B63E-46DE-AFA6-EA11F96235CD}"/>
              </c:ext>
            </c:extLst>
          </c:dPt>
          <c:dPt>
            <c:idx val="55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55-B63E-46DE-AFA6-EA11F96235CD}"/>
              </c:ext>
            </c:extLst>
          </c:dPt>
          <c:dPt>
            <c:idx val="55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57-B63E-46DE-AFA6-EA11F96235CD}"/>
              </c:ext>
            </c:extLst>
          </c:dPt>
          <c:dPt>
            <c:idx val="55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59-B63E-46DE-AFA6-EA11F96235CD}"/>
              </c:ext>
            </c:extLst>
          </c:dPt>
          <c:dPt>
            <c:idx val="55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5B-B63E-46DE-AFA6-EA11F96235CD}"/>
              </c:ext>
            </c:extLst>
          </c:dPt>
          <c:dPt>
            <c:idx val="55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5D-B63E-46DE-AFA6-EA11F96235CD}"/>
              </c:ext>
            </c:extLst>
          </c:dPt>
          <c:dPt>
            <c:idx val="55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5F-B63E-46DE-AFA6-EA11F96235CD}"/>
              </c:ext>
            </c:extLst>
          </c:dPt>
          <c:dPt>
            <c:idx val="56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61-B63E-46DE-AFA6-EA11F96235CD}"/>
              </c:ext>
            </c:extLst>
          </c:dPt>
          <c:dPt>
            <c:idx val="56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63-B63E-46DE-AFA6-EA11F96235CD}"/>
              </c:ext>
            </c:extLst>
          </c:dPt>
          <c:dPt>
            <c:idx val="56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65-B63E-46DE-AFA6-EA11F96235CD}"/>
              </c:ext>
            </c:extLst>
          </c:dPt>
          <c:dPt>
            <c:idx val="56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67-B63E-46DE-AFA6-EA11F96235CD}"/>
              </c:ext>
            </c:extLst>
          </c:dPt>
          <c:dPt>
            <c:idx val="56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69-B63E-46DE-AFA6-EA11F96235CD}"/>
              </c:ext>
            </c:extLst>
          </c:dPt>
          <c:dPt>
            <c:idx val="56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6B-B63E-46DE-AFA6-EA11F96235CD}"/>
              </c:ext>
            </c:extLst>
          </c:dPt>
          <c:dPt>
            <c:idx val="56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6D-B63E-46DE-AFA6-EA11F96235CD}"/>
              </c:ext>
            </c:extLst>
          </c:dPt>
          <c:dPt>
            <c:idx val="567"/>
            <c:bubble3D val="0"/>
            <c:spPr>
              <a:solidFill>
                <a:schemeClr val="accent1"/>
              </a:solidFill>
              <a:ln w="19050">
                <a:solidFill>
                  <a:schemeClr val="lt1"/>
                </a:solidFill>
              </a:ln>
              <a:effectLst/>
            </c:spPr>
            <c:extLst>
              <c:ext xmlns:c16="http://schemas.microsoft.com/office/drawing/2014/chart" uri="{C3380CC4-5D6E-409C-BE32-E72D297353CC}">
                <c16:uniqueId val="{0000046F-B63E-46DE-AFA6-EA11F96235CD}"/>
              </c:ext>
            </c:extLst>
          </c:dPt>
          <c:dPt>
            <c:idx val="568"/>
            <c:bubble3D val="0"/>
            <c:spPr>
              <a:solidFill>
                <a:schemeClr val="accent3"/>
              </a:solidFill>
              <a:ln w="19050">
                <a:solidFill>
                  <a:schemeClr val="lt1"/>
                </a:solidFill>
              </a:ln>
              <a:effectLst/>
            </c:spPr>
            <c:extLst>
              <c:ext xmlns:c16="http://schemas.microsoft.com/office/drawing/2014/chart" uri="{C3380CC4-5D6E-409C-BE32-E72D297353CC}">
                <c16:uniqueId val="{00000471-B63E-46DE-AFA6-EA11F96235CD}"/>
              </c:ext>
            </c:extLst>
          </c:dPt>
          <c:dPt>
            <c:idx val="569"/>
            <c:bubble3D val="0"/>
            <c:spPr>
              <a:solidFill>
                <a:schemeClr val="accent5"/>
              </a:solidFill>
              <a:ln w="19050">
                <a:solidFill>
                  <a:schemeClr val="lt1"/>
                </a:solidFill>
              </a:ln>
              <a:effectLst/>
            </c:spPr>
            <c:extLst>
              <c:ext xmlns:c16="http://schemas.microsoft.com/office/drawing/2014/chart" uri="{C3380CC4-5D6E-409C-BE32-E72D297353CC}">
                <c16:uniqueId val="{00000473-B63E-46DE-AFA6-EA11F96235CD}"/>
              </c:ext>
            </c:extLst>
          </c:dPt>
          <c:dPt>
            <c:idx val="57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75-B63E-46DE-AFA6-EA11F96235CD}"/>
              </c:ext>
            </c:extLst>
          </c:dPt>
          <c:dPt>
            <c:idx val="57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77-B63E-46DE-AFA6-EA11F96235CD}"/>
              </c:ext>
            </c:extLst>
          </c:dPt>
          <c:dPt>
            <c:idx val="5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79-B63E-46DE-AFA6-EA11F96235CD}"/>
              </c:ext>
            </c:extLst>
          </c:dPt>
          <c:dPt>
            <c:idx val="57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7B-B63E-46DE-AFA6-EA11F96235CD}"/>
              </c:ext>
            </c:extLst>
          </c:dPt>
          <c:dPt>
            <c:idx val="57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7D-B63E-46DE-AFA6-EA11F96235CD}"/>
              </c:ext>
            </c:extLst>
          </c:dPt>
          <c:dPt>
            <c:idx val="57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7F-B63E-46DE-AFA6-EA11F96235CD}"/>
              </c:ext>
            </c:extLst>
          </c:dPt>
          <c:dPt>
            <c:idx val="57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81-B63E-46DE-AFA6-EA11F96235CD}"/>
              </c:ext>
            </c:extLst>
          </c:dPt>
          <c:dPt>
            <c:idx val="57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83-B63E-46DE-AFA6-EA11F96235CD}"/>
              </c:ext>
            </c:extLst>
          </c:dPt>
          <c:dPt>
            <c:idx val="57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85-B63E-46DE-AFA6-EA11F96235CD}"/>
              </c:ext>
            </c:extLst>
          </c:dPt>
          <c:dPt>
            <c:idx val="57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87-B63E-46DE-AFA6-EA11F96235CD}"/>
              </c:ext>
            </c:extLst>
          </c:dPt>
          <c:dPt>
            <c:idx val="5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89-B63E-46DE-AFA6-EA11F96235CD}"/>
              </c:ext>
            </c:extLst>
          </c:dPt>
          <c:dPt>
            <c:idx val="58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8B-B63E-46DE-AFA6-EA11F96235CD}"/>
              </c:ext>
            </c:extLst>
          </c:dPt>
          <c:dPt>
            <c:idx val="58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8D-B63E-46DE-AFA6-EA11F96235CD}"/>
              </c:ext>
            </c:extLst>
          </c:dPt>
          <c:dPt>
            <c:idx val="58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8F-B63E-46DE-AFA6-EA11F96235CD}"/>
              </c:ext>
            </c:extLst>
          </c:dPt>
          <c:dPt>
            <c:idx val="58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91-B63E-46DE-AFA6-EA11F96235CD}"/>
              </c:ext>
            </c:extLst>
          </c:dPt>
          <c:dPt>
            <c:idx val="58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93-B63E-46DE-AFA6-EA11F96235CD}"/>
              </c:ext>
            </c:extLst>
          </c:dPt>
          <c:dPt>
            <c:idx val="58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95-B63E-46DE-AFA6-EA11F96235CD}"/>
              </c:ext>
            </c:extLst>
          </c:dPt>
          <c:dPt>
            <c:idx val="58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97-B63E-46DE-AFA6-EA11F96235CD}"/>
              </c:ext>
            </c:extLst>
          </c:dPt>
          <c:dPt>
            <c:idx val="58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99-B63E-46DE-AFA6-EA11F96235CD}"/>
              </c:ext>
            </c:extLst>
          </c:dPt>
          <c:dPt>
            <c:idx val="58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9B-B63E-46DE-AFA6-EA11F96235CD}"/>
              </c:ext>
            </c:extLst>
          </c:dPt>
          <c:dPt>
            <c:idx val="59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9D-B63E-46DE-AFA6-EA11F96235CD}"/>
              </c:ext>
            </c:extLst>
          </c:dPt>
          <c:dPt>
            <c:idx val="59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9F-B63E-46DE-AFA6-EA11F96235CD}"/>
              </c:ext>
            </c:extLst>
          </c:dPt>
          <c:dPt>
            <c:idx val="59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A1-B63E-46DE-AFA6-EA11F96235CD}"/>
              </c:ext>
            </c:extLst>
          </c:dPt>
          <c:dPt>
            <c:idx val="59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A3-B63E-46DE-AFA6-EA11F96235CD}"/>
              </c:ext>
            </c:extLst>
          </c:dPt>
          <c:dPt>
            <c:idx val="594"/>
            <c:bubble3D val="0"/>
            <c:spPr>
              <a:solidFill>
                <a:schemeClr val="accent1"/>
              </a:solidFill>
              <a:ln w="19050">
                <a:solidFill>
                  <a:schemeClr val="lt1"/>
                </a:solidFill>
              </a:ln>
              <a:effectLst/>
            </c:spPr>
            <c:extLst>
              <c:ext xmlns:c16="http://schemas.microsoft.com/office/drawing/2014/chart" uri="{C3380CC4-5D6E-409C-BE32-E72D297353CC}">
                <c16:uniqueId val="{000004A5-B63E-46DE-AFA6-EA11F96235CD}"/>
              </c:ext>
            </c:extLst>
          </c:dPt>
          <c:dPt>
            <c:idx val="595"/>
            <c:bubble3D val="0"/>
            <c:spPr>
              <a:solidFill>
                <a:schemeClr val="accent3"/>
              </a:solidFill>
              <a:ln w="19050">
                <a:solidFill>
                  <a:schemeClr val="lt1"/>
                </a:solidFill>
              </a:ln>
              <a:effectLst/>
            </c:spPr>
            <c:extLst>
              <c:ext xmlns:c16="http://schemas.microsoft.com/office/drawing/2014/chart" uri="{C3380CC4-5D6E-409C-BE32-E72D297353CC}">
                <c16:uniqueId val="{000004A7-B63E-46DE-AFA6-EA11F96235CD}"/>
              </c:ext>
            </c:extLst>
          </c:dPt>
          <c:dPt>
            <c:idx val="596"/>
            <c:bubble3D val="0"/>
            <c:spPr>
              <a:solidFill>
                <a:schemeClr val="accent5"/>
              </a:solidFill>
              <a:ln w="19050">
                <a:solidFill>
                  <a:schemeClr val="lt1"/>
                </a:solidFill>
              </a:ln>
              <a:effectLst/>
            </c:spPr>
            <c:extLst>
              <c:ext xmlns:c16="http://schemas.microsoft.com/office/drawing/2014/chart" uri="{C3380CC4-5D6E-409C-BE32-E72D297353CC}">
                <c16:uniqueId val="{000004A9-B63E-46DE-AFA6-EA11F96235CD}"/>
              </c:ext>
            </c:extLst>
          </c:dPt>
          <c:dPt>
            <c:idx val="59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AB-B63E-46DE-AFA6-EA11F96235CD}"/>
              </c:ext>
            </c:extLst>
          </c:dPt>
          <c:dPt>
            <c:idx val="59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AD-B63E-46DE-AFA6-EA11F96235CD}"/>
              </c:ext>
            </c:extLst>
          </c:dPt>
          <c:dPt>
            <c:idx val="59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AF-B63E-46DE-AFA6-EA11F96235CD}"/>
              </c:ext>
            </c:extLst>
          </c:dPt>
          <c:dPt>
            <c:idx val="60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B1-B63E-46DE-AFA6-EA11F96235CD}"/>
              </c:ext>
            </c:extLst>
          </c:dPt>
          <c:dPt>
            <c:idx val="60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B3-B63E-46DE-AFA6-EA11F96235CD}"/>
              </c:ext>
            </c:extLst>
          </c:dPt>
          <c:dPt>
            <c:idx val="60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B5-B63E-46DE-AFA6-EA11F96235CD}"/>
              </c:ext>
            </c:extLst>
          </c:dPt>
          <c:dPt>
            <c:idx val="60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B7-B63E-46DE-AFA6-EA11F96235CD}"/>
              </c:ext>
            </c:extLst>
          </c:dPt>
          <c:dPt>
            <c:idx val="60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B9-B63E-46DE-AFA6-EA11F96235CD}"/>
              </c:ext>
            </c:extLst>
          </c:dPt>
          <c:dPt>
            <c:idx val="60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BB-B63E-46DE-AFA6-EA11F96235CD}"/>
              </c:ext>
            </c:extLst>
          </c:dPt>
          <c:dPt>
            <c:idx val="60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BD-B63E-46DE-AFA6-EA11F96235CD}"/>
              </c:ext>
            </c:extLst>
          </c:dPt>
          <c:dPt>
            <c:idx val="60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BF-B63E-46DE-AFA6-EA11F96235CD}"/>
              </c:ext>
            </c:extLst>
          </c:dPt>
          <c:dPt>
            <c:idx val="60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C1-B63E-46DE-AFA6-EA11F96235CD}"/>
              </c:ext>
            </c:extLst>
          </c:dPt>
          <c:dPt>
            <c:idx val="60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C3-B63E-46DE-AFA6-EA11F96235CD}"/>
              </c:ext>
            </c:extLst>
          </c:dPt>
          <c:dPt>
            <c:idx val="61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C5-B63E-46DE-AFA6-EA11F96235CD}"/>
              </c:ext>
            </c:extLst>
          </c:dPt>
          <c:dPt>
            <c:idx val="61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C7-B63E-46DE-AFA6-EA11F96235CD}"/>
              </c:ext>
            </c:extLst>
          </c:dPt>
          <c:dPt>
            <c:idx val="61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C9-B63E-46DE-AFA6-EA11F96235CD}"/>
              </c:ext>
            </c:extLst>
          </c:dPt>
          <c:dPt>
            <c:idx val="61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CB-B63E-46DE-AFA6-EA11F96235CD}"/>
              </c:ext>
            </c:extLst>
          </c:dPt>
          <c:dPt>
            <c:idx val="61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CD-B63E-46DE-AFA6-EA11F96235CD}"/>
              </c:ext>
            </c:extLst>
          </c:dPt>
          <c:dPt>
            <c:idx val="61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CF-B63E-46DE-AFA6-EA11F96235CD}"/>
              </c:ext>
            </c:extLst>
          </c:dPt>
          <c:dPt>
            <c:idx val="61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D1-B63E-46DE-AFA6-EA11F96235CD}"/>
              </c:ext>
            </c:extLst>
          </c:dPt>
          <c:dPt>
            <c:idx val="61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D3-B63E-46DE-AFA6-EA11F96235CD}"/>
              </c:ext>
            </c:extLst>
          </c:dPt>
          <c:dPt>
            <c:idx val="61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D5-B63E-46DE-AFA6-EA11F96235CD}"/>
              </c:ext>
            </c:extLst>
          </c:dPt>
          <c:dPt>
            <c:idx val="61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D7-B63E-46DE-AFA6-EA11F96235CD}"/>
              </c:ext>
            </c:extLst>
          </c:dPt>
          <c:dPt>
            <c:idx val="62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D9-B63E-46DE-AFA6-EA11F96235CD}"/>
              </c:ext>
            </c:extLst>
          </c:dPt>
          <c:dPt>
            <c:idx val="621"/>
            <c:bubble3D val="0"/>
            <c:spPr>
              <a:solidFill>
                <a:schemeClr val="accent1"/>
              </a:solidFill>
              <a:ln w="19050">
                <a:solidFill>
                  <a:schemeClr val="lt1"/>
                </a:solidFill>
              </a:ln>
              <a:effectLst/>
            </c:spPr>
            <c:extLst>
              <c:ext xmlns:c16="http://schemas.microsoft.com/office/drawing/2014/chart" uri="{C3380CC4-5D6E-409C-BE32-E72D297353CC}">
                <c16:uniqueId val="{000004DB-B63E-46DE-AFA6-EA11F96235CD}"/>
              </c:ext>
            </c:extLst>
          </c:dPt>
          <c:dPt>
            <c:idx val="622"/>
            <c:bubble3D val="0"/>
            <c:spPr>
              <a:solidFill>
                <a:schemeClr val="accent3"/>
              </a:solidFill>
              <a:ln w="19050">
                <a:solidFill>
                  <a:schemeClr val="lt1"/>
                </a:solidFill>
              </a:ln>
              <a:effectLst/>
            </c:spPr>
            <c:extLst>
              <c:ext xmlns:c16="http://schemas.microsoft.com/office/drawing/2014/chart" uri="{C3380CC4-5D6E-409C-BE32-E72D297353CC}">
                <c16:uniqueId val="{000004DD-B63E-46DE-AFA6-EA11F96235CD}"/>
              </c:ext>
            </c:extLst>
          </c:dPt>
          <c:dPt>
            <c:idx val="623"/>
            <c:bubble3D val="0"/>
            <c:spPr>
              <a:solidFill>
                <a:schemeClr val="accent5"/>
              </a:solidFill>
              <a:ln w="19050">
                <a:solidFill>
                  <a:schemeClr val="lt1"/>
                </a:solidFill>
              </a:ln>
              <a:effectLst/>
            </c:spPr>
            <c:extLst>
              <c:ext xmlns:c16="http://schemas.microsoft.com/office/drawing/2014/chart" uri="{C3380CC4-5D6E-409C-BE32-E72D297353CC}">
                <c16:uniqueId val="{000004DF-B63E-46DE-AFA6-EA11F96235CD}"/>
              </c:ext>
            </c:extLst>
          </c:dPt>
          <c:dPt>
            <c:idx val="62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E1-B63E-46DE-AFA6-EA11F96235CD}"/>
              </c:ext>
            </c:extLst>
          </c:dPt>
          <c:dPt>
            <c:idx val="62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E3-B63E-46DE-AFA6-EA11F96235CD}"/>
              </c:ext>
            </c:extLst>
          </c:dPt>
          <c:dPt>
            <c:idx val="6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E5-B63E-46DE-AFA6-EA11F96235CD}"/>
              </c:ext>
            </c:extLst>
          </c:dPt>
          <c:dPt>
            <c:idx val="62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E7-B63E-46DE-AFA6-EA11F96235CD}"/>
              </c:ext>
            </c:extLst>
          </c:dPt>
          <c:dPt>
            <c:idx val="62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E9-B63E-46DE-AFA6-EA11F96235CD}"/>
              </c:ext>
            </c:extLst>
          </c:dPt>
          <c:dPt>
            <c:idx val="62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EB-B63E-46DE-AFA6-EA11F96235CD}"/>
              </c:ext>
            </c:extLst>
          </c:dPt>
          <c:dPt>
            <c:idx val="63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ED-B63E-46DE-AFA6-EA11F96235CD}"/>
              </c:ext>
            </c:extLst>
          </c:dPt>
          <c:dPt>
            <c:idx val="63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EF-B63E-46DE-AFA6-EA11F96235CD}"/>
              </c:ext>
            </c:extLst>
          </c:dPt>
          <c:dPt>
            <c:idx val="63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F1-B63E-46DE-AFA6-EA11F96235CD}"/>
              </c:ext>
            </c:extLst>
          </c:dPt>
          <c:dPt>
            <c:idx val="63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F3-B63E-46DE-AFA6-EA11F96235CD}"/>
              </c:ext>
            </c:extLst>
          </c:dPt>
          <c:dPt>
            <c:idx val="6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F5-B63E-46DE-AFA6-EA11F96235CD}"/>
              </c:ext>
            </c:extLst>
          </c:dPt>
          <c:dPt>
            <c:idx val="63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F7-B63E-46DE-AFA6-EA11F96235CD}"/>
              </c:ext>
            </c:extLst>
          </c:dPt>
          <c:dPt>
            <c:idx val="63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F9-B63E-46DE-AFA6-EA11F96235CD}"/>
              </c:ext>
            </c:extLst>
          </c:dPt>
          <c:dPt>
            <c:idx val="63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FB-B63E-46DE-AFA6-EA11F96235CD}"/>
              </c:ext>
            </c:extLst>
          </c:dPt>
          <c:dPt>
            <c:idx val="63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FD-B63E-46DE-AFA6-EA11F96235CD}"/>
              </c:ext>
            </c:extLst>
          </c:dPt>
          <c:dPt>
            <c:idx val="63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FF-B63E-46DE-AFA6-EA11F96235CD}"/>
              </c:ext>
            </c:extLst>
          </c:dPt>
          <c:dPt>
            <c:idx val="64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01-B63E-46DE-AFA6-EA11F96235CD}"/>
              </c:ext>
            </c:extLst>
          </c:dPt>
          <c:dPt>
            <c:idx val="64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03-B63E-46DE-AFA6-EA11F96235CD}"/>
              </c:ext>
            </c:extLst>
          </c:dPt>
          <c:dPt>
            <c:idx val="6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05-B63E-46DE-AFA6-EA11F96235CD}"/>
              </c:ext>
            </c:extLst>
          </c:dPt>
          <c:dPt>
            <c:idx val="64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07-B63E-46DE-AFA6-EA11F96235CD}"/>
              </c:ext>
            </c:extLst>
          </c:dPt>
          <c:dPt>
            <c:idx val="64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09-B63E-46DE-AFA6-EA11F96235CD}"/>
              </c:ext>
            </c:extLst>
          </c:dPt>
          <c:dPt>
            <c:idx val="64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0B-B63E-46DE-AFA6-EA11F96235CD}"/>
              </c:ext>
            </c:extLst>
          </c:dPt>
          <c:dPt>
            <c:idx val="64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0D-B63E-46DE-AFA6-EA11F96235CD}"/>
              </c:ext>
            </c:extLst>
          </c:dPt>
          <c:dPt>
            <c:idx val="64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0F-B63E-46DE-AFA6-EA11F96235CD}"/>
              </c:ext>
            </c:extLst>
          </c:dPt>
          <c:dPt>
            <c:idx val="648"/>
            <c:bubble3D val="0"/>
            <c:spPr>
              <a:solidFill>
                <a:schemeClr val="accent1"/>
              </a:solidFill>
              <a:ln w="19050">
                <a:solidFill>
                  <a:schemeClr val="lt1"/>
                </a:solidFill>
              </a:ln>
              <a:effectLst/>
            </c:spPr>
            <c:extLst>
              <c:ext xmlns:c16="http://schemas.microsoft.com/office/drawing/2014/chart" uri="{C3380CC4-5D6E-409C-BE32-E72D297353CC}">
                <c16:uniqueId val="{00000511-B63E-46DE-AFA6-EA11F96235CD}"/>
              </c:ext>
            </c:extLst>
          </c:dPt>
          <c:dPt>
            <c:idx val="649"/>
            <c:bubble3D val="0"/>
            <c:spPr>
              <a:solidFill>
                <a:schemeClr val="accent3"/>
              </a:solidFill>
              <a:ln w="19050">
                <a:solidFill>
                  <a:schemeClr val="lt1"/>
                </a:solidFill>
              </a:ln>
              <a:effectLst/>
            </c:spPr>
            <c:extLst>
              <c:ext xmlns:c16="http://schemas.microsoft.com/office/drawing/2014/chart" uri="{C3380CC4-5D6E-409C-BE32-E72D297353CC}">
                <c16:uniqueId val="{00000513-B63E-46DE-AFA6-EA11F96235CD}"/>
              </c:ext>
            </c:extLst>
          </c:dPt>
          <c:dPt>
            <c:idx val="650"/>
            <c:bubble3D val="0"/>
            <c:spPr>
              <a:solidFill>
                <a:schemeClr val="accent5"/>
              </a:solidFill>
              <a:ln w="19050">
                <a:solidFill>
                  <a:schemeClr val="lt1"/>
                </a:solidFill>
              </a:ln>
              <a:effectLst/>
            </c:spPr>
            <c:extLst>
              <c:ext xmlns:c16="http://schemas.microsoft.com/office/drawing/2014/chart" uri="{C3380CC4-5D6E-409C-BE32-E72D297353CC}">
                <c16:uniqueId val="{00000515-B63E-46DE-AFA6-EA11F96235CD}"/>
              </c:ext>
            </c:extLst>
          </c:dPt>
          <c:dPt>
            <c:idx val="65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17-B63E-46DE-AFA6-EA11F96235CD}"/>
              </c:ext>
            </c:extLst>
          </c:dPt>
          <c:dPt>
            <c:idx val="65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19-B63E-46DE-AFA6-EA11F96235CD}"/>
              </c:ext>
            </c:extLst>
          </c:dPt>
          <c:dPt>
            <c:idx val="65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1B-B63E-46DE-AFA6-EA11F96235CD}"/>
              </c:ext>
            </c:extLst>
          </c:dPt>
          <c:dPt>
            <c:idx val="65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1D-B63E-46DE-AFA6-EA11F96235CD}"/>
              </c:ext>
            </c:extLst>
          </c:dPt>
          <c:dPt>
            <c:idx val="65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1F-B63E-46DE-AFA6-EA11F96235CD}"/>
              </c:ext>
            </c:extLst>
          </c:dPt>
          <c:dPt>
            <c:idx val="65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21-B63E-46DE-AFA6-EA11F96235CD}"/>
              </c:ext>
            </c:extLst>
          </c:dPt>
          <c:dPt>
            <c:idx val="65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23-B63E-46DE-AFA6-EA11F96235CD}"/>
              </c:ext>
            </c:extLst>
          </c:dPt>
          <c:dPt>
            <c:idx val="65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25-B63E-46DE-AFA6-EA11F96235CD}"/>
              </c:ext>
            </c:extLst>
          </c:dPt>
          <c:dPt>
            <c:idx val="65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27-B63E-46DE-AFA6-EA11F96235CD}"/>
              </c:ext>
            </c:extLst>
          </c:dPt>
          <c:dPt>
            <c:idx val="66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29-B63E-46DE-AFA6-EA11F96235CD}"/>
              </c:ext>
            </c:extLst>
          </c:dPt>
          <c:dPt>
            <c:idx val="66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2B-B63E-46DE-AFA6-EA11F96235CD}"/>
              </c:ext>
            </c:extLst>
          </c:dPt>
          <c:dPt>
            <c:idx val="66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2D-B63E-46DE-AFA6-EA11F96235CD}"/>
              </c:ext>
            </c:extLst>
          </c:dPt>
          <c:dPt>
            <c:idx val="66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2F-B63E-46DE-AFA6-EA11F96235CD}"/>
              </c:ext>
            </c:extLst>
          </c:dPt>
          <c:dPt>
            <c:idx val="66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31-B63E-46DE-AFA6-EA11F96235CD}"/>
              </c:ext>
            </c:extLst>
          </c:dPt>
          <c:dPt>
            <c:idx val="66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33-B63E-46DE-AFA6-EA11F96235CD}"/>
              </c:ext>
            </c:extLst>
          </c:dPt>
          <c:dPt>
            <c:idx val="66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35-B63E-46DE-AFA6-EA11F96235CD}"/>
              </c:ext>
            </c:extLst>
          </c:dPt>
          <c:dPt>
            <c:idx val="66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37-B63E-46DE-AFA6-EA11F96235CD}"/>
              </c:ext>
            </c:extLst>
          </c:dPt>
          <c:dPt>
            <c:idx val="66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39-B63E-46DE-AFA6-EA11F96235CD}"/>
              </c:ext>
            </c:extLst>
          </c:dPt>
          <c:dPt>
            <c:idx val="66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3B-B63E-46DE-AFA6-EA11F96235CD}"/>
              </c:ext>
            </c:extLst>
          </c:dPt>
          <c:dPt>
            <c:idx val="67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3D-B63E-46DE-AFA6-EA11F96235CD}"/>
              </c:ext>
            </c:extLst>
          </c:dPt>
          <c:dPt>
            <c:idx val="67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3F-B63E-46DE-AFA6-EA11F96235CD}"/>
              </c:ext>
            </c:extLst>
          </c:dPt>
          <c:dPt>
            <c:idx val="67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41-B63E-46DE-AFA6-EA11F96235CD}"/>
              </c:ext>
            </c:extLst>
          </c:dPt>
          <c:dPt>
            <c:idx val="67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43-B63E-46DE-AFA6-EA11F96235CD}"/>
              </c:ext>
            </c:extLst>
          </c:dPt>
          <c:dPt>
            <c:idx val="67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45-B63E-46DE-AFA6-EA11F96235CD}"/>
              </c:ext>
            </c:extLst>
          </c:dPt>
          <c:dPt>
            <c:idx val="675"/>
            <c:bubble3D val="0"/>
            <c:spPr>
              <a:solidFill>
                <a:schemeClr val="accent1"/>
              </a:solidFill>
              <a:ln w="19050">
                <a:solidFill>
                  <a:schemeClr val="lt1"/>
                </a:solidFill>
              </a:ln>
              <a:effectLst/>
            </c:spPr>
            <c:extLst>
              <c:ext xmlns:c16="http://schemas.microsoft.com/office/drawing/2014/chart" uri="{C3380CC4-5D6E-409C-BE32-E72D297353CC}">
                <c16:uniqueId val="{00000547-B63E-46DE-AFA6-EA11F96235CD}"/>
              </c:ext>
            </c:extLst>
          </c:dPt>
          <c:dPt>
            <c:idx val="676"/>
            <c:bubble3D val="0"/>
            <c:spPr>
              <a:solidFill>
                <a:schemeClr val="accent3"/>
              </a:solidFill>
              <a:ln w="19050">
                <a:solidFill>
                  <a:schemeClr val="lt1"/>
                </a:solidFill>
              </a:ln>
              <a:effectLst/>
            </c:spPr>
            <c:extLst>
              <c:ext xmlns:c16="http://schemas.microsoft.com/office/drawing/2014/chart" uri="{C3380CC4-5D6E-409C-BE32-E72D297353CC}">
                <c16:uniqueId val="{00000549-B63E-46DE-AFA6-EA11F96235CD}"/>
              </c:ext>
            </c:extLst>
          </c:dPt>
          <c:dPt>
            <c:idx val="677"/>
            <c:bubble3D val="0"/>
            <c:spPr>
              <a:solidFill>
                <a:schemeClr val="accent5"/>
              </a:solidFill>
              <a:ln w="19050">
                <a:solidFill>
                  <a:schemeClr val="lt1"/>
                </a:solidFill>
              </a:ln>
              <a:effectLst/>
            </c:spPr>
            <c:extLst>
              <c:ext xmlns:c16="http://schemas.microsoft.com/office/drawing/2014/chart" uri="{C3380CC4-5D6E-409C-BE32-E72D297353CC}">
                <c16:uniqueId val="{0000054B-B63E-46DE-AFA6-EA11F96235CD}"/>
              </c:ext>
            </c:extLst>
          </c:dPt>
          <c:dPt>
            <c:idx val="67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4D-B63E-46DE-AFA6-EA11F96235CD}"/>
              </c:ext>
            </c:extLst>
          </c:dPt>
          <c:dPt>
            <c:idx val="67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4F-B63E-46DE-AFA6-EA11F96235CD}"/>
              </c:ext>
            </c:extLst>
          </c:dPt>
          <c:dPt>
            <c:idx val="68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51-B63E-46DE-AFA6-EA11F96235CD}"/>
              </c:ext>
            </c:extLst>
          </c:dPt>
          <c:dPt>
            <c:idx val="68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53-B63E-46DE-AFA6-EA11F96235CD}"/>
              </c:ext>
            </c:extLst>
          </c:dPt>
          <c:dPt>
            <c:idx val="68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55-B63E-46DE-AFA6-EA11F96235CD}"/>
              </c:ext>
            </c:extLst>
          </c:dPt>
          <c:dPt>
            <c:idx val="68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57-B63E-46DE-AFA6-EA11F96235CD}"/>
              </c:ext>
            </c:extLst>
          </c:dPt>
          <c:dPt>
            <c:idx val="68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59-B63E-46DE-AFA6-EA11F96235CD}"/>
              </c:ext>
            </c:extLst>
          </c:dPt>
          <c:dPt>
            <c:idx val="68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5B-B63E-46DE-AFA6-EA11F96235CD}"/>
              </c:ext>
            </c:extLst>
          </c:dPt>
          <c:dPt>
            <c:idx val="68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5D-B63E-46DE-AFA6-EA11F96235CD}"/>
              </c:ext>
            </c:extLst>
          </c:dPt>
          <c:dPt>
            <c:idx val="68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5F-B63E-46DE-AFA6-EA11F96235CD}"/>
              </c:ext>
            </c:extLst>
          </c:dPt>
          <c:dPt>
            <c:idx val="6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61-B63E-46DE-AFA6-EA11F96235CD}"/>
              </c:ext>
            </c:extLst>
          </c:dPt>
          <c:dPt>
            <c:idx val="68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63-B63E-46DE-AFA6-EA11F96235CD}"/>
              </c:ext>
            </c:extLst>
          </c:dPt>
          <c:dPt>
            <c:idx val="69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65-B63E-46DE-AFA6-EA11F96235CD}"/>
              </c:ext>
            </c:extLst>
          </c:dPt>
          <c:dPt>
            <c:idx val="69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67-B63E-46DE-AFA6-EA11F96235CD}"/>
              </c:ext>
            </c:extLst>
          </c:dPt>
          <c:dPt>
            <c:idx val="69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69-B63E-46DE-AFA6-EA11F96235CD}"/>
              </c:ext>
            </c:extLst>
          </c:dPt>
          <c:dPt>
            <c:idx val="69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6B-B63E-46DE-AFA6-EA11F96235CD}"/>
              </c:ext>
            </c:extLst>
          </c:dPt>
          <c:dPt>
            <c:idx val="69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6D-B63E-46DE-AFA6-EA11F96235CD}"/>
              </c:ext>
            </c:extLst>
          </c:dPt>
          <c:dPt>
            <c:idx val="695"/>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6F-B63E-46DE-AFA6-EA11F96235CD}"/>
              </c:ext>
            </c:extLst>
          </c:dPt>
          <c:dPt>
            <c:idx val="6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71-B63E-46DE-AFA6-EA11F96235CD}"/>
              </c:ext>
            </c:extLst>
          </c:dPt>
          <c:dPt>
            <c:idx val="697"/>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73-B63E-46DE-AFA6-EA11F96235CD}"/>
              </c:ext>
            </c:extLst>
          </c:dPt>
          <c:dPt>
            <c:idx val="69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75-B63E-46DE-AFA6-EA11F96235CD}"/>
              </c:ext>
            </c:extLst>
          </c:dPt>
          <c:dPt>
            <c:idx val="699"/>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77-B63E-46DE-AFA6-EA11F96235CD}"/>
              </c:ext>
            </c:extLst>
          </c:dPt>
          <c:dPt>
            <c:idx val="70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79-B63E-46DE-AFA6-EA11F96235CD}"/>
              </c:ext>
            </c:extLst>
          </c:dPt>
          <c:dPt>
            <c:idx val="701"/>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7B-B63E-46DE-AFA6-EA11F96235CD}"/>
              </c:ext>
            </c:extLst>
          </c:dPt>
          <c:dPt>
            <c:idx val="702"/>
            <c:bubble3D val="0"/>
            <c:spPr>
              <a:solidFill>
                <a:schemeClr val="accent1"/>
              </a:solidFill>
              <a:ln w="19050">
                <a:solidFill>
                  <a:schemeClr val="lt1"/>
                </a:solidFill>
              </a:ln>
              <a:effectLst/>
            </c:spPr>
            <c:extLst>
              <c:ext xmlns:c16="http://schemas.microsoft.com/office/drawing/2014/chart" uri="{C3380CC4-5D6E-409C-BE32-E72D297353CC}">
                <c16:uniqueId val="{0000057D-B63E-46DE-AFA6-EA11F96235CD}"/>
              </c:ext>
            </c:extLst>
          </c:dPt>
          <c:dPt>
            <c:idx val="703"/>
            <c:bubble3D val="0"/>
            <c:spPr>
              <a:solidFill>
                <a:schemeClr val="accent3"/>
              </a:solidFill>
              <a:ln w="19050">
                <a:solidFill>
                  <a:schemeClr val="lt1"/>
                </a:solidFill>
              </a:ln>
              <a:effectLst/>
            </c:spPr>
            <c:extLst>
              <c:ext xmlns:c16="http://schemas.microsoft.com/office/drawing/2014/chart" uri="{C3380CC4-5D6E-409C-BE32-E72D297353CC}">
                <c16:uniqueId val="{0000057F-B63E-46DE-AFA6-EA11F96235CD}"/>
              </c:ext>
            </c:extLst>
          </c:dPt>
          <c:dPt>
            <c:idx val="704"/>
            <c:bubble3D val="0"/>
            <c:spPr>
              <a:solidFill>
                <a:schemeClr val="accent5"/>
              </a:solidFill>
              <a:ln w="19050">
                <a:solidFill>
                  <a:schemeClr val="lt1"/>
                </a:solidFill>
              </a:ln>
              <a:effectLst/>
            </c:spPr>
            <c:extLst>
              <c:ext xmlns:c16="http://schemas.microsoft.com/office/drawing/2014/chart" uri="{C3380CC4-5D6E-409C-BE32-E72D297353CC}">
                <c16:uniqueId val="{00000581-B63E-46DE-AFA6-EA11F96235CD}"/>
              </c:ext>
            </c:extLst>
          </c:dPt>
          <c:dPt>
            <c:idx val="705"/>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83-B63E-46DE-AFA6-EA11F96235CD}"/>
              </c:ext>
            </c:extLst>
          </c:dPt>
          <c:dPt>
            <c:idx val="70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85-B63E-46DE-AFA6-EA11F96235CD}"/>
              </c:ext>
            </c:extLst>
          </c:dPt>
          <c:dPt>
            <c:idx val="70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87-B63E-46DE-AFA6-EA11F96235CD}"/>
              </c:ext>
            </c:extLst>
          </c:dPt>
          <c:dPt>
            <c:idx val="70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89-B63E-46DE-AFA6-EA11F96235CD}"/>
              </c:ext>
            </c:extLst>
          </c:dPt>
          <c:dPt>
            <c:idx val="709"/>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8B-B63E-46DE-AFA6-EA11F96235CD}"/>
              </c:ext>
            </c:extLst>
          </c:dPt>
          <c:dPt>
            <c:idx val="71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8D-B63E-46DE-AFA6-EA11F96235CD}"/>
              </c:ext>
            </c:extLst>
          </c:dPt>
          <c:dPt>
            <c:idx val="711"/>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8F-B63E-46DE-AFA6-EA11F96235CD}"/>
              </c:ext>
            </c:extLst>
          </c:dPt>
          <c:dPt>
            <c:idx val="71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91-B63E-46DE-AFA6-EA11F96235CD}"/>
              </c:ext>
            </c:extLst>
          </c:dPt>
          <c:dPt>
            <c:idx val="713"/>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93-B63E-46DE-AFA6-EA11F96235CD}"/>
              </c:ext>
            </c:extLst>
          </c:dPt>
          <c:dPt>
            <c:idx val="71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95-B63E-46DE-AFA6-EA11F96235CD}"/>
              </c:ext>
            </c:extLst>
          </c:dPt>
          <c:dPt>
            <c:idx val="715"/>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97-B63E-46DE-AFA6-EA11F96235CD}"/>
              </c:ext>
            </c:extLst>
          </c:dPt>
          <c:dPt>
            <c:idx val="71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99-B63E-46DE-AFA6-EA11F96235CD}"/>
              </c:ext>
            </c:extLst>
          </c:dPt>
          <c:dPt>
            <c:idx val="71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9B-B63E-46DE-AFA6-EA11F96235CD}"/>
              </c:ext>
            </c:extLst>
          </c:dPt>
          <c:dPt>
            <c:idx val="71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9D-B63E-46DE-AFA6-EA11F96235CD}"/>
              </c:ext>
            </c:extLst>
          </c:dPt>
          <c:dPt>
            <c:idx val="71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9F-B63E-46DE-AFA6-EA11F96235CD}"/>
              </c:ext>
            </c:extLst>
          </c:dPt>
          <c:dPt>
            <c:idx val="72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A1-B63E-46DE-AFA6-EA11F96235CD}"/>
              </c:ext>
            </c:extLst>
          </c:dPt>
          <c:dPt>
            <c:idx val="721"/>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A3-B63E-46DE-AFA6-EA11F96235CD}"/>
              </c:ext>
            </c:extLst>
          </c:dPt>
          <c:dPt>
            <c:idx val="72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A5-B63E-46DE-AFA6-EA11F96235CD}"/>
              </c:ext>
            </c:extLst>
          </c:dPt>
          <c:dPt>
            <c:idx val="723"/>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A7-B63E-46DE-AFA6-EA11F96235CD}"/>
              </c:ext>
            </c:extLst>
          </c:dPt>
          <c:dPt>
            <c:idx val="72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A9-B63E-46DE-AFA6-EA11F96235CD}"/>
              </c:ext>
            </c:extLst>
          </c:dPt>
          <c:dPt>
            <c:idx val="725"/>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AB-B63E-46DE-AFA6-EA11F96235CD}"/>
              </c:ext>
            </c:extLst>
          </c:dPt>
          <c:dPt>
            <c:idx val="72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AD-B63E-46DE-AFA6-EA11F96235CD}"/>
              </c:ext>
            </c:extLst>
          </c:dPt>
          <c:dPt>
            <c:idx val="727"/>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AF-B63E-46DE-AFA6-EA11F96235CD}"/>
              </c:ext>
            </c:extLst>
          </c:dPt>
          <c:dPt>
            <c:idx val="72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B1-B63E-46DE-AFA6-EA11F96235CD}"/>
              </c:ext>
            </c:extLst>
          </c:dPt>
          <c:dPt>
            <c:idx val="729"/>
            <c:bubble3D val="0"/>
            <c:spPr>
              <a:solidFill>
                <a:schemeClr val="accent1"/>
              </a:solidFill>
              <a:ln w="19050">
                <a:solidFill>
                  <a:schemeClr val="lt1"/>
                </a:solidFill>
              </a:ln>
              <a:effectLst/>
            </c:spPr>
            <c:extLst>
              <c:ext xmlns:c16="http://schemas.microsoft.com/office/drawing/2014/chart" uri="{C3380CC4-5D6E-409C-BE32-E72D297353CC}">
                <c16:uniqueId val="{000005B3-B63E-46DE-AFA6-EA11F96235CD}"/>
              </c:ext>
            </c:extLst>
          </c:dPt>
          <c:dPt>
            <c:idx val="730"/>
            <c:bubble3D val="0"/>
            <c:spPr>
              <a:solidFill>
                <a:schemeClr val="accent3"/>
              </a:solidFill>
              <a:ln w="19050">
                <a:solidFill>
                  <a:schemeClr val="lt1"/>
                </a:solidFill>
              </a:ln>
              <a:effectLst/>
            </c:spPr>
            <c:extLst>
              <c:ext xmlns:c16="http://schemas.microsoft.com/office/drawing/2014/chart" uri="{C3380CC4-5D6E-409C-BE32-E72D297353CC}">
                <c16:uniqueId val="{000005B5-B63E-46DE-AFA6-EA11F96235CD}"/>
              </c:ext>
            </c:extLst>
          </c:dPt>
          <c:dPt>
            <c:idx val="731"/>
            <c:bubble3D val="0"/>
            <c:spPr>
              <a:solidFill>
                <a:schemeClr val="accent5"/>
              </a:solidFill>
              <a:ln w="19050">
                <a:solidFill>
                  <a:schemeClr val="lt1"/>
                </a:solidFill>
              </a:ln>
              <a:effectLst/>
            </c:spPr>
            <c:extLst>
              <c:ext xmlns:c16="http://schemas.microsoft.com/office/drawing/2014/chart" uri="{C3380CC4-5D6E-409C-BE32-E72D297353CC}">
                <c16:uniqueId val="{000005B7-B63E-46DE-AFA6-EA11F96235CD}"/>
              </c:ext>
            </c:extLst>
          </c:dPt>
          <c:dPt>
            <c:idx val="73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B9-B63E-46DE-AFA6-EA11F96235CD}"/>
              </c:ext>
            </c:extLst>
          </c:dPt>
          <c:dPt>
            <c:idx val="733"/>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BB-B63E-46DE-AFA6-EA11F96235CD}"/>
              </c:ext>
            </c:extLst>
          </c:dPt>
          <c:dPt>
            <c:idx val="73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BD-B63E-46DE-AFA6-EA11F96235CD}"/>
              </c:ext>
            </c:extLst>
          </c:dPt>
          <c:dPt>
            <c:idx val="735"/>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BF-B63E-46DE-AFA6-EA11F96235CD}"/>
              </c:ext>
            </c:extLst>
          </c:dPt>
          <c:dPt>
            <c:idx val="73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C1-B63E-46DE-AFA6-EA11F96235CD}"/>
              </c:ext>
            </c:extLst>
          </c:dPt>
          <c:dPt>
            <c:idx val="73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C3-B63E-46DE-AFA6-EA11F96235CD}"/>
              </c:ext>
            </c:extLst>
          </c:dPt>
          <c:dPt>
            <c:idx val="73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C5-B63E-46DE-AFA6-EA11F96235CD}"/>
              </c:ext>
            </c:extLst>
          </c:dPt>
          <c:dPt>
            <c:idx val="739"/>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C7-B63E-46DE-AFA6-EA11F96235CD}"/>
              </c:ext>
            </c:extLst>
          </c:dPt>
          <c:dPt>
            <c:idx val="74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C9-B63E-46DE-AFA6-EA11F96235CD}"/>
              </c:ext>
            </c:extLst>
          </c:dPt>
          <c:dPt>
            <c:idx val="74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CB-B63E-46DE-AFA6-EA11F96235CD}"/>
              </c:ext>
            </c:extLst>
          </c:dPt>
          <c:dPt>
            <c:idx val="74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CD-B63E-46DE-AFA6-EA11F96235CD}"/>
              </c:ext>
            </c:extLst>
          </c:dPt>
          <c:dPt>
            <c:idx val="74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CF-B63E-46DE-AFA6-EA11F96235CD}"/>
              </c:ext>
            </c:extLst>
          </c:dPt>
          <c:dPt>
            <c:idx val="74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D1-B63E-46DE-AFA6-EA11F96235CD}"/>
              </c:ext>
            </c:extLst>
          </c:dPt>
          <c:dPt>
            <c:idx val="745"/>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D3-B63E-46DE-AFA6-EA11F96235CD}"/>
              </c:ext>
            </c:extLst>
          </c:dPt>
          <c:dPt>
            <c:idx val="74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D5-B63E-46DE-AFA6-EA11F96235CD}"/>
              </c:ext>
            </c:extLst>
          </c:dPt>
          <c:dPt>
            <c:idx val="747"/>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D7-B63E-46DE-AFA6-EA11F96235CD}"/>
              </c:ext>
            </c:extLst>
          </c:dPt>
          <c:dPt>
            <c:idx val="74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D9-B63E-46DE-AFA6-EA11F96235CD}"/>
              </c:ext>
            </c:extLst>
          </c:dPt>
          <c:dPt>
            <c:idx val="74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DB-B63E-46DE-AFA6-EA11F96235CD}"/>
              </c:ext>
            </c:extLst>
          </c:dPt>
          <c:dPt>
            <c:idx val="7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DD-B63E-46DE-AFA6-EA11F96235CD}"/>
              </c:ext>
            </c:extLst>
          </c:dPt>
          <c:dPt>
            <c:idx val="751"/>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DF-B63E-46DE-AFA6-EA11F96235CD}"/>
              </c:ext>
            </c:extLst>
          </c:dPt>
          <c:dPt>
            <c:idx val="75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E1-B63E-46DE-AFA6-EA11F96235CD}"/>
              </c:ext>
            </c:extLst>
          </c:dPt>
          <c:dPt>
            <c:idx val="753"/>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E3-B63E-46DE-AFA6-EA11F96235CD}"/>
              </c:ext>
            </c:extLst>
          </c:dPt>
          <c:dPt>
            <c:idx val="75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E5-B63E-46DE-AFA6-EA11F96235CD}"/>
              </c:ext>
            </c:extLst>
          </c:dPt>
          <c:dPt>
            <c:idx val="75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E7-B63E-46DE-AFA6-EA11F96235CD}"/>
              </c:ext>
            </c:extLst>
          </c:dPt>
          <c:dPt>
            <c:idx val="756"/>
            <c:bubble3D val="0"/>
            <c:spPr>
              <a:solidFill>
                <a:schemeClr val="accent1"/>
              </a:solidFill>
              <a:ln w="19050">
                <a:solidFill>
                  <a:schemeClr val="lt1"/>
                </a:solidFill>
              </a:ln>
              <a:effectLst/>
            </c:spPr>
            <c:extLst>
              <c:ext xmlns:c16="http://schemas.microsoft.com/office/drawing/2014/chart" uri="{C3380CC4-5D6E-409C-BE32-E72D297353CC}">
                <c16:uniqueId val="{000005E9-B63E-46DE-AFA6-EA11F96235CD}"/>
              </c:ext>
            </c:extLst>
          </c:dPt>
          <c:dPt>
            <c:idx val="757"/>
            <c:bubble3D val="0"/>
            <c:spPr>
              <a:solidFill>
                <a:schemeClr val="accent3"/>
              </a:solidFill>
              <a:ln w="19050">
                <a:solidFill>
                  <a:schemeClr val="lt1"/>
                </a:solidFill>
              </a:ln>
              <a:effectLst/>
            </c:spPr>
            <c:extLst>
              <c:ext xmlns:c16="http://schemas.microsoft.com/office/drawing/2014/chart" uri="{C3380CC4-5D6E-409C-BE32-E72D297353CC}">
                <c16:uniqueId val="{000005EB-B63E-46DE-AFA6-EA11F96235CD}"/>
              </c:ext>
            </c:extLst>
          </c:dPt>
          <c:dPt>
            <c:idx val="758"/>
            <c:bubble3D val="0"/>
            <c:spPr>
              <a:solidFill>
                <a:schemeClr val="accent5"/>
              </a:solidFill>
              <a:ln w="19050">
                <a:solidFill>
                  <a:schemeClr val="lt1"/>
                </a:solidFill>
              </a:ln>
              <a:effectLst/>
            </c:spPr>
            <c:extLst>
              <c:ext xmlns:c16="http://schemas.microsoft.com/office/drawing/2014/chart" uri="{C3380CC4-5D6E-409C-BE32-E72D297353CC}">
                <c16:uniqueId val="{000005ED-B63E-46DE-AFA6-EA11F96235CD}"/>
              </c:ext>
            </c:extLst>
          </c:dPt>
          <c:dPt>
            <c:idx val="759"/>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EF-B63E-46DE-AFA6-EA11F96235CD}"/>
              </c:ext>
            </c:extLst>
          </c:dPt>
          <c:dPt>
            <c:idx val="76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F1-B63E-46DE-AFA6-EA11F96235CD}"/>
              </c:ext>
            </c:extLst>
          </c:dPt>
          <c:dPt>
            <c:idx val="76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F3-B63E-46DE-AFA6-EA11F96235CD}"/>
              </c:ext>
            </c:extLst>
          </c:dPt>
          <c:dPt>
            <c:idx val="76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F5-B63E-46DE-AFA6-EA11F96235CD}"/>
              </c:ext>
            </c:extLst>
          </c:dPt>
          <c:dPt>
            <c:idx val="763"/>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F7-B63E-46DE-AFA6-EA11F96235CD}"/>
              </c:ext>
            </c:extLst>
          </c:dPt>
          <c:dPt>
            <c:idx val="76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F9-B63E-46DE-AFA6-EA11F96235CD}"/>
              </c:ext>
            </c:extLst>
          </c:dPt>
          <c:dPt>
            <c:idx val="765"/>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FB-B63E-46DE-AFA6-EA11F96235CD}"/>
              </c:ext>
            </c:extLst>
          </c:dPt>
          <c:dPt>
            <c:idx val="76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FD-B63E-46DE-AFA6-EA11F96235CD}"/>
              </c:ext>
            </c:extLst>
          </c:dPt>
          <c:dPt>
            <c:idx val="76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FF-B63E-46DE-AFA6-EA11F96235CD}"/>
              </c:ext>
            </c:extLst>
          </c:dPt>
          <c:dPt>
            <c:idx val="76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01-B63E-46DE-AFA6-EA11F96235CD}"/>
              </c:ext>
            </c:extLst>
          </c:dPt>
          <c:dPt>
            <c:idx val="769"/>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03-B63E-46DE-AFA6-EA11F96235CD}"/>
              </c:ext>
            </c:extLst>
          </c:dPt>
          <c:dPt>
            <c:idx val="77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05-B63E-46DE-AFA6-EA11F96235CD}"/>
              </c:ext>
            </c:extLst>
          </c:dPt>
          <c:dPt>
            <c:idx val="77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07-B63E-46DE-AFA6-EA11F96235CD}"/>
              </c:ext>
            </c:extLst>
          </c:dPt>
          <c:dPt>
            <c:idx val="77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09-B63E-46DE-AFA6-EA11F96235CD}"/>
              </c:ext>
            </c:extLst>
          </c:dPt>
          <c:dPt>
            <c:idx val="77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0B-B63E-46DE-AFA6-EA11F96235CD}"/>
              </c:ext>
            </c:extLst>
          </c:dPt>
          <c:dPt>
            <c:idx val="77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0D-B63E-46DE-AFA6-EA11F96235CD}"/>
              </c:ext>
            </c:extLst>
          </c:dPt>
          <c:dPt>
            <c:idx val="775"/>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0F-B63E-46DE-AFA6-EA11F96235CD}"/>
              </c:ext>
            </c:extLst>
          </c:dPt>
          <c:dPt>
            <c:idx val="77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11-B63E-46DE-AFA6-EA11F96235CD}"/>
              </c:ext>
            </c:extLst>
          </c:dPt>
          <c:dPt>
            <c:idx val="777"/>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13-B63E-46DE-AFA6-EA11F96235CD}"/>
              </c:ext>
            </c:extLst>
          </c:dPt>
          <c:dPt>
            <c:idx val="77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15-B63E-46DE-AFA6-EA11F96235CD}"/>
              </c:ext>
            </c:extLst>
          </c:dPt>
          <c:dPt>
            <c:idx val="77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17-B63E-46DE-AFA6-EA11F96235CD}"/>
              </c:ext>
            </c:extLst>
          </c:dPt>
          <c:dPt>
            <c:idx val="78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19-B63E-46DE-AFA6-EA11F96235CD}"/>
              </c:ext>
            </c:extLst>
          </c:dPt>
          <c:dPt>
            <c:idx val="781"/>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1B-B63E-46DE-AFA6-EA11F96235CD}"/>
              </c:ext>
            </c:extLst>
          </c:dPt>
          <c:dPt>
            <c:idx val="78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1D-B63E-46DE-AFA6-EA11F96235CD}"/>
              </c:ext>
            </c:extLst>
          </c:dPt>
          <c:dPt>
            <c:idx val="783"/>
            <c:bubble3D val="0"/>
            <c:spPr>
              <a:solidFill>
                <a:schemeClr val="accent1"/>
              </a:solidFill>
              <a:ln w="19050">
                <a:solidFill>
                  <a:schemeClr val="lt1"/>
                </a:solidFill>
              </a:ln>
              <a:effectLst/>
            </c:spPr>
            <c:extLst>
              <c:ext xmlns:c16="http://schemas.microsoft.com/office/drawing/2014/chart" uri="{C3380CC4-5D6E-409C-BE32-E72D297353CC}">
                <c16:uniqueId val="{0000061F-B63E-46DE-AFA6-EA11F96235CD}"/>
              </c:ext>
            </c:extLst>
          </c:dPt>
          <c:dPt>
            <c:idx val="784"/>
            <c:bubble3D val="0"/>
            <c:spPr>
              <a:solidFill>
                <a:schemeClr val="accent3"/>
              </a:solidFill>
              <a:ln w="19050">
                <a:solidFill>
                  <a:schemeClr val="lt1"/>
                </a:solidFill>
              </a:ln>
              <a:effectLst/>
            </c:spPr>
            <c:extLst>
              <c:ext xmlns:c16="http://schemas.microsoft.com/office/drawing/2014/chart" uri="{C3380CC4-5D6E-409C-BE32-E72D297353CC}">
                <c16:uniqueId val="{00000621-B63E-46DE-AFA6-EA11F96235CD}"/>
              </c:ext>
            </c:extLst>
          </c:dPt>
          <c:dPt>
            <c:idx val="785"/>
            <c:bubble3D val="0"/>
            <c:spPr>
              <a:solidFill>
                <a:schemeClr val="accent5"/>
              </a:solidFill>
              <a:ln w="19050">
                <a:solidFill>
                  <a:schemeClr val="lt1"/>
                </a:solidFill>
              </a:ln>
              <a:effectLst/>
            </c:spPr>
            <c:extLst>
              <c:ext xmlns:c16="http://schemas.microsoft.com/office/drawing/2014/chart" uri="{C3380CC4-5D6E-409C-BE32-E72D297353CC}">
                <c16:uniqueId val="{00000623-B63E-46DE-AFA6-EA11F96235CD}"/>
              </c:ext>
            </c:extLst>
          </c:dPt>
          <c:dPt>
            <c:idx val="78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25-B63E-46DE-AFA6-EA11F96235CD}"/>
              </c:ext>
            </c:extLst>
          </c:dPt>
          <c:dPt>
            <c:idx val="787"/>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27-B63E-46DE-AFA6-EA11F96235CD}"/>
              </c:ext>
            </c:extLst>
          </c:dPt>
          <c:dPt>
            <c:idx val="78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29-B63E-46DE-AFA6-EA11F96235CD}"/>
              </c:ext>
            </c:extLst>
          </c:dPt>
          <c:dPt>
            <c:idx val="789"/>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2B-B63E-46DE-AFA6-EA11F96235CD}"/>
              </c:ext>
            </c:extLst>
          </c:dPt>
          <c:dPt>
            <c:idx val="79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2D-B63E-46DE-AFA6-EA11F96235CD}"/>
              </c:ext>
            </c:extLst>
          </c:dPt>
          <c:dPt>
            <c:idx val="791"/>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2F-B63E-46DE-AFA6-EA11F96235CD}"/>
              </c:ext>
            </c:extLst>
          </c:dPt>
          <c:dPt>
            <c:idx val="79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31-B63E-46DE-AFA6-EA11F96235CD}"/>
              </c:ext>
            </c:extLst>
          </c:dPt>
          <c:dPt>
            <c:idx val="793"/>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33-B63E-46DE-AFA6-EA11F96235CD}"/>
              </c:ext>
            </c:extLst>
          </c:dPt>
          <c:dPt>
            <c:idx val="79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35-B63E-46DE-AFA6-EA11F96235CD}"/>
              </c:ext>
            </c:extLst>
          </c:dPt>
          <c:dPt>
            <c:idx val="79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37-B63E-46DE-AFA6-EA11F96235CD}"/>
              </c:ext>
            </c:extLst>
          </c:dPt>
          <c:dPt>
            <c:idx val="79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39-B63E-46DE-AFA6-EA11F96235CD}"/>
              </c:ext>
            </c:extLst>
          </c:dPt>
          <c:dPt>
            <c:idx val="797"/>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3B-B63E-46DE-AFA6-EA11F96235CD}"/>
              </c:ext>
            </c:extLst>
          </c:dPt>
          <c:dPt>
            <c:idx val="79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3D-B63E-46DE-AFA6-EA11F96235CD}"/>
              </c:ext>
            </c:extLst>
          </c:dPt>
          <c:dPt>
            <c:idx val="799"/>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3F-B63E-46DE-AFA6-EA11F96235CD}"/>
              </c:ext>
            </c:extLst>
          </c:dPt>
          <c:dPt>
            <c:idx val="80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41-B63E-46DE-AFA6-EA11F96235CD}"/>
              </c:ext>
            </c:extLst>
          </c:dPt>
          <c:dPt>
            <c:idx val="801"/>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43-B63E-46DE-AFA6-EA11F96235CD}"/>
              </c:ext>
            </c:extLst>
          </c:dPt>
          <c:dPt>
            <c:idx val="80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45-B63E-46DE-AFA6-EA11F96235CD}"/>
              </c:ext>
            </c:extLst>
          </c:dPt>
          <c:dPt>
            <c:idx val="803"/>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47-B63E-46DE-AFA6-EA11F96235CD}"/>
              </c:ext>
            </c:extLst>
          </c:dPt>
          <c:dPt>
            <c:idx val="8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49-B63E-46DE-AFA6-EA11F96235CD}"/>
              </c:ext>
            </c:extLst>
          </c:dPt>
          <c:dPt>
            <c:idx val="805"/>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4B-B63E-46DE-AFA6-EA11F96235CD}"/>
              </c:ext>
            </c:extLst>
          </c:dPt>
          <c:dPt>
            <c:idx val="80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4D-B63E-46DE-AFA6-EA11F96235CD}"/>
              </c:ext>
            </c:extLst>
          </c:dPt>
          <c:dPt>
            <c:idx val="807"/>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4F-B63E-46DE-AFA6-EA11F96235CD}"/>
              </c:ext>
            </c:extLst>
          </c:dPt>
          <c:dPt>
            <c:idx val="80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51-B63E-46DE-AFA6-EA11F96235CD}"/>
              </c:ext>
            </c:extLst>
          </c:dPt>
          <c:dPt>
            <c:idx val="809"/>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53-B63E-46DE-AFA6-EA11F96235CD}"/>
              </c:ext>
            </c:extLst>
          </c:dPt>
          <c:dPt>
            <c:idx val="810"/>
            <c:bubble3D val="0"/>
            <c:spPr>
              <a:solidFill>
                <a:schemeClr val="accent1"/>
              </a:solidFill>
              <a:ln w="19050">
                <a:solidFill>
                  <a:schemeClr val="lt1"/>
                </a:solidFill>
              </a:ln>
              <a:effectLst/>
            </c:spPr>
            <c:extLst>
              <c:ext xmlns:c16="http://schemas.microsoft.com/office/drawing/2014/chart" uri="{C3380CC4-5D6E-409C-BE32-E72D297353CC}">
                <c16:uniqueId val="{00000655-B63E-46DE-AFA6-EA11F96235CD}"/>
              </c:ext>
            </c:extLst>
          </c:dPt>
          <c:dPt>
            <c:idx val="811"/>
            <c:bubble3D val="0"/>
            <c:spPr>
              <a:solidFill>
                <a:schemeClr val="accent3"/>
              </a:solidFill>
              <a:ln w="19050">
                <a:solidFill>
                  <a:schemeClr val="lt1"/>
                </a:solidFill>
              </a:ln>
              <a:effectLst/>
            </c:spPr>
            <c:extLst>
              <c:ext xmlns:c16="http://schemas.microsoft.com/office/drawing/2014/chart" uri="{C3380CC4-5D6E-409C-BE32-E72D297353CC}">
                <c16:uniqueId val="{00000657-B63E-46DE-AFA6-EA11F96235CD}"/>
              </c:ext>
            </c:extLst>
          </c:dPt>
          <c:dPt>
            <c:idx val="812"/>
            <c:bubble3D val="0"/>
            <c:spPr>
              <a:solidFill>
                <a:schemeClr val="accent5"/>
              </a:solidFill>
              <a:ln w="19050">
                <a:solidFill>
                  <a:schemeClr val="lt1"/>
                </a:solidFill>
              </a:ln>
              <a:effectLst/>
            </c:spPr>
            <c:extLst>
              <c:ext xmlns:c16="http://schemas.microsoft.com/office/drawing/2014/chart" uri="{C3380CC4-5D6E-409C-BE32-E72D297353CC}">
                <c16:uniqueId val="{00000659-B63E-46DE-AFA6-EA11F96235CD}"/>
              </c:ext>
            </c:extLst>
          </c:dPt>
          <c:dPt>
            <c:idx val="81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5B-B63E-46DE-AFA6-EA11F96235CD}"/>
              </c:ext>
            </c:extLst>
          </c:dPt>
          <c:dPt>
            <c:idx val="81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5D-B63E-46DE-AFA6-EA11F96235CD}"/>
              </c:ext>
            </c:extLst>
          </c:dPt>
          <c:dPt>
            <c:idx val="81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5F-B63E-46DE-AFA6-EA11F96235CD}"/>
              </c:ext>
            </c:extLst>
          </c:dPt>
          <c:dPt>
            <c:idx val="81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61-B63E-46DE-AFA6-EA11F96235CD}"/>
              </c:ext>
            </c:extLst>
          </c:dPt>
          <c:dPt>
            <c:idx val="81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63-B63E-46DE-AFA6-EA11F96235CD}"/>
              </c:ext>
            </c:extLst>
          </c:dPt>
          <c:dPt>
            <c:idx val="81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65-B63E-46DE-AFA6-EA11F96235CD}"/>
              </c:ext>
            </c:extLst>
          </c:dPt>
          <c:dPt>
            <c:idx val="81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67-B63E-46DE-AFA6-EA11F96235CD}"/>
              </c:ext>
            </c:extLst>
          </c:dPt>
          <c:dPt>
            <c:idx val="8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69-B63E-46DE-AFA6-EA11F96235CD}"/>
              </c:ext>
            </c:extLst>
          </c:dPt>
          <c:dPt>
            <c:idx val="82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6B-B63E-46DE-AFA6-EA11F96235CD}"/>
              </c:ext>
            </c:extLst>
          </c:dPt>
          <c:dPt>
            <c:idx val="82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6D-B63E-46DE-AFA6-EA11F96235CD}"/>
              </c:ext>
            </c:extLst>
          </c:dPt>
          <c:dPt>
            <c:idx val="82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6F-B63E-46DE-AFA6-EA11F96235CD}"/>
              </c:ext>
            </c:extLst>
          </c:dPt>
          <c:dPt>
            <c:idx val="82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71-B63E-46DE-AFA6-EA11F96235CD}"/>
              </c:ext>
            </c:extLst>
          </c:dPt>
          <c:dPt>
            <c:idx val="82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73-B63E-46DE-AFA6-EA11F96235CD}"/>
              </c:ext>
            </c:extLst>
          </c:dPt>
          <c:dPt>
            <c:idx val="82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75-B63E-46DE-AFA6-EA11F96235CD}"/>
              </c:ext>
            </c:extLst>
          </c:dPt>
          <c:dPt>
            <c:idx val="82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77-B63E-46DE-AFA6-EA11F96235CD}"/>
              </c:ext>
            </c:extLst>
          </c:dPt>
          <c:dPt>
            <c:idx val="82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79-B63E-46DE-AFA6-EA11F96235CD}"/>
              </c:ext>
            </c:extLst>
          </c:dPt>
          <c:dPt>
            <c:idx val="82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7B-B63E-46DE-AFA6-EA11F96235CD}"/>
              </c:ext>
            </c:extLst>
          </c:dPt>
          <c:dPt>
            <c:idx val="83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7D-B63E-46DE-AFA6-EA11F96235CD}"/>
              </c:ext>
            </c:extLst>
          </c:dPt>
          <c:dPt>
            <c:idx val="83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7F-B63E-46DE-AFA6-EA11F96235CD}"/>
              </c:ext>
            </c:extLst>
          </c:dPt>
          <c:dPt>
            <c:idx val="83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81-B63E-46DE-AFA6-EA11F96235CD}"/>
              </c:ext>
            </c:extLst>
          </c:dPt>
          <c:dPt>
            <c:idx val="83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83-B63E-46DE-AFA6-EA11F96235CD}"/>
              </c:ext>
            </c:extLst>
          </c:dPt>
          <c:dPt>
            <c:idx val="83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85-B63E-46DE-AFA6-EA11F96235CD}"/>
              </c:ext>
            </c:extLst>
          </c:dPt>
          <c:dPt>
            <c:idx val="83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87-B63E-46DE-AFA6-EA11F96235CD}"/>
              </c:ext>
            </c:extLst>
          </c:dPt>
          <c:dPt>
            <c:idx val="83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89-B63E-46DE-AFA6-EA11F96235CD}"/>
              </c:ext>
            </c:extLst>
          </c:dPt>
          <c:dPt>
            <c:idx val="837"/>
            <c:bubble3D val="0"/>
            <c:spPr>
              <a:solidFill>
                <a:schemeClr val="accent1"/>
              </a:solidFill>
              <a:ln w="19050">
                <a:solidFill>
                  <a:schemeClr val="lt1"/>
                </a:solidFill>
              </a:ln>
              <a:effectLst/>
            </c:spPr>
            <c:extLst>
              <c:ext xmlns:c16="http://schemas.microsoft.com/office/drawing/2014/chart" uri="{C3380CC4-5D6E-409C-BE32-E72D297353CC}">
                <c16:uniqueId val="{0000068B-B63E-46DE-AFA6-EA11F96235CD}"/>
              </c:ext>
            </c:extLst>
          </c:dPt>
          <c:dPt>
            <c:idx val="838"/>
            <c:bubble3D val="0"/>
            <c:spPr>
              <a:solidFill>
                <a:schemeClr val="accent3"/>
              </a:solidFill>
              <a:ln w="19050">
                <a:solidFill>
                  <a:schemeClr val="lt1"/>
                </a:solidFill>
              </a:ln>
              <a:effectLst/>
            </c:spPr>
            <c:extLst>
              <c:ext xmlns:c16="http://schemas.microsoft.com/office/drawing/2014/chart" uri="{C3380CC4-5D6E-409C-BE32-E72D297353CC}">
                <c16:uniqueId val="{0000068D-B63E-46DE-AFA6-EA11F96235CD}"/>
              </c:ext>
            </c:extLst>
          </c:dPt>
          <c:dPt>
            <c:idx val="839"/>
            <c:bubble3D val="0"/>
            <c:spPr>
              <a:solidFill>
                <a:schemeClr val="accent5"/>
              </a:solidFill>
              <a:ln w="19050">
                <a:solidFill>
                  <a:schemeClr val="lt1"/>
                </a:solidFill>
              </a:ln>
              <a:effectLst/>
            </c:spPr>
            <c:extLst>
              <c:ext xmlns:c16="http://schemas.microsoft.com/office/drawing/2014/chart" uri="{C3380CC4-5D6E-409C-BE32-E72D297353CC}">
                <c16:uniqueId val="{0000068F-B63E-46DE-AFA6-EA11F96235CD}"/>
              </c:ext>
            </c:extLst>
          </c:dPt>
          <c:dPt>
            <c:idx val="84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91-B63E-46DE-AFA6-EA11F96235CD}"/>
              </c:ext>
            </c:extLst>
          </c:dPt>
          <c:dPt>
            <c:idx val="84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93-B63E-46DE-AFA6-EA11F96235CD}"/>
              </c:ext>
            </c:extLst>
          </c:dPt>
          <c:dPt>
            <c:idx val="84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95-B63E-46DE-AFA6-EA11F96235CD}"/>
              </c:ext>
            </c:extLst>
          </c:dPt>
          <c:dPt>
            <c:idx val="84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97-B63E-46DE-AFA6-EA11F96235CD}"/>
              </c:ext>
            </c:extLst>
          </c:dPt>
          <c:dPt>
            <c:idx val="84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99-B63E-46DE-AFA6-EA11F96235CD}"/>
              </c:ext>
            </c:extLst>
          </c:dPt>
          <c:dPt>
            <c:idx val="84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9B-B63E-46DE-AFA6-EA11F96235CD}"/>
              </c:ext>
            </c:extLst>
          </c:dPt>
          <c:dPt>
            <c:idx val="84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9D-B63E-46DE-AFA6-EA11F96235CD}"/>
              </c:ext>
            </c:extLst>
          </c:dPt>
          <c:dPt>
            <c:idx val="84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9F-B63E-46DE-AFA6-EA11F96235CD}"/>
              </c:ext>
            </c:extLst>
          </c:dPt>
          <c:dPt>
            <c:idx val="84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A1-B63E-46DE-AFA6-EA11F96235CD}"/>
              </c:ext>
            </c:extLst>
          </c:dPt>
          <c:dPt>
            <c:idx val="84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A3-B63E-46DE-AFA6-EA11F96235CD}"/>
              </c:ext>
            </c:extLst>
          </c:dPt>
          <c:dPt>
            <c:idx val="85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A5-B63E-46DE-AFA6-EA11F96235CD}"/>
              </c:ext>
            </c:extLst>
          </c:dPt>
          <c:dPt>
            <c:idx val="85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A7-B63E-46DE-AFA6-EA11F96235CD}"/>
              </c:ext>
            </c:extLst>
          </c:dPt>
          <c:dPt>
            <c:idx val="85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A9-B63E-46DE-AFA6-EA11F96235CD}"/>
              </c:ext>
            </c:extLst>
          </c:dPt>
          <c:dPt>
            <c:idx val="85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AB-B63E-46DE-AFA6-EA11F96235CD}"/>
              </c:ext>
            </c:extLst>
          </c:dPt>
          <c:dPt>
            <c:idx val="85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AD-B63E-46DE-AFA6-EA11F96235CD}"/>
              </c:ext>
            </c:extLst>
          </c:dPt>
          <c:dPt>
            <c:idx val="85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AF-B63E-46DE-AFA6-EA11F96235CD}"/>
              </c:ext>
            </c:extLst>
          </c:dPt>
          <c:dPt>
            <c:idx val="85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B1-B63E-46DE-AFA6-EA11F96235CD}"/>
              </c:ext>
            </c:extLst>
          </c:dPt>
          <c:dPt>
            <c:idx val="85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B3-B63E-46DE-AFA6-EA11F96235CD}"/>
              </c:ext>
            </c:extLst>
          </c:dPt>
          <c:dPt>
            <c:idx val="85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B5-B63E-46DE-AFA6-EA11F96235CD}"/>
              </c:ext>
            </c:extLst>
          </c:dPt>
          <c:dPt>
            <c:idx val="85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B7-B63E-46DE-AFA6-EA11F96235CD}"/>
              </c:ext>
            </c:extLst>
          </c:dPt>
          <c:dPt>
            <c:idx val="86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B9-B63E-46DE-AFA6-EA11F96235CD}"/>
              </c:ext>
            </c:extLst>
          </c:dPt>
          <c:dPt>
            <c:idx val="86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BB-B63E-46DE-AFA6-EA11F96235CD}"/>
              </c:ext>
            </c:extLst>
          </c:dPt>
          <c:dPt>
            <c:idx val="86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BD-B63E-46DE-AFA6-EA11F96235CD}"/>
              </c:ext>
            </c:extLst>
          </c:dPt>
          <c:dPt>
            <c:idx val="86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BF-B63E-46DE-AFA6-EA11F96235CD}"/>
              </c:ext>
            </c:extLst>
          </c:dPt>
          <c:dPt>
            <c:idx val="864"/>
            <c:bubble3D val="0"/>
            <c:spPr>
              <a:solidFill>
                <a:schemeClr val="accent1"/>
              </a:solidFill>
              <a:ln w="19050">
                <a:solidFill>
                  <a:schemeClr val="lt1"/>
                </a:solidFill>
              </a:ln>
              <a:effectLst/>
            </c:spPr>
            <c:extLst>
              <c:ext xmlns:c16="http://schemas.microsoft.com/office/drawing/2014/chart" uri="{C3380CC4-5D6E-409C-BE32-E72D297353CC}">
                <c16:uniqueId val="{000006C1-B63E-46DE-AFA6-EA11F96235CD}"/>
              </c:ext>
            </c:extLst>
          </c:dPt>
          <c:dPt>
            <c:idx val="865"/>
            <c:bubble3D val="0"/>
            <c:spPr>
              <a:solidFill>
                <a:schemeClr val="accent3"/>
              </a:solidFill>
              <a:ln w="19050">
                <a:solidFill>
                  <a:schemeClr val="lt1"/>
                </a:solidFill>
              </a:ln>
              <a:effectLst/>
            </c:spPr>
            <c:extLst>
              <c:ext xmlns:c16="http://schemas.microsoft.com/office/drawing/2014/chart" uri="{C3380CC4-5D6E-409C-BE32-E72D297353CC}">
                <c16:uniqueId val="{000006C3-B63E-46DE-AFA6-EA11F96235CD}"/>
              </c:ext>
            </c:extLst>
          </c:dPt>
          <c:dPt>
            <c:idx val="866"/>
            <c:bubble3D val="0"/>
            <c:spPr>
              <a:solidFill>
                <a:schemeClr val="accent5"/>
              </a:solidFill>
              <a:ln w="19050">
                <a:solidFill>
                  <a:schemeClr val="lt1"/>
                </a:solidFill>
              </a:ln>
              <a:effectLst/>
            </c:spPr>
            <c:extLst>
              <c:ext xmlns:c16="http://schemas.microsoft.com/office/drawing/2014/chart" uri="{C3380CC4-5D6E-409C-BE32-E72D297353CC}">
                <c16:uniqueId val="{000006C5-B63E-46DE-AFA6-EA11F96235CD}"/>
              </c:ext>
            </c:extLst>
          </c:dPt>
          <c:dPt>
            <c:idx val="86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C7-B63E-46DE-AFA6-EA11F96235CD}"/>
              </c:ext>
            </c:extLst>
          </c:dPt>
          <c:dPt>
            <c:idx val="86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C9-B63E-46DE-AFA6-EA11F96235CD}"/>
              </c:ext>
            </c:extLst>
          </c:dPt>
          <c:dPt>
            <c:idx val="86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CB-B63E-46DE-AFA6-EA11F96235CD}"/>
              </c:ext>
            </c:extLst>
          </c:dPt>
          <c:dPt>
            <c:idx val="87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CD-B63E-46DE-AFA6-EA11F96235CD}"/>
              </c:ext>
            </c:extLst>
          </c:dPt>
          <c:dPt>
            <c:idx val="87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CF-B63E-46DE-AFA6-EA11F96235CD}"/>
              </c:ext>
            </c:extLst>
          </c:dPt>
          <c:dPt>
            <c:idx val="87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D1-B63E-46DE-AFA6-EA11F96235CD}"/>
              </c:ext>
            </c:extLst>
          </c:dPt>
          <c:dPt>
            <c:idx val="87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D3-B63E-46DE-AFA6-EA11F96235CD}"/>
              </c:ext>
            </c:extLst>
          </c:dPt>
          <c:dPt>
            <c:idx val="8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D5-B63E-46DE-AFA6-EA11F96235CD}"/>
              </c:ext>
            </c:extLst>
          </c:dPt>
          <c:dPt>
            <c:idx val="87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D7-B63E-46DE-AFA6-EA11F96235CD}"/>
              </c:ext>
            </c:extLst>
          </c:dPt>
          <c:dPt>
            <c:idx val="87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D9-B63E-46DE-AFA6-EA11F96235CD}"/>
              </c:ext>
            </c:extLst>
          </c:dPt>
          <c:dPt>
            <c:idx val="87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DB-B63E-46DE-AFA6-EA11F96235CD}"/>
              </c:ext>
            </c:extLst>
          </c:dPt>
          <c:dPt>
            <c:idx val="87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DD-B63E-46DE-AFA6-EA11F96235CD}"/>
              </c:ext>
            </c:extLst>
          </c:dPt>
          <c:dPt>
            <c:idx val="87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DF-B63E-46DE-AFA6-EA11F96235CD}"/>
              </c:ext>
            </c:extLst>
          </c:dPt>
          <c:dPt>
            <c:idx val="88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E1-B63E-46DE-AFA6-EA11F96235CD}"/>
              </c:ext>
            </c:extLst>
          </c:dPt>
          <c:dPt>
            <c:idx val="88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E3-B63E-46DE-AFA6-EA11F96235CD}"/>
              </c:ext>
            </c:extLst>
          </c:dPt>
          <c:dPt>
            <c:idx val="88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E5-B63E-46DE-AFA6-EA11F96235CD}"/>
              </c:ext>
            </c:extLst>
          </c:dPt>
          <c:dPt>
            <c:idx val="88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E7-B63E-46DE-AFA6-EA11F96235CD}"/>
              </c:ext>
            </c:extLst>
          </c:dPt>
          <c:dPt>
            <c:idx val="88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E9-B63E-46DE-AFA6-EA11F96235CD}"/>
              </c:ext>
            </c:extLst>
          </c:dPt>
          <c:dPt>
            <c:idx val="88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EB-B63E-46DE-AFA6-EA11F96235CD}"/>
              </c:ext>
            </c:extLst>
          </c:dPt>
          <c:dPt>
            <c:idx val="88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ED-B63E-46DE-AFA6-EA11F96235CD}"/>
              </c:ext>
            </c:extLst>
          </c:dPt>
          <c:dPt>
            <c:idx val="88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EF-B63E-46DE-AFA6-EA11F96235CD}"/>
              </c:ext>
            </c:extLst>
          </c:dPt>
          <c:dPt>
            <c:idx val="88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F1-B63E-46DE-AFA6-EA11F96235CD}"/>
              </c:ext>
            </c:extLst>
          </c:dPt>
          <c:dPt>
            <c:idx val="88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F3-B63E-46DE-AFA6-EA11F96235CD}"/>
              </c:ext>
            </c:extLst>
          </c:dPt>
          <c:dPt>
            <c:idx val="89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F5-B63E-46DE-AFA6-EA11F96235CD}"/>
              </c:ext>
            </c:extLst>
          </c:dPt>
          <c:dPt>
            <c:idx val="891"/>
            <c:bubble3D val="0"/>
            <c:spPr>
              <a:solidFill>
                <a:schemeClr val="accent1"/>
              </a:solidFill>
              <a:ln w="19050">
                <a:solidFill>
                  <a:schemeClr val="lt1"/>
                </a:solidFill>
              </a:ln>
              <a:effectLst/>
            </c:spPr>
            <c:extLst>
              <c:ext xmlns:c16="http://schemas.microsoft.com/office/drawing/2014/chart" uri="{C3380CC4-5D6E-409C-BE32-E72D297353CC}">
                <c16:uniqueId val="{000006F7-B63E-46DE-AFA6-EA11F96235CD}"/>
              </c:ext>
            </c:extLst>
          </c:dPt>
          <c:dPt>
            <c:idx val="892"/>
            <c:bubble3D val="0"/>
            <c:spPr>
              <a:solidFill>
                <a:schemeClr val="accent3"/>
              </a:solidFill>
              <a:ln w="19050">
                <a:solidFill>
                  <a:schemeClr val="lt1"/>
                </a:solidFill>
              </a:ln>
              <a:effectLst/>
            </c:spPr>
            <c:extLst>
              <c:ext xmlns:c16="http://schemas.microsoft.com/office/drawing/2014/chart" uri="{C3380CC4-5D6E-409C-BE32-E72D297353CC}">
                <c16:uniqueId val="{000006F9-B63E-46DE-AFA6-EA11F96235CD}"/>
              </c:ext>
            </c:extLst>
          </c:dPt>
          <c:dPt>
            <c:idx val="893"/>
            <c:bubble3D val="0"/>
            <c:spPr>
              <a:solidFill>
                <a:schemeClr val="accent5"/>
              </a:solidFill>
              <a:ln w="19050">
                <a:solidFill>
                  <a:schemeClr val="lt1"/>
                </a:solidFill>
              </a:ln>
              <a:effectLst/>
            </c:spPr>
            <c:extLst>
              <c:ext xmlns:c16="http://schemas.microsoft.com/office/drawing/2014/chart" uri="{C3380CC4-5D6E-409C-BE32-E72D297353CC}">
                <c16:uniqueId val="{000006FB-B63E-46DE-AFA6-EA11F96235CD}"/>
              </c:ext>
            </c:extLst>
          </c:dPt>
          <c:dPt>
            <c:idx val="89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FD-B63E-46DE-AFA6-EA11F96235CD}"/>
              </c:ext>
            </c:extLst>
          </c:dPt>
          <c:dPt>
            <c:idx val="89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FF-B63E-46DE-AFA6-EA11F96235CD}"/>
              </c:ext>
            </c:extLst>
          </c:dPt>
          <c:dPt>
            <c:idx val="89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701-B63E-46DE-AFA6-EA11F96235CD}"/>
              </c:ext>
            </c:extLst>
          </c:dPt>
          <c:dPt>
            <c:idx val="89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703-B63E-46DE-AFA6-EA11F96235CD}"/>
              </c:ext>
            </c:extLst>
          </c:dPt>
          <c:dPt>
            <c:idx val="89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705-B63E-46DE-AFA6-EA11F96235CD}"/>
              </c:ext>
            </c:extLst>
          </c:dPt>
          <c:dPt>
            <c:idx val="89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707-B63E-46DE-AFA6-EA11F96235CD}"/>
              </c:ext>
            </c:extLst>
          </c:dPt>
          <c:dPt>
            <c:idx val="90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709-B63E-46DE-AFA6-EA11F96235CD}"/>
              </c:ext>
            </c:extLst>
          </c:dPt>
          <c:dPt>
            <c:idx val="90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70B-B63E-46DE-AFA6-EA11F96235CD}"/>
              </c:ext>
            </c:extLst>
          </c:dPt>
          <c:dPt>
            <c:idx val="90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70D-B63E-46DE-AFA6-EA11F96235CD}"/>
              </c:ext>
            </c:extLst>
          </c:dPt>
          <c:dPt>
            <c:idx val="90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70F-B63E-46DE-AFA6-EA11F96235CD}"/>
              </c:ext>
            </c:extLst>
          </c:dPt>
          <c:dPt>
            <c:idx val="90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711-B63E-46DE-AFA6-EA11F96235CD}"/>
              </c:ext>
            </c:extLst>
          </c:dPt>
          <c:dPt>
            <c:idx val="90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713-B63E-46DE-AFA6-EA11F96235CD}"/>
              </c:ext>
            </c:extLst>
          </c:dPt>
          <c:dPt>
            <c:idx val="90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715-B63E-46DE-AFA6-EA11F96235CD}"/>
              </c:ext>
            </c:extLst>
          </c:dPt>
          <c:dPt>
            <c:idx val="90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717-B63E-46DE-AFA6-EA11F96235CD}"/>
              </c:ext>
            </c:extLst>
          </c:dPt>
          <c:dPt>
            <c:idx val="90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719-B63E-46DE-AFA6-EA11F96235CD}"/>
              </c:ext>
            </c:extLst>
          </c:dPt>
          <c:dPt>
            <c:idx val="90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71B-B63E-46DE-AFA6-EA11F96235CD}"/>
              </c:ext>
            </c:extLst>
          </c:dPt>
          <c:dPt>
            <c:idx val="91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71D-B63E-46DE-AFA6-EA11F96235CD}"/>
              </c:ext>
            </c:extLst>
          </c:dPt>
          <c:dPt>
            <c:idx val="91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71F-B63E-46DE-AFA6-EA11F96235CD}"/>
              </c:ext>
            </c:extLst>
          </c:dPt>
          <c:dPt>
            <c:idx val="91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721-B63E-46DE-AFA6-EA11F96235CD}"/>
              </c:ext>
            </c:extLst>
          </c:dPt>
          <c:dPt>
            <c:idx val="91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723-B63E-46DE-AFA6-EA11F96235CD}"/>
              </c:ext>
            </c:extLst>
          </c:dPt>
          <c:dPt>
            <c:idx val="91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725-B63E-46DE-AFA6-EA11F96235CD}"/>
              </c:ext>
            </c:extLst>
          </c:dPt>
          <c:dPt>
            <c:idx val="91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727-B63E-46DE-AFA6-EA11F96235CD}"/>
              </c:ext>
            </c:extLst>
          </c:dPt>
          <c:dPt>
            <c:idx val="91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729-B63E-46DE-AFA6-EA11F96235CD}"/>
              </c:ext>
            </c:extLst>
          </c:dPt>
          <c:dPt>
            <c:idx val="91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72B-B63E-46DE-AFA6-EA11F96235CD}"/>
              </c:ext>
            </c:extLst>
          </c:dPt>
          <c:dPt>
            <c:idx val="918"/>
            <c:bubble3D val="0"/>
            <c:spPr>
              <a:solidFill>
                <a:schemeClr val="accent1"/>
              </a:solidFill>
              <a:ln w="19050">
                <a:solidFill>
                  <a:schemeClr val="lt1"/>
                </a:solidFill>
              </a:ln>
              <a:effectLst/>
            </c:spPr>
            <c:extLst>
              <c:ext xmlns:c16="http://schemas.microsoft.com/office/drawing/2014/chart" uri="{C3380CC4-5D6E-409C-BE32-E72D297353CC}">
                <c16:uniqueId val="{0000072D-B63E-46DE-AFA6-EA11F96235CD}"/>
              </c:ext>
            </c:extLst>
          </c:dPt>
          <c:dPt>
            <c:idx val="919"/>
            <c:bubble3D val="0"/>
            <c:spPr>
              <a:solidFill>
                <a:schemeClr val="accent3"/>
              </a:solidFill>
              <a:ln w="19050">
                <a:solidFill>
                  <a:schemeClr val="lt1"/>
                </a:solidFill>
              </a:ln>
              <a:effectLst/>
            </c:spPr>
            <c:extLst>
              <c:ext xmlns:c16="http://schemas.microsoft.com/office/drawing/2014/chart" uri="{C3380CC4-5D6E-409C-BE32-E72D297353CC}">
                <c16:uniqueId val="{0000072F-B63E-46DE-AFA6-EA11F96235CD}"/>
              </c:ext>
            </c:extLst>
          </c:dPt>
          <c:dPt>
            <c:idx val="920"/>
            <c:bubble3D val="0"/>
            <c:spPr>
              <a:solidFill>
                <a:schemeClr val="accent5"/>
              </a:solidFill>
              <a:ln w="19050">
                <a:solidFill>
                  <a:schemeClr val="lt1"/>
                </a:solidFill>
              </a:ln>
              <a:effectLst/>
            </c:spPr>
            <c:extLst>
              <c:ext xmlns:c16="http://schemas.microsoft.com/office/drawing/2014/chart" uri="{C3380CC4-5D6E-409C-BE32-E72D297353CC}">
                <c16:uniqueId val="{00000731-B63E-46DE-AFA6-EA11F96235CD}"/>
              </c:ext>
            </c:extLst>
          </c:dPt>
          <c:dPt>
            <c:idx val="92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33-B63E-46DE-AFA6-EA11F96235CD}"/>
              </c:ext>
            </c:extLst>
          </c:dPt>
          <c:dPt>
            <c:idx val="92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735-B63E-46DE-AFA6-EA11F96235CD}"/>
              </c:ext>
            </c:extLst>
          </c:dPt>
          <c:dPt>
            <c:idx val="92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737-B63E-46DE-AFA6-EA11F96235CD}"/>
              </c:ext>
            </c:extLst>
          </c:dPt>
          <c:dPt>
            <c:idx val="92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739-B63E-46DE-AFA6-EA11F96235CD}"/>
              </c:ext>
            </c:extLst>
          </c:dPt>
          <c:dPt>
            <c:idx val="92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73B-B63E-46DE-AFA6-EA11F96235CD}"/>
              </c:ext>
            </c:extLst>
          </c:dPt>
          <c:dPt>
            <c:idx val="92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73D-B63E-46DE-AFA6-EA11F96235CD}"/>
              </c:ext>
            </c:extLst>
          </c:dPt>
          <c:dPt>
            <c:idx val="92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73F-B63E-46DE-AFA6-EA11F96235CD}"/>
              </c:ext>
            </c:extLst>
          </c:dPt>
          <c:dPt>
            <c:idx val="9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741-B63E-46DE-AFA6-EA11F96235CD}"/>
              </c:ext>
            </c:extLst>
          </c:dPt>
          <c:dPt>
            <c:idx val="92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743-B63E-46DE-AFA6-EA11F96235CD}"/>
              </c:ext>
            </c:extLst>
          </c:dPt>
          <c:dPt>
            <c:idx val="93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745-B63E-46DE-AFA6-EA11F96235CD}"/>
              </c:ext>
            </c:extLst>
          </c:dPt>
          <c:dPt>
            <c:idx val="93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747-B63E-46DE-AFA6-EA11F96235CD}"/>
              </c:ext>
            </c:extLst>
          </c:dPt>
          <c:dPt>
            <c:idx val="93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749-B63E-46DE-AFA6-EA11F96235CD}"/>
              </c:ext>
            </c:extLst>
          </c:dPt>
          <c:dPt>
            <c:idx val="93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74B-B63E-46DE-AFA6-EA11F96235CD}"/>
              </c:ext>
            </c:extLst>
          </c:dPt>
          <c:dPt>
            <c:idx val="93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74D-B63E-46DE-AFA6-EA11F96235CD}"/>
              </c:ext>
            </c:extLst>
          </c:dPt>
          <c:dPt>
            <c:idx val="93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74F-B63E-46DE-AFA6-EA11F96235CD}"/>
              </c:ext>
            </c:extLst>
          </c:dPt>
          <c:dPt>
            <c:idx val="9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751-B63E-46DE-AFA6-EA11F96235CD}"/>
              </c:ext>
            </c:extLst>
          </c:dPt>
          <c:dPt>
            <c:idx val="93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753-B63E-46DE-AFA6-EA11F96235CD}"/>
              </c:ext>
            </c:extLst>
          </c:dPt>
          <c:dPt>
            <c:idx val="93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755-B63E-46DE-AFA6-EA11F96235CD}"/>
              </c:ext>
            </c:extLst>
          </c:dPt>
          <c:dPt>
            <c:idx val="93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757-B63E-46DE-AFA6-EA11F96235CD}"/>
              </c:ext>
            </c:extLst>
          </c:dPt>
          <c:dPt>
            <c:idx val="94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759-B63E-46DE-AFA6-EA11F96235CD}"/>
              </c:ext>
            </c:extLst>
          </c:dPt>
          <c:dPt>
            <c:idx val="94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75B-B63E-46DE-AFA6-EA11F96235CD}"/>
              </c:ext>
            </c:extLst>
          </c:dPt>
          <c:dPt>
            <c:idx val="94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75D-B63E-46DE-AFA6-EA11F96235CD}"/>
              </c:ext>
            </c:extLst>
          </c:dPt>
          <c:dPt>
            <c:idx val="94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75F-B63E-46DE-AFA6-EA11F96235CD}"/>
              </c:ext>
            </c:extLst>
          </c:dPt>
          <c:dPt>
            <c:idx val="94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761-B63E-46DE-AFA6-EA11F96235CD}"/>
              </c:ext>
            </c:extLst>
          </c:dPt>
          <c:dPt>
            <c:idx val="945"/>
            <c:bubble3D val="0"/>
            <c:spPr>
              <a:solidFill>
                <a:schemeClr val="accent1"/>
              </a:solidFill>
              <a:ln w="19050">
                <a:solidFill>
                  <a:schemeClr val="lt1"/>
                </a:solidFill>
              </a:ln>
              <a:effectLst/>
            </c:spPr>
            <c:extLst>
              <c:ext xmlns:c16="http://schemas.microsoft.com/office/drawing/2014/chart" uri="{C3380CC4-5D6E-409C-BE32-E72D297353CC}">
                <c16:uniqueId val="{00000763-B63E-46DE-AFA6-EA11F96235CD}"/>
              </c:ext>
            </c:extLst>
          </c:dPt>
          <c:dPt>
            <c:idx val="946"/>
            <c:bubble3D val="0"/>
            <c:spPr>
              <a:solidFill>
                <a:schemeClr val="accent3"/>
              </a:solidFill>
              <a:ln w="19050">
                <a:solidFill>
                  <a:schemeClr val="lt1"/>
                </a:solidFill>
              </a:ln>
              <a:effectLst/>
            </c:spPr>
            <c:extLst>
              <c:ext xmlns:c16="http://schemas.microsoft.com/office/drawing/2014/chart" uri="{C3380CC4-5D6E-409C-BE32-E72D297353CC}">
                <c16:uniqueId val="{00000765-B63E-46DE-AFA6-EA11F96235CD}"/>
              </c:ext>
            </c:extLst>
          </c:dPt>
          <c:dPt>
            <c:idx val="947"/>
            <c:bubble3D val="0"/>
            <c:spPr>
              <a:solidFill>
                <a:schemeClr val="accent5"/>
              </a:solidFill>
              <a:ln w="19050">
                <a:solidFill>
                  <a:schemeClr val="lt1"/>
                </a:solidFill>
              </a:ln>
              <a:effectLst/>
            </c:spPr>
            <c:extLst>
              <c:ext xmlns:c16="http://schemas.microsoft.com/office/drawing/2014/chart" uri="{C3380CC4-5D6E-409C-BE32-E72D297353CC}">
                <c16:uniqueId val="{00000767-B63E-46DE-AFA6-EA11F96235CD}"/>
              </c:ext>
            </c:extLst>
          </c:dPt>
          <c:dPt>
            <c:idx val="94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69-B63E-46DE-AFA6-EA11F96235CD}"/>
              </c:ext>
            </c:extLst>
          </c:dPt>
          <c:dPt>
            <c:idx val="94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76B-B63E-46DE-AFA6-EA11F96235CD}"/>
              </c:ext>
            </c:extLst>
          </c:dPt>
          <c:dPt>
            <c:idx val="95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76D-B63E-46DE-AFA6-EA11F96235CD}"/>
              </c:ext>
            </c:extLst>
          </c:dPt>
          <c:dPt>
            <c:idx val="95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76F-B63E-46DE-AFA6-EA11F96235CD}"/>
              </c:ext>
            </c:extLst>
          </c:dPt>
          <c:dPt>
            <c:idx val="95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771-B63E-46DE-AFA6-EA11F96235CD}"/>
              </c:ext>
            </c:extLst>
          </c:dPt>
          <c:dPt>
            <c:idx val="95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773-B63E-46DE-AFA6-EA11F96235CD}"/>
              </c:ext>
            </c:extLst>
          </c:dPt>
          <c:dPt>
            <c:idx val="95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775-B63E-46DE-AFA6-EA11F96235CD}"/>
              </c:ext>
            </c:extLst>
          </c:dPt>
          <c:dPt>
            <c:idx val="95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777-B63E-46DE-AFA6-EA11F96235CD}"/>
              </c:ext>
            </c:extLst>
          </c:dPt>
          <c:dPt>
            <c:idx val="95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779-B63E-46DE-AFA6-EA11F96235CD}"/>
              </c:ext>
            </c:extLst>
          </c:dPt>
          <c:dPt>
            <c:idx val="95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77B-B63E-46DE-AFA6-EA11F96235CD}"/>
              </c:ext>
            </c:extLst>
          </c:dPt>
          <c:dPt>
            <c:idx val="95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77D-B63E-46DE-AFA6-EA11F96235CD}"/>
              </c:ext>
            </c:extLst>
          </c:dPt>
          <c:dPt>
            <c:idx val="95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77F-B63E-46DE-AFA6-EA11F96235CD}"/>
              </c:ext>
            </c:extLst>
          </c:dPt>
          <c:dPt>
            <c:idx val="96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781-B63E-46DE-AFA6-EA11F96235CD}"/>
              </c:ext>
            </c:extLst>
          </c:dPt>
          <c:dPt>
            <c:idx val="96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783-B63E-46DE-AFA6-EA11F96235CD}"/>
              </c:ext>
            </c:extLst>
          </c:dPt>
          <c:dPt>
            <c:idx val="96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785-B63E-46DE-AFA6-EA11F96235CD}"/>
              </c:ext>
            </c:extLst>
          </c:dPt>
          <c:dPt>
            <c:idx val="96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787-B63E-46DE-AFA6-EA11F96235CD}"/>
              </c:ext>
            </c:extLst>
          </c:dPt>
          <c:val>
            <c:numRef>
              <c:f>House_NZ!$C$36:$C$999</c:f>
              <c:numCache>
                <c:formatCode>0.00%</c:formatCode>
                <c:ptCount val="964"/>
                <c:pt idx="0">
                  <c:v>1</c:v>
                </c:pt>
                <c:pt idx="1">
                  <c:v>0</c:v>
                </c:pt>
              </c:numCache>
            </c:numRef>
          </c:val>
          <c:extLst>
            <c:ext xmlns:c16="http://schemas.microsoft.com/office/drawing/2014/chart" uri="{C3380CC4-5D6E-409C-BE32-E72D297353CC}">
              <c16:uniqueId val="{00000000-721A-4E9C-B53C-4E90040C221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65762"/>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pieChart>
        <c:varyColors val="1"/>
        <c:ser>
          <c:idx val="0"/>
          <c:order val="0"/>
          <c:tx>
            <c:strRef>
              <c:f>House_NZ!$E$36:$E$643</c:f>
              <c:strCache>
                <c:ptCount val="608"/>
                <c:pt idx="0">
                  <c:v>James Christian MCDONALD</c:v>
                </c:pt>
                <c:pt idx="1">
                  <c:v>Adrian Dharma SENK-HOFFMANN</c:v>
                </c:pt>
                <c:pt idx="2">
                  <c:v>Hayden Thomas MOORE</c:v>
                </c:pt>
                <c:pt idx="3">
                  <c:v>Jin Kyu  LIM</c:v>
                </c:pt>
                <c:pt idx="4">
                  <c:v>Siyu  LONG</c:v>
                </c:pt>
                <c:pt idx="5">
                  <c:v>Unknown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C8-47EB-AF35-BDC7B19F818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1EC8-47EB-AF35-BDC7B19F8181}"/>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1EC8-47EB-AF35-BDC7B19F8181}"/>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1EC8-47EB-AF35-BDC7B19F8181}"/>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1EC8-47EB-AF35-BDC7B19F8181}"/>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1EC8-47EB-AF35-BDC7B19F8181}"/>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1EC8-47EB-AF35-BDC7B19F8181}"/>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F-1EC8-47EB-AF35-BDC7B19F8181}"/>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11-1EC8-47EB-AF35-BDC7B19F8181}"/>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13-1EC8-47EB-AF35-BDC7B19F8181}"/>
              </c:ext>
            </c:extLst>
          </c:dPt>
          <c:dPt>
            <c:idx val="1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15-1EC8-47EB-AF35-BDC7B19F8181}"/>
              </c:ext>
            </c:extLst>
          </c:dPt>
          <c:dPt>
            <c:idx val="1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17-1EC8-47EB-AF35-BDC7B19F8181}"/>
              </c:ext>
            </c:extLst>
          </c:dPt>
          <c:dPt>
            <c:idx val="1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9-1EC8-47EB-AF35-BDC7B19F8181}"/>
              </c:ext>
            </c:extLst>
          </c:dPt>
          <c:dPt>
            <c:idx val="1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1B-1EC8-47EB-AF35-BDC7B19F8181}"/>
              </c:ext>
            </c:extLst>
          </c:dPt>
          <c:dPt>
            <c:idx val="1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1D-1EC8-47EB-AF35-BDC7B19F8181}"/>
              </c:ext>
            </c:extLst>
          </c:dPt>
          <c:dPt>
            <c:idx val="1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F-1EC8-47EB-AF35-BDC7B19F8181}"/>
              </c:ext>
            </c:extLst>
          </c:dPt>
          <c:dPt>
            <c:idx val="1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21-1EC8-47EB-AF35-BDC7B19F8181}"/>
              </c:ext>
            </c:extLst>
          </c:dPt>
          <c:dPt>
            <c:idx val="1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23-1EC8-47EB-AF35-BDC7B19F8181}"/>
              </c:ext>
            </c:extLst>
          </c:dPt>
          <c:dPt>
            <c:idx val="1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25-1EC8-47EB-AF35-BDC7B19F8181}"/>
              </c:ext>
            </c:extLst>
          </c:dPt>
          <c:dPt>
            <c:idx val="1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27-1EC8-47EB-AF35-BDC7B19F8181}"/>
              </c:ext>
            </c:extLst>
          </c:dPt>
          <c:dPt>
            <c:idx val="2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29-1EC8-47EB-AF35-BDC7B19F8181}"/>
              </c:ext>
            </c:extLst>
          </c:dPt>
          <c:dPt>
            <c:idx val="2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2B-1EC8-47EB-AF35-BDC7B19F8181}"/>
              </c:ext>
            </c:extLst>
          </c:dPt>
          <c:dPt>
            <c:idx val="2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2D-1EC8-47EB-AF35-BDC7B19F8181}"/>
              </c:ext>
            </c:extLst>
          </c:dPt>
          <c:dPt>
            <c:idx val="2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2F-1EC8-47EB-AF35-BDC7B19F8181}"/>
              </c:ext>
            </c:extLst>
          </c:dPt>
          <c:dPt>
            <c:idx val="2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31-1EC8-47EB-AF35-BDC7B19F8181}"/>
              </c:ext>
            </c:extLst>
          </c:dPt>
          <c:dPt>
            <c:idx val="2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33-1EC8-47EB-AF35-BDC7B19F8181}"/>
              </c:ext>
            </c:extLst>
          </c:dPt>
          <c:dPt>
            <c:idx val="2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35-1EC8-47EB-AF35-BDC7B19F8181}"/>
              </c:ext>
            </c:extLst>
          </c:dPt>
          <c:dPt>
            <c:idx val="27"/>
            <c:bubble3D val="0"/>
            <c:spPr>
              <a:solidFill>
                <a:schemeClr val="accent1"/>
              </a:solidFill>
              <a:ln w="19050">
                <a:solidFill>
                  <a:schemeClr val="lt1"/>
                </a:solidFill>
              </a:ln>
              <a:effectLst/>
            </c:spPr>
            <c:extLst>
              <c:ext xmlns:c16="http://schemas.microsoft.com/office/drawing/2014/chart" uri="{C3380CC4-5D6E-409C-BE32-E72D297353CC}">
                <c16:uniqueId val="{00000037-1EC8-47EB-AF35-BDC7B19F8181}"/>
              </c:ext>
            </c:extLst>
          </c:dPt>
          <c:dPt>
            <c:idx val="28"/>
            <c:bubble3D val="0"/>
            <c:spPr>
              <a:solidFill>
                <a:schemeClr val="accent3"/>
              </a:solidFill>
              <a:ln w="19050">
                <a:solidFill>
                  <a:schemeClr val="lt1"/>
                </a:solidFill>
              </a:ln>
              <a:effectLst/>
            </c:spPr>
            <c:extLst>
              <c:ext xmlns:c16="http://schemas.microsoft.com/office/drawing/2014/chart" uri="{C3380CC4-5D6E-409C-BE32-E72D297353CC}">
                <c16:uniqueId val="{00000039-1EC8-47EB-AF35-BDC7B19F8181}"/>
              </c:ext>
            </c:extLst>
          </c:dPt>
          <c:dPt>
            <c:idx val="29"/>
            <c:bubble3D val="0"/>
            <c:spPr>
              <a:solidFill>
                <a:schemeClr val="accent5"/>
              </a:solidFill>
              <a:ln w="19050">
                <a:solidFill>
                  <a:schemeClr val="lt1"/>
                </a:solidFill>
              </a:ln>
              <a:effectLst/>
            </c:spPr>
            <c:extLst>
              <c:ext xmlns:c16="http://schemas.microsoft.com/office/drawing/2014/chart" uri="{C3380CC4-5D6E-409C-BE32-E72D297353CC}">
                <c16:uniqueId val="{0000003B-1EC8-47EB-AF35-BDC7B19F8181}"/>
              </c:ext>
            </c:extLst>
          </c:dPt>
          <c:dPt>
            <c:idx val="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D-1EC8-47EB-AF35-BDC7B19F8181}"/>
              </c:ext>
            </c:extLst>
          </c:dPt>
          <c:dPt>
            <c:idx val="3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F-1EC8-47EB-AF35-BDC7B19F8181}"/>
              </c:ext>
            </c:extLst>
          </c:dPt>
          <c:dPt>
            <c:idx val="3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1-1EC8-47EB-AF35-BDC7B19F8181}"/>
              </c:ext>
            </c:extLst>
          </c:dPt>
          <c:dPt>
            <c:idx val="3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3-1EC8-47EB-AF35-BDC7B19F8181}"/>
              </c:ext>
            </c:extLst>
          </c:dPt>
          <c:dPt>
            <c:idx val="3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5-1EC8-47EB-AF35-BDC7B19F8181}"/>
              </c:ext>
            </c:extLst>
          </c:dPt>
          <c:dPt>
            <c:idx val="3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1EC8-47EB-AF35-BDC7B19F8181}"/>
              </c:ext>
            </c:extLst>
          </c:dPt>
          <c:dPt>
            <c:idx val="3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9-1EC8-47EB-AF35-BDC7B19F8181}"/>
              </c:ext>
            </c:extLst>
          </c:dPt>
          <c:dPt>
            <c:idx val="3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4B-1EC8-47EB-AF35-BDC7B19F8181}"/>
              </c:ext>
            </c:extLst>
          </c:dPt>
          <c:dPt>
            <c:idx val="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4D-1EC8-47EB-AF35-BDC7B19F8181}"/>
              </c:ext>
            </c:extLst>
          </c:dPt>
          <c:dPt>
            <c:idx val="3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4F-1EC8-47EB-AF35-BDC7B19F8181}"/>
              </c:ext>
            </c:extLst>
          </c:dPt>
          <c:dPt>
            <c:idx val="4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51-1EC8-47EB-AF35-BDC7B19F8181}"/>
              </c:ext>
            </c:extLst>
          </c:dPt>
          <c:dPt>
            <c:idx val="4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53-1EC8-47EB-AF35-BDC7B19F8181}"/>
              </c:ext>
            </c:extLst>
          </c:dPt>
          <c:dPt>
            <c:idx val="4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55-1EC8-47EB-AF35-BDC7B19F8181}"/>
              </c:ext>
            </c:extLst>
          </c:dPt>
          <c:dPt>
            <c:idx val="4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57-1EC8-47EB-AF35-BDC7B19F8181}"/>
              </c:ext>
            </c:extLst>
          </c:dPt>
          <c:dPt>
            <c:idx val="4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59-1EC8-47EB-AF35-BDC7B19F8181}"/>
              </c:ext>
            </c:extLst>
          </c:dPt>
          <c:dPt>
            <c:idx val="4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5B-1EC8-47EB-AF35-BDC7B19F8181}"/>
              </c:ext>
            </c:extLst>
          </c:dPt>
          <c:dPt>
            <c:idx val="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5D-1EC8-47EB-AF35-BDC7B19F8181}"/>
              </c:ext>
            </c:extLst>
          </c:dPt>
          <c:dPt>
            <c:idx val="4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F-1EC8-47EB-AF35-BDC7B19F8181}"/>
              </c:ext>
            </c:extLst>
          </c:dPt>
          <c:dPt>
            <c:idx val="4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61-1EC8-47EB-AF35-BDC7B19F8181}"/>
              </c:ext>
            </c:extLst>
          </c:dPt>
          <c:dPt>
            <c:idx val="4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63-1EC8-47EB-AF35-BDC7B19F8181}"/>
              </c:ext>
            </c:extLst>
          </c:dPt>
          <c:dPt>
            <c:idx val="5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65-1EC8-47EB-AF35-BDC7B19F8181}"/>
              </c:ext>
            </c:extLst>
          </c:dPt>
          <c:dPt>
            <c:idx val="5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7-1EC8-47EB-AF35-BDC7B19F8181}"/>
              </c:ext>
            </c:extLst>
          </c:dPt>
          <c:dPt>
            <c:idx val="5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9-1EC8-47EB-AF35-BDC7B19F8181}"/>
              </c:ext>
            </c:extLst>
          </c:dPt>
          <c:dPt>
            <c:idx val="5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B-1EC8-47EB-AF35-BDC7B19F8181}"/>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1EC8-47EB-AF35-BDC7B19F8181}"/>
              </c:ext>
            </c:extLst>
          </c:dPt>
          <c:dPt>
            <c:idx val="55"/>
            <c:bubble3D val="0"/>
            <c:spPr>
              <a:solidFill>
                <a:schemeClr val="accent3"/>
              </a:solidFill>
              <a:ln w="19050">
                <a:solidFill>
                  <a:schemeClr val="lt1"/>
                </a:solidFill>
              </a:ln>
              <a:effectLst/>
            </c:spPr>
            <c:extLst>
              <c:ext xmlns:c16="http://schemas.microsoft.com/office/drawing/2014/chart" uri="{C3380CC4-5D6E-409C-BE32-E72D297353CC}">
                <c16:uniqueId val="{0000006F-1EC8-47EB-AF35-BDC7B19F8181}"/>
              </c:ext>
            </c:extLst>
          </c:dPt>
          <c:dPt>
            <c:idx val="56"/>
            <c:bubble3D val="0"/>
            <c:spPr>
              <a:solidFill>
                <a:schemeClr val="accent5"/>
              </a:solidFill>
              <a:ln w="19050">
                <a:solidFill>
                  <a:schemeClr val="lt1"/>
                </a:solidFill>
              </a:ln>
              <a:effectLst/>
            </c:spPr>
            <c:extLst>
              <c:ext xmlns:c16="http://schemas.microsoft.com/office/drawing/2014/chart" uri="{C3380CC4-5D6E-409C-BE32-E72D297353CC}">
                <c16:uniqueId val="{00000071-1EC8-47EB-AF35-BDC7B19F8181}"/>
              </c:ext>
            </c:extLst>
          </c:dPt>
          <c:dPt>
            <c:idx val="5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3-1EC8-47EB-AF35-BDC7B19F8181}"/>
              </c:ext>
            </c:extLst>
          </c:dPt>
          <c:dPt>
            <c:idx val="5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5-1EC8-47EB-AF35-BDC7B19F8181}"/>
              </c:ext>
            </c:extLst>
          </c:dPt>
          <c:dPt>
            <c:idx val="5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7-1EC8-47EB-AF35-BDC7B19F8181}"/>
              </c:ext>
            </c:extLst>
          </c:dPt>
          <c:dPt>
            <c:idx val="6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79-1EC8-47EB-AF35-BDC7B19F8181}"/>
              </c:ext>
            </c:extLst>
          </c:dPt>
          <c:dPt>
            <c:idx val="6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7B-1EC8-47EB-AF35-BDC7B19F8181}"/>
              </c:ext>
            </c:extLst>
          </c:dPt>
          <c:dPt>
            <c:idx val="6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7D-1EC8-47EB-AF35-BDC7B19F8181}"/>
              </c:ext>
            </c:extLst>
          </c:dPt>
          <c:dPt>
            <c:idx val="6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7F-1EC8-47EB-AF35-BDC7B19F8181}"/>
              </c:ext>
            </c:extLst>
          </c:dPt>
          <c:dPt>
            <c:idx val="6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81-1EC8-47EB-AF35-BDC7B19F8181}"/>
              </c:ext>
            </c:extLst>
          </c:dPt>
          <c:dPt>
            <c:idx val="6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83-1EC8-47EB-AF35-BDC7B19F8181}"/>
              </c:ext>
            </c:extLst>
          </c:dPt>
          <c:dPt>
            <c:idx val="6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85-1EC8-47EB-AF35-BDC7B19F8181}"/>
              </c:ext>
            </c:extLst>
          </c:dPt>
          <c:dPt>
            <c:idx val="6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87-1EC8-47EB-AF35-BDC7B19F8181}"/>
              </c:ext>
            </c:extLst>
          </c:dPt>
          <c:dPt>
            <c:idx val="6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89-1EC8-47EB-AF35-BDC7B19F8181}"/>
              </c:ext>
            </c:extLst>
          </c:dPt>
          <c:dPt>
            <c:idx val="6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8B-1EC8-47EB-AF35-BDC7B19F8181}"/>
              </c:ext>
            </c:extLst>
          </c:dPt>
          <c:dPt>
            <c:idx val="7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8D-1EC8-47EB-AF35-BDC7B19F8181}"/>
              </c:ext>
            </c:extLst>
          </c:dPt>
          <c:dPt>
            <c:idx val="7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8F-1EC8-47EB-AF35-BDC7B19F8181}"/>
              </c:ext>
            </c:extLst>
          </c:dPt>
          <c:dPt>
            <c:idx val="7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91-1EC8-47EB-AF35-BDC7B19F8181}"/>
              </c:ext>
            </c:extLst>
          </c:dPt>
          <c:dPt>
            <c:idx val="7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93-1EC8-47EB-AF35-BDC7B19F8181}"/>
              </c:ext>
            </c:extLst>
          </c:dPt>
          <c:dPt>
            <c:idx val="7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95-1EC8-47EB-AF35-BDC7B19F8181}"/>
              </c:ext>
            </c:extLst>
          </c:dPt>
          <c:dPt>
            <c:idx val="7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97-1EC8-47EB-AF35-BDC7B19F8181}"/>
              </c:ext>
            </c:extLst>
          </c:dPt>
          <c:dPt>
            <c:idx val="7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99-1EC8-47EB-AF35-BDC7B19F8181}"/>
              </c:ext>
            </c:extLst>
          </c:dPt>
          <c:dPt>
            <c:idx val="7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9B-1EC8-47EB-AF35-BDC7B19F8181}"/>
              </c:ext>
            </c:extLst>
          </c:dPt>
          <c:dPt>
            <c:idx val="7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9D-1EC8-47EB-AF35-BDC7B19F8181}"/>
              </c:ext>
            </c:extLst>
          </c:dPt>
          <c:dPt>
            <c:idx val="7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9F-1EC8-47EB-AF35-BDC7B19F8181}"/>
              </c:ext>
            </c:extLst>
          </c:dPt>
          <c:dPt>
            <c:idx val="8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A1-1EC8-47EB-AF35-BDC7B19F8181}"/>
              </c:ext>
            </c:extLst>
          </c:dPt>
          <c:dPt>
            <c:idx val="81"/>
            <c:bubble3D val="0"/>
            <c:spPr>
              <a:solidFill>
                <a:schemeClr val="accent1"/>
              </a:solidFill>
              <a:ln w="19050">
                <a:solidFill>
                  <a:schemeClr val="lt1"/>
                </a:solidFill>
              </a:ln>
              <a:effectLst/>
            </c:spPr>
            <c:extLst>
              <c:ext xmlns:c16="http://schemas.microsoft.com/office/drawing/2014/chart" uri="{C3380CC4-5D6E-409C-BE32-E72D297353CC}">
                <c16:uniqueId val="{000000A3-1EC8-47EB-AF35-BDC7B19F8181}"/>
              </c:ext>
            </c:extLst>
          </c:dPt>
          <c:dPt>
            <c:idx val="82"/>
            <c:bubble3D val="0"/>
            <c:spPr>
              <a:solidFill>
                <a:schemeClr val="accent3"/>
              </a:solidFill>
              <a:ln w="19050">
                <a:solidFill>
                  <a:schemeClr val="lt1"/>
                </a:solidFill>
              </a:ln>
              <a:effectLst/>
            </c:spPr>
            <c:extLst>
              <c:ext xmlns:c16="http://schemas.microsoft.com/office/drawing/2014/chart" uri="{C3380CC4-5D6E-409C-BE32-E72D297353CC}">
                <c16:uniqueId val="{000000A5-1EC8-47EB-AF35-BDC7B19F8181}"/>
              </c:ext>
            </c:extLst>
          </c:dPt>
          <c:dPt>
            <c:idx val="83"/>
            <c:bubble3D val="0"/>
            <c:spPr>
              <a:solidFill>
                <a:schemeClr val="accent5"/>
              </a:solidFill>
              <a:ln w="19050">
                <a:solidFill>
                  <a:schemeClr val="lt1"/>
                </a:solidFill>
              </a:ln>
              <a:effectLst/>
            </c:spPr>
            <c:extLst>
              <c:ext xmlns:c16="http://schemas.microsoft.com/office/drawing/2014/chart" uri="{C3380CC4-5D6E-409C-BE32-E72D297353CC}">
                <c16:uniqueId val="{000000A7-1EC8-47EB-AF35-BDC7B19F8181}"/>
              </c:ext>
            </c:extLst>
          </c:dPt>
          <c:dPt>
            <c:idx val="8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9-1EC8-47EB-AF35-BDC7B19F8181}"/>
              </c:ext>
            </c:extLst>
          </c:dPt>
          <c:dPt>
            <c:idx val="8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AB-1EC8-47EB-AF35-BDC7B19F8181}"/>
              </c:ext>
            </c:extLst>
          </c:dPt>
          <c:dPt>
            <c:idx val="8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AD-1EC8-47EB-AF35-BDC7B19F8181}"/>
              </c:ext>
            </c:extLst>
          </c:dPt>
          <c:dPt>
            <c:idx val="8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AF-1EC8-47EB-AF35-BDC7B19F8181}"/>
              </c:ext>
            </c:extLst>
          </c:dPt>
          <c:dPt>
            <c:idx val="8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B1-1EC8-47EB-AF35-BDC7B19F8181}"/>
              </c:ext>
            </c:extLst>
          </c:dPt>
          <c:dPt>
            <c:idx val="8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B3-1EC8-47EB-AF35-BDC7B19F8181}"/>
              </c:ext>
            </c:extLst>
          </c:dPt>
          <c:dPt>
            <c:idx val="9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B5-1EC8-47EB-AF35-BDC7B19F8181}"/>
              </c:ext>
            </c:extLst>
          </c:dPt>
          <c:dPt>
            <c:idx val="9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B7-1EC8-47EB-AF35-BDC7B19F8181}"/>
              </c:ext>
            </c:extLst>
          </c:dPt>
          <c:dPt>
            <c:idx val="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B9-1EC8-47EB-AF35-BDC7B19F8181}"/>
              </c:ext>
            </c:extLst>
          </c:dPt>
          <c:dPt>
            <c:idx val="9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BB-1EC8-47EB-AF35-BDC7B19F8181}"/>
              </c:ext>
            </c:extLst>
          </c:dPt>
          <c:dPt>
            <c:idx val="9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BD-1EC8-47EB-AF35-BDC7B19F8181}"/>
              </c:ext>
            </c:extLst>
          </c:dPt>
          <c:dPt>
            <c:idx val="9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BF-1EC8-47EB-AF35-BDC7B19F8181}"/>
              </c:ext>
            </c:extLst>
          </c:dPt>
          <c:dPt>
            <c:idx val="9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C1-1EC8-47EB-AF35-BDC7B19F8181}"/>
              </c:ext>
            </c:extLst>
          </c:dPt>
          <c:dPt>
            <c:idx val="9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C3-1EC8-47EB-AF35-BDC7B19F8181}"/>
              </c:ext>
            </c:extLst>
          </c:dPt>
          <c:dPt>
            <c:idx val="9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C5-1EC8-47EB-AF35-BDC7B19F8181}"/>
              </c:ext>
            </c:extLst>
          </c:dPt>
          <c:dPt>
            <c:idx val="9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C7-1EC8-47EB-AF35-BDC7B19F8181}"/>
              </c:ext>
            </c:extLst>
          </c:dPt>
          <c:dPt>
            <c:idx val="1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C9-1EC8-47EB-AF35-BDC7B19F8181}"/>
              </c:ext>
            </c:extLst>
          </c:dPt>
          <c:dPt>
            <c:idx val="10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CB-1EC8-47EB-AF35-BDC7B19F8181}"/>
              </c:ext>
            </c:extLst>
          </c:dPt>
          <c:dPt>
            <c:idx val="10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D-1EC8-47EB-AF35-BDC7B19F8181}"/>
              </c:ext>
            </c:extLst>
          </c:dPt>
          <c:dPt>
            <c:idx val="10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F-1EC8-47EB-AF35-BDC7B19F8181}"/>
              </c:ext>
            </c:extLst>
          </c:dPt>
          <c:dPt>
            <c:idx val="10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D1-1EC8-47EB-AF35-BDC7B19F8181}"/>
              </c:ext>
            </c:extLst>
          </c:dPt>
          <c:dPt>
            <c:idx val="10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D3-1EC8-47EB-AF35-BDC7B19F8181}"/>
              </c:ext>
            </c:extLst>
          </c:dPt>
          <c:dPt>
            <c:idx val="10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5-1EC8-47EB-AF35-BDC7B19F8181}"/>
              </c:ext>
            </c:extLst>
          </c:dPt>
          <c:dPt>
            <c:idx val="10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7-1EC8-47EB-AF35-BDC7B19F8181}"/>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1EC8-47EB-AF35-BDC7B19F8181}"/>
              </c:ext>
            </c:extLst>
          </c:dPt>
          <c:dPt>
            <c:idx val="109"/>
            <c:bubble3D val="0"/>
            <c:spPr>
              <a:solidFill>
                <a:schemeClr val="accent3"/>
              </a:solidFill>
              <a:ln w="19050">
                <a:solidFill>
                  <a:schemeClr val="lt1"/>
                </a:solidFill>
              </a:ln>
              <a:effectLst/>
            </c:spPr>
            <c:extLst>
              <c:ext xmlns:c16="http://schemas.microsoft.com/office/drawing/2014/chart" uri="{C3380CC4-5D6E-409C-BE32-E72D297353CC}">
                <c16:uniqueId val="{000000DB-1EC8-47EB-AF35-BDC7B19F8181}"/>
              </c:ext>
            </c:extLst>
          </c:dPt>
          <c:dPt>
            <c:idx val="110"/>
            <c:bubble3D val="0"/>
            <c:spPr>
              <a:solidFill>
                <a:schemeClr val="accent5"/>
              </a:solidFill>
              <a:ln w="19050">
                <a:solidFill>
                  <a:schemeClr val="lt1"/>
                </a:solidFill>
              </a:ln>
              <a:effectLst/>
            </c:spPr>
            <c:extLst>
              <c:ext xmlns:c16="http://schemas.microsoft.com/office/drawing/2014/chart" uri="{C3380CC4-5D6E-409C-BE32-E72D297353CC}">
                <c16:uniqueId val="{000000DD-1EC8-47EB-AF35-BDC7B19F8181}"/>
              </c:ext>
            </c:extLst>
          </c:dPt>
          <c:dPt>
            <c:idx val="11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DF-1EC8-47EB-AF35-BDC7B19F8181}"/>
              </c:ext>
            </c:extLst>
          </c:dPt>
          <c:dPt>
            <c:idx val="11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1-1EC8-47EB-AF35-BDC7B19F8181}"/>
              </c:ext>
            </c:extLst>
          </c:dPt>
          <c:dPt>
            <c:idx val="11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3-1EC8-47EB-AF35-BDC7B19F8181}"/>
              </c:ext>
            </c:extLst>
          </c:dPt>
          <c:dPt>
            <c:idx val="11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E5-1EC8-47EB-AF35-BDC7B19F8181}"/>
              </c:ext>
            </c:extLst>
          </c:dPt>
          <c:dPt>
            <c:idx val="11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E7-1EC8-47EB-AF35-BDC7B19F8181}"/>
              </c:ext>
            </c:extLst>
          </c:dPt>
          <c:dPt>
            <c:idx val="1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E9-1EC8-47EB-AF35-BDC7B19F8181}"/>
              </c:ext>
            </c:extLst>
          </c:dPt>
          <c:dPt>
            <c:idx val="11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EB-1EC8-47EB-AF35-BDC7B19F8181}"/>
              </c:ext>
            </c:extLst>
          </c:dPt>
          <c:dPt>
            <c:idx val="11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ED-1EC8-47EB-AF35-BDC7B19F8181}"/>
              </c:ext>
            </c:extLst>
          </c:dPt>
          <c:dPt>
            <c:idx val="11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EF-1EC8-47EB-AF35-BDC7B19F8181}"/>
              </c:ext>
            </c:extLst>
          </c:dPt>
          <c:dPt>
            <c:idx val="12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F1-1EC8-47EB-AF35-BDC7B19F8181}"/>
              </c:ext>
            </c:extLst>
          </c:dPt>
          <c:dPt>
            <c:idx val="12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F3-1EC8-47EB-AF35-BDC7B19F8181}"/>
              </c:ext>
            </c:extLst>
          </c:dPt>
          <c:dPt>
            <c:idx val="12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F5-1EC8-47EB-AF35-BDC7B19F8181}"/>
              </c:ext>
            </c:extLst>
          </c:dPt>
          <c:dPt>
            <c:idx val="12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F7-1EC8-47EB-AF35-BDC7B19F8181}"/>
              </c:ext>
            </c:extLst>
          </c:dPt>
          <c:dPt>
            <c:idx val="12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F9-1EC8-47EB-AF35-BDC7B19F8181}"/>
              </c:ext>
            </c:extLst>
          </c:dPt>
          <c:dPt>
            <c:idx val="12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FB-1EC8-47EB-AF35-BDC7B19F8181}"/>
              </c:ext>
            </c:extLst>
          </c:dPt>
          <c:dPt>
            <c:idx val="12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FD-1EC8-47EB-AF35-BDC7B19F8181}"/>
              </c:ext>
            </c:extLst>
          </c:dPt>
          <c:dPt>
            <c:idx val="12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FF-1EC8-47EB-AF35-BDC7B19F8181}"/>
              </c:ext>
            </c:extLst>
          </c:dPt>
          <c:dPt>
            <c:idx val="12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01-1EC8-47EB-AF35-BDC7B19F8181}"/>
              </c:ext>
            </c:extLst>
          </c:dPt>
          <c:dPt>
            <c:idx val="12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03-1EC8-47EB-AF35-BDC7B19F8181}"/>
              </c:ext>
            </c:extLst>
          </c:dPt>
          <c:dPt>
            <c:idx val="13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05-1EC8-47EB-AF35-BDC7B19F8181}"/>
              </c:ext>
            </c:extLst>
          </c:dPt>
          <c:dPt>
            <c:idx val="13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07-1EC8-47EB-AF35-BDC7B19F8181}"/>
              </c:ext>
            </c:extLst>
          </c:dPt>
          <c:dPt>
            <c:idx val="13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09-1EC8-47EB-AF35-BDC7B19F8181}"/>
              </c:ext>
            </c:extLst>
          </c:dPt>
          <c:dPt>
            <c:idx val="13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0B-1EC8-47EB-AF35-BDC7B19F8181}"/>
              </c:ext>
            </c:extLst>
          </c:dPt>
          <c:dPt>
            <c:idx val="13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0D-1EC8-47EB-AF35-BDC7B19F8181}"/>
              </c:ext>
            </c:extLst>
          </c:dPt>
          <c:dPt>
            <c:idx val="135"/>
            <c:bubble3D val="0"/>
            <c:spPr>
              <a:solidFill>
                <a:schemeClr val="accent1"/>
              </a:solidFill>
              <a:ln w="19050">
                <a:solidFill>
                  <a:schemeClr val="lt1"/>
                </a:solidFill>
              </a:ln>
              <a:effectLst/>
            </c:spPr>
            <c:extLst>
              <c:ext xmlns:c16="http://schemas.microsoft.com/office/drawing/2014/chart" uri="{C3380CC4-5D6E-409C-BE32-E72D297353CC}">
                <c16:uniqueId val="{0000010F-1EC8-47EB-AF35-BDC7B19F8181}"/>
              </c:ext>
            </c:extLst>
          </c:dPt>
          <c:dPt>
            <c:idx val="136"/>
            <c:bubble3D val="0"/>
            <c:spPr>
              <a:solidFill>
                <a:schemeClr val="accent3"/>
              </a:solidFill>
              <a:ln w="19050">
                <a:solidFill>
                  <a:schemeClr val="lt1"/>
                </a:solidFill>
              </a:ln>
              <a:effectLst/>
            </c:spPr>
            <c:extLst>
              <c:ext xmlns:c16="http://schemas.microsoft.com/office/drawing/2014/chart" uri="{C3380CC4-5D6E-409C-BE32-E72D297353CC}">
                <c16:uniqueId val="{00000111-1EC8-47EB-AF35-BDC7B19F8181}"/>
              </c:ext>
            </c:extLst>
          </c:dPt>
          <c:dPt>
            <c:idx val="137"/>
            <c:bubble3D val="0"/>
            <c:spPr>
              <a:solidFill>
                <a:schemeClr val="accent5"/>
              </a:solidFill>
              <a:ln w="19050">
                <a:solidFill>
                  <a:schemeClr val="lt1"/>
                </a:solidFill>
              </a:ln>
              <a:effectLst/>
            </c:spPr>
            <c:extLst>
              <c:ext xmlns:c16="http://schemas.microsoft.com/office/drawing/2014/chart" uri="{C3380CC4-5D6E-409C-BE32-E72D297353CC}">
                <c16:uniqueId val="{00000113-1EC8-47EB-AF35-BDC7B19F8181}"/>
              </c:ext>
            </c:extLst>
          </c:dPt>
          <c:dPt>
            <c:idx val="13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15-1EC8-47EB-AF35-BDC7B19F8181}"/>
              </c:ext>
            </c:extLst>
          </c:dPt>
          <c:dPt>
            <c:idx val="13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17-1EC8-47EB-AF35-BDC7B19F8181}"/>
              </c:ext>
            </c:extLst>
          </c:dPt>
          <c:dPt>
            <c:idx val="14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19-1EC8-47EB-AF35-BDC7B19F8181}"/>
              </c:ext>
            </c:extLst>
          </c:dPt>
          <c:dPt>
            <c:idx val="14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1B-1EC8-47EB-AF35-BDC7B19F8181}"/>
              </c:ext>
            </c:extLst>
          </c:dPt>
          <c:dPt>
            <c:idx val="14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1D-1EC8-47EB-AF35-BDC7B19F8181}"/>
              </c:ext>
            </c:extLst>
          </c:dPt>
          <c:dPt>
            <c:idx val="14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1F-1EC8-47EB-AF35-BDC7B19F8181}"/>
              </c:ext>
            </c:extLst>
          </c:dPt>
          <c:dPt>
            <c:idx val="14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21-1EC8-47EB-AF35-BDC7B19F8181}"/>
              </c:ext>
            </c:extLst>
          </c:dPt>
          <c:dPt>
            <c:idx val="14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23-1EC8-47EB-AF35-BDC7B19F8181}"/>
              </c:ext>
            </c:extLst>
          </c:dPt>
          <c:dPt>
            <c:idx val="14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25-1EC8-47EB-AF35-BDC7B19F8181}"/>
              </c:ext>
            </c:extLst>
          </c:dPt>
          <c:dPt>
            <c:idx val="14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27-1EC8-47EB-AF35-BDC7B19F8181}"/>
              </c:ext>
            </c:extLst>
          </c:dPt>
          <c:dPt>
            <c:idx val="14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29-1EC8-47EB-AF35-BDC7B19F8181}"/>
              </c:ext>
            </c:extLst>
          </c:dPt>
          <c:dPt>
            <c:idx val="14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2B-1EC8-47EB-AF35-BDC7B19F8181}"/>
              </c:ext>
            </c:extLst>
          </c:dPt>
          <c:dPt>
            <c:idx val="15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2D-1EC8-47EB-AF35-BDC7B19F8181}"/>
              </c:ext>
            </c:extLst>
          </c:dPt>
          <c:dPt>
            <c:idx val="15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2F-1EC8-47EB-AF35-BDC7B19F8181}"/>
              </c:ext>
            </c:extLst>
          </c:dPt>
          <c:dPt>
            <c:idx val="15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31-1EC8-47EB-AF35-BDC7B19F8181}"/>
              </c:ext>
            </c:extLst>
          </c:dPt>
          <c:dPt>
            <c:idx val="15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33-1EC8-47EB-AF35-BDC7B19F8181}"/>
              </c:ext>
            </c:extLst>
          </c:dPt>
          <c:dPt>
            <c:idx val="1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35-1EC8-47EB-AF35-BDC7B19F8181}"/>
              </c:ext>
            </c:extLst>
          </c:dPt>
          <c:dPt>
            <c:idx val="155"/>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37-1EC8-47EB-AF35-BDC7B19F8181}"/>
              </c:ext>
            </c:extLst>
          </c:dPt>
          <c:dPt>
            <c:idx val="15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39-1EC8-47EB-AF35-BDC7B19F8181}"/>
              </c:ext>
            </c:extLst>
          </c:dPt>
          <c:dPt>
            <c:idx val="157"/>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B-1EC8-47EB-AF35-BDC7B19F8181}"/>
              </c:ext>
            </c:extLst>
          </c:dPt>
          <c:dPt>
            <c:idx val="15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D-1EC8-47EB-AF35-BDC7B19F8181}"/>
              </c:ext>
            </c:extLst>
          </c:dPt>
          <c:dPt>
            <c:idx val="159"/>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F-1EC8-47EB-AF35-BDC7B19F8181}"/>
              </c:ext>
            </c:extLst>
          </c:dPt>
          <c:dPt>
            <c:idx val="16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41-1EC8-47EB-AF35-BDC7B19F8181}"/>
              </c:ext>
            </c:extLst>
          </c:dPt>
          <c:dPt>
            <c:idx val="161"/>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3-1EC8-47EB-AF35-BDC7B19F8181}"/>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1EC8-47EB-AF35-BDC7B19F8181}"/>
              </c:ext>
            </c:extLst>
          </c:dPt>
          <c:dPt>
            <c:idx val="163"/>
            <c:bubble3D val="0"/>
            <c:spPr>
              <a:solidFill>
                <a:schemeClr val="accent3"/>
              </a:solidFill>
              <a:ln w="19050">
                <a:solidFill>
                  <a:schemeClr val="lt1"/>
                </a:solidFill>
              </a:ln>
              <a:effectLst/>
            </c:spPr>
            <c:extLst>
              <c:ext xmlns:c16="http://schemas.microsoft.com/office/drawing/2014/chart" uri="{C3380CC4-5D6E-409C-BE32-E72D297353CC}">
                <c16:uniqueId val="{00000147-1EC8-47EB-AF35-BDC7B19F8181}"/>
              </c:ext>
            </c:extLst>
          </c:dPt>
          <c:dPt>
            <c:idx val="164"/>
            <c:bubble3D val="0"/>
            <c:spPr>
              <a:solidFill>
                <a:schemeClr val="accent5"/>
              </a:solidFill>
              <a:ln w="19050">
                <a:solidFill>
                  <a:schemeClr val="lt1"/>
                </a:solidFill>
              </a:ln>
              <a:effectLst/>
            </c:spPr>
            <c:extLst>
              <c:ext xmlns:c16="http://schemas.microsoft.com/office/drawing/2014/chart" uri="{C3380CC4-5D6E-409C-BE32-E72D297353CC}">
                <c16:uniqueId val="{00000149-1EC8-47EB-AF35-BDC7B19F8181}"/>
              </c:ext>
            </c:extLst>
          </c:dPt>
          <c:dPt>
            <c:idx val="165"/>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4B-1EC8-47EB-AF35-BDC7B19F8181}"/>
              </c:ext>
            </c:extLst>
          </c:dPt>
          <c:dPt>
            <c:idx val="16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4D-1EC8-47EB-AF35-BDC7B19F8181}"/>
              </c:ext>
            </c:extLst>
          </c:dPt>
          <c:dPt>
            <c:idx val="16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4F-1EC8-47EB-AF35-BDC7B19F8181}"/>
              </c:ext>
            </c:extLst>
          </c:dPt>
          <c:dPt>
            <c:idx val="16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1-1EC8-47EB-AF35-BDC7B19F8181}"/>
              </c:ext>
            </c:extLst>
          </c:dPt>
          <c:dPt>
            <c:idx val="169"/>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53-1EC8-47EB-AF35-BDC7B19F8181}"/>
              </c:ext>
            </c:extLst>
          </c:dPt>
          <c:dPt>
            <c:idx val="1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55-1EC8-47EB-AF35-BDC7B19F8181}"/>
              </c:ext>
            </c:extLst>
          </c:dPt>
          <c:dPt>
            <c:idx val="171"/>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57-1EC8-47EB-AF35-BDC7B19F8181}"/>
              </c:ext>
            </c:extLst>
          </c:dPt>
          <c:dPt>
            <c:idx val="17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59-1EC8-47EB-AF35-BDC7B19F8181}"/>
              </c:ext>
            </c:extLst>
          </c:dPt>
          <c:dPt>
            <c:idx val="173"/>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5B-1EC8-47EB-AF35-BDC7B19F8181}"/>
              </c:ext>
            </c:extLst>
          </c:dPt>
          <c:dPt>
            <c:idx val="17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5D-1EC8-47EB-AF35-BDC7B19F8181}"/>
              </c:ext>
            </c:extLst>
          </c:dPt>
          <c:dPt>
            <c:idx val="175"/>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5F-1EC8-47EB-AF35-BDC7B19F8181}"/>
              </c:ext>
            </c:extLst>
          </c:dPt>
          <c:dPt>
            <c:idx val="17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61-1EC8-47EB-AF35-BDC7B19F8181}"/>
              </c:ext>
            </c:extLst>
          </c:dPt>
          <c:dPt>
            <c:idx val="17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63-1EC8-47EB-AF35-BDC7B19F8181}"/>
              </c:ext>
            </c:extLst>
          </c:dPt>
          <c:dPt>
            <c:idx val="17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65-1EC8-47EB-AF35-BDC7B19F8181}"/>
              </c:ext>
            </c:extLst>
          </c:dPt>
          <c:dPt>
            <c:idx val="17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67-1EC8-47EB-AF35-BDC7B19F8181}"/>
              </c:ext>
            </c:extLst>
          </c:dPt>
          <c:dPt>
            <c:idx val="18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69-1EC8-47EB-AF35-BDC7B19F8181}"/>
              </c:ext>
            </c:extLst>
          </c:dPt>
          <c:dPt>
            <c:idx val="181"/>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6B-1EC8-47EB-AF35-BDC7B19F8181}"/>
              </c:ext>
            </c:extLst>
          </c:dPt>
          <c:dPt>
            <c:idx val="18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6D-1EC8-47EB-AF35-BDC7B19F8181}"/>
              </c:ext>
            </c:extLst>
          </c:dPt>
          <c:dPt>
            <c:idx val="183"/>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6F-1EC8-47EB-AF35-BDC7B19F8181}"/>
              </c:ext>
            </c:extLst>
          </c:dPt>
          <c:dPt>
            <c:idx val="18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71-1EC8-47EB-AF35-BDC7B19F8181}"/>
              </c:ext>
            </c:extLst>
          </c:dPt>
          <c:dPt>
            <c:idx val="185"/>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73-1EC8-47EB-AF35-BDC7B19F8181}"/>
              </c:ext>
            </c:extLst>
          </c:dPt>
          <c:dPt>
            <c:idx val="18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75-1EC8-47EB-AF35-BDC7B19F8181}"/>
              </c:ext>
            </c:extLst>
          </c:dPt>
          <c:dPt>
            <c:idx val="187"/>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77-1EC8-47EB-AF35-BDC7B19F8181}"/>
              </c:ext>
            </c:extLst>
          </c:dPt>
          <c:dPt>
            <c:idx val="18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79-1EC8-47EB-AF35-BDC7B19F8181}"/>
              </c:ext>
            </c:extLst>
          </c:dPt>
          <c:dPt>
            <c:idx val="189"/>
            <c:bubble3D val="0"/>
            <c:spPr>
              <a:solidFill>
                <a:schemeClr val="accent1"/>
              </a:solidFill>
              <a:ln w="19050">
                <a:solidFill>
                  <a:schemeClr val="lt1"/>
                </a:solidFill>
              </a:ln>
              <a:effectLst/>
            </c:spPr>
            <c:extLst>
              <c:ext xmlns:c16="http://schemas.microsoft.com/office/drawing/2014/chart" uri="{C3380CC4-5D6E-409C-BE32-E72D297353CC}">
                <c16:uniqueId val="{0000017B-1EC8-47EB-AF35-BDC7B19F8181}"/>
              </c:ext>
            </c:extLst>
          </c:dPt>
          <c:dPt>
            <c:idx val="190"/>
            <c:bubble3D val="0"/>
            <c:spPr>
              <a:solidFill>
                <a:schemeClr val="accent3"/>
              </a:solidFill>
              <a:ln w="19050">
                <a:solidFill>
                  <a:schemeClr val="lt1"/>
                </a:solidFill>
              </a:ln>
              <a:effectLst/>
            </c:spPr>
            <c:extLst>
              <c:ext xmlns:c16="http://schemas.microsoft.com/office/drawing/2014/chart" uri="{C3380CC4-5D6E-409C-BE32-E72D297353CC}">
                <c16:uniqueId val="{0000017D-1EC8-47EB-AF35-BDC7B19F8181}"/>
              </c:ext>
            </c:extLst>
          </c:dPt>
          <c:dPt>
            <c:idx val="191"/>
            <c:bubble3D val="0"/>
            <c:spPr>
              <a:solidFill>
                <a:schemeClr val="accent5"/>
              </a:solidFill>
              <a:ln w="19050">
                <a:solidFill>
                  <a:schemeClr val="lt1"/>
                </a:solidFill>
              </a:ln>
              <a:effectLst/>
            </c:spPr>
            <c:extLst>
              <c:ext xmlns:c16="http://schemas.microsoft.com/office/drawing/2014/chart" uri="{C3380CC4-5D6E-409C-BE32-E72D297353CC}">
                <c16:uniqueId val="{0000017F-1EC8-47EB-AF35-BDC7B19F8181}"/>
              </c:ext>
            </c:extLst>
          </c:dPt>
          <c:dPt>
            <c:idx val="19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81-1EC8-47EB-AF35-BDC7B19F8181}"/>
              </c:ext>
            </c:extLst>
          </c:dPt>
          <c:dPt>
            <c:idx val="193"/>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83-1EC8-47EB-AF35-BDC7B19F8181}"/>
              </c:ext>
            </c:extLst>
          </c:dPt>
          <c:dPt>
            <c:idx val="19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85-1EC8-47EB-AF35-BDC7B19F8181}"/>
              </c:ext>
            </c:extLst>
          </c:dPt>
          <c:dPt>
            <c:idx val="195"/>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87-1EC8-47EB-AF35-BDC7B19F8181}"/>
              </c:ext>
            </c:extLst>
          </c:dPt>
          <c:dPt>
            <c:idx val="19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89-1EC8-47EB-AF35-BDC7B19F8181}"/>
              </c:ext>
            </c:extLst>
          </c:dPt>
          <c:dPt>
            <c:idx val="19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8B-1EC8-47EB-AF35-BDC7B19F8181}"/>
              </c:ext>
            </c:extLst>
          </c:dPt>
          <c:dPt>
            <c:idx val="19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8D-1EC8-47EB-AF35-BDC7B19F8181}"/>
              </c:ext>
            </c:extLst>
          </c:dPt>
          <c:dPt>
            <c:idx val="199"/>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8F-1EC8-47EB-AF35-BDC7B19F8181}"/>
              </c:ext>
            </c:extLst>
          </c:dPt>
          <c:dPt>
            <c:idx val="20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91-1EC8-47EB-AF35-BDC7B19F8181}"/>
              </c:ext>
            </c:extLst>
          </c:dPt>
          <c:dPt>
            <c:idx val="20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93-1EC8-47EB-AF35-BDC7B19F8181}"/>
              </c:ext>
            </c:extLst>
          </c:dPt>
          <c:dPt>
            <c:idx val="20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95-1EC8-47EB-AF35-BDC7B19F8181}"/>
              </c:ext>
            </c:extLst>
          </c:dPt>
          <c:dPt>
            <c:idx val="20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97-1EC8-47EB-AF35-BDC7B19F8181}"/>
              </c:ext>
            </c:extLst>
          </c:dPt>
          <c:dPt>
            <c:idx val="20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99-1EC8-47EB-AF35-BDC7B19F8181}"/>
              </c:ext>
            </c:extLst>
          </c:dPt>
          <c:dPt>
            <c:idx val="205"/>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9B-1EC8-47EB-AF35-BDC7B19F8181}"/>
              </c:ext>
            </c:extLst>
          </c:dPt>
          <c:dPt>
            <c:idx val="20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9D-1EC8-47EB-AF35-BDC7B19F8181}"/>
              </c:ext>
            </c:extLst>
          </c:dPt>
          <c:dPt>
            <c:idx val="207"/>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9F-1EC8-47EB-AF35-BDC7B19F8181}"/>
              </c:ext>
            </c:extLst>
          </c:dPt>
          <c:dPt>
            <c:idx val="20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A1-1EC8-47EB-AF35-BDC7B19F8181}"/>
              </c:ext>
            </c:extLst>
          </c:dPt>
          <c:dPt>
            <c:idx val="20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A3-1EC8-47EB-AF35-BDC7B19F8181}"/>
              </c:ext>
            </c:extLst>
          </c:dPt>
          <c:dPt>
            <c:idx val="21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A5-1EC8-47EB-AF35-BDC7B19F8181}"/>
              </c:ext>
            </c:extLst>
          </c:dPt>
          <c:dPt>
            <c:idx val="211"/>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A7-1EC8-47EB-AF35-BDC7B19F8181}"/>
              </c:ext>
            </c:extLst>
          </c:dPt>
          <c:dPt>
            <c:idx val="21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9-1EC8-47EB-AF35-BDC7B19F8181}"/>
              </c:ext>
            </c:extLst>
          </c:dPt>
          <c:dPt>
            <c:idx val="213"/>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B-1EC8-47EB-AF35-BDC7B19F8181}"/>
              </c:ext>
            </c:extLst>
          </c:dPt>
          <c:dPt>
            <c:idx val="21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D-1EC8-47EB-AF35-BDC7B19F8181}"/>
              </c:ext>
            </c:extLst>
          </c:dPt>
          <c:dPt>
            <c:idx val="21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F-1EC8-47EB-AF35-BDC7B19F8181}"/>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1EC8-47EB-AF35-BDC7B19F8181}"/>
              </c:ext>
            </c:extLst>
          </c:dPt>
          <c:dPt>
            <c:idx val="217"/>
            <c:bubble3D val="0"/>
            <c:spPr>
              <a:solidFill>
                <a:schemeClr val="accent3"/>
              </a:solidFill>
              <a:ln w="19050">
                <a:solidFill>
                  <a:schemeClr val="lt1"/>
                </a:solidFill>
              </a:ln>
              <a:effectLst/>
            </c:spPr>
            <c:extLst>
              <c:ext xmlns:c16="http://schemas.microsoft.com/office/drawing/2014/chart" uri="{C3380CC4-5D6E-409C-BE32-E72D297353CC}">
                <c16:uniqueId val="{000001B3-1EC8-47EB-AF35-BDC7B19F8181}"/>
              </c:ext>
            </c:extLst>
          </c:dPt>
          <c:dPt>
            <c:idx val="218"/>
            <c:bubble3D val="0"/>
            <c:spPr>
              <a:solidFill>
                <a:schemeClr val="accent5"/>
              </a:solidFill>
              <a:ln w="19050">
                <a:solidFill>
                  <a:schemeClr val="lt1"/>
                </a:solidFill>
              </a:ln>
              <a:effectLst/>
            </c:spPr>
            <c:extLst>
              <c:ext xmlns:c16="http://schemas.microsoft.com/office/drawing/2014/chart" uri="{C3380CC4-5D6E-409C-BE32-E72D297353CC}">
                <c16:uniqueId val="{000001B5-1EC8-47EB-AF35-BDC7B19F8181}"/>
              </c:ext>
            </c:extLst>
          </c:dPt>
          <c:dPt>
            <c:idx val="219"/>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7-1EC8-47EB-AF35-BDC7B19F8181}"/>
              </c:ext>
            </c:extLst>
          </c:dPt>
          <c:dPt>
            <c:idx val="22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B9-1EC8-47EB-AF35-BDC7B19F8181}"/>
              </c:ext>
            </c:extLst>
          </c:dPt>
          <c:dPt>
            <c:idx val="22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BB-1EC8-47EB-AF35-BDC7B19F8181}"/>
              </c:ext>
            </c:extLst>
          </c:dPt>
          <c:dPt>
            <c:idx val="22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BD-1EC8-47EB-AF35-BDC7B19F8181}"/>
              </c:ext>
            </c:extLst>
          </c:dPt>
          <c:dPt>
            <c:idx val="223"/>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BF-1EC8-47EB-AF35-BDC7B19F8181}"/>
              </c:ext>
            </c:extLst>
          </c:dPt>
          <c:dPt>
            <c:idx val="2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C1-1EC8-47EB-AF35-BDC7B19F8181}"/>
              </c:ext>
            </c:extLst>
          </c:dPt>
          <c:dPt>
            <c:idx val="225"/>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C3-1EC8-47EB-AF35-BDC7B19F8181}"/>
              </c:ext>
            </c:extLst>
          </c:dPt>
          <c:dPt>
            <c:idx val="22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C5-1EC8-47EB-AF35-BDC7B19F8181}"/>
              </c:ext>
            </c:extLst>
          </c:dPt>
          <c:dPt>
            <c:idx val="22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C7-1EC8-47EB-AF35-BDC7B19F8181}"/>
              </c:ext>
            </c:extLst>
          </c:dPt>
          <c:dPt>
            <c:idx val="22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C9-1EC8-47EB-AF35-BDC7B19F8181}"/>
              </c:ext>
            </c:extLst>
          </c:dPt>
          <c:dPt>
            <c:idx val="229"/>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CB-1EC8-47EB-AF35-BDC7B19F8181}"/>
              </c:ext>
            </c:extLst>
          </c:dPt>
          <c:dPt>
            <c:idx val="23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CD-1EC8-47EB-AF35-BDC7B19F8181}"/>
              </c:ext>
            </c:extLst>
          </c:dPt>
          <c:dPt>
            <c:idx val="23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CF-1EC8-47EB-AF35-BDC7B19F8181}"/>
              </c:ext>
            </c:extLst>
          </c:dPt>
          <c:dPt>
            <c:idx val="2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D1-1EC8-47EB-AF35-BDC7B19F8181}"/>
              </c:ext>
            </c:extLst>
          </c:dPt>
          <c:dPt>
            <c:idx val="23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D3-1EC8-47EB-AF35-BDC7B19F8181}"/>
              </c:ext>
            </c:extLst>
          </c:dPt>
          <c:dPt>
            <c:idx val="23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D5-1EC8-47EB-AF35-BDC7B19F8181}"/>
              </c:ext>
            </c:extLst>
          </c:dPt>
          <c:dPt>
            <c:idx val="235"/>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D7-1EC8-47EB-AF35-BDC7B19F8181}"/>
              </c:ext>
            </c:extLst>
          </c:dPt>
          <c:dPt>
            <c:idx val="23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D9-1EC8-47EB-AF35-BDC7B19F8181}"/>
              </c:ext>
            </c:extLst>
          </c:dPt>
          <c:dPt>
            <c:idx val="237"/>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DB-1EC8-47EB-AF35-BDC7B19F8181}"/>
              </c:ext>
            </c:extLst>
          </c:dPt>
          <c:dPt>
            <c:idx val="23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DD-1EC8-47EB-AF35-BDC7B19F8181}"/>
              </c:ext>
            </c:extLst>
          </c:dPt>
          <c:dPt>
            <c:idx val="23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DF-1EC8-47EB-AF35-BDC7B19F8181}"/>
              </c:ext>
            </c:extLst>
          </c:dPt>
          <c:dPt>
            <c:idx val="24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E1-1EC8-47EB-AF35-BDC7B19F8181}"/>
              </c:ext>
            </c:extLst>
          </c:dPt>
          <c:dPt>
            <c:idx val="241"/>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E3-1EC8-47EB-AF35-BDC7B19F8181}"/>
              </c:ext>
            </c:extLst>
          </c:dPt>
          <c:dPt>
            <c:idx val="24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E5-1EC8-47EB-AF35-BDC7B19F8181}"/>
              </c:ext>
            </c:extLst>
          </c:dPt>
          <c:dPt>
            <c:idx val="243"/>
            <c:bubble3D val="0"/>
            <c:spPr>
              <a:solidFill>
                <a:schemeClr val="accent1"/>
              </a:solidFill>
              <a:ln w="19050">
                <a:solidFill>
                  <a:schemeClr val="lt1"/>
                </a:solidFill>
              </a:ln>
              <a:effectLst/>
            </c:spPr>
            <c:extLst>
              <c:ext xmlns:c16="http://schemas.microsoft.com/office/drawing/2014/chart" uri="{C3380CC4-5D6E-409C-BE32-E72D297353CC}">
                <c16:uniqueId val="{000001E7-1EC8-47EB-AF35-BDC7B19F8181}"/>
              </c:ext>
            </c:extLst>
          </c:dPt>
          <c:dPt>
            <c:idx val="244"/>
            <c:bubble3D val="0"/>
            <c:spPr>
              <a:solidFill>
                <a:schemeClr val="accent3"/>
              </a:solidFill>
              <a:ln w="19050">
                <a:solidFill>
                  <a:schemeClr val="lt1"/>
                </a:solidFill>
              </a:ln>
              <a:effectLst/>
            </c:spPr>
            <c:extLst>
              <c:ext xmlns:c16="http://schemas.microsoft.com/office/drawing/2014/chart" uri="{C3380CC4-5D6E-409C-BE32-E72D297353CC}">
                <c16:uniqueId val="{000001E9-1EC8-47EB-AF35-BDC7B19F8181}"/>
              </c:ext>
            </c:extLst>
          </c:dPt>
          <c:dPt>
            <c:idx val="245"/>
            <c:bubble3D val="0"/>
            <c:spPr>
              <a:solidFill>
                <a:schemeClr val="accent5"/>
              </a:solidFill>
              <a:ln w="19050">
                <a:solidFill>
                  <a:schemeClr val="lt1"/>
                </a:solidFill>
              </a:ln>
              <a:effectLst/>
            </c:spPr>
            <c:extLst>
              <c:ext xmlns:c16="http://schemas.microsoft.com/office/drawing/2014/chart" uri="{C3380CC4-5D6E-409C-BE32-E72D297353CC}">
                <c16:uniqueId val="{000001EB-1EC8-47EB-AF35-BDC7B19F8181}"/>
              </c:ext>
            </c:extLst>
          </c:dPt>
          <c:dPt>
            <c:idx val="24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ED-1EC8-47EB-AF35-BDC7B19F8181}"/>
              </c:ext>
            </c:extLst>
          </c:dPt>
          <c:dPt>
            <c:idx val="247"/>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EF-1EC8-47EB-AF35-BDC7B19F8181}"/>
              </c:ext>
            </c:extLst>
          </c:dPt>
          <c:dPt>
            <c:idx val="24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F1-1EC8-47EB-AF35-BDC7B19F8181}"/>
              </c:ext>
            </c:extLst>
          </c:dPt>
          <c:dPt>
            <c:idx val="249"/>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F3-1EC8-47EB-AF35-BDC7B19F8181}"/>
              </c:ext>
            </c:extLst>
          </c:dPt>
          <c:dPt>
            <c:idx val="25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F5-1EC8-47EB-AF35-BDC7B19F8181}"/>
              </c:ext>
            </c:extLst>
          </c:dPt>
          <c:dPt>
            <c:idx val="251"/>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F7-1EC8-47EB-AF35-BDC7B19F8181}"/>
              </c:ext>
            </c:extLst>
          </c:dPt>
          <c:dPt>
            <c:idx val="25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F9-1EC8-47EB-AF35-BDC7B19F8181}"/>
              </c:ext>
            </c:extLst>
          </c:dPt>
          <c:dPt>
            <c:idx val="253"/>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FB-1EC8-47EB-AF35-BDC7B19F8181}"/>
              </c:ext>
            </c:extLst>
          </c:dPt>
          <c:dPt>
            <c:idx val="25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FD-1EC8-47EB-AF35-BDC7B19F8181}"/>
              </c:ext>
            </c:extLst>
          </c:dPt>
          <c:dPt>
            <c:idx val="25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FF-1EC8-47EB-AF35-BDC7B19F8181}"/>
              </c:ext>
            </c:extLst>
          </c:dPt>
          <c:dPt>
            <c:idx val="25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01-1EC8-47EB-AF35-BDC7B19F8181}"/>
              </c:ext>
            </c:extLst>
          </c:dPt>
          <c:dPt>
            <c:idx val="257"/>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03-1EC8-47EB-AF35-BDC7B19F8181}"/>
              </c:ext>
            </c:extLst>
          </c:dPt>
          <c:dPt>
            <c:idx val="25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05-1EC8-47EB-AF35-BDC7B19F8181}"/>
              </c:ext>
            </c:extLst>
          </c:dPt>
          <c:dPt>
            <c:idx val="259"/>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07-1EC8-47EB-AF35-BDC7B19F8181}"/>
              </c:ext>
            </c:extLst>
          </c:dPt>
          <c:dPt>
            <c:idx val="26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09-1EC8-47EB-AF35-BDC7B19F8181}"/>
              </c:ext>
            </c:extLst>
          </c:dPt>
          <c:dPt>
            <c:idx val="261"/>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0B-1EC8-47EB-AF35-BDC7B19F8181}"/>
              </c:ext>
            </c:extLst>
          </c:dPt>
          <c:dPt>
            <c:idx val="26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0D-1EC8-47EB-AF35-BDC7B19F8181}"/>
              </c:ext>
            </c:extLst>
          </c:dPt>
          <c:dPt>
            <c:idx val="263"/>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0F-1EC8-47EB-AF35-BDC7B19F8181}"/>
              </c:ext>
            </c:extLst>
          </c:dPt>
          <c:dPt>
            <c:idx val="26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11-1EC8-47EB-AF35-BDC7B19F8181}"/>
              </c:ext>
            </c:extLst>
          </c:dPt>
          <c:dPt>
            <c:idx val="265"/>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13-81D6-4EBD-9A2D-E2911DC27025}"/>
              </c:ext>
            </c:extLst>
          </c:dPt>
          <c:dPt>
            <c:idx val="26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15-81D6-4EBD-9A2D-E2911DC27025}"/>
              </c:ext>
            </c:extLst>
          </c:dPt>
          <c:dPt>
            <c:idx val="267"/>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17-81D6-4EBD-9A2D-E2911DC27025}"/>
              </c:ext>
            </c:extLst>
          </c:dPt>
          <c:dPt>
            <c:idx val="26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19-81D6-4EBD-9A2D-E2911DC27025}"/>
              </c:ext>
            </c:extLst>
          </c:dPt>
          <c:dPt>
            <c:idx val="269"/>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1B-81D6-4EBD-9A2D-E2911DC27025}"/>
              </c:ext>
            </c:extLst>
          </c:dPt>
          <c:dPt>
            <c:idx val="270"/>
            <c:bubble3D val="0"/>
            <c:spPr>
              <a:solidFill>
                <a:schemeClr val="accent1"/>
              </a:solidFill>
              <a:ln w="19050">
                <a:solidFill>
                  <a:schemeClr val="lt1"/>
                </a:solidFill>
              </a:ln>
              <a:effectLst/>
            </c:spPr>
            <c:extLst>
              <c:ext xmlns:c16="http://schemas.microsoft.com/office/drawing/2014/chart" uri="{C3380CC4-5D6E-409C-BE32-E72D297353CC}">
                <c16:uniqueId val="{0000021D-81D6-4EBD-9A2D-E2911DC27025}"/>
              </c:ext>
            </c:extLst>
          </c:dPt>
          <c:dPt>
            <c:idx val="271"/>
            <c:bubble3D val="0"/>
            <c:spPr>
              <a:solidFill>
                <a:schemeClr val="accent3"/>
              </a:solidFill>
              <a:ln w="19050">
                <a:solidFill>
                  <a:schemeClr val="lt1"/>
                </a:solidFill>
              </a:ln>
              <a:effectLst/>
            </c:spPr>
            <c:extLst>
              <c:ext xmlns:c16="http://schemas.microsoft.com/office/drawing/2014/chart" uri="{C3380CC4-5D6E-409C-BE32-E72D297353CC}">
                <c16:uniqueId val="{0000021F-81D6-4EBD-9A2D-E2911DC27025}"/>
              </c:ext>
            </c:extLst>
          </c:dPt>
          <c:dPt>
            <c:idx val="272"/>
            <c:bubble3D val="0"/>
            <c:spPr>
              <a:solidFill>
                <a:schemeClr val="accent5"/>
              </a:solidFill>
              <a:ln w="19050">
                <a:solidFill>
                  <a:schemeClr val="lt1"/>
                </a:solidFill>
              </a:ln>
              <a:effectLst/>
            </c:spPr>
            <c:extLst>
              <c:ext xmlns:c16="http://schemas.microsoft.com/office/drawing/2014/chart" uri="{C3380CC4-5D6E-409C-BE32-E72D297353CC}">
                <c16:uniqueId val="{00000221-81D6-4EBD-9A2D-E2911DC27025}"/>
              </c:ext>
            </c:extLst>
          </c:dPt>
          <c:dPt>
            <c:idx val="27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23-81D6-4EBD-9A2D-E2911DC27025}"/>
              </c:ext>
            </c:extLst>
          </c:dPt>
          <c:dPt>
            <c:idx val="27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25-81D6-4EBD-9A2D-E2911DC27025}"/>
              </c:ext>
            </c:extLst>
          </c:dPt>
          <c:dPt>
            <c:idx val="27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27-81D6-4EBD-9A2D-E2911DC27025}"/>
              </c:ext>
            </c:extLst>
          </c:dPt>
          <c:dPt>
            <c:idx val="27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29-81D6-4EBD-9A2D-E2911DC27025}"/>
              </c:ext>
            </c:extLst>
          </c:dPt>
          <c:dPt>
            <c:idx val="27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2B-81D6-4EBD-9A2D-E2911DC27025}"/>
              </c:ext>
            </c:extLst>
          </c:dPt>
          <c:dPt>
            <c:idx val="2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2D-81D6-4EBD-9A2D-E2911DC27025}"/>
              </c:ext>
            </c:extLst>
          </c:dPt>
          <c:dPt>
            <c:idx val="27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2F-81D6-4EBD-9A2D-E2911DC27025}"/>
              </c:ext>
            </c:extLst>
          </c:dPt>
          <c:dPt>
            <c:idx val="28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31-81D6-4EBD-9A2D-E2911DC27025}"/>
              </c:ext>
            </c:extLst>
          </c:dPt>
          <c:dPt>
            <c:idx val="28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33-81D6-4EBD-9A2D-E2911DC27025}"/>
              </c:ext>
            </c:extLst>
          </c:dPt>
          <c:dPt>
            <c:idx val="28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35-81D6-4EBD-9A2D-E2911DC27025}"/>
              </c:ext>
            </c:extLst>
          </c:dPt>
          <c:dPt>
            <c:idx val="28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37-81D6-4EBD-9A2D-E2911DC27025}"/>
              </c:ext>
            </c:extLst>
          </c:dPt>
          <c:dPt>
            <c:idx val="28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39-81D6-4EBD-9A2D-E2911DC27025}"/>
              </c:ext>
            </c:extLst>
          </c:dPt>
          <c:dPt>
            <c:idx val="28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3B-81D6-4EBD-9A2D-E2911DC27025}"/>
              </c:ext>
            </c:extLst>
          </c:dPt>
          <c:dPt>
            <c:idx val="2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3D-81D6-4EBD-9A2D-E2911DC27025}"/>
              </c:ext>
            </c:extLst>
          </c:dPt>
          <c:dPt>
            <c:idx val="28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3F-81D6-4EBD-9A2D-E2911DC27025}"/>
              </c:ext>
            </c:extLst>
          </c:dPt>
          <c:dPt>
            <c:idx val="28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41-81D6-4EBD-9A2D-E2911DC27025}"/>
              </c:ext>
            </c:extLst>
          </c:dPt>
          <c:dPt>
            <c:idx val="28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43-81D6-4EBD-9A2D-E2911DC27025}"/>
              </c:ext>
            </c:extLst>
          </c:dPt>
          <c:dPt>
            <c:idx val="29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45-81D6-4EBD-9A2D-E2911DC27025}"/>
              </c:ext>
            </c:extLst>
          </c:dPt>
          <c:dPt>
            <c:idx val="29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47-81D6-4EBD-9A2D-E2911DC27025}"/>
              </c:ext>
            </c:extLst>
          </c:dPt>
          <c:dPt>
            <c:idx val="29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49-81D6-4EBD-9A2D-E2911DC27025}"/>
              </c:ext>
            </c:extLst>
          </c:dPt>
          <c:dPt>
            <c:idx val="29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4B-81D6-4EBD-9A2D-E2911DC27025}"/>
              </c:ext>
            </c:extLst>
          </c:dPt>
          <c:dPt>
            <c:idx val="29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4D-81D6-4EBD-9A2D-E2911DC27025}"/>
              </c:ext>
            </c:extLst>
          </c:dPt>
          <c:dPt>
            <c:idx val="29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4F-81D6-4EBD-9A2D-E2911DC27025}"/>
              </c:ext>
            </c:extLst>
          </c:dPt>
          <c:dPt>
            <c:idx val="29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51-81D6-4EBD-9A2D-E2911DC27025}"/>
              </c:ext>
            </c:extLst>
          </c:dPt>
          <c:dPt>
            <c:idx val="297"/>
            <c:bubble3D val="0"/>
            <c:spPr>
              <a:solidFill>
                <a:schemeClr val="accent1"/>
              </a:solidFill>
              <a:ln w="19050">
                <a:solidFill>
                  <a:schemeClr val="lt1"/>
                </a:solidFill>
              </a:ln>
              <a:effectLst/>
            </c:spPr>
            <c:extLst>
              <c:ext xmlns:c16="http://schemas.microsoft.com/office/drawing/2014/chart" uri="{C3380CC4-5D6E-409C-BE32-E72D297353CC}">
                <c16:uniqueId val="{00000253-81D6-4EBD-9A2D-E2911DC27025}"/>
              </c:ext>
            </c:extLst>
          </c:dPt>
          <c:dPt>
            <c:idx val="298"/>
            <c:bubble3D val="0"/>
            <c:spPr>
              <a:solidFill>
                <a:schemeClr val="accent3"/>
              </a:solidFill>
              <a:ln w="19050">
                <a:solidFill>
                  <a:schemeClr val="lt1"/>
                </a:solidFill>
              </a:ln>
              <a:effectLst/>
            </c:spPr>
            <c:extLst>
              <c:ext xmlns:c16="http://schemas.microsoft.com/office/drawing/2014/chart" uri="{C3380CC4-5D6E-409C-BE32-E72D297353CC}">
                <c16:uniqueId val="{00000255-81D6-4EBD-9A2D-E2911DC27025}"/>
              </c:ext>
            </c:extLst>
          </c:dPt>
          <c:dPt>
            <c:idx val="299"/>
            <c:bubble3D val="0"/>
            <c:spPr>
              <a:solidFill>
                <a:schemeClr val="accent5"/>
              </a:solidFill>
              <a:ln w="19050">
                <a:solidFill>
                  <a:schemeClr val="lt1"/>
                </a:solidFill>
              </a:ln>
              <a:effectLst/>
            </c:spPr>
            <c:extLst>
              <c:ext xmlns:c16="http://schemas.microsoft.com/office/drawing/2014/chart" uri="{C3380CC4-5D6E-409C-BE32-E72D297353CC}">
                <c16:uniqueId val="{00000257-81D6-4EBD-9A2D-E2911DC27025}"/>
              </c:ext>
            </c:extLst>
          </c:dPt>
          <c:dPt>
            <c:idx val="30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59-81D6-4EBD-9A2D-E2911DC27025}"/>
              </c:ext>
            </c:extLst>
          </c:dPt>
          <c:dPt>
            <c:idx val="30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5B-81D6-4EBD-9A2D-E2911DC27025}"/>
              </c:ext>
            </c:extLst>
          </c:dPt>
          <c:dPt>
            <c:idx val="30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5D-81D6-4EBD-9A2D-E2911DC27025}"/>
              </c:ext>
            </c:extLst>
          </c:dPt>
          <c:dPt>
            <c:idx val="30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5F-81D6-4EBD-9A2D-E2911DC27025}"/>
              </c:ext>
            </c:extLst>
          </c:dPt>
          <c:dPt>
            <c:idx val="30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61-81D6-4EBD-9A2D-E2911DC27025}"/>
              </c:ext>
            </c:extLst>
          </c:dPt>
          <c:dPt>
            <c:idx val="30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63-81D6-4EBD-9A2D-E2911DC27025}"/>
              </c:ext>
            </c:extLst>
          </c:dPt>
          <c:dPt>
            <c:idx val="30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65-81D6-4EBD-9A2D-E2911DC27025}"/>
              </c:ext>
            </c:extLst>
          </c:dPt>
          <c:dPt>
            <c:idx val="30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67-81D6-4EBD-9A2D-E2911DC27025}"/>
              </c:ext>
            </c:extLst>
          </c:dPt>
          <c:dPt>
            <c:idx val="30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69-81D6-4EBD-9A2D-E2911DC27025}"/>
              </c:ext>
            </c:extLst>
          </c:dPt>
          <c:dPt>
            <c:idx val="30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6B-81D6-4EBD-9A2D-E2911DC27025}"/>
              </c:ext>
            </c:extLst>
          </c:dPt>
          <c:dPt>
            <c:idx val="31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6D-81D6-4EBD-9A2D-E2911DC27025}"/>
              </c:ext>
            </c:extLst>
          </c:dPt>
          <c:dPt>
            <c:idx val="31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6F-81D6-4EBD-9A2D-E2911DC27025}"/>
              </c:ext>
            </c:extLst>
          </c:dPt>
          <c:dPt>
            <c:idx val="31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71-81D6-4EBD-9A2D-E2911DC27025}"/>
              </c:ext>
            </c:extLst>
          </c:dPt>
          <c:dPt>
            <c:idx val="31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73-81D6-4EBD-9A2D-E2911DC27025}"/>
              </c:ext>
            </c:extLst>
          </c:dPt>
          <c:dPt>
            <c:idx val="31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75-81D6-4EBD-9A2D-E2911DC27025}"/>
              </c:ext>
            </c:extLst>
          </c:dPt>
          <c:dPt>
            <c:idx val="31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77-81D6-4EBD-9A2D-E2911DC27025}"/>
              </c:ext>
            </c:extLst>
          </c:dPt>
          <c:dPt>
            <c:idx val="31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79-81D6-4EBD-9A2D-E2911DC27025}"/>
              </c:ext>
            </c:extLst>
          </c:dPt>
          <c:dPt>
            <c:idx val="31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7B-81D6-4EBD-9A2D-E2911DC27025}"/>
              </c:ext>
            </c:extLst>
          </c:dPt>
          <c:dPt>
            <c:idx val="31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7D-81D6-4EBD-9A2D-E2911DC27025}"/>
              </c:ext>
            </c:extLst>
          </c:dPt>
          <c:dPt>
            <c:idx val="31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7F-81D6-4EBD-9A2D-E2911DC27025}"/>
              </c:ext>
            </c:extLst>
          </c:dPt>
          <c:dPt>
            <c:idx val="32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81-81D6-4EBD-9A2D-E2911DC27025}"/>
              </c:ext>
            </c:extLst>
          </c:dPt>
          <c:dPt>
            <c:idx val="32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83-81D6-4EBD-9A2D-E2911DC27025}"/>
              </c:ext>
            </c:extLst>
          </c:dPt>
          <c:dPt>
            <c:idx val="32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85-81D6-4EBD-9A2D-E2911DC27025}"/>
              </c:ext>
            </c:extLst>
          </c:dPt>
          <c:dPt>
            <c:idx val="32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87-81D6-4EBD-9A2D-E2911DC27025}"/>
              </c:ext>
            </c:extLst>
          </c:dPt>
          <c:dPt>
            <c:idx val="324"/>
            <c:bubble3D val="0"/>
            <c:spPr>
              <a:solidFill>
                <a:schemeClr val="accent1"/>
              </a:solidFill>
              <a:ln w="19050">
                <a:solidFill>
                  <a:schemeClr val="lt1"/>
                </a:solidFill>
              </a:ln>
              <a:effectLst/>
            </c:spPr>
            <c:extLst>
              <c:ext xmlns:c16="http://schemas.microsoft.com/office/drawing/2014/chart" uri="{C3380CC4-5D6E-409C-BE32-E72D297353CC}">
                <c16:uniqueId val="{00000289-81D6-4EBD-9A2D-E2911DC27025}"/>
              </c:ext>
            </c:extLst>
          </c:dPt>
          <c:dPt>
            <c:idx val="325"/>
            <c:bubble3D val="0"/>
            <c:spPr>
              <a:solidFill>
                <a:schemeClr val="accent3"/>
              </a:solidFill>
              <a:ln w="19050">
                <a:solidFill>
                  <a:schemeClr val="lt1"/>
                </a:solidFill>
              </a:ln>
              <a:effectLst/>
            </c:spPr>
            <c:extLst>
              <c:ext xmlns:c16="http://schemas.microsoft.com/office/drawing/2014/chart" uri="{C3380CC4-5D6E-409C-BE32-E72D297353CC}">
                <c16:uniqueId val="{0000028B-81D6-4EBD-9A2D-E2911DC27025}"/>
              </c:ext>
            </c:extLst>
          </c:dPt>
          <c:dPt>
            <c:idx val="326"/>
            <c:bubble3D val="0"/>
            <c:spPr>
              <a:solidFill>
                <a:schemeClr val="accent5"/>
              </a:solidFill>
              <a:ln w="19050">
                <a:solidFill>
                  <a:schemeClr val="lt1"/>
                </a:solidFill>
              </a:ln>
              <a:effectLst/>
            </c:spPr>
            <c:extLst>
              <c:ext xmlns:c16="http://schemas.microsoft.com/office/drawing/2014/chart" uri="{C3380CC4-5D6E-409C-BE32-E72D297353CC}">
                <c16:uniqueId val="{0000028D-81D6-4EBD-9A2D-E2911DC27025}"/>
              </c:ext>
            </c:extLst>
          </c:dPt>
          <c:dPt>
            <c:idx val="32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8F-81D6-4EBD-9A2D-E2911DC27025}"/>
              </c:ext>
            </c:extLst>
          </c:dPt>
          <c:dPt>
            <c:idx val="32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91-81D6-4EBD-9A2D-E2911DC27025}"/>
              </c:ext>
            </c:extLst>
          </c:dPt>
          <c:dPt>
            <c:idx val="32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93-81D6-4EBD-9A2D-E2911DC27025}"/>
              </c:ext>
            </c:extLst>
          </c:dPt>
          <c:dPt>
            <c:idx val="33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95-81D6-4EBD-9A2D-E2911DC27025}"/>
              </c:ext>
            </c:extLst>
          </c:dPt>
          <c:dPt>
            <c:idx val="33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97-81D6-4EBD-9A2D-E2911DC27025}"/>
              </c:ext>
            </c:extLst>
          </c:dPt>
          <c:dPt>
            <c:idx val="3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99-81D6-4EBD-9A2D-E2911DC27025}"/>
              </c:ext>
            </c:extLst>
          </c:dPt>
          <c:dPt>
            <c:idx val="33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9B-81D6-4EBD-9A2D-E2911DC27025}"/>
              </c:ext>
            </c:extLst>
          </c:dPt>
          <c:dPt>
            <c:idx val="33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9D-81D6-4EBD-9A2D-E2911DC27025}"/>
              </c:ext>
            </c:extLst>
          </c:dPt>
          <c:dPt>
            <c:idx val="33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9F-81D6-4EBD-9A2D-E2911DC27025}"/>
              </c:ext>
            </c:extLst>
          </c:dPt>
          <c:dPt>
            <c:idx val="33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A1-81D6-4EBD-9A2D-E2911DC27025}"/>
              </c:ext>
            </c:extLst>
          </c:dPt>
          <c:dPt>
            <c:idx val="33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A3-81D6-4EBD-9A2D-E2911DC27025}"/>
              </c:ext>
            </c:extLst>
          </c:dPt>
          <c:dPt>
            <c:idx val="33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A5-81D6-4EBD-9A2D-E2911DC27025}"/>
              </c:ext>
            </c:extLst>
          </c:dPt>
          <c:dPt>
            <c:idx val="33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A7-81D6-4EBD-9A2D-E2911DC27025}"/>
              </c:ext>
            </c:extLst>
          </c:dPt>
          <c:dPt>
            <c:idx val="3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A9-81D6-4EBD-9A2D-E2911DC27025}"/>
              </c:ext>
            </c:extLst>
          </c:dPt>
          <c:dPt>
            <c:idx val="34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AB-81D6-4EBD-9A2D-E2911DC27025}"/>
              </c:ext>
            </c:extLst>
          </c:dPt>
          <c:dPt>
            <c:idx val="34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AD-81D6-4EBD-9A2D-E2911DC27025}"/>
              </c:ext>
            </c:extLst>
          </c:dPt>
          <c:dPt>
            <c:idx val="34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AF-81D6-4EBD-9A2D-E2911DC27025}"/>
              </c:ext>
            </c:extLst>
          </c:dPt>
          <c:dPt>
            <c:idx val="34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B1-81D6-4EBD-9A2D-E2911DC27025}"/>
              </c:ext>
            </c:extLst>
          </c:dPt>
          <c:dPt>
            <c:idx val="34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B3-81D6-4EBD-9A2D-E2911DC27025}"/>
              </c:ext>
            </c:extLst>
          </c:dPt>
          <c:dPt>
            <c:idx val="34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B5-81D6-4EBD-9A2D-E2911DC27025}"/>
              </c:ext>
            </c:extLst>
          </c:dPt>
          <c:dPt>
            <c:idx val="34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B7-81D6-4EBD-9A2D-E2911DC27025}"/>
              </c:ext>
            </c:extLst>
          </c:dPt>
          <c:dPt>
            <c:idx val="3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B9-81D6-4EBD-9A2D-E2911DC27025}"/>
              </c:ext>
            </c:extLst>
          </c:dPt>
          <c:dPt>
            <c:idx val="34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BB-81D6-4EBD-9A2D-E2911DC27025}"/>
              </c:ext>
            </c:extLst>
          </c:dPt>
          <c:dPt>
            <c:idx val="35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BD-81D6-4EBD-9A2D-E2911DC27025}"/>
              </c:ext>
            </c:extLst>
          </c:dPt>
          <c:dPt>
            <c:idx val="351"/>
            <c:bubble3D val="0"/>
            <c:spPr>
              <a:solidFill>
                <a:schemeClr val="accent1"/>
              </a:solidFill>
              <a:ln w="19050">
                <a:solidFill>
                  <a:schemeClr val="lt1"/>
                </a:solidFill>
              </a:ln>
              <a:effectLst/>
            </c:spPr>
            <c:extLst>
              <c:ext xmlns:c16="http://schemas.microsoft.com/office/drawing/2014/chart" uri="{C3380CC4-5D6E-409C-BE32-E72D297353CC}">
                <c16:uniqueId val="{000002BF-81D6-4EBD-9A2D-E2911DC27025}"/>
              </c:ext>
            </c:extLst>
          </c:dPt>
          <c:dPt>
            <c:idx val="352"/>
            <c:bubble3D val="0"/>
            <c:spPr>
              <a:solidFill>
                <a:schemeClr val="accent3"/>
              </a:solidFill>
              <a:ln w="19050">
                <a:solidFill>
                  <a:schemeClr val="lt1"/>
                </a:solidFill>
              </a:ln>
              <a:effectLst/>
            </c:spPr>
            <c:extLst>
              <c:ext xmlns:c16="http://schemas.microsoft.com/office/drawing/2014/chart" uri="{C3380CC4-5D6E-409C-BE32-E72D297353CC}">
                <c16:uniqueId val="{000002C1-81D6-4EBD-9A2D-E2911DC27025}"/>
              </c:ext>
            </c:extLst>
          </c:dPt>
          <c:dPt>
            <c:idx val="353"/>
            <c:bubble3D val="0"/>
            <c:spPr>
              <a:solidFill>
                <a:schemeClr val="accent5"/>
              </a:solidFill>
              <a:ln w="19050">
                <a:solidFill>
                  <a:schemeClr val="lt1"/>
                </a:solidFill>
              </a:ln>
              <a:effectLst/>
            </c:spPr>
            <c:extLst>
              <c:ext xmlns:c16="http://schemas.microsoft.com/office/drawing/2014/chart" uri="{C3380CC4-5D6E-409C-BE32-E72D297353CC}">
                <c16:uniqueId val="{000002C3-81D6-4EBD-9A2D-E2911DC27025}"/>
              </c:ext>
            </c:extLst>
          </c:dPt>
          <c:dPt>
            <c:idx val="35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C5-81D6-4EBD-9A2D-E2911DC27025}"/>
              </c:ext>
            </c:extLst>
          </c:dPt>
          <c:dPt>
            <c:idx val="35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C7-81D6-4EBD-9A2D-E2911DC27025}"/>
              </c:ext>
            </c:extLst>
          </c:dPt>
          <c:dPt>
            <c:idx val="35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C9-81D6-4EBD-9A2D-E2911DC27025}"/>
              </c:ext>
            </c:extLst>
          </c:dPt>
          <c:dPt>
            <c:idx val="35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CB-81D6-4EBD-9A2D-E2911DC27025}"/>
              </c:ext>
            </c:extLst>
          </c:dPt>
          <c:dPt>
            <c:idx val="35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CD-81D6-4EBD-9A2D-E2911DC27025}"/>
              </c:ext>
            </c:extLst>
          </c:dPt>
          <c:dPt>
            <c:idx val="35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CF-81D6-4EBD-9A2D-E2911DC27025}"/>
              </c:ext>
            </c:extLst>
          </c:dPt>
          <c:dPt>
            <c:idx val="36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D1-81D6-4EBD-9A2D-E2911DC27025}"/>
              </c:ext>
            </c:extLst>
          </c:dPt>
          <c:dPt>
            <c:idx val="36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D3-81D6-4EBD-9A2D-E2911DC27025}"/>
              </c:ext>
            </c:extLst>
          </c:dPt>
          <c:dPt>
            <c:idx val="36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D5-81D6-4EBD-9A2D-E2911DC27025}"/>
              </c:ext>
            </c:extLst>
          </c:dPt>
          <c:dPt>
            <c:idx val="36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D7-81D6-4EBD-9A2D-E2911DC27025}"/>
              </c:ext>
            </c:extLst>
          </c:dPt>
          <c:dPt>
            <c:idx val="36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D9-81D6-4EBD-9A2D-E2911DC27025}"/>
              </c:ext>
            </c:extLst>
          </c:dPt>
          <c:dPt>
            <c:idx val="36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DB-81D6-4EBD-9A2D-E2911DC27025}"/>
              </c:ext>
            </c:extLst>
          </c:dPt>
          <c:dPt>
            <c:idx val="36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DD-81D6-4EBD-9A2D-E2911DC27025}"/>
              </c:ext>
            </c:extLst>
          </c:dPt>
          <c:dPt>
            <c:idx val="36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DF-81D6-4EBD-9A2D-E2911DC27025}"/>
              </c:ext>
            </c:extLst>
          </c:dPt>
          <c:dPt>
            <c:idx val="36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E1-81D6-4EBD-9A2D-E2911DC27025}"/>
              </c:ext>
            </c:extLst>
          </c:dPt>
          <c:dPt>
            <c:idx val="36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E3-81D6-4EBD-9A2D-E2911DC27025}"/>
              </c:ext>
            </c:extLst>
          </c:dPt>
          <c:dPt>
            <c:idx val="37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E5-81D6-4EBD-9A2D-E2911DC27025}"/>
              </c:ext>
            </c:extLst>
          </c:dPt>
          <c:dPt>
            <c:idx val="37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E7-81D6-4EBD-9A2D-E2911DC27025}"/>
              </c:ext>
            </c:extLst>
          </c:dPt>
          <c:dPt>
            <c:idx val="37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E9-81D6-4EBD-9A2D-E2911DC27025}"/>
              </c:ext>
            </c:extLst>
          </c:dPt>
          <c:dPt>
            <c:idx val="37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EB-81D6-4EBD-9A2D-E2911DC27025}"/>
              </c:ext>
            </c:extLst>
          </c:dPt>
          <c:dPt>
            <c:idx val="37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ED-81D6-4EBD-9A2D-E2911DC27025}"/>
              </c:ext>
            </c:extLst>
          </c:dPt>
          <c:dPt>
            <c:idx val="37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EF-81D6-4EBD-9A2D-E2911DC27025}"/>
              </c:ext>
            </c:extLst>
          </c:dPt>
          <c:dPt>
            <c:idx val="37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F1-81D6-4EBD-9A2D-E2911DC27025}"/>
              </c:ext>
            </c:extLst>
          </c:dPt>
          <c:dPt>
            <c:idx val="37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F3-81D6-4EBD-9A2D-E2911DC27025}"/>
              </c:ext>
            </c:extLst>
          </c:dPt>
          <c:dPt>
            <c:idx val="378"/>
            <c:bubble3D val="0"/>
            <c:spPr>
              <a:solidFill>
                <a:schemeClr val="accent1"/>
              </a:solidFill>
              <a:ln w="19050">
                <a:solidFill>
                  <a:schemeClr val="lt1"/>
                </a:solidFill>
              </a:ln>
              <a:effectLst/>
            </c:spPr>
            <c:extLst>
              <c:ext xmlns:c16="http://schemas.microsoft.com/office/drawing/2014/chart" uri="{C3380CC4-5D6E-409C-BE32-E72D297353CC}">
                <c16:uniqueId val="{000002F5-81D6-4EBD-9A2D-E2911DC27025}"/>
              </c:ext>
            </c:extLst>
          </c:dPt>
          <c:dPt>
            <c:idx val="379"/>
            <c:bubble3D val="0"/>
            <c:spPr>
              <a:solidFill>
                <a:schemeClr val="accent3"/>
              </a:solidFill>
              <a:ln w="19050">
                <a:solidFill>
                  <a:schemeClr val="lt1"/>
                </a:solidFill>
              </a:ln>
              <a:effectLst/>
            </c:spPr>
            <c:extLst>
              <c:ext xmlns:c16="http://schemas.microsoft.com/office/drawing/2014/chart" uri="{C3380CC4-5D6E-409C-BE32-E72D297353CC}">
                <c16:uniqueId val="{000002F7-81D6-4EBD-9A2D-E2911DC27025}"/>
              </c:ext>
            </c:extLst>
          </c:dPt>
          <c:dPt>
            <c:idx val="380"/>
            <c:bubble3D val="0"/>
            <c:spPr>
              <a:solidFill>
                <a:schemeClr val="accent5"/>
              </a:solidFill>
              <a:ln w="19050">
                <a:solidFill>
                  <a:schemeClr val="lt1"/>
                </a:solidFill>
              </a:ln>
              <a:effectLst/>
            </c:spPr>
            <c:extLst>
              <c:ext xmlns:c16="http://schemas.microsoft.com/office/drawing/2014/chart" uri="{C3380CC4-5D6E-409C-BE32-E72D297353CC}">
                <c16:uniqueId val="{000002F9-81D6-4EBD-9A2D-E2911DC27025}"/>
              </c:ext>
            </c:extLst>
          </c:dPt>
          <c:dPt>
            <c:idx val="38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FB-81D6-4EBD-9A2D-E2911DC27025}"/>
              </c:ext>
            </c:extLst>
          </c:dPt>
          <c:dPt>
            <c:idx val="38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FD-81D6-4EBD-9A2D-E2911DC27025}"/>
              </c:ext>
            </c:extLst>
          </c:dPt>
          <c:dPt>
            <c:idx val="38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FF-81D6-4EBD-9A2D-E2911DC27025}"/>
              </c:ext>
            </c:extLst>
          </c:dPt>
          <c:dPt>
            <c:idx val="38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01-81D6-4EBD-9A2D-E2911DC27025}"/>
              </c:ext>
            </c:extLst>
          </c:dPt>
          <c:dPt>
            <c:idx val="38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03-81D6-4EBD-9A2D-E2911DC27025}"/>
              </c:ext>
            </c:extLst>
          </c:dPt>
          <c:dPt>
            <c:idx val="38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05-81D6-4EBD-9A2D-E2911DC27025}"/>
              </c:ext>
            </c:extLst>
          </c:dPt>
          <c:dPt>
            <c:idx val="38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07-81D6-4EBD-9A2D-E2911DC27025}"/>
              </c:ext>
            </c:extLst>
          </c:dPt>
          <c:dPt>
            <c:idx val="38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09-81D6-4EBD-9A2D-E2911DC27025}"/>
              </c:ext>
            </c:extLst>
          </c:dPt>
          <c:dPt>
            <c:idx val="38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0B-81D6-4EBD-9A2D-E2911DC27025}"/>
              </c:ext>
            </c:extLst>
          </c:dPt>
          <c:dPt>
            <c:idx val="39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0D-81D6-4EBD-9A2D-E2911DC27025}"/>
              </c:ext>
            </c:extLst>
          </c:dPt>
          <c:dPt>
            <c:idx val="39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0F-81D6-4EBD-9A2D-E2911DC27025}"/>
              </c:ext>
            </c:extLst>
          </c:dPt>
          <c:dPt>
            <c:idx val="39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11-81D6-4EBD-9A2D-E2911DC27025}"/>
              </c:ext>
            </c:extLst>
          </c:dPt>
          <c:dPt>
            <c:idx val="39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13-81D6-4EBD-9A2D-E2911DC27025}"/>
              </c:ext>
            </c:extLst>
          </c:dPt>
          <c:dPt>
            <c:idx val="3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15-81D6-4EBD-9A2D-E2911DC27025}"/>
              </c:ext>
            </c:extLst>
          </c:dPt>
          <c:dPt>
            <c:idx val="39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17-81D6-4EBD-9A2D-E2911DC27025}"/>
              </c:ext>
            </c:extLst>
          </c:dPt>
          <c:dPt>
            <c:idx val="39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19-81D6-4EBD-9A2D-E2911DC27025}"/>
              </c:ext>
            </c:extLst>
          </c:dPt>
          <c:dPt>
            <c:idx val="39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1B-81D6-4EBD-9A2D-E2911DC27025}"/>
              </c:ext>
            </c:extLst>
          </c:dPt>
          <c:dPt>
            <c:idx val="39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1D-81D6-4EBD-9A2D-E2911DC27025}"/>
              </c:ext>
            </c:extLst>
          </c:dPt>
          <c:dPt>
            <c:idx val="39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1F-81D6-4EBD-9A2D-E2911DC27025}"/>
              </c:ext>
            </c:extLst>
          </c:dPt>
          <c:dPt>
            <c:idx val="40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21-81D6-4EBD-9A2D-E2911DC27025}"/>
              </c:ext>
            </c:extLst>
          </c:dPt>
          <c:dPt>
            <c:idx val="40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23-81D6-4EBD-9A2D-E2911DC27025}"/>
              </c:ext>
            </c:extLst>
          </c:dPt>
          <c:dPt>
            <c:idx val="4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25-81D6-4EBD-9A2D-E2911DC27025}"/>
              </c:ext>
            </c:extLst>
          </c:dPt>
          <c:dPt>
            <c:idx val="40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27-81D6-4EBD-9A2D-E2911DC27025}"/>
              </c:ext>
            </c:extLst>
          </c:dPt>
          <c:dPt>
            <c:idx val="40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29-81D6-4EBD-9A2D-E2911DC27025}"/>
              </c:ext>
            </c:extLst>
          </c:dPt>
          <c:dPt>
            <c:idx val="405"/>
            <c:bubble3D val="0"/>
            <c:spPr>
              <a:solidFill>
                <a:schemeClr val="accent1"/>
              </a:solidFill>
              <a:ln w="19050">
                <a:solidFill>
                  <a:schemeClr val="lt1"/>
                </a:solidFill>
              </a:ln>
              <a:effectLst/>
            </c:spPr>
            <c:extLst>
              <c:ext xmlns:c16="http://schemas.microsoft.com/office/drawing/2014/chart" uri="{C3380CC4-5D6E-409C-BE32-E72D297353CC}">
                <c16:uniqueId val="{0000032B-81D6-4EBD-9A2D-E2911DC27025}"/>
              </c:ext>
            </c:extLst>
          </c:dPt>
          <c:dPt>
            <c:idx val="406"/>
            <c:bubble3D val="0"/>
            <c:spPr>
              <a:solidFill>
                <a:schemeClr val="accent3"/>
              </a:solidFill>
              <a:ln w="19050">
                <a:solidFill>
                  <a:schemeClr val="lt1"/>
                </a:solidFill>
              </a:ln>
              <a:effectLst/>
            </c:spPr>
            <c:extLst>
              <c:ext xmlns:c16="http://schemas.microsoft.com/office/drawing/2014/chart" uri="{C3380CC4-5D6E-409C-BE32-E72D297353CC}">
                <c16:uniqueId val="{0000032D-81D6-4EBD-9A2D-E2911DC27025}"/>
              </c:ext>
            </c:extLst>
          </c:dPt>
          <c:dPt>
            <c:idx val="407"/>
            <c:bubble3D val="0"/>
            <c:spPr>
              <a:solidFill>
                <a:schemeClr val="accent5"/>
              </a:solidFill>
              <a:ln w="19050">
                <a:solidFill>
                  <a:schemeClr val="lt1"/>
                </a:solidFill>
              </a:ln>
              <a:effectLst/>
            </c:spPr>
            <c:extLst>
              <c:ext xmlns:c16="http://schemas.microsoft.com/office/drawing/2014/chart" uri="{C3380CC4-5D6E-409C-BE32-E72D297353CC}">
                <c16:uniqueId val="{0000032F-81D6-4EBD-9A2D-E2911DC27025}"/>
              </c:ext>
            </c:extLst>
          </c:dPt>
          <c:dPt>
            <c:idx val="40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31-81D6-4EBD-9A2D-E2911DC27025}"/>
              </c:ext>
            </c:extLst>
          </c:dPt>
          <c:dPt>
            <c:idx val="40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33-81D6-4EBD-9A2D-E2911DC27025}"/>
              </c:ext>
            </c:extLst>
          </c:dPt>
          <c:dPt>
            <c:idx val="4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35-81D6-4EBD-9A2D-E2911DC27025}"/>
              </c:ext>
            </c:extLst>
          </c:dPt>
          <c:dPt>
            <c:idx val="41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37-81D6-4EBD-9A2D-E2911DC27025}"/>
              </c:ext>
            </c:extLst>
          </c:dPt>
          <c:dPt>
            <c:idx val="41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39-81D6-4EBD-9A2D-E2911DC27025}"/>
              </c:ext>
            </c:extLst>
          </c:dPt>
          <c:dPt>
            <c:idx val="41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3B-81D6-4EBD-9A2D-E2911DC27025}"/>
              </c:ext>
            </c:extLst>
          </c:dPt>
          <c:dPt>
            <c:idx val="41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3D-81D6-4EBD-9A2D-E2911DC27025}"/>
              </c:ext>
            </c:extLst>
          </c:dPt>
          <c:dPt>
            <c:idx val="41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3F-81D6-4EBD-9A2D-E2911DC27025}"/>
              </c:ext>
            </c:extLst>
          </c:dPt>
          <c:dPt>
            <c:idx val="41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41-81D6-4EBD-9A2D-E2911DC27025}"/>
              </c:ext>
            </c:extLst>
          </c:dPt>
          <c:dPt>
            <c:idx val="41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43-81D6-4EBD-9A2D-E2911DC27025}"/>
              </c:ext>
            </c:extLst>
          </c:dPt>
          <c:dPt>
            <c:idx val="41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45-81D6-4EBD-9A2D-E2911DC27025}"/>
              </c:ext>
            </c:extLst>
          </c:dPt>
          <c:dPt>
            <c:idx val="41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47-81D6-4EBD-9A2D-E2911DC27025}"/>
              </c:ext>
            </c:extLst>
          </c:dPt>
          <c:dPt>
            <c:idx val="42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49-81D6-4EBD-9A2D-E2911DC27025}"/>
              </c:ext>
            </c:extLst>
          </c:dPt>
          <c:dPt>
            <c:idx val="42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4B-81D6-4EBD-9A2D-E2911DC27025}"/>
              </c:ext>
            </c:extLst>
          </c:dPt>
          <c:dPt>
            <c:idx val="42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4D-81D6-4EBD-9A2D-E2911DC27025}"/>
              </c:ext>
            </c:extLst>
          </c:dPt>
          <c:dPt>
            <c:idx val="42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4F-81D6-4EBD-9A2D-E2911DC27025}"/>
              </c:ext>
            </c:extLst>
          </c:dPt>
          <c:dPt>
            <c:idx val="42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51-81D6-4EBD-9A2D-E2911DC27025}"/>
              </c:ext>
            </c:extLst>
          </c:dPt>
          <c:dPt>
            <c:idx val="425"/>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53-81D6-4EBD-9A2D-E2911DC27025}"/>
              </c:ext>
            </c:extLst>
          </c:dPt>
          <c:dPt>
            <c:idx val="42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55-81D6-4EBD-9A2D-E2911DC27025}"/>
              </c:ext>
            </c:extLst>
          </c:dPt>
          <c:dPt>
            <c:idx val="427"/>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57-81D6-4EBD-9A2D-E2911DC27025}"/>
              </c:ext>
            </c:extLst>
          </c:dPt>
          <c:dPt>
            <c:idx val="42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59-81D6-4EBD-9A2D-E2911DC27025}"/>
              </c:ext>
            </c:extLst>
          </c:dPt>
          <c:dPt>
            <c:idx val="429"/>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5B-81D6-4EBD-9A2D-E2911DC27025}"/>
              </c:ext>
            </c:extLst>
          </c:dPt>
          <c:dPt>
            <c:idx val="43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5D-81D6-4EBD-9A2D-E2911DC27025}"/>
              </c:ext>
            </c:extLst>
          </c:dPt>
          <c:dPt>
            <c:idx val="431"/>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5F-81D6-4EBD-9A2D-E2911DC27025}"/>
              </c:ext>
            </c:extLst>
          </c:dPt>
          <c:dPt>
            <c:idx val="432"/>
            <c:bubble3D val="0"/>
            <c:spPr>
              <a:solidFill>
                <a:schemeClr val="accent1"/>
              </a:solidFill>
              <a:ln w="19050">
                <a:solidFill>
                  <a:schemeClr val="lt1"/>
                </a:solidFill>
              </a:ln>
              <a:effectLst/>
            </c:spPr>
            <c:extLst>
              <c:ext xmlns:c16="http://schemas.microsoft.com/office/drawing/2014/chart" uri="{C3380CC4-5D6E-409C-BE32-E72D297353CC}">
                <c16:uniqueId val="{00000361-81D6-4EBD-9A2D-E2911DC27025}"/>
              </c:ext>
            </c:extLst>
          </c:dPt>
          <c:dPt>
            <c:idx val="433"/>
            <c:bubble3D val="0"/>
            <c:spPr>
              <a:solidFill>
                <a:schemeClr val="accent3"/>
              </a:solidFill>
              <a:ln w="19050">
                <a:solidFill>
                  <a:schemeClr val="lt1"/>
                </a:solidFill>
              </a:ln>
              <a:effectLst/>
            </c:spPr>
            <c:extLst>
              <c:ext xmlns:c16="http://schemas.microsoft.com/office/drawing/2014/chart" uri="{C3380CC4-5D6E-409C-BE32-E72D297353CC}">
                <c16:uniqueId val="{00000363-81D6-4EBD-9A2D-E2911DC27025}"/>
              </c:ext>
            </c:extLst>
          </c:dPt>
          <c:dPt>
            <c:idx val="434"/>
            <c:bubble3D val="0"/>
            <c:spPr>
              <a:solidFill>
                <a:schemeClr val="accent5"/>
              </a:solidFill>
              <a:ln w="19050">
                <a:solidFill>
                  <a:schemeClr val="lt1"/>
                </a:solidFill>
              </a:ln>
              <a:effectLst/>
            </c:spPr>
            <c:extLst>
              <c:ext xmlns:c16="http://schemas.microsoft.com/office/drawing/2014/chart" uri="{C3380CC4-5D6E-409C-BE32-E72D297353CC}">
                <c16:uniqueId val="{00000365-81D6-4EBD-9A2D-E2911DC27025}"/>
              </c:ext>
            </c:extLst>
          </c:dPt>
          <c:dPt>
            <c:idx val="435"/>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67-81D6-4EBD-9A2D-E2911DC27025}"/>
              </c:ext>
            </c:extLst>
          </c:dPt>
          <c:dPt>
            <c:idx val="43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69-81D6-4EBD-9A2D-E2911DC27025}"/>
              </c:ext>
            </c:extLst>
          </c:dPt>
          <c:dPt>
            <c:idx val="43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6B-81D6-4EBD-9A2D-E2911DC27025}"/>
              </c:ext>
            </c:extLst>
          </c:dPt>
          <c:dPt>
            <c:idx val="43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6D-81D6-4EBD-9A2D-E2911DC27025}"/>
              </c:ext>
            </c:extLst>
          </c:dPt>
          <c:dPt>
            <c:idx val="439"/>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6F-81D6-4EBD-9A2D-E2911DC27025}"/>
              </c:ext>
            </c:extLst>
          </c:dPt>
          <c:dPt>
            <c:idx val="44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71-81D6-4EBD-9A2D-E2911DC27025}"/>
              </c:ext>
            </c:extLst>
          </c:dPt>
          <c:dPt>
            <c:idx val="441"/>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73-81D6-4EBD-9A2D-E2911DC27025}"/>
              </c:ext>
            </c:extLst>
          </c:dPt>
          <c:dPt>
            <c:idx val="44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75-81D6-4EBD-9A2D-E2911DC27025}"/>
              </c:ext>
            </c:extLst>
          </c:dPt>
          <c:dPt>
            <c:idx val="443"/>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77-81D6-4EBD-9A2D-E2911DC27025}"/>
              </c:ext>
            </c:extLst>
          </c:dPt>
          <c:dPt>
            <c:idx val="44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79-81D6-4EBD-9A2D-E2911DC27025}"/>
              </c:ext>
            </c:extLst>
          </c:dPt>
          <c:dPt>
            <c:idx val="445"/>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7B-81D6-4EBD-9A2D-E2911DC27025}"/>
              </c:ext>
            </c:extLst>
          </c:dPt>
          <c:dPt>
            <c:idx val="44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7D-81D6-4EBD-9A2D-E2911DC27025}"/>
              </c:ext>
            </c:extLst>
          </c:dPt>
          <c:dPt>
            <c:idx val="44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7F-81D6-4EBD-9A2D-E2911DC27025}"/>
              </c:ext>
            </c:extLst>
          </c:dPt>
          <c:dPt>
            <c:idx val="44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81-81D6-4EBD-9A2D-E2911DC27025}"/>
              </c:ext>
            </c:extLst>
          </c:dPt>
          <c:dPt>
            <c:idx val="44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83-81D6-4EBD-9A2D-E2911DC27025}"/>
              </c:ext>
            </c:extLst>
          </c:dPt>
          <c:dPt>
            <c:idx val="45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85-81D6-4EBD-9A2D-E2911DC27025}"/>
              </c:ext>
            </c:extLst>
          </c:dPt>
          <c:dPt>
            <c:idx val="451"/>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87-81D6-4EBD-9A2D-E2911DC27025}"/>
              </c:ext>
            </c:extLst>
          </c:dPt>
          <c:dPt>
            <c:idx val="45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89-81D6-4EBD-9A2D-E2911DC27025}"/>
              </c:ext>
            </c:extLst>
          </c:dPt>
          <c:dPt>
            <c:idx val="453"/>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8B-81D6-4EBD-9A2D-E2911DC27025}"/>
              </c:ext>
            </c:extLst>
          </c:dPt>
          <c:dPt>
            <c:idx val="45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8D-81D6-4EBD-9A2D-E2911DC27025}"/>
              </c:ext>
            </c:extLst>
          </c:dPt>
          <c:dPt>
            <c:idx val="455"/>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8F-81D6-4EBD-9A2D-E2911DC27025}"/>
              </c:ext>
            </c:extLst>
          </c:dPt>
          <c:dPt>
            <c:idx val="4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91-81D6-4EBD-9A2D-E2911DC27025}"/>
              </c:ext>
            </c:extLst>
          </c:dPt>
          <c:dPt>
            <c:idx val="457"/>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93-81D6-4EBD-9A2D-E2911DC27025}"/>
              </c:ext>
            </c:extLst>
          </c:dPt>
          <c:dPt>
            <c:idx val="45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95-81D6-4EBD-9A2D-E2911DC27025}"/>
              </c:ext>
            </c:extLst>
          </c:dPt>
          <c:dPt>
            <c:idx val="459"/>
            <c:bubble3D val="0"/>
            <c:spPr>
              <a:solidFill>
                <a:schemeClr val="accent1"/>
              </a:solidFill>
              <a:ln w="19050">
                <a:solidFill>
                  <a:schemeClr val="lt1"/>
                </a:solidFill>
              </a:ln>
              <a:effectLst/>
            </c:spPr>
            <c:extLst>
              <c:ext xmlns:c16="http://schemas.microsoft.com/office/drawing/2014/chart" uri="{C3380CC4-5D6E-409C-BE32-E72D297353CC}">
                <c16:uniqueId val="{00000397-81D6-4EBD-9A2D-E2911DC27025}"/>
              </c:ext>
            </c:extLst>
          </c:dPt>
          <c:dPt>
            <c:idx val="460"/>
            <c:bubble3D val="0"/>
            <c:spPr>
              <a:solidFill>
                <a:schemeClr val="accent3"/>
              </a:solidFill>
              <a:ln w="19050">
                <a:solidFill>
                  <a:schemeClr val="lt1"/>
                </a:solidFill>
              </a:ln>
              <a:effectLst/>
            </c:spPr>
            <c:extLst>
              <c:ext xmlns:c16="http://schemas.microsoft.com/office/drawing/2014/chart" uri="{C3380CC4-5D6E-409C-BE32-E72D297353CC}">
                <c16:uniqueId val="{00000399-81D6-4EBD-9A2D-E2911DC27025}"/>
              </c:ext>
            </c:extLst>
          </c:dPt>
          <c:dPt>
            <c:idx val="461"/>
            <c:bubble3D val="0"/>
            <c:spPr>
              <a:solidFill>
                <a:schemeClr val="accent5"/>
              </a:solidFill>
              <a:ln w="19050">
                <a:solidFill>
                  <a:schemeClr val="lt1"/>
                </a:solidFill>
              </a:ln>
              <a:effectLst/>
            </c:spPr>
            <c:extLst>
              <c:ext xmlns:c16="http://schemas.microsoft.com/office/drawing/2014/chart" uri="{C3380CC4-5D6E-409C-BE32-E72D297353CC}">
                <c16:uniqueId val="{0000039B-81D6-4EBD-9A2D-E2911DC27025}"/>
              </c:ext>
            </c:extLst>
          </c:dPt>
          <c:dPt>
            <c:idx val="46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9D-81D6-4EBD-9A2D-E2911DC27025}"/>
              </c:ext>
            </c:extLst>
          </c:dPt>
          <c:dPt>
            <c:idx val="463"/>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9F-81D6-4EBD-9A2D-E2911DC27025}"/>
              </c:ext>
            </c:extLst>
          </c:dPt>
          <c:dPt>
            <c:idx val="4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A1-81D6-4EBD-9A2D-E2911DC27025}"/>
              </c:ext>
            </c:extLst>
          </c:dPt>
          <c:dPt>
            <c:idx val="465"/>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A3-81D6-4EBD-9A2D-E2911DC27025}"/>
              </c:ext>
            </c:extLst>
          </c:dPt>
          <c:dPt>
            <c:idx val="46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A5-81D6-4EBD-9A2D-E2911DC27025}"/>
              </c:ext>
            </c:extLst>
          </c:dPt>
          <c:dPt>
            <c:idx val="46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A7-81D6-4EBD-9A2D-E2911DC27025}"/>
              </c:ext>
            </c:extLst>
          </c:dPt>
          <c:dPt>
            <c:idx val="46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A9-81D6-4EBD-9A2D-E2911DC27025}"/>
              </c:ext>
            </c:extLst>
          </c:dPt>
          <c:dPt>
            <c:idx val="469"/>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AB-81D6-4EBD-9A2D-E2911DC27025}"/>
              </c:ext>
            </c:extLst>
          </c:dPt>
          <c:dPt>
            <c:idx val="47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AD-81D6-4EBD-9A2D-E2911DC27025}"/>
              </c:ext>
            </c:extLst>
          </c:dPt>
          <c:dPt>
            <c:idx val="47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AF-81D6-4EBD-9A2D-E2911DC27025}"/>
              </c:ext>
            </c:extLst>
          </c:dPt>
          <c:dPt>
            <c:idx val="47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B1-81D6-4EBD-9A2D-E2911DC27025}"/>
              </c:ext>
            </c:extLst>
          </c:dPt>
          <c:dPt>
            <c:idx val="47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B3-81D6-4EBD-9A2D-E2911DC27025}"/>
              </c:ext>
            </c:extLst>
          </c:dPt>
          <c:dPt>
            <c:idx val="47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B5-81D6-4EBD-9A2D-E2911DC27025}"/>
              </c:ext>
            </c:extLst>
          </c:dPt>
          <c:dPt>
            <c:idx val="475"/>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B7-81D6-4EBD-9A2D-E2911DC27025}"/>
              </c:ext>
            </c:extLst>
          </c:dPt>
          <c:dPt>
            <c:idx val="47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B9-81D6-4EBD-9A2D-E2911DC27025}"/>
              </c:ext>
            </c:extLst>
          </c:dPt>
          <c:dPt>
            <c:idx val="477"/>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BB-81D6-4EBD-9A2D-E2911DC27025}"/>
              </c:ext>
            </c:extLst>
          </c:dPt>
          <c:dPt>
            <c:idx val="47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BD-81D6-4EBD-9A2D-E2911DC27025}"/>
              </c:ext>
            </c:extLst>
          </c:dPt>
          <c:dPt>
            <c:idx val="47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BF-81D6-4EBD-9A2D-E2911DC27025}"/>
              </c:ext>
            </c:extLst>
          </c:dPt>
          <c:dPt>
            <c:idx val="48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C1-81D6-4EBD-9A2D-E2911DC27025}"/>
              </c:ext>
            </c:extLst>
          </c:dPt>
          <c:dPt>
            <c:idx val="481"/>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C3-81D6-4EBD-9A2D-E2911DC27025}"/>
              </c:ext>
            </c:extLst>
          </c:dPt>
          <c:dPt>
            <c:idx val="48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C5-81D6-4EBD-9A2D-E2911DC27025}"/>
              </c:ext>
            </c:extLst>
          </c:dPt>
          <c:dPt>
            <c:idx val="483"/>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C7-81D6-4EBD-9A2D-E2911DC27025}"/>
              </c:ext>
            </c:extLst>
          </c:dPt>
          <c:dPt>
            <c:idx val="48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C9-81D6-4EBD-9A2D-E2911DC27025}"/>
              </c:ext>
            </c:extLst>
          </c:dPt>
          <c:dPt>
            <c:idx val="48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CB-81D6-4EBD-9A2D-E2911DC27025}"/>
              </c:ext>
            </c:extLst>
          </c:dPt>
          <c:dPt>
            <c:idx val="486"/>
            <c:bubble3D val="0"/>
            <c:spPr>
              <a:solidFill>
                <a:schemeClr val="accent1"/>
              </a:solidFill>
              <a:ln w="19050">
                <a:solidFill>
                  <a:schemeClr val="lt1"/>
                </a:solidFill>
              </a:ln>
              <a:effectLst/>
            </c:spPr>
            <c:extLst>
              <c:ext xmlns:c16="http://schemas.microsoft.com/office/drawing/2014/chart" uri="{C3380CC4-5D6E-409C-BE32-E72D297353CC}">
                <c16:uniqueId val="{000003CD-81D6-4EBD-9A2D-E2911DC27025}"/>
              </c:ext>
            </c:extLst>
          </c:dPt>
          <c:dPt>
            <c:idx val="487"/>
            <c:bubble3D val="0"/>
            <c:spPr>
              <a:solidFill>
                <a:schemeClr val="accent3"/>
              </a:solidFill>
              <a:ln w="19050">
                <a:solidFill>
                  <a:schemeClr val="lt1"/>
                </a:solidFill>
              </a:ln>
              <a:effectLst/>
            </c:spPr>
            <c:extLst>
              <c:ext xmlns:c16="http://schemas.microsoft.com/office/drawing/2014/chart" uri="{C3380CC4-5D6E-409C-BE32-E72D297353CC}">
                <c16:uniqueId val="{000003CF-81D6-4EBD-9A2D-E2911DC27025}"/>
              </c:ext>
            </c:extLst>
          </c:dPt>
          <c:dPt>
            <c:idx val="488"/>
            <c:bubble3D val="0"/>
            <c:spPr>
              <a:solidFill>
                <a:schemeClr val="accent5"/>
              </a:solidFill>
              <a:ln w="19050">
                <a:solidFill>
                  <a:schemeClr val="lt1"/>
                </a:solidFill>
              </a:ln>
              <a:effectLst/>
            </c:spPr>
            <c:extLst>
              <c:ext xmlns:c16="http://schemas.microsoft.com/office/drawing/2014/chart" uri="{C3380CC4-5D6E-409C-BE32-E72D297353CC}">
                <c16:uniqueId val="{000003D1-81D6-4EBD-9A2D-E2911DC27025}"/>
              </c:ext>
            </c:extLst>
          </c:dPt>
          <c:dPt>
            <c:idx val="489"/>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D3-81D6-4EBD-9A2D-E2911DC27025}"/>
              </c:ext>
            </c:extLst>
          </c:dPt>
          <c:dPt>
            <c:idx val="49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D5-81D6-4EBD-9A2D-E2911DC27025}"/>
              </c:ext>
            </c:extLst>
          </c:dPt>
          <c:dPt>
            <c:idx val="49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D7-81D6-4EBD-9A2D-E2911DC27025}"/>
              </c:ext>
            </c:extLst>
          </c:dPt>
          <c:dPt>
            <c:idx val="49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D9-81D6-4EBD-9A2D-E2911DC27025}"/>
              </c:ext>
            </c:extLst>
          </c:dPt>
          <c:dPt>
            <c:idx val="493"/>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DB-81D6-4EBD-9A2D-E2911DC27025}"/>
              </c:ext>
            </c:extLst>
          </c:dPt>
          <c:dPt>
            <c:idx val="49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DD-81D6-4EBD-9A2D-E2911DC27025}"/>
              </c:ext>
            </c:extLst>
          </c:dPt>
          <c:dPt>
            <c:idx val="495"/>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DF-81D6-4EBD-9A2D-E2911DC27025}"/>
              </c:ext>
            </c:extLst>
          </c:dPt>
          <c:dPt>
            <c:idx val="49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E1-81D6-4EBD-9A2D-E2911DC27025}"/>
              </c:ext>
            </c:extLst>
          </c:dPt>
          <c:dPt>
            <c:idx val="49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E3-81D6-4EBD-9A2D-E2911DC27025}"/>
              </c:ext>
            </c:extLst>
          </c:dPt>
          <c:dPt>
            <c:idx val="49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E5-81D6-4EBD-9A2D-E2911DC27025}"/>
              </c:ext>
            </c:extLst>
          </c:dPt>
          <c:dPt>
            <c:idx val="499"/>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E7-81D6-4EBD-9A2D-E2911DC27025}"/>
              </c:ext>
            </c:extLst>
          </c:dPt>
          <c:dPt>
            <c:idx val="50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E9-81D6-4EBD-9A2D-E2911DC27025}"/>
              </c:ext>
            </c:extLst>
          </c:dPt>
          <c:dPt>
            <c:idx val="50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EB-81D6-4EBD-9A2D-E2911DC27025}"/>
              </c:ext>
            </c:extLst>
          </c:dPt>
          <c:dPt>
            <c:idx val="50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ED-81D6-4EBD-9A2D-E2911DC27025}"/>
              </c:ext>
            </c:extLst>
          </c:dPt>
          <c:dPt>
            <c:idx val="50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EF-81D6-4EBD-9A2D-E2911DC27025}"/>
              </c:ext>
            </c:extLst>
          </c:dPt>
          <c:dPt>
            <c:idx val="50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F1-81D6-4EBD-9A2D-E2911DC27025}"/>
              </c:ext>
            </c:extLst>
          </c:dPt>
          <c:dPt>
            <c:idx val="505"/>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F3-81D6-4EBD-9A2D-E2911DC27025}"/>
              </c:ext>
            </c:extLst>
          </c:dPt>
          <c:dPt>
            <c:idx val="50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F5-81D6-4EBD-9A2D-E2911DC27025}"/>
              </c:ext>
            </c:extLst>
          </c:dPt>
          <c:dPt>
            <c:idx val="507"/>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F7-81D6-4EBD-9A2D-E2911DC27025}"/>
              </c:ext>
            </c:extLst>
          </c:dPt>
          <c:dPt>
            <c:idx val="50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F9-81D6-4EBD-9A2D-E2911DC27025}"/>
              </c:ext>
            </c:extLst>
          </c:dPt>
          <c:dPt>
            <c:idx val="50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FB-81D6-4EBD-9A2D-E2911DC27025}"/>
              </c:ext>
            </c:extLst>
          </c:dPt>
          <c:dPt>
            <c:idx val="5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FD-81D6-4EBD-9A2D-E2911DC27025}"/>
              </c:ext>
            </c:extLst>
          </c:dPt>
          <c:dPt>
            <c:idx val="511"/>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FF-81D6-4EBD-9A2D-E2911DC27025}"/>
              </c:ext>
            </c:extLst>
          </c:dPt>
          <c:dPt>
            <c:idx val="51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01-81D6-4EBD-9A2D-E2911DC27025}"/>
              </c:ext>
            </c:extLst>
          </c:dPt>
          <c:dPt>
            <c:idx val="513"/>
            <c:bubble3D val="0"/>
            <c:spPr>
              <a:solidFill>
                <a:schemeClr val="accent1"/>
              </a:solidFill>
              <a:ln w="19050">
                <a:solidFill>
                  <a:schemeClr val="lt1"/>
                </a:solidFill>
              </a:ln>
              <a:effectLst/>
            </c:spPr>
            <c:extLst>
              <c:ext xmlns:c16="http://schemas.microsoft.com/office/drawing/2014/chart" uri="{C3380CC4-5D6E-409C-BE32-E72D297353CC}">
                <c16:uniqueId val="{00000403-81D6-4EBD-9A2D-E2911DC27025}"/>
              </c:ext>
            </c:extLst>
          </c:dPt>
          <c:dPt>
            <c:idx val="514"/>
            <c:bubble3D val="0"/>
            <c:spPr>
              <a:solidFill>
                <a:schemeClr val="accent3"/>
              </a:solidFill>
              <a:ln w="19050">
                <a:solidFill>
                  <a:schemeClr val="lt1"/>
                </a:solidFill>
              </a:ln>
              <a:effectLst/>
            </c:spPr>
            <c:extLst>
              <c:ext xmlns:c16="http://schemas.microsoft.com/office/drawing/2014/chart" uri="{C3380CC4-5D6E-409C-BE32-E72D297353CC}">
                <c16:uniqueId val="{00000405-81D6-4EBD-9A2D-E2911DC27025}"/>
              </c:ext>
            </c:extLst>
          </c:dPt>
          <c:dPt>
            <c:idx val="515"/>
            <c:bubble3D val="0"/>
            <c:spPr>
              <a:solidFill>
                <a:schemeClr val="accent5"/>
              </a:solidFill>
              <a:ln w="19050">
                <a:solidFill>
                  <a:schemeClr val="lt1"/>
                </a:solidFill>
              </a:ln>
              <a:effectLst/>
            </c:spPr>
            <c:extLst>
              <c:ext xmlns:c16="http://schemas.microsoft.com/office/drawing/2014/chart" uri="{C3380CC4-5D6E-409C-BE32-E72D297353CC}">
                <c16:uniqueId val="{00000407-81D6-4EBD-9A2D-E2911DC27025}"/>
              </c:ext>
            </c:extLst>
          </c:dPt>
          <c:dPt>
            <c:idx val="51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09-81D6-4EBD-9A2D-E2911DC27025}"/>
              </c:ext>
            </c:extLst>
          </c:dPt>
          <c:dPt>
            <c:idx val="517"/>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0B-81D6-4EBD-9A2D-E2911DC27025}"/>
              </c:ext>
            </c:extLst>
          </c:dPt>
          <c:dPt>
            <c:idx val="5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0D-81D6-4EBD-9A2D-E2911DC27025}"/>
              </c:ext>
            </c:extLst>
          </c:dPt>
          <c:dPt>
            <c:idx val="519"/>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0F-81D6-4EBD-9A2D-E2911DC27025}"/>
              </c:ext>
            </c:extLst>
          </c:dPt>
          <c:dPt>
            <c:idx val="52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11-81D6-4EBD-9A2D-E2911DC27025}"/>
              </c:ext>
            </c:extLst>
          </c:dPt>
          <c:dPt>
            <c:idx val="521"/>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13-81D6-4EBD-9A2D-E2911DC27025}"/>
              </c:ext>
            </c:extLst>
          </c:dPt>
          <c:dPt>
            <c:idx val="52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15-81D6-4EBD-9A2D-E2911DC27025}"/>
              </c:ext>
            </c:extLst>
          </c:dPt>
          <c:dPt>
            <c:idx val="523"/>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17-81D6-4EBD-9A2D-E2911DC27025}"/>
              </c:ext>
            </c:extLst>
          </c:dPt>
          <c:dPt>
            <c:idx val="52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19-81D6-4EBD-9A2D-E2911DC27025}"/>
              </c:ext>
            </c:extLst>
          </c:dPt>
          <c:dPt>
            <c:idx val="52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1B-81D6-4EBD-9A2D-E2911DC27025}"/>
              </c:ext>
            </c:extLst>
          </c:dPt>
          <c:dPt>
            <c:idx val="5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1D-81D6-4EBD-9A2D-E2911DC27025}"/>
              </c:ext>
            </c:extLst>
          </c:dPt>
          <c:dPt>
            <c:idx val="527"/>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1F-81D6-4EBD-9A2D-E2911DC27025}"/>
              </c:ext>
            </c:extLst>
          </c:dPt>
          <c:dPt>
            <c:idx val="52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21-81D6-4EBD-9A2D-E2911DC27025}"/>
              </c:ext>
            </c:extLst>
          </c:dPt>
          <c:dPt>
            <c:idx val="529"/>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23-81D6-4EBD-9A2D-E2911DC27025}"/>
              </c:ext>
            </c:extLst>
          </c:dPt>
          <c:dPt>
            <c:idx val="53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25-81D6-4EBD-9A2D-E2911DC27025}"/>
              </c:ext>
            </c:extLst>
          </c:dPt>
          <c:dPt>
            <c:idx val="531"/>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27-81D6-4EBD-9A2D-E2911DC27025}"/>
              </c:ext>
            </c:extLst>
          </c:dPt>
          <c:dPt>
            <c:idx val="53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29-81D6-4EBD-9A2D-E2911DC27025}"/>
              </c:ext>
            </c:extLst>
          </c:dPt>
          <c:dPt>
            <c:idx val="533"/>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2B-81D6-4EBD-9A2D-E2911DC27025}"/>
              </c:ext>
            </c:extLst>
          </c:dPt>
          <c:dPt>
            <c:idx val="53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2D-81D6-4EBD-9A2D-E2911DC27025}"/>
              </c:ext>
            </c:extLst>
          </c:dPt>
          <c:dPt>
            <c:idx val="535"/>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2F-81D6-4EBD-9A2D-E2911DC27025}"/>
              </c:ext>
            </c:extLst>
          </c:dPt>
          <c:dPt>
            <c:idx val="53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31-81D6-4EBD-9A2D-E2911DC27025}"/>
              </c:ext>
            </c:extLst>
          </c:dPt>
          <c:dPt>
            <c:idx val="537"/>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33-81D6-4EBD-9A2D-E2911DC27025}"/>
              </c:ext>
            </c:extLst>
          </c:dPt>
          <c:dPt>
            <c:idx val="53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35-81D6-4EBD-9A2D-E2911DC27025}"/>
              </c:ext>
            </c:extLst>
          </c:dPt>
          <c:dPt>
            <c:idx val="539"/>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37-81D6-4EBD-9A2D-E2911DC27025}"/>
              </c:ext>
            </c:extLst>
          </c:dPt>
          <c:dPt>
            <c:idx val="540"/>
            <c:bubble3D val="0"/>
            <c:spPr>
              <a:solidFill>
                <a:schemeClr val="accent1"/>
              </a:solidFill>
              <a:ln w="19050">
                <a:solidFill>
                  <a:schemeClr val="lt1"/>
                </a:solidFill>
              </a:ln>
              <a:effectLst/>
            </c:spPr>
            <c:extLst>
              <c:ext xmlns:c16="http://schemas.microsoft.com/office/drawing/2014/chart" uri="{C3380CC4-5D6E-409C-BE32-E72D297353CC}">
                <c16:uniqueId val="{00000439-81D6-4EBD-9A2D-E2911DC27025}"/>
              </c:ext>
            </c:extLst>
          </c:dPt>
          <c:dPt>
            <c:idx val="541"/>
            <c:bubble3D val="0"/>
            <c:spPr>
              <a:solidFill>
                <a:schemeClr val="accent3"/>
              </a:solidFill>
              <a:ln w="19050">
                <a:solidFill>
                  <a:schemeClr val="lt1"/>
                </a:solidFill>
              </a:ln>
              <a:effectLst/>
            </c:spPr>
            <c:extLst>
              <c:ext xmlns:c16="http://schemas.microsoft.com/office/drawing/2014/chart" uri="{C3380CC4-5D6E-409C-BE32-E72D297353CC}">
                <c16:uniqueId val="{0000043B-81D6-4EBD-9A2D-E2911DC27025}"/>
              </c:ext>
            </c:extLst>
          </c:dPt>
          <c:dPt>
            <c:idx val="542"/>
            <c:bubble3D val="0"/>
            <c:spPr>
              <a:solidFill>
                <a:schemeClr val="accent5"/>
              </a:solidFill>
              <a:ln w="19050">
                <a:solidFill>
                  <a:schemeClr val="lt1"/>
                </a:solidFill>
              </a:ln>
              <a:effectLst/>
            </c:spPr>
            <c:extLst>
              <c:ext xmlns:c16="http://schemas.microsoft.com/office/drawing/2014/chart" uri="{C3380CC4-5D6E-409C-BE32-E72D297353CC}">
                <c16:uniqueId val="{0000043D-81D6-4EBD-9A2D-E2911DC27025}"/>
              </c:ext>
            </c:extLst>
          </c:dPt>
          <c:dPt>
            <c:idx val="54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3F-81D6-4EBD-9A2D-E2911DC27025}"/>
              </c:ext>
            </c:extLst>
          </c:dPt>
          <c:dPt>
            <c:idx val="54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41-81D6-4EBD-9A2D-E2911DC27025}"/>
              </c:ext>
            </c:extLst>
          </c:dPt>
          <c:dPt>
            <c:idx val="54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43-81D6-4EBD-9A2D-E2911DC27025}"/>
              </c:ext>
            </c:extLst>
          </c:dPt>
          <c:dPt>
            <c:idx val="54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45-81D6-4EBD-9A2D-E2911DC27025}"/>
              </c:ext>
            </c:extLst>
          </c:dPt>
          <c:dPt>
            <c:idx val="54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47-81D6-4EBD-9A2D-E2911DC27025}"/>
              </c:ext>
            </c:extLst>
          </c:dPt>
          <c:dPt>
            <c:idx val="54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49-81D6-4EBD-9A2D-E2911DC27025}"/>
              </c:ext>
            </c:extLst>
          </c:dPt>
          <c:dPt>
            <c:idx val="54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4B-81D6-4EBD-9A2D-E2911DC27025}"/>
              </c:ext>
            </c:extLst>
          </c:dPt>
          <c:dPt>
            <c:idx val="55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4D-81D6-4EBD-9A2D-E2911DC27025}"/>
              </c:ext>
            </c:extLst>
          </c:dPt>
          <c:dPt>
            <c:idx val="55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4F-81D6-4EBD-9A2D-E2911DC27025}"/>
              </c:ext>
            </c:extLst>
          </c:dPt>
          <c:dPt>
            <c:idx val="55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51-81D6-4EBD-9A2D-E2911DC27025}"/>
              </c:ext>
            </c:extLst>
          </c:dPt>
          <c:dPt>
            <c:idx val="55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53-81D6-4EBD-9A2D-E2911DC27025}"/>
              </c:ext>
            </c:extLst>
          </c:dPt>
          <c:dPt>
            <c:idx val="55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55-81D6-4EBD-9A2D-E2911DC27025}"/>
              </c:ext>
            </c:extLst>
          </c:dPt>
          <c:dPt>
            <c:idx val="55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57-81D6-4EBD-9A2D-E2911DC27025}"/>
              </c:ext>
            </c:extLst>
          </c:dPt>
          <c:dPt>
            <c:idx val="55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59-81D6-4EBD-9A2D-E2911DC27025}"/>
              </c:ext>
            </c:extLst>
          </c:dPt>
          <c:dPt>
            <c:idx val="55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5B-81D6-4EBD-9A2D-E2911DC27025}"/>
              </c:ext>
            </c:extLst>
          </c:dPt>
          <c:dPt>
            <c:idx val="55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5D-81D6-4EBD-9A2D-E2911DC27025}"/>
              </c:ext>
            </c:extLst>
          </c:dPt>
          <c:dPt>
            <c:idx val="55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5F-81D6-4EBD-9A2D-E2911DC27025}"/>
              </c:ext>
            </c:extLst>
          </c:dPt>
          <c:dPt>
            <c:idx val="56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61-81D6-4EBD-9A2D-E2911DC27025}"/>
              </c:ext>
            </c:extLst>
          </c:dPt>
          <c:dPt>
            <c:idx val="56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63-81D6-4EBD-9A2D-E2911DC27025}"/>
              </c:ext>
            </c:extLst>
          </c:dPt>
          <c:dPt>
            <c:idx val="56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65-81D6-4EBD-9A2D-E2911DC27025}"/>
              </c:ext>
            </c:extLst>
          </c:dPt>
          <c:dPt>
            <c:idx val="56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67-81D6-4EBD-9A2D-E2911DC27025}"/>
              </c:ext>
            </c:extLst>
          </c:dPt>
          <c:dPt>
            <c:idx val="56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69-81D6-4EBD-9A2D-E2911DC27025}"/>
              </c:ext>
            </c:extLst>
          </c:dPt>
          <c:dPt>
            <c:idx val="56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6B-81D6-4EBD-9A2D-E2911DC27025}"/>
              </c:ext>
            </c:extLst>
          </c:dPt>
          <c:dPt>
            <c:idx val="56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6D-81D6-4EBD-9A2D-E2911DC27025}"/>
              </c:ext>
            </c:extLst>
          </c:dPt>
          <c:dPt>
            <c:idx val="567"/>
            <c:bubble3D val="0"/>
            <c:spPr>
              <a:solidFill>
                <a:schemeClr val="accent1"/>
              </a:solidFill>
              <a:ln w="19050">
                <a:solidFill>
                  <a:schemeClr val="lt1"/>
                </a:solidFill>
              </a:ln>
              <a:effectLst/>
            </c:spPr>
            <c:extLst>
              <c:ext xmlns:c16="http://schemas.microsoft.com/office/drawing/2014/chart" uri="{C3380CC4-5D6E-409C-BE32-E72D297353CC}">
                <c16:uniqueId val="{0000046F-81D6-4EBD-9A2D-E2911DC27025}"/>
              </c:ext>
            </c:extLst>
          </c:dPt>
          <c:dPt>
            <c:idx val="568"/>
            <c:bubble3D val="0"/>
            <c:spPr>
              <a:solidFill>
                <a:schemeClr val="accent3"/>
              </a:solidFill>
              <a:ln w="19050">
                <a:solidFill>
                  <a:schemeClr val="lt1"/>
                </a:solidFill>
              </a:ln>
              <a:effectLst/>
            </c:spPr>
            <c:extLst>
              <c:ext xmlns:c16="http://schemas.microsoft.com/office/drawing/2014/chart" uri="{C3380CC4-5D6E-409C-BE32-E72D297353CC}">
                <c16:uniqueId val="{00000471-81D6-4EBD-9A2D-E2911DC27025}"/>
              </c:ext>
            </c:extLst>
          </c:dPt>
          <c:dPt>
            <c:idx val="569"/>
            <c:bubble3D val="0"/>
            <c:spPr>
              <a:solidFill>
                <a:schemeClr val="accent5"/>
              </a:solidFill>
              <a:ln w="19050">
                <a:solidFill>
                  <a:schemeClr val="lt1"/>
                </a:solidFill>
              </a:ln>
              <a:effectLst/>
            </c:spPr>
            <c:extLst>
              <c:ext xmlns:c16="http://schemas.microsoft.com/office/drawing/2014/chart" uri="{C3380CC4-5D6E-409C-BE32-E72D297353CC}">
                <c16:uniqueId val="{00000473-81D6-4EBD-9A2D-E2911DC27025}"/>
              </c:ext>
            </c:extLst>
          </c:dPt>
          <c:dPt>
            <c:idx val="57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75-81D6-4EBD-9A2D-E2911DC27025}"/>
              </c:ext>
            </c:extLst>
          </c:dPt>
          <c:dPt>
            <c:idx val="57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77-81D6-4EBD-9A2D-E2911DC27025}"/>
              </c:ext>
            </c:extLst>
          </c:dPt>
          <c:dPt>
            <c:idx val="5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79-81D6-4EBD-9A2D-E2911DC27025}"/>
              </c:ext>
            </c:extLst>
          </c:dPt>
          <c:dPt>
            <c:idx val="57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7B-81D6-4EBD-9A2D-E2911DC27025}"/>
              </c:ext>
            </c:extLst>
          </c:dPt>
          <c:dPt>
            <c:idx val="57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7D-81D6-4EBD-9A2D-E2911DC27025}"/>
              </c:ext>
            </c:extLst>
          </c:dPt>
          <c:dPt>
            <c:idx val="57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7F-81D6-4EBD-9A2D-E2911DC27025}"/>
              </c:ext>
            </c:extLst>
          </c:dPt>
          <c:dPt>
            <c:idx val="57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81-81D6-4EBD-9A2D-E2911DC27025}"/>
              </c:ext>
            </c:extLst>
          </c:dPt>
          <c:dPt>
            <c:idx val="57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83-81D6-4EBD-9A2D-E2911DC27025}"/>
              </c:ext>
            </c:extLst>
          </c:dPt>
          <c:dPt>
            <c:idx val="57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85-81D6-4EBD-9A2D-E2911DC27025}"/>
              </c:ext>
            </c:extLst>
          </c:dPt>
          <c:dPt>
            <c:idx val="57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87-81D6-4EBD-9A2D-E2911DC27025}"/>
              </c:ext>
            </c:extLst>
          </c:dPt>
          <c:dPt>
            <c:idx val="5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89-81D6-4EBD-9A2D-E2911DC27025}"/>
              </c:ext>
            </c:extLst>
          </c:dPt>
          <c:dPt>
            <c:idx val="58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8B-81D6-4EBD-9A2D-E2911DC27025}"/>
              </c:ext>
            </c:extLst>
          </c:dPt>
          <c:dPt>
            <c:idx val="58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8D-81D6-4EBD-9A2D-E2911DC27025}"/>
              </c:ext>
            </c:extLst>
          </c:dPt>
          <c:dPt>
            <c:idx val="58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8F-81D6-4EBD-9A2D-E2911DC27025}"/>
              </c:ext>
            </c:extLst>
          </c:dPt>
          <c:dPt>
            <c:idx val="58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91-81D6-4EBD-9A2D-E2911DC27025}"/>
              </c:ext>
            </c:extLst>
          </c:dPt>
          <c:dPt>
            <c:idx val="58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93-81D6-4EBD-9A2D-E2911DC27025}"/>
              </c:ext>
            </c:extLst>
          </c:dPt>
          <c:dPt>
            <c:idx val="58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95-81D6-4EBD-9A2D-E2911DC27025}"/>
              </c:ext>
            </c:extLst>
          </c:dPt>
          <c:dPt>
            <c:idx val="58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97-81D6-4EBD-9A2D-E2911DC27025}"/>
              </c:ext>
            </c:extLst>
          </c:dPt>
          <c:dPt>
            <c:idx val="58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99-81D6-4EBD-9A2D-E2911DC27025}"/>
              </c:ext>
            </c:extLst>
          </c:dPt>
          <c:dPt>
            <c:idx val="58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9B-81D6-4EBD-9A2D-E2911DC27025}"/>
              </c:ext>
            </c:extLst>
          </c:dPt>
          <c:dPt>
            <c:idx val="59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9D-81D6-4EBD-9A2D-E2911DC27025}"/>
              </c:ext>
            </c:extLst>
          </c:dPt>
          <c:dPt>
            <c:idx val="59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9F-81D6-4EBD-9A2D-E2911DC27025}"/>
              </c:ext>
            </c:extLst>
          </c:dPt>
          <c:dPt>
            <c:idx val="59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A1-81D6-4EBD-9A2D-E2911DC27025}"/>
              </c:ext>
            </c:extLst>
          </c:dPt>
          <c:dPt>
            <c:idx val="59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A3-81D6-4EBD-9A2D-E2911DC27025}"/>
              </c:ext>
            </c:extLst>
          </c:dPt>
          <c:dPt>
            <c:idx val="594"/>
            <c:bubble3D val="0"/>
            <c:spPr>
              <a:solidFill>
                <a:schemeClr val="accent1"/>
              </a:solidFill>
              <a:ln w="19050">
                <a:solidFill>
                  <a:schemeClr val="lt1"/>
                </a:solidFill>
              </a:ln>
              <a:effectLst/>
            </c:spPr>
            <c:extLst>
              <c:ext xmlns:c16="http://schemas.microsoft.com/office/drawing/2014/chart" uri="{C3380CC4-5D6E-409C-BE32-E72D297353CC}">
                <c16:uniqueId val="{000004A5-81D6-4EBD-9A2D-E2911DC27025}"/>
              </c:ext>
            </c:extLst>
          </c:dPt>
          <c:dPt>
            <c:idx val="595"/>
            <c:bubble3D val="0"/>
            <c:spPr>
              <a:solidFill>
                <a:schemeClr val="accent3"/>
              </a:solidFill>
              <a:ln w="19050">
                <a:solidFill>
                  <a:schemeClr val="lt1"/>
                </a:solidFill>
              </a:ln>
              <a:effectLst/>
            </c:spPr>
            <c:extLst>
              <c:ext xmlns:c16="http://schemas.microsoft.com/office/drawing/2014/chart" uri="{C3380CC4-5D6E-409C-BE32-E72D297353CC}">
                <c16:uniqueId val="{000004A7-81D6-4EBD-9A2D-E2911DC27025}"/>
              </c:ext>
            </c:extLst>
          </c:dPt>
          <c:dPt>
            <c:idx val="596"/>
            <c:bubble3D val="0"/>
            <c:spPr>
              <a:solidFill>
                <a:schemeClr val="accent5"/>
              </a:solidFill>
              <a:ln w="19050">
                <a:solidFill>
                  <a:schemeClr val="lt1"/>
                </a:solidFill>
              </a:ln>
              <a:effectLst/>
            </c:spPr>
            <c:extLst>
              <c:ext xmlns:c16="http://schemas.microsoft.com/office/drawing/2014/chart" uri="{C3380CC4-5D6E-409C-BE32-E72D297353CC}">
                <c16:uniqueId val="{000004A9-81D6-4EBD-9A2D-E2911DC27025}"/>
              </c:ext>
            </c:extLst>
          </c:dPt>
          <c:dPt>
            <c:idx val="59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AB-81D6-4EBD-9A2D-E2911DC27025}"/>
              </c:ext>
            </c:extLst>
          </c:dPt>
          <c:dPt>
            <c:idx val="59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AD-81D6-4EBD-9A2D-E2911DC27025}"/>
              </c:ext>
            </c:extLst>
          </c:dPt>
          <c:dPt>
            <c:idx val="59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AF-81D6-4EBD-9A2D-E2911DC27025}"/>
              </c:ext>
            </c:extLst>
          </c:dPt>
          <c:dPt>
            <c:idx val="60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B1-81D6-4EBD-9A2D-E2911DC27025}"/>
              </c:ext>
            </c:extLst>
          </c:dPt>
          <c:dPt>
            <c:idx val="60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B3-81D6-4EBD-9A2D-E2911DC27025}"/>
              </c:ext>
            </c:extLst>
          </c:dPt>
          <c:dPt>
            <c:idx val="60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B5-81D6-4EBD-9A2D-E2911DC27025}"/>
              </c:ext>
            </c:extLst>
          </c:dPt>
          <c:dPt>
            <c:idx val="60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B7-81D6-4EBD-9A2D-E2911DC27025}"/>
              </c:ext>
            </c:extLst>
          </c:dPt>
          <c:dPt>
            <c:idx val="60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B9-81D6-4EBD-9A2D-E2911DC27025}"/>
              </c:ext>
            </c:extLst>
          </c:dPt>
          <c:dPt>
            <c:idx val="60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BB-81D6-4EBD-9A2D-E2911DC27025}"/>
              </c:ext>
            </c:extLst>
          </c:dPt>
          <c:dPt>
            <c:idx val="60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BD-81D6-4EBD-9A2D-E2911DC27025}"/>
              </c:ext>
            </c:extLst>
          </c:dPt>
          <c:dPt>
            <c:idx val="60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BF-81D6-4EBD-9A2D-E2911DC27025}"/>
              </c:ext>
            </c:extLst>
          </c:dPt>
          <c:dPt>
            <c:idx val="60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C1-81D6-4EBD-9A2D-E2911DC27025}"/>
              </c:ext>
            </c:extLst>
          </c:dPt>
          <c:dPt>
            <c:idx val="60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C3-81D6-4EBD-9A2D-E2911DC27025}"/>
              </c:ext>
            </c:extLst>
          </c:dPt>
          <c:dPt>
            <c:idx val="61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C5-81D6-4EBD-9A2D-E2911DC27025}"/>
              </c:ext>
            </c:extLst>
          </c:dPt>
          <c:dPt>
            <c:idx val="61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C7-81D6-4EBD-9A2D-E2911DC27025}"/>
              </c:ext>
            </c:extLst>
          </c:dPt>
          <c:dPt>
            <c:idx val="61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C9-81D6-4EBD-9A2D-E2911DC27025}"/>
              </c:ext>
            </c:extLst>
          </c:dPt>
          <c:dPt>
            <c:idx val="61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CB-81D6-4EBD-9A2D-E2911DC27025}"/>
              </c:ext>
            </c:extLst>
          </c:dPt>
          <c:dPt>
            <c:idx val="61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CD-81D6-4EBD-9A2D-E2911DC27025}"/>
              </c:ext>
            </c:extLst>
          </c:dPt>
          <c:dPt>
            <c:idx val="61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CF-81D6-4EBD-9A2D-E2911DC27025}"/>
              </c:ext>
            </c:extLst>
          </c:dPt>
          <c:dPt>
            <c:idx val="61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D1-81D6-4EBD-9A2D-E2911DC27025}"/>
              </c:ext>
            </c:extLst>
          </c:dPt>
          <c:dPt>
            <c:idx val="61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D3-81D6-4EBD-9A2D-E2911DC27025}"/>
              </c:ext>
            </c:extLst>
          </c:dPt>
          <c:dPt>
            <c:idx val="61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D5-81D6-4EBD-9A2D-E2911DC27025}"/>
              </c:ext>
            </c:extLst>
          </c:dPt>
          <c:dPt>
            <c:idx val="61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D7-81D6-4EBD-9A2D-E2911DC27025}"/>
              </c:ext>
            </c:extLst>
          </c:dPt>
          <c:dPt>
            <c:idx val="62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D9-81D6-4EBD-9A2D-E2911DC27025}"/>
              </c:ext>
            </c:extLst>
          </c:dPt>
          <c:dPt>
            <c:idx val="621"/>
            <c:bubble3D val="0"/>
            <c:spPr>
              <a:solidFill>
                <a:schemeClr val="accent1"/>
              </a:solidFill>
              <a:ln w="19050">
                <a:solidFill>
                  <a:schemeClr val="lt1"/>
                </a:solidFill>
              </a:ln>
              <a:effectLst/>
            </c:spPr>
            <c:extLst>
              <c:ext xmlns:c16="http://schemas.microsoft.com/office/drawing/2014/chart" uri="{C3380CC4-5D6E-409C-BE32-E72D297353CC}">
                <c16:uniqueId val="{000004DB-81D6-4EBD-9A2D-E2911DC27025}"/>
              </c:ext>
            </c:extLst>
          </c:dPt>
          <c:dPt>
            <c:idx val="622"/>
            <c:bubble3D val="0"/>
            <c:spPr>
              <a:solidFill>
                <a:schemeClr val="accent3"/>
              </a:solidFill>
              <a:ln w="19050">
                <a:solidFill>
                  <a:schemeClr val="lt1"/>
                </a:solidFill>
              </a:ln>
              <a:effectLst/>
            </c:spPr>
            <c:extLst>
              <c:ext xmlns:c16="http://schemas.microsoft.com/office/drawing/2014/chart" uri="{C3380CC4-5D6E-409C-BE32-E72D297353CC}">
                <c16:uniqueId val="{000004DD-81D6-4EBD-9A2D-E2911DC27025}"/>
              </c:ext>
            </c:extLst>
          </c:dPt>
          <c:dPt>
            <c:idx val="623"/>
            <c:bubble3D val="0"/>
            <c:spPr>
              <a:solidFill>
                <a:schemeClr val="accent5"/>
              </a:solidFill>
              <a:ln w="19050">
                <a:solidFill>
                  <a:schemeClr val="lt1"/>
                </a:solidFill>
              </a:ln>
              <a:effectLst/>
            </c:spPr>
            <c:extLst>
              <c:ext xmlns:c16="http://schemas.microsoft.com/office/drawing/2014/chart" uri="{C3380CC4-5D6E-409C-BE32-E72D297353CC}">
                <c16:uniqueId val="{000004DF-81D6-4EBD-9A2D-E2911DC27025}"/>
              </c:ext>
            </c:extLst>
          </c:dPt>
          <c:dPt>
            <c:idx val="62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E1-81D6-4EBD-9A2D-E2911DC27025}"/>
              </c:ext>
            </c:extLst>
          </c:dPt>
          <c:dPt>
            <c:idx val="62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E3-81D6-4EBD-9A2D-E2911DC27025}"/>
              </c:ext>
            </c:extLst>
          </c:dPt>
          <c:dPt>
            <c:idx val="6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E5-81D6-4EBD-9A2D-E2911DC27025}"/>
              </c:ext>
            </c:extLst>
          </c:dPt>
          <c:dPt>
            <c:idx val="62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E7-81D6-4EBD-9A2D-E2911DC27025}"/>
              </c:ext>
            </c:extLst>
          </c:dPt>
          <c:dPt>
            <c:idx val="62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E9-81D6-4EBD-9A2D-E2911DC27025}"/>
              </c:ext>
            </c:extLst>
          </c:dPt>
          <c:dPt>
            <c:idx val="62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EB-81D6-4EBD-9A2D-E2911DC27025}"/>
              </c:ext>
            </c:extLst>
          </c:dPt>
          <c:dPt>
            <c:idx val="63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ED-81D6-4EBD-9A2D-E2911DC27025}"/>
              </c:ext>
            </c:extLst>
          </c:dPt>
          <c:dPt>
            <c:idx val="63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EF-81D6-4EBD-9A2D-E2911DC27025}"/>
              </c:ext>
            </c:extLst>
          </c:dPt>
          <c:dPt>
            <c:idx val="63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F1-81D6-4EBD-9A2D-E2911DC27025}"/>
              </c:ext>
            </c:extLst>
          </c:dPt>
          <c:dPt>
            <c:idx val="63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F3-81D6-4EBD-9A2D-E2911DC27025}"/>
              </c:ext>
            </c:extLst>
          </c:dPt>
          <c:dPt>
            <c:idx val="6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F5-81D6-4EBD-9A2D-E2911DC27025}"/>
              </c:ext>
            </c:extLst>
          </c:dPt>
          <c:dPt>
            <c:idx val="63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F7-81D6-4EBD-9A2D-E2911DC27025}"/>
              </c:ext>
            </c:extLst>
          </c:dPt>
          <c:dPt>
            <c:idx val="63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F9-81D6-4EBD-9A2D-E2911DC27025}"/>
              </c:ext>
            </c:extLst>
          </c:dPt>
          <c:dPt>
            <c:idx val="63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FB-81D6-4EBD-9A2D-E2911DC27025}"/>
              </c:ext>
            </c:extLst>
          </c:dPt>
          <c:dPt>
            <c:idx val="63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FD-81D6-4EBD-9A2D-E2911DC27025}"/>
              </c:ext>
            </c:extLst>
          </c:dPt>
          <c:dPt>
            <c:idx val="63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FF-81D6-4EBD-9A2D-E2911DC27025}"/>
              </c:ext>
            </c:extLst>
          </c:dPt>
          <c:dPt>
            <c:idx val="64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01-81D6-4EBD-9A2D-E2911DC27025}"/>
              </c:ext>
            </c:extLst>
          </c:dPt>
          <c:dPt>
            <c:idx val="64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03-81D6-4EBD-9A2D-E2911DC27025}"/>
              </c:ext>
            </c:extLst>
          </c:dPt>
          <c:dPt>
            <c:idx val="6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05-81D6-4EBD-9A2D-E2911DC27025}"/>
              </c:ext>
            </c:extLst>
          </c:dPt>
          <c:dPt>
            <c:idx val="64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07-81D6-4EBD-9A2D-E2911DC27025}"/>
              </c:ext>
            </c:extLst>
          </c:dPt>
          <c:dPt>
            <c:idx val="64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09-81D6-4EBD-9A2D-E2911DC27025}"/>
              </c:ext>
            </c:extLst>
          </c:dPt>
          <c:dPt>
            <c:idx val="64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0B-81D6-4EBD-9A2D-E2911DC27025}"/>
              </c:ext>
            </c:extLst>
          </c:dPt>
          <c:dPt>
            <c:idx val="64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0D-81D6-4EBD-9A2D-E2911DC27025}"/>
              </c:ext>
            </c:extLst>
          </c:dPt>
          <c:dPt>
            <c:idx val="64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0F-81D6-4EBD-9A2D-E2911DC27025}"/>
              </c:ext>
            </c:extLst>
          </c:dPt>
          <c:dPt>
            <c:idx val="648"/>
            <c:bubble3D val="0"/>
            <c:spPr>
              <a:solidFill>
                <a:schemeClr val="accent1"/>
              </a:solidFill>
              <a:ln w="19050">
                <a:solidFill>
                  <a:schemeClr val="lt1"/>
                </a:solidFill>
              </a:ln>
              <a:effectLst/>
            </c:spPr>
            <c:extLst>
              <c:ext xmlns:c16="http://schemas.microsoft.com/office/drawing/2014/chart" uri="{C3380CC4-5D6E-409C-BE32-E72D297353CC}">
                <c16:uniqueId val="{00000511-81D6-4EBD-9A2D-E2911DC27025}"/>
              </c:ext>
            </c:extLst>
          </c:dPt>
          <c:dPt>
            <c:idx val="649"/>
            <c:bubble3D val="0"/>
            <c:spPr>
              <a:solidFill>
                <a:schemeClr val="accent3"/>
              </a:solidFill>
              <a:ln w="19050">
                <a:solidFill>
                  <a:schemeClr val="lt1"/>
                </a:solidFill>
              </a:ln>
              <a:effectLst/>
            </c:spPr>
            <c:extLst>
              <c:ext xmlns:c16="http://schemas.microsoft.com/office/drawing/2014/chart" uri="{C3380CC4-5D6E-409C-BE32-E72D297353CC}">
                <c16:uniqueId val="{00000513-81D6-4EBD-9A2D-E2911DC27025}"/>
              </c:ext>
            </c:extLst>
          </c:dPt>
          <c:dPt>
            <c:idx val="650"/>
            <c:bubble3D val="0"/>
            <c:spPr>
              <a:solidFill>
                <a:schemeClr val="accent5"/>
              </a:solidFill>
              <a:ln w="19050">
                <a:solidFill>
                  <a:schemeClr val="lt1"/>
                </a:solidFill>
              </a:ln>
              <a:effectLst/>
            </c:spPr>
            <c:extLst>
              <c:ext xmlns:c16="http://schemas.microsoft.com/office/drawing/2014/chart" uri="{C3380CC4-5D6E-409C-BE32-E72D297353CC}">
                <c16:uniqueId val="{00000515-81D6-4EBD-9A2D-E2911DC27025}"/>
              </c:ext>
            </c:extLst>
          </c:dPt>
          <c:dPt>
            <c:idx val="65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17-81D6-4EBD-9A2D-E2911DC27025}"/>
              </c:ext>
            </c:extLst>
          </c:dPt>
          <c:dPt>
            <c:idx val="65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19-81D6-4EBD-9A2D-E2911DC27025}"/>
              </c:ext>
            </c:extLst>
          </c:dPt>
          <c:dPt>
            <c:idx val="65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1B-81D6-4EBD-9A2D-E2911DC27025}"/>
              </c:ext>
            </c:extLst>
          </c:dPt>
          <c:dPt>
            <c:idx val="65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1D-81D6-4EBD-9A2D-E2911DC27025}"/>
              </c:ext>
            </c:extLst>
          </c:dPt>
          <c:dPt>
            <c:idx val="65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1F-81D6-4EBD-9A2D-E2911DC27025}"/>
              </c:ext>
            </c:extLst>
          </c:dPt>
          <c:dPt>
            <c:idx val="65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21-81D6-4EBD-9A2D-E2911DC27025}"/>
              </c:ext>
            </c:extLst>
          </c:dPt>
          <c:dPt>
            <c:idx val="65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23-81D6-4EBD-9A2D-E2911DC27025}"/>
              </c:ext>
            </c:extLst>
          </c:dPt>
          <c:dPt>
            <c:idx val="65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25-81D6-4EBD-9A2D-E2911DC27025}"/>
              </c:ext>
            </c:extLst>
          </c:dPt>
          <c:dPt>
            <c:idx val="65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27-81D6-4EBD-9A2D-E2911DC27025}"/>
              </c:ext>
            </c:extLst>
          </c:dPt>
          <c:dPt>
            <c:idx val="66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29-81D6-4EBD-9A2D-E2911DC27025}"/>
              </c:ext>
            </c:extLst>
          </c:dPt>
          <c:dPt>
            <c:idx val="66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2B-81D6-4EBD-9A2D-E2911DC27025}"/>
              </c:ext>
            </c:extLst>
          </c:dPt>
          <c:dPt>
            <c:idx val="66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2D-81D6-4EBD-9A2D-E2911DC27025}"/>
              </c:ext>
            </c:extLst>
          </c:dPt>
          <c:dPt>
            <c:idx val="66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2F-81D6-4EBD-9A2D-E2911DC27025}"/>
              </c:ext>
            </c:extLst>
          </c:dPt>
          <c:dPt>
            <c:idx val="66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31-81D6-4EBD-9A2D-E2911DC27025}"/>
              </c:ext>
            </c:extLst>
          </c:dPt>
          <c:dPt>
            <c:idx val="66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33-81D6-4EBD-9A2D-E2911DC27025}"/>
              </c:ext>
            </c:extLst>
          </c:dPt>
          <c:dPt>
            <c:idx val="66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35-81D6-4EBD-9A2D-E2911DC27025}"/>
              </c:ext>
            </c:extLst>
          </c:dPt>
          <c:dPt>
            <c:idx val="66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37-81D6-4EBD-9A2D-E2911DC27025}"/>
              </c:ext>
            </c:extLst>
          </c:dPt>
          <c:dPt>
            <c:idx val="66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39-81D6-4EBD-9A2D-E2911DC27025}"/>
              </c:ext>
            </c:extLst>
          </c:dPt>
          <c:dPt>
            <c:idx val="66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3B-81D6-4EBD-9A2D-E2911DC27025}"/>
              </c:ext>
            </c:extLst>
          </c:dPt>
          <c:dPt>
            <c:idx val="67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3D-81D6-4EBD-9A2D-E2911DC27025}"/>
              </c:ext>
            </c:extLst>
          </c:dPt>
          <c:dPt>
            <c:idx val="67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3F-81D6-4EBD-9A2D-E2911DC27025}"/>
              </c:ext>
            </c:extLst>
          </c:dPt>
          <c:dPt>
            <c:idx val="67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41-81D6-4EBD-9A2D-E2911DC27025}"/>
              </c:ext>
            </c:extLst>
          </c:dPt>
          <c:dPt>
            <c:idx val="67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43-81D6-4EBD-9A2D-E2911DC27025}"/>
              </c:ext>
            </c:extLst>
          </c:dPt>
          <c:dPt>
            <c:idx val="67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45-81D6-4EBD-9A2D-E2911DC27025}"/>
              </c:ext>
            </c:extLst>
          </c:dPt>
          <c:dPt>
            <c:idx val="675"/>
            <c:bubble3D val="0"/>
            <c:spPr>
              <a:solidFill>
                <a:schemeClr val="accent1"/>
              </a:solidFill>
              <a:ln w="19050">
                <a:solidFill>
                  <a:schemeClr val="lt1"/>
                </a:solidFill>
              </a:ln>
              <a:effectLst/>
            </c:spPr>
            <c:extLst>
              <c:ext xmlns:c16="http://schemas.microsoft.com/office/drawing/2014/chart" uri="{C3380CC4-5D6E-409C-BE32-E72D297353CC}">
                <c16:uniqueId val="{00000547-81D6-4EBD-9A2D-E2911DC27025}"/>
              </c:ext>
            </c:extLst>
          </c:dPt>
          <c:dPt>
            <c:idx val="676"/>
            <c:bubble3D val="0"/>
            <c:spPr>
              <a:solidFill>
                <a:schemeClr val="accent3"/>
              </a:solidFill>
              <a:ln w="19050">
                <a:solidFill>
                  <a:schemeClr val="lt1"/>
                </a:solidFill>
              </a:ln>
              <a:effectLst/>
            </c:spPr>
            <c:extLst>
              <c:ext xmlns:c16="http://schemas.microsoft.com/office/drawing/2014/chart" uri="{C3380CC4-5D6E-409C-BE32-E72D297353CC}">
                <c16:uniqueId val="{00000549-81D6-4EBD-9A2D-E2911DC27025}"/>
              </c:ext>
            </c:extLst>
          </c:dPt>
          <c:dPt>
            <c:idx val="677"/>
            <c:bubble3D val="0"/>
            <c:spPr>
              <a:solidFill>
                <a:schemeClr val="accent5"/>
              </a:solidFill>
              <a:ln w="19050">
                <a:solidFill>
                  <a:schemeClr val="lt1"/>
                </a:solidFill>
              </a:ln>
              <a:effectLst/>
            </c:spPr>
            <c:extLst>
              <c:ext xmlns:c16="http://schemas.microsoft.com/office/drawing/2014/chart" uri="{C3380CC4-5D6E-409C-BE32-E72D297353CC}">
                <c16:uniqueId val="{0000054B-81D6-4EBD-9A2D-E2911DC27025}"/>
              </c:ext>
            </c:extLst>
          </c:dPt>
          <c:dPt>
            <c:idx val="67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4D-81D6-4EBD-9A2D-E2911DC27025}"/>
              </c:ext>
            </c:extLst>
          </c:dPt>
          <c:dPt>
            <c:idx val="67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4F-81D6-4EBD-9A2D-E2911DC27025}"/>
              </c:ext>
            </c:extLst>
          </c:dPt>
          <c:dPt>
            <c:idx val="68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51-81D6-4EBD-9A2D-E2911DC27025}"/>
              </c:ext>
            </c:extLst>
          </c:dPt>
          <c:dPt>
            <c:idx val="68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53-81D6-4EBD-9A2D-E2911DC27025}"/>
              </c:ext>
            </c:extLst>
          </c:dPt>
          <c:dPt>
            <c:idx val="68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55-81D6-4EBD-9A2D-E2911DC27025}"/>
              </c:ext>
            </c:extLst>
          </c:dPt>
          <c:dPt>
            <c:idx val="68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57-81D6-4EBD-9A2D-E2911DC27025}"/>
              </c:ext>
            </c:extLst>
          </c:dPt>
          <c:dPt>
            <c:idx val="68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59-81D6-4EBD-9A2D-E2911DC27025}"/>
              </c:ext>
            </c:extLst>
          </c:dPt>
          <c:dPt>
            <c:idx val="68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5B-81D6-4EBD-9A2D-E2911DC27025}"/>
              </c:ext>
            </c:extLst>
          </c:dPt>
          <c:dPt>
            <c:idx val="68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5D-81D6-4EBD-9A2D-E2911DC27025}"/>
              </c:ext>
            </c:extLst>
          </c:dPt>
          <c:dPt>
            <c:idx val="68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5F-81D6-4EBD-9A2D-E2911DC27025}"/>
              </c:ext>
            </c:extLst>
          </c:dPt>
          <c:dPt>
            <c:idx val="6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61-81D6-4EBD-9A2D-E2911DC27025}"/>
              </c:ext>
            </c:extLst>
          </c:dPt>
          <c:dPt>
            <c:idx val="68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63-81D6-4EBD-9A2D-E2911DC27025}"/>
              </c:ext>
            </c:extLst>
          </c:dPt>
          <c:dPt>
            <c:idx val="69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65-81D6-4EBD-9A2D-E2911DC27025}"/>
              </c:ext>
            </c:extLst>
          </c:dPt>
          <c:dPt>
            <c:idx val="69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67-81D6-4EBD-9A2D-E2911DC27025}"/>
              </c:ext>
            </c:extLst>
          </c:dPt>
          <c:dPt>
            <c:idx val="69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69-81D6-4EBD-9A2D-E2911DC27025}"/>
              </c:ext>
            </c:extLst>
          </c:dPt>
          <c:dPt>
            <c:idx val="69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6B-81D6-4EBD-9A2D-E2911DC27025}"/>
              </c:ext>
            </c:extLst>
          </c:dPt>
          <c:dPt>
            <c:idx val="69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6D-81D6-4EBD-9A2D-E2911DC27025}"/>
              </c:ext>
            </c:extLst>
          </c:dPt>
          <c:dPt>
            <c:idx val="695"/>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6F-81D6-4EBD-9A2D-E2911DC27025}"/>
              </c:ext>
            </c:extLst>
          </c:dPt>
          <c:dPt>
            <c:idx val="6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71-81D6-4EBD-9A2D-E2911DC27025}"/>
              </c:ext>
            </c:extLst>
          </c:dPt>
          <c:dPt>
            <c:idx val="697"/>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73-81D6-4EBD-9A2D-E2911DC27025}"/>
              </c:ext>
            </c:extLst>
          </c:dPt>
          <c:dPt>
            <c:idx val="69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75-81D6-4EBD-9A2D-E2911DC27025}"/>
              </c:ext>
            </c:extLst>
          </c:dPt>
          <c:dPt>
            <c:idx val="699"/>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77-81D6-4EBD-9A2D-E2911DC27025}"/>
              </c:ext>
            </c:extLst>
          </c:dPt>
          <c:dPt>
            <c:idx val="70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79-81D6-4EBD-9A2D-E2911DC27025}"/>
              </c:ext>
            </c:extLst>
          </c:dPt>
          <c:dPt>
            <c:idx val="701"/>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7B-81D6-4EBD-9A2D-E2911DC27025}"/>
              </c:ext>
            </c:extLst>
          </c:dPt>
          <c:dPt>
            <c:idx val="702"/>
            <c:bubble3D val="0"/>
            <c:spPr>
              <a:solidFill>
                <a:schemeClr val="accent1"/>
              </a:solidFill>
              <a:ln w="19050">
                <a:solidFill>
                  <a:schemeClr val="lt1"/>
                </a:solidFill>
              </a:ln>
              <a:effectLst/>
            </c:spPr>
            <c:extLst>
              <c:ext xmlns:c16="http://schemas.microsoft.com/office/drawing/2014/chart" uri="{C3380CC4-5D6E-409C-BE32-E72D297353CC}">
                <c16:uniqueId val="{0000057D-81D6-4EBD-9A2D-E2911DC27025}"/>
              </c:ext>
            </c:extLst>
          </c:dPt>
          <c:dPt>
            <c:idx val="703"/>
            <c:bubble3D val="0"/>
            <c:spPr>
              <a:solidFill>
                <a:schemeClr val="accent3"/>
              </a:solidFill>
              <a:ln w="19050">
                <a:solidFill>
                  <a:schemeClr val="lt1"/>
                </a:solidFill>
              </a:ln>
              <a:effectLst/>
            </c:spPr>
            <c:extLst>
              <c:ext xmlns:c16="http://schemas.microsoft.com/office/drawing/2014/chart" uri="{C3380CC4-5D6E-409C-BE32-E72D297353CC}">
                <c16:uniqueId val="{0000057F-81D6-4EBD-9A2D-E2911DC27025}"/>
              </c:ext>
            </c:extLst>
          </c:dPt>
          <c:dPt>
            <c:idx val="704"/>
            <c:bubble3D val="0"/>
            <c:spPr>
              <a:solidFill>
                <a:schemeClr val="accent5"/>
              </a:solidFill>
              <a:ln w="19050">
                <a:solidFill>
                  <a:schemeClr val="lt1"/>
                </a:solidFill>
              </a:ln>
              <a:effectLst/>
            </c:spPr>
            <c:extLst>
              <c:ext xmlns:c16="http://schemas.microsoft.com/office/drawing/2014/chart" uri="{C3380CC4-5D6E-409C-BE32-E72D297353CC}">
                <c16:uniqueId val="{00000581-81D6-4EBD-9A2D-E2911DC27025}"/>
              </c:ext>
            </c:extLst>
          </c:dPt>
          <c:dPt>
            <c:idx val="705"/>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83-81D6-4EBD-9A2D-E2911DC27025}"/>
              </c:ext>
            </c:extLst>
          </c:dPt>
          <c:dPt>
            <c:idx val="70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85-81D6-4EBD-9A2D-E2911DC27025}"/>
              </c:ext>
            </c:extLst>
          </c:dPt>
          <c:dPt>
            <c:idx val="70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87-81D6-4EBD-9A2D-E2911DC27025}"/>
              </c:ext>
            </c:extLst>
          </c:dPt>
          <c:dPt>
            <c:idx val="70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89-81D6-4EBD-9A2D-E2911DC27025}"/>
              </c:ext>
            </c:extLst>
          </c:dPt>
          <c:dPt>
            <c:idx val="709"/>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8B-81D6-4EBD-9A2D-E2911DC27025}"/>
              </c:ext>
            </c:extLst>
          </c:dPt>
          <c:dPt>
            <c:idx val="71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8D-81D6-4EBD-9A2D-E2911DC27025}"/>
              </c:ext>
            </c:extLst>
          </c:dPt>
          <c:dPt>
            <c:idx val="711"/>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8F-81D6-4EBD-9A2D-E2911DC27025}"/>
              </c:ext>
            </c:extLst>
          </c:dPt>
          <c:dPt>
            <c:idx val="71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91-81D6-4EBD-9A2D-E2911DC27025}"/>
              </c:ext>
            </c:extLst>
          </c:dPt>
          <c:dPt>
            <c:idx val="713"/>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93-81D6-4EBD-9A2D-E2911DC27025}"/>
              </c:ext>
            </c:extLst>
          </c:dPt>
          <c:dPt>
            <c:idx val="71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95-81D6-4EBD-9A2D-E2911DC27025}"/>
              </c:ext>
            </c:extLst>
          </c:dPt>
          <c:dPt>
            <c:idx val="715"/>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97-81D6-4EBD-9A2D-E2911DC27025}"/>
              </c:ext>
            </c:extLst>
          </c:dPt>
          <c:dPt>
            <c:idx val="71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99-81D6-4EBD-9A2D-E2911DC27025}"/>
              </c:ext>
            </c:extLst>
          </c:dPt>
          <c:dPt>
            <c:idx val="71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9B-81D6-4EBD-9A2D-E2911DC27025}"/>
              </c:ext>
            </c:extLst>
          </c:dPt>
          <c:dPt>
            <c:idx val="71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9D-81D6-4EBD-9A2D-E2911DC27025}"/>
              </c:ext>
            </c:extLst>
          </c:dPt>
          <c:dPt>
            <c:idx val="71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9F-81D6-4EBD-9A2D-E2911DC27025}"/>
              </c:ext>
            </c:extLst>
          </c:dPt>
          <c:dPt>
            <c:idx val="72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A1-81D6-4EBD-9A2D-E2911DC27025}"/>
              </c:ext>
            </c:extLst>
          </c:dPt>
          <c:dPt>
            <c:idx val="721"/>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A3-81D6-4EBD-9A2D-E2911DC27025}"/>
              </c:ext>
            </c:extLst>
          </c:dPt>
          <c:dPt>
            <c:idx val="72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A5-81D6-4EBD-9A2D-E2911DC27025}"/>
              </c:ext>
            </c:extLst>
          </c:dPt>
          <c:dPt>
            <c:idx val="723"/>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A7-81D6-4EBD-9A2D-E2911DC27025}"/>
              </c:ext>
            </c:extLst>
          </c:dPt>
          <c:dPt>
            <c:idx val="72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A9-81D6-4EBD-9A2D-E2911DC27025}"/>
              </c:ext>
            </c:extLst>
          </c:dPt>
          <c:dPt>
            <c:idx val="725"/>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AB-81D6-4EBD-9A2D-E2911DC27025}"/>
              </c:ext>
            </c:extLst>
          </c:dPt>
          <c:dPt>
            <c:idx val="72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AD-81D6-4EBD-9A2D-E2911DC27025}"/>
              </c:ext>
            </c:extLst>
          </c:dPt>
          <c:dPt>
            <c:idx val="727"/>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AF-81D6-4EBD-9A2D-E2911DC27025}"/>
              </c:ext>
            </c:extLst>
          </c:dPt>
          <c:dPt>
            <c:idx val="72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B1-81D6-4EBD-9A2D-E2911DC27025}"/>
              </c:ext>
            </c:extLst>
          </c:dPt>
          <c:dPt>
            <c:idx val="729"/>
            <c:bubble3D val="0"/>
            <c:spPr>
              <a:solidFill>
                <a:schemeClr val="accent1"/>
              </a:solidFill>
              <a:ln w="19050">
                <a:solidFill>
                  <a:schemeClr val="lt1"/>
                </a:solidFill>
              </a:ln>
              <a:effectLst/>
            </c:spPr>
            <c:extLst>
              <c:ext xmlns:c16="http://schemas.microsoft.com/office/drawing/2014/chart" uri="{C3380CC4-5D6E-409C-BE32-E72D297353CC}">
                <c16:uniqueId val="{000005B3-81D6-4EBD-9A2D-E2911DC27025}"/>
              </c:ext>
            </c:extLst>
          </c:dPt>
          <c:dPt>
            <c:idx val="730"/>
            <c:bubble3D val="0"/>
            <c:spPr>
              <a:solidFill>
                <a:schemeClr val="accent3"/>
              </a:solidFill>
              <a:ln w="19050">
                <a:solidFill>
                  <a:schemeClr val="lt1"/>
                </a:solidFill>
              </a:ln>
              <a:effectLst/>
            </c:spPr>
            <c:extLst>
              <c:ext xmlns:c16="http://schemas.microsoft.com/office/drawing/2014/chart" uri="{C3380CC4-5D6E-409C-BE32-E72D297353CC}">
                <c16:uniqueId val="{000005B5-81D6-4EBD-9A2D-E2911DC27025}"/>
              </c:ext>
            </c:extLst>
          </c:dPt>
          <c:dPt>
            <c:idx val="731"/>
            <c:bubble3D val="0"/>
            <c:spPr>
              <a:solidFill>
                <a:schemeClr val="accent5"/>
              </a:solidFill>
              <a:ln w="19050">
                <a:solidFill>
                  <a:schemeClr val="lt1"/>
                </a:solidFill>
              </a:ln>
              <a:effectLst/>
            </c:spPr>
            <c:extLst>
              <c:ext xmlns:c16="http://schemas.microsoft.com/office/drawing/2014/chart" uri="{C3380CC4-5D6E-409C-BE32-E72D297353CC}">
                <c16:uniqueId val="{000005B7-81D6-4EBD-9A2D-E2911DC27025}"/>
              </c:ext>
            </c:extLst>
          </c:dPt>
          <c:dPt>
            <c:idx val="73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B9-81D6-4EBD-9A2D-E2911DC27025}"/>
              </c:ext>
            </c:extLst>
          </c:dPt>
          <c:dPt>
            <c:idx val="733"/>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BB-81D6-4EBD-9A2D-E2911DC27025}"/>
              </c:ext>
            </c:extLst>
          </c:dPt>
          <c:dPt>
            <c:idx val="73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BD-81D6-4EBD-9A2D-E2911DC27025}"/>
              </c:ext>
            </c:extLst>
          </c:dPt>
          <c:dPt>
            <c:idx val="735"/>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BF-81D6-4EBD-9A2D-E2911DC27025}"/>
              </c:ext>
            </c:extLst>
          </c:dPt>
          <c:dPt>
            <c:idx val="73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C1-81D6-4EBD-9A2D-E2911DC27025}"/>
              </c:ext>
            </c:extLst>
          </c:dPt>
          <c:dPt>
            <c:idx val="73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C3-81D6-4EBD-9A2D-E2911DC27025}"/>
              </c:ext>
            </c:extLst>
          </c:dPt>
          <c:dPt>
            <c:idx val="73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C5-81D6-4EBD-9A2D-E2911DC27025}"/>
              </c:ext>
            </c:extLst>
          </c:dPt>
          <c:dPt>
            <c:idx val="739"/>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C7-81D6-4EBD-9A2D-E2911DC27025}"/>
              </c:ext>
            </c:extLst>
          </c:dPt>
          <c:dPt>
            <c:idx val="74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C9-81D6-4EBD-9A2D-E2911DC27025}"/>
              </c:ext>
            </c:extLst>
          </c:dPt>
          <c:dPt>
            <c:idx val="74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CB-81D6-4EBD-9A2D-E2911DC27025}"/>
              </c:ext>
            </c:extLst>
          </c:dPt>
          <c:dPt>
            <c:idx val="74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CD-81D6-4EBD-9A2D-E2911DC27025}"/>
              </c:ext>
            </c:extLst>
          </c:dPt>
          <c:dPt>
            <c:idx val="74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CF-81D6-4EBD-9A2D-E2911DC27025}"/>
              </c:ext>
            </c:extLst>
          </c:dPt>
          <c:dPt>
            <c:idx val="74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D1-81D6-4EBD-9A2D-E2911DC27025}"/>
              </c:ext>
            </c:extLst>
          </c:dPt>
          <c:dPt>
            <c:idx val="745"/>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D3-81D6-4EBD-9A2D-E2911DC27025}"/>
              </c:ext>
            </c:extLst>
          </c:dPt>
          <c:dPt>
            <c:idx val="74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D5-81D6-4EBD-9A2D-E2911DC27025}"/>
              </c:ext>
            </c:extLst>
          </c:dPt>
          <c:dPt>
            <c:idx val="747"/>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D7-81D6-4EBD-9A2D-E2911DC27025}"/>
              </c:ext>
            </c:extLst>
          </c:dPt>
          <c:dPt>
            <c:idx val="74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D9-81D6-4EBD-9A2D-E2911DC27025}"/>
              </c:ext>
            </c:extLst>
          </c:dPt>
          <c:dPt>
            <c:idx val="74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DB-81D6-4EBD-9A2D-E2911DC27025}"/>
              </c:ext>
            </c:extLst>
          </c:dPt>
          <c:dPt>
            <c:idx val="7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DD-81D6-4EBD-9A2D-E2911DC27025}"/>
              </c:ext>
            </c:extLst>
          </c:dPt>
          <c:dPt>
            <c:idx val="751"/>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DF-81D6-4EBD-9A2D-E2911DC27025}"/>
              </c:ext>
            </c:extLst>
          </c:dPt>
          <c:dPt>
            <c:idx val="75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E1-81D6-4EBD-9A2D-E2911DC27025}"/>
              </c:ext>
            </c:extLst>
          </c:dPt>
          <c:dPt>
            <c:idx val="753"/>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E3-81D6-4EBD-9A2D-E2911DC27025}"/>
              </c:ext>
            </c:extLst>
          </c:dPt>
          <c:dPt>
            <c:idx val="75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E5-81D6-4EBD-9A2D-E2911DC27025}"/>
              </c:ext>
            </c:extLst>
          </c:dPt>
          <c:dPt>
            <c:idx val="75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E7-81D6-4EBD-9A2D-E2911DC27025}"/>
              </c:ext>
            </c:extLst>
          </c:dPt>
          <c:dPt>
            <c:idx val="756"/>
            <c:bubble3D val="0"/>
            <c:spPr>
              <a:solidFill>
                <a:schemeClr val="accent1"/>
              </a:solidFill>
              <a:ln w="19050">
                <a:solidFill>
                  <a:schemeClr val="lt1"/>
                </a:solidFill>
              </a:ln>
              <a:effectLst/>
            </c:spPr>
            <c:extLst>
              <c:ext xmlns:c16="http://schemas.microsoft.com/office/drawing/2014/chart" uri="{C3380CC4-5D6E-409C-BE32-E72D297353CC}">
                <c16:uniqueId val="{000005E9-81D6-4EBD-9A2D-E2911DC27025}"/>
              </c:ext>
            </c:extLst>
          </c:dPt>
          <c:dPt>
            <c:idx val="757"/>
            <c:bubble3D val="0"/>
            <c:spPr>
              <a:solidFill>
                <a:schemeClr val="accent3"/>
              </a:solidFill>
              <a:ln w="19050">
                <a:solidFill>
                  <a:schemeClr val="lt1"/>
                </a:solidFill>
              </a:ln>
              <a:effectLst/>
            </c:spPr>
            <c:extLst>
              <c:ext xmlns:c16="http://schemas.microsoft.com/office/drawing/2014/chart" uri="{C3380CC4-5D6E-409C-BE32-E72D297353CC}">
                <c16:uniqueId val="{000005EB-81D6-4EBD-9A2D-E2911DC27025}"/>
              </c:ext>
            </c:extLst>
          </c:dPt>
          <c:dPt>
            <c:idx val="758"/>
            <c:bubble3D val="0"/>
            <c:spPr>
              <a:solidFill>
                <a:schemeClr val="accent5"/>
              </a:solidFill>
              <a:ln w="19050">
                <a:solidFill>
                  <a:schemeClr val="lt1"/>
                </a:solidFill>
              </a:ln>
              <a:effectLst/>
            </c:spPr>
            <c:extLst>
              <c:ext xmlns:c16="http://schemas.microsoft.com/office/drawing/2014/chart" uri="{C3380CC4-5D6E-409C-BE32-E72D297353CC}">
                <c16:uniqueId val="{000005ED-81D6-4EBD-9A2D-E2911DC27025}"/>
              </c:ext>
            </c:extLst>
          </c:dPt>
          <c:dPt>
            <c:idx val="759"/>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EF-81D6-4EBD-9A2D-E2911DC27025}"/>
              </c:ext>
            </c:extLst>
          </c:dPt>
          <c:dPt>
            <c:idx val="76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F1-81D6-4EBD-9A2D-E2911DC27025}"/>
              </c:ext>
            </c:extLst>
          </c:dPt>
          <c:dPt>
            <c:idx val="76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F3-81D6-4EBD-9A2D-E2911DC27025}"/>
              </c:ext>
            </c:extLst>
          </c:dPt>
          <c:dPt>
            <c:idx val="76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F5-81D6-4EBD-9A2D-E2911DC27025}"/>
              </c:ext>
            </c:extLst>
          </c:dPt>
          <c:dPt>
            <c:idx val="763"/>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F7-81D6-4EBD-9A2D-E2911DC27025}"/>
              </c:ext>
            </c:extLst>
          </c:dPt>
          <c:dPt>
            <c:idx val="76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F9-81D6-4EBD-9A2D-E2911DC27025}"/>
              </c:ext>
            </c:extLst>
          </c:dPt>
          <c:dPt>
            <c:idx val="765"/>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FB-81D6-4EBD-9A2D-E2911DC27025}"/>
              </c:ext>
            </c:extLst>
          </c:dPt>
          <c:dPt>
            <c:idx val="76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FD-81D6-4EBD-9A2D-E2911DC27025}"/>
              </c:ext>
            </c:extLst>
          </c:dPt>
          <c:dPt>
            <c:idx val="76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FF-81D6-4EBD-9A2D-E2911DC27025}"/>
              </c:ext>
            </c:extLst>
          </c:dPt>
          <c:dPt>
            <c:idx val="76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01-81D6-4EBD-9A2D-E2911DC27025}"/>
              </c:ext>
            </c:extLst>
          </c:dPt>
          <c:dPt>
            <c:idx val="769"/>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03-81D6-4EBD-9A2D-E2911DC27025}"/>
              </c:ext>
            </c:extLst>
          </c:dPt>
          <c:dPt>
            <c:idx val="77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05-81D6-4EBD-9A2D-E2911DC27025}"/>
              </c:ext>
            </c:extLst>
          </c:dPt>
          <c:dPt>
            <c:idx val="77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07-81D6-4EBD-9A2D-E2911DC27025}"/>
              </c:ext>
            </c:extLst>
          </c:dPt>
          <c:dPt>
            <c:idx val="77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09-81D6-4EBD-9A2D-E2911DC27025}"/>
              </c:ext>
            </c:extLst>
          </c:dPt>
          <c:dPt>
            <c:idx val="77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0B-81D6-4EBD-9A2D-E2911DC27025}"/>
              </c:ext>
            </c:extLst>
          </c:dPt>
          <c:dPt>
            <c:idx val="77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0D-81D6-4EBD-9A2D-E2911DC27025}"/>
              </c:ext>
            </c:extLst>
          </c:dPt>
          <c:dPt>
            <c:idx val="775"/>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0F-81D6-4EBD-9A2D-E2911DC27025}"/>
              </c:ext>
            </c:extLst>
          </c:dPt>
          <c:dPt>
            <c:idx val="77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11-81D6-4EBD-9A2D-E2911DC27025}"/>
              </c:ext>
            </c:extLst>
          </c:dPt>
          <c:dPt>
            <c:idx val="777"/>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13-81D6-4EBD-9A2D-E2911DC27025}"/>
              </c:ext>
            </c:extLst>
          </c:dPt>
          <c:dPt>
            <c:idx val="77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15-81D6-4EBD-9A2D-E2911DC27025}"/>
              </c:ext>
            </c:extLst>
          </c:dPt>
          <c:dPt>
            <c:idx val="77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17-81D6-4EBD-9A2D-E2911DC27025}"/>
              </c:ext>
            </c:extLst>
          </c:dPt>
          <c:dPt>
            <c:idx val="78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19-81D6-4EBD-9A2D-E2911DC27025}"/>
              </c:ext>
            </c:extLst>
          </c:dPt>
          <c:dPt>
            <c:idx val="781"/>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1B-81D6-4EBD-9A2D-E2911DC27025}"/>
              </c:ext>
            </c:extLst>
          </c:dPt>
          <c:dPt>
            <c:idx val="78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1D-81D6-4EBD-9A2D-E2911DC27025}"/>
              </c:ext>
            </c:extLst>
          </c:dPt>
          <c:dPt>
            <c:idx val="783"/>
            <c:bubble3D val="0"/>
            <c:spPr>
              <a:solidFill>
                <a:schemeClr val="accent1"/>
              </a:solidFill>
              <a:ln w="19050">
                <a:solidFill>
                  <a:schemeClr val="lt1"/>
                </a:solidFill>
              </a:ln>
              <a:effectLst/>
            </c:spPr>
            <c:extLst>
              <c:ext xmlns:c16="http://schemas.microsoft.com/office/drawing/2014/chart" uri="{C3380CC4-5D6E-409C-BE32-E72D297353CC}">
                <c16:uniqueId val="{0000061F-81D6-4EBD-9A2D-E2911DC27025}"/>
              </c:ext>
            </c:extLst>
          </c:dPt>
          <c:dPt>
            <c:idx val="784"/>
            <c:bubble3D val="0"/>
            <c:spPr>
              <a:solidFill>
                <a:schemeClr val="accent3"/>
              </a:solidFill>
              <a:ln w="19050">
                <a:solidFill>
                  <a:schemeClr val="lt1"/>
                </a:solidFill>
              </a:ln>
              <a:effectLst/>
            </c:spPr>
            <c:extLst>
              <c:ext xmlns:c16="http://schemas.microsoft.com/office/drawing/2014/chart" uri="{C3380CC4-5D6E-409C-BE32-E72D297353CC}">
                <c16:uniqueId val="{00000621-81D6-4EBD-9A2D-E2911DC27025}"/>
              </c:ext>
            </c:extLst>
          </c:dPt>
          <c:dPt>
            <c:idx val="785"/>
            <c:bubble3D val="0"/>
            <c:spPr>
              <a:solidFill>
                <a:schemeClr val="accent5"/>
              </a:solidFill>
              <a:ln w="19050">
                <a:solidFill>
                  <a:schemeClr val="lt1"/>
                </a:solidFill>
              </a:ln>
              <a:effectLst/>
            </c:spPr>
            <c:extLst>
              <c:ext xmlns:c16="http://schemas.microsoft.com/office/drawing/2014/chart" uri="{C3380CC4-5D6E-409C-BE32-E72D297353CC}">
                <c16:uniqueId val="{00000623-81D6-4EBD-9A2D-E2911DC27025}"/>
              </c:ext>
            </c:extLst>
          </c:dPt>
          <c:dPt>
            <c:idx val="78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25-81D6-4EBD-9A2D-E2911DC27025}"/>
              </c:ext>
            </c:extLst>
          </c:dPt>
          <c:dPt>
            <c:idx val="787"/>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27-81D6-4EBD-9A2D-E2911DC27025}"/>
              </c:ext>
            </c:extLst>
          </c:dPt>
          <c:dPt>
            <c:idx val="78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29-81D6-4EBD-9A2D-E2911DC27025}"/>
              </c:ext>
            </c:extLst>
          </c:dPt>
          <c:dPt>
            <c:idx val="789"/>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2B-81D6-4EBD-9A2D-E2911DC27025}"/>
              </c:ext>
            </c:extLst>
          </c:dPt>
          <c:dPt>
            <c:idx val="79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2D-81D6-4EBD-9A2D-E2911DC27025}"/>
              </c:ext>
            </c:extLst>
          </c:dPt>
          <c:dPt>
            <c:idx val="791"/>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2F-81D6-4EBD-9A2D-E2911DC27025}"/>
              </c:ext>
            </c:extLst>
          </c:dPt>
          <c:dPt>
            <c:idx val="79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31-81D6-4EBD-9A2D-E2911DC27025}"/>
              </c:ext>
            </c:extLst>
          </c:dPt>
          <c:dPt>
            <c:idx val="793"/>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33-81D6-4EBD-9A2D-E2911DC27025}"/>
              </c:ext>
            </c:extLst>
          </c:dPt>
          <c:dPt>
            <c:idx val="79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35-81D6-4EBD-9A2D-E2911DC27025}"/>
              </c:ext>
            </c:extLst>
          </c:dPt>
          <c:dPt>
            <c:idx val="79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37-81D6-4EBD-9A2D-E2911DC27025}"/>
              </c:ext>
            </c:extLst>
          </c:dPt>
          <c:dPt>
            <c:idx val="79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39-81D6-4EBD-9A2D-E2911DC27025}"/>
              </c:ext>
            </c:extLst>
          </c:dPt>
          <c:dPt>
            <c:idx val="797"/>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3B-81D6-4EBD-9A2D-E2911DC27025}"/>
              </c:ext>
            </c:extLst>
          </c:dPt>
          <c:dPt>
            <c:idx val="79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3D-81D6-4EBD-9A2D-E2911DC27025}"/>
              </c:ext>
            </c:extLst>
          </c:dPt>
          <c:dPt>
            <c:idx val="799"/>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3F-81D6-4EBD-9A2D-E2911DC27025}"/>
              </c:ext>
            </c:extLst>
          </c:dPt>
          <c:dPt>
            <c:idx val="80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41-81D6-4EBD-9A2D-E2911DC27025}"/>
              </c:ext>
            </c:extLst>
          </c:dPt>
          <c:dPt>
            <c:idx val="801"/>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43-81D6-4EBD-9A2D-E2911DC27025}"/>
              </c:ext>
            </c:extLst>
          </c:dPt>
          <c:dPt>
            <c:idx val="80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45-81D6-4EBD-9A2D-E2911DC27025}"/>
              </c:ext>
            </c:extLst>
          </c:dPt>
          <c:dPt>
            <c:idx val="803"/>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47-81D6-4EBD-9A2D-E2911DC27025}"/>
              </c:ext>
            </c:extLst>
          </c:dPt>
          <c:dPt>
            <c:idx val="8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49-81D6-4EBD-9A2D-E2911DC27025}"/>
              </c:ext>
            </c:extLst>
          </c:dPt>
          <c:dPt>
            <c:idx val="805"/>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4B-81D6-4EBD-9A2D-E2911DC27025}"/>
              </c:ext>
            </c:extLst>
          </c:dPt>
          <c:dPt>
            <c:idx val="80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4D-81D6-4EBD-9A2D-E2911DC27025}"/>
              </c:ext>
            </c:extLst>
          </c:dPt>
          <c:dPt>
            <c:idx val="807"/>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4F-81D6-4EBD-9A2D-E2911DC27025}"/>
              </c:ext>
            </c:extLst>
          </c:dPt>
          <c:dPt>
            <c:idx val="80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51-81D6-4EBD-9A2D-E2911DC27025}"/>
              </c:ext>
            </c:extLst>
          </c:dPt>
          <c:dPt>
            <c:idx val="809"/>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53-81D6-4EBD-9A2D-E2911DC27025}"/>
              </c:ext>
            </c:extLst>
          </c:dPt>
          <c:dPt>
            <c:idx val="810"/>
            <c:bubble3D val="0"/>
            <c:spPr>
              <a:solidFill>
                <a:schemeClr val="accent1"/>
              </a:solidFill>
              <a:ln w="19050">
                <a:solidFill>
                  <a:schemeClr val="lt1"/>
                </a:solidFill>
              </a:ln>
              <a:effectLst/>
            </c:spPr>
            <c:extLst>
              <c:ext xmlns:c16="http://schemas.microsoft.com/office/drawing/2014/chart" uri="{C3380CC4-5D6E-409C-BE32-E72D297353CC}">
                <c16:uniqueId val="{00000655-81D6-4EBD-9A2D-E2911DC27025}"/>
              </c:ext>
            </c:extLst>
          </c:dPt>
          <c:dPt>
            <c:idx val="811"/>
            <c:bubble3D val="0"/>
            <c:spPr>
              <a:solidFill>
                <a:schemeClr val="accent3"/>
              </a:solidFill>
              <a:ln w="19050">
                <a:solidFill>
                  <a:schemeClr val="lt1"/>
                </a:solidFill>
              </a:ln>
              <a:effectLst/>
            </c:spPr>
            <c:extLst>
              <c:ext xmlns:c16="http://schemas.microsoft.com/office/drawing/2014/chart" uri="{C3380CC4-5D6E-409C-BE32-E72D297353CC}">
                <c16:uniqueId val="{00000657-81D6-4EBD-9A2D-E2911DC27025}"/>
              </c:ext>
            </c:extLst>
          </c:dPt>
          <c:dPt>
            <c:idx val="812"/>
            <c:bubble3D val="0"/>
            <c:spPr>
              <a:solidFill>
                <a:schemeClr val="accent5"/>
              </a:solidFill>
              <a:ln w="19050">
                <a:solidFill>
                  <a:schemeClr val="lt1"/>
                </a:solidFill>
              </a:ln>
              <a:effectLst/>
            </c:spPr>
            <c:extLst>
              <c:ext xmlns:c16="http://schemas.microsoft.com/office/drawing/2014/chart" uri="{C3380CC4-5D6E-409C-BE32-E72D297353CC}">
                <c16:uniqueId val="{00000659-81D6-4EBD-9A2D-E2911DC27025}"/>
              </c:ext>
            </c:extLst>
          </c:dPt>
          <c:dPt>
            <c:idx val="81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5B-81D6-4EBD-9A2D-E2911DC27025}"/>
              </c:ext>
            </c:extLst>
          </c:dPt>
          <c:dPt>
            <c:idx val="81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5D-81D6-4EBD-9A2D-E2911DC27025}"/>
              </c:ext>
            </c:extLst>
          </c:dPt>
          <c:dPt>
            <c:idx val="81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5F-81D6-4EBD-9A2D-E2911DC27025}"/>
              </c:ext>
            </c:extLst>
          </c:dPt>
          <c:dPt>
            <c:idx val="81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61-81D6-4EBD-9A2D-E2911DC27025}"/>
              </c:ext>
            </c:extLst>
          </c:dPt>
          <c:dPt>
            <c:idx val="81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63-81D6-4EBD-9A2D-E2911DC27025}"/>
              </c:ext>
            </c:extLst>
          </c:dPt>
          <c:dPt>
            <c:idx val="81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65-81D6-4EBD-9A2D-E2911DC27025}"/>
              </c:ext>
            </c:extLst>
          </c:dPt>
          <c:dPt>
            <c:idx val="81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67-81D6-4EBD-9A2D-E2911DC27025}"/>
              </c:ext>
            </c:extLst>
          </c:dPt>
          <c:dPt>
            <c:idx val="8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69-81D6-4EBD-9A2D-E2911DC27025}"/>
              </c:ext>
            </c:extLst>
          </c:dPt>
          <c:dPt>
            <c:idx val="82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6B-81D6-4EBD-9A2D-E2911DC27025}"/>
              </c:ext>
            </c:extLst>
          </c:dPt>
          <c:dPt>
            <c:idx val="82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6D-81D6-4EBD-9A2D-E2911DC27025}"/>
              </c:ext>
            </c:extLst>
          </c:dPt>
          <c:dPt>
            <c:idx val="82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6F-81D6-4EBD-9A2D-E2911DC27025}"/>
              </c:ext>
            </c:extLst>
          </c:dPt>
          <c:dPt>
            <c:idx val="82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71-81D6-4EBD-9A2D-E2911DC27025}"/>
              </c:ext>
            </c:extLst>
          </c:dPt>
          <c:dPt>
            <c:idx val="82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73-81D6-4EBD-9A2D-E2911DC27025}"/>
              </c:ext>
            </c:extLst>
          </c:dPt>
          <c:dPt>
            <c:idx val="82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75-81D6-4EBD-9A2D-E2911DC27025}"/>
              </c:ext>
            </c:extLst>
          </c:dPt>
          <c:dPt>
            <c:idx val="82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77-81D6-4EBD-9A2D-E2911DC27025}"/>
              </c:ext>
            </c:extLst>
          </c:dPt>
          <c:dPt>
            <c:idx val="82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79-81D6-4EBD-9A2D-E2911DC27025}"/>
              </c:ext>
            </c:extLst>
          </c:dPt>
          <c:dPt>
            <c:idx val="82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7B-81D6-4EBD-9A2D-E2911DC27025}"/>
              </c:ext>
            </c:extLst>
          </c:dPt>
          <c:dPt>
            <c:idx val="83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7D-81D6-4EBD-9A2D-E2911DC27025}"/>
              </c:ext>
            </c:extLst>
          </c:dPt>
          <c:dPt>
            <c:idx val="83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7F-81D6-4EBD-9A2D-E2911DC27025}"/>
              </c:ext>
            </c:extLst>
          </c:dPt>
          <c:dPt>
            <c:idx val="83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81-81D6-4EBD-9A2D-E2911DC27025}"/>
              </c:ext>
            </c:extLst>
          </c:dPt>
          <c:dPt>
            <c:idx val="83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83-81D6-4EBD-9A2D-E2911DC27025}"/>
              </c:ext>
            </c:extLst>
          </c:dPt>
          <c:dPt>
            <c:idx val="83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85-81D6-4EBD-9A2D-E2911DC27025}"/>
              </c:ext>
            </c:extLst>
          </c:dPt>
          <c:dPt>
            <c:idx val="83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87-81D6-4EBD-9A2D-E2911DC27025}"/>
              </c:ext>
            </c:extLst>
          </c:dPt>
          <c:dPt>
            <c:idx val="83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89-81D6-4EBD-9A2D-E2911DC27025}"/>
              </c:ext>
            </c:extLst>
          </c:dPt>
          <c:dPt>
            <c:idx val="837"/>
            <c:bubble3D val="0"/>
            <c:spPr>
              <a:solidFill>
                <a:schemeClr val="accent1"/>
              </a:solidFill>
              <a:ln w="19050">
                <a:solidFill>
                  <a:schemeClr val="lt1"/>
                </a:solidFill>
              </a:ln>
              <a:effectLst/>
            </c:spPr>
            <c:extLst>
              <c:ext xmlns:c16="http://schemas.microsoft.com/office/drawing/2014/chart" uri="{C3380CC4-5D6E-409C-BE32-E72D297353CC}">
                <c16:uniqueId val="{0000068B-81D6-4EBD-9A2D-E2911DC27025}"/>
              </c:ext>
            </c:extLst>
          </c:dPt>
          <c:dPt>
            <c:idx val="838"/>
            <c:bubble3D val="0"/>
            <c:spPr>
              <a:solidFill>
                <a:schemeClr val="accent3"/>
              </a:solidFill>
              <a:ln w="19050">
                <a:solidFill>
                  <a:schemeClr val="lt1"/>
                </a:solidFill>
              </a:ln>
              <a:effectLst/>
            </c:spPr>
            <c:extLst>
              <c:ext xmlns:c16="http://schemas.microsoft.com/office/drawing/2014/chart" uri="{C3380CC4-5D6E-409C-BE32-E72D297353CC}">
                <c16:uniqueId val="{0000068D-81D6-4EBD-9A2D-E2911DC27025}"/>
              </c:ext>
            </c:extLst>
          </c:dPt>
          <c:dPt>
            <c:idx val="839"/>
            <c:bubble3D val="0"/>
            <c:spPr>
              <a:solidFill>
                <a:schemeClr val="accent5"/>
              </a:solidFill>
              <a:ln w="19050">
                <a:solidFill>
                  <a:schemeClr val="lt1"/>
                </a:solidFill>
              </a:ln>
              <a:effectLst/>
            </c:spPr>
            <c:extLst>
              <c:ext xmlns:c16="http://schemas.microsoft.com/office/drawing/2014/chart" uri="{C3380CC4-5D6E-409C-BE32-E72D297353CC}">
                <c16:uniqueId val="{0000068F-81D6-4EBD-9A2D-E2911DC27025}"/>
              </c:ext>
            </c:extLst>
          </c:dPt>
          <c:dPt>
            <c:idx val="84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91-81D6-4EBD-9A2D-E2911DC27025}"/>
              </c:ext>
            </c:extLst>
          </c:dPt>
          <c:dPt>
            <c:idx val="84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93-81D6-4EBD-9A2D-E2911DC27025}"/>
              </c:ext>
            </c:extLst>
          </c:dPt>
          <c:dPt>
            <c:idx val="84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95-81D6-4EBD-9A2D-E2911DC27025}"/>
              </c:ext>
            </c:extLst>
          </c:dPt>
          <c:dPt>
            <c:idx val="84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97-81D6-4EBD-9A2D-E2911DC27025}"/>
              </c:ext>
            </c:extLst>
          </c:dPt>
          <c:dPt>
            <c:idx val="84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99-81D6-4EBD-9A2D-E2911DC27025}"/>
              </c:ext>
            </c:extLst>
          </c:dPt>
          <c:dPt>
            <c:idx val="84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9B-81D6-4EBD-9A2D-E2911DC27025}"/>
              </c:ext>
            </c:extLst>
          </c:dPt>
          <c:dPt>
            <c:idx val="84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9D-81D6-4EBD-9A2D-E2911DC27025}"/>
              </c:ext>
            </c:extLst>
          </c:dPt>
          <c:dPt>
            <c:idx val="84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9F-81D6-4EBD-9A2D-E2911DC27025}"/>
              </c:ext>
            </c:extLst>
          </c:dPt>
          <c:dPt>
            <c:idx val="84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A1-81D6-4EBD-9A2D-E2911DC27025}"/>
              </c:ext>
            </c:extLst>
          </c:dPt>
          <c:dPt>
            <c:idx val="84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A3-81D6-4EBD-9A2D-E2911DC27025}"/>
              </c:ext>
            </c:extLst>
          </c:dPt>
          <c:dPt>
            <c:idx val="85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A5-81D6-4EBD-9A2D-E2911DC27025}"/>
              </c:ext>
            </c:extLst>
          </c:dPt>
          <c:dPt>
            <c:idx val="85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A7-81D6-4EBD-9A2D-E2911DC27025}"/>
              </c:ext>
            </c:extLst>
          </c:dPt>
          <c:dPt>
            <c:idx val="85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A9-81D6-4EBD-9A2D-E2911DC27025}"/>
              </c:ext>
            </c:extLst>
          </c:dPt>
          <c:dPt>
            <c:idx val="85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AB-81D6-4EBD-9A2D-E2911DC27025}"/>
              </c:ext>
            </c:extLst>
          </c:dPt>
          <c:dPt>
            <c:idx val="85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AD-81D6-4EBD-9A2D-E2911DC27025}"/>
              </c:ext>
            </c:extLst>
          </c:dPt>
          <c:dPt>
            <c:idx val="85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AF-81D6-4EBD-9A2D-E2911DC27025}"/>
              </c:ext>
            </c:extLst>
          </c:dPt>
          <c:dPt>
            <c:idx val="85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B1-81D6-4EBD-9A2D-E2911DC27025}"/>
              </c:ext>
            </c:extLst>
          </c:dPt>
          <c:dPt>
            <c:idx val="85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B3-81D6-4EBD-9A2D-E2911DC27025}"/>
              </c:ext>
            </c:extLst>
          </c:dPt>
          <c:dPt>
            <c:idx val="85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B5-81D6-4EBD-9A2D-E2911DC27025}"/>
              </c:ext>
            </c:extLst>
          </c:dPt>
          <c:dPt>
            <c:idx val="85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B7-81D6-4EBD-9A2D-E2911DC27025}"/>
              </c:ext>
            </c:extLst>
          </c:dPt>
          <c:dPt>
            <c:idx val="86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B9-81D6-4EBD-9A2D-E2911DC27025}"/>
              </c:ext>
            </c:extLst>
          </c:dPt>
          <c:dPt>
            <c:idx val="86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BB-81D6-4EBD-9A2D-E2911DC27025}"/>
              </c:ext>
            </c:extLst>
          </c:dPt>
          <c:dPt>
            <c:idx val="86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BD-81D6-4EBD-9A2D-E2911DC27025}"/>
              </c:ext>
            </c:extLst>
          </c:dPt>
          <c:dPt>
            <c:idx val="86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BF-81D6-4EBD-9A2D-E2911DC27025}"/>
              </c:ext>
            </c:extLst>
          </c:dPt>
          <c:dPt>
            <c:idx val="864"/>
            <c:bubble3D val="0"/>
            <c:spPr>
              <a:solidFill>
                <a:schemeClr val="accent1"/>
              </a:solidFill>
              <a:ln w="19050">
                <a:solidFill>
                  <a:schemeClr val="lt1"/>
                </a:solidFill>
              </a:ln>
              <a:effectLst/>
            </c:spPr>
            <c:extLst>
              <c:ext xmlns:c16="http://schemas.microsoft.com/office/drawing/2014/chart" uri="{C3380CC4-5D6E-409C-BE32-E72D297353CC}">
                <c16:uniqueId val="{000006C1-81D6-4EBD-9A2D-E2911DC27025}"/>
              </c:ext>
            </c:extLst>
          </c:dPt>
          <c:dPt>
            <c:idx val="865"/>
            <c:bubble3D val="0"/>
            <c:spPr>
              <a:solidFill>
                <a:schemeClr val="accent3"/>
              </a:solidFill>
              <a:ln w="19050">
                <a:solidFill>
                  <a:schemeClr val="lt1"/>
                </a:solidFill>
              </a:ln>
              <a:effectLst/>
            </c:spPr>
            <c:extLst>
              <c:ext xmlns:c16="http://schemas.microsoft.com/office/drawing/2014/chart" uri="{C3380CC4-5D6E-409C-BE32-E72D297353CC}">
                <c16:uniqueId val="{000006C3-81D6-4EBD-9A2D-E2911DC27025}"/>
              </c:ext>
            </c:extLst>
          </c:dPt>
          <c:dPt>
            <c:idx val="866"/>
            <c:bubble3D val="0"/>
            <c:spPr>
              <a:solidFill>
                <a:schemeClr val="accent5"/>
              </a:solidFill>
              <a:ln w="19050">
                <a:solidFill>
                  <a:schemeClr val="lt1"/>
                </a:solidFill>
              </a:ln>
              <a:effectLst/>
            </c:spPr>
            <c:extLst>
              <c:ext xmlns:c16="http://schemas.microsoft.com/office/drawing/2014/chart" uri="{C3380CC4-5D6E-409C-BE32-E72D297353CC}">
                <c16:uniqueId val="{000006C5-81D6-4EBD-9A2D-E2911DC27025}"/>
              </c:ext>
            </c:extLst>
          </c:dPt>
          <c:dPt>
            <c:idx val="86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C7-81D6-4EBD-9A2D-E2911DC27025}"/>
              </c:ext>
            </c:extLst>
          </c:dPt>
          <c:dPt>
            <c:idx val="86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C9-81D6-4EBD-9A2D-E2911DC27025}"/>
              </c:ext>
            </c:extLst>
          </c:dPt>
          <c:dPt>
            <c:idx val="86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CB-81D6-4EBD-9A2D-E2911DC27025}"/>
              </c:ext>
            </c:extLst>
          </c:dPt>
          <c:dPt>
            <c:idx val="87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CD-81D6-4EBD-9A2D-E2911DC27025}"/>
              </c:ext>
            </c:extLst>
          </c:dPt>
          <c:dPt>
            <c:idx val="87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CF-81D6-4EBD-9A2D-E2911DC27025}"/>
              </c:ext>
            </c:extLst>
          </c:dPt>
          <c:dPt>
            <c:idx val="87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D1-81D6-4EBD-9A2D-E2911DC27025}"/>
              </c:ext>
            </c:extLst>
          </c:dPt>
          <c:dPt>
            <c:idx val="87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D3-81D6-4EBD-9A2D-E2911DC27025}"/>
              </c:ext>
            </c:extLst>
          </c:dPt>
          <c:dPt>
            <c:idx val="8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D5-81D6-4EBD-9A2D-E2911DC27025}"/>
              </c:ext>
            </c:extLst>
          </c:dPt>
          <c:dPt>
            <c:idx val="87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D7-81D6-4EBD-9A2D-E2911DC27025}"/>
              </c:ext>
            </c:extLst>
          </c:dPt>
          <c:dPt>
            <c:idx val="87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D9-81D6-4EBD-9A2D-E2911DC27025}"/>
              </c:ext>
            </c:extLst>
          </c:dPt>
          <c:dPt>
            <c:idx val="87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DB-81D6-4EBD-9A2D-E2911DC27025}"/>
              </c:ext>
            </c:extLst>
          </c:dPt>
          <c:dPt>
            <c:idx val="87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DD-81D6-4EBD-9A2D-E2911DC27025}"/>
              </c:ext>
            </c:extLst>
          </c:dPt>
          <c:dPt>
            <c:idx val="87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DF-81D6-4EBD-9A2D-E2911DC27025}"/>
              </c:ext>
            </c:extLst>
          </c:dPt>
          <c:dPt>
            <c:idx val="88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E1-81D6-4EBD-9A2D-E2911DC27025}"/>
              </c:ext>
            </c:extLst>
          </c:dPt>
          <c:dPt>
            <c:idx val="88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E3-81D6-4EBD-9A2D-E2911DC27025}"/>
              </c:ext>
            </c:extLst>
          </c:dPt>
          <c:dPt>
            <c:idx val="88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E5-81D6-4EBD-9A2D-E2911DC27025}"/>
              </c:ext>
            </c:extLst>
          </c:dPt>
          <c:dPt>
            <c:idx val="88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E7-81D6-4EBD-9A2D-E2911DC27025}"/>
              </c:ext>
            </c:extLst>
          </c:dPt>
          <c:dPt>
            <c:idx val="88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E9-81D6-4EBD-9A2D-E2911DC27025}"/>
              </c:ext>
            </c:extLst>
          </c:dPt>
          <c:dPt>
            <c:idx val="88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EB-81D6-4EBD-9A2D-E2911DC27025}"/>
              </c:ext>
            </c:extLst>
          </c:dPt>
          <c:dPt>
            <c:idx val="88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ED-81D6-4EBD-9A2D-E2911DC27025}"/>
              </c:ext>
            </c:extLst>
          </c:dPt>
          <c:dPt>
            <c:idx val="88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EF-81D6-4EBD-9A2D-E2911DC27025}"/>
              </c:ext>
            </c:extLst>
          </c:dPt>
          <c:dPt>
            <c:idx val="88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F1-81D6-4EBD-9A2D-E2911DC27025}"/>
              </c:ext>
            </c:extLst>
          </c:dPt>
          <c:dPt>
            <c:idx val="88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F3-81D6-4EBD-9A2D-E2911DC27025}"/>
              </c:ext>
            </c:extLst>
          </c:dPt>
          <c:dPt>
            <c:idx val="89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F5-81D6-4EBD-9A2D-E2911DC27025}"/>
              </c:ext>
            </c:extLst>
          </c:dPt>
          <c:dPt>
            <c:idx val="891"/>
            <c:bubble3D val="0"/>
            <c:spPr>
              <a:solidFill>
                <a:schemeClr val="accent1"/>
              </a:solidFill>
              <a:ln w="19050">
                <a:solidFill>
                  <a:schemeClr val="lt1"/>
                </a:solidFill>
              </a:ln>
              <a:effectLst/>
            </c:spPr>
            <c:extLst>
              <c:ext xmlns:c16="http://schemas.microsoft.com/office/drawing/2014/chart" uri="{C3380CC4-5D6E-409C-BE32-E72D297353CC}">
                <c16:uniqueId val="{000006F7-81D6-4EBD-9A2D-E2911DC27025}"/>
              </c:ext>
            </c:extLst>
          </c:dPt>
          <c:dPt>
            <c:idx val="892"/>
            <c:bubble3D val="0"/>
            <c:spPr>
              <a:solidFill>
                <a:schemeClr val="accent3"/>
              </a:solidFill>
              <a:ln w="19050">
                <a:solidFill>
                  <a:schemeClr val="lt1"/>
                </a:solidFill>
              </a:ln>
              <a:effectLst/>
            </c:spPr>
            <c:extLst>
              <c:ext xmlns:c16="http://schemas.microsoft.com/office/drawing/2014/chart" uri="{C3380CC4-5D6E-409C-BE32-E72D297353CC}">
                <c16:uniqueId val="{000006F9-81D6-4EBD-9A2D-E2911DC27025}"/>
              </c:ext>
            </c:extLst>
          </c:dPt>
          <c:dPt>
            <c:idx val="893"/>
            <c:bubble3D val="0"/>
            <c:spPr>
              <a:solidFill>
                <a:schemeClr val="accent5"/>
              </a:solidFill>
              <a:ln w="19050">
                <a:solidFill>
                  <a:schemeClr val="lt1"/>
                </a:solidFill>
              </a:ln>
              <a:effectLst/>
            </c:spPr>
            <c:extLst>
              <c:ext xmlns:c16="http://schemas.microsoft.com/office/drawing/2014/chart" uri="{C3380CC4-5D6E-409C-BE32-E72D297353CC}">
                <c16:uniqueId val="{000006FB-81D6-4EBD-9A2D-E2911DC27025}"/>
              </c:ext>
            </c:extLst>
          </c:dPt>
          <c:dPt>
            <c:idx val="89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FD-81D6-4EBD-9A2D-E2911DC27025}"/>
              </c:ext>
            </c:extLst>
          </c:dPt>
          <c:dPt>
            <c:idx val="89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FF-81D6-4EBD-9A2D-E2911DC27025}"/>
              </c:ext>
            </c:extLst>
          </c:dPt>
          <c:dPt>
            <c:idx val="89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701-81D6-4EBD-9A2D-E2911DC27025}"/>
              </c:ext>
            </c:extLst>
          </c:dPt>
          <c:dPt>
            <c:idx val="89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703-81D6-4EBD-9A2D-E2911DC27025}"/>
              </c:ext>
            </c:extLst>
          </c:dPt>
          <c:dPt>
            <c:idx val="89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705-81D6-4EBD-9A2D-E2911DC27025}"/>
              </c:ext>
            </c:extLst>
          </c:dPt>
          <c:dPt>
            <c:idx val="89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707-81D6-4EBD-9A2D-E2911DC27025}"/>
              </c:ext>
            </c:extLst>
          </c:dPt>
          <c:dPt>
            <c:idx val="90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709-81D6-4EBD-9A2D-E2911DC27025}"/>
              </c:ext>
            </c:extLst>
          </c:dPt>
          <c:dPt>
            <c:idx val="90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70B-81D6-4EBD-9A2D-E2911DC27025}"/>
              </c:ext>
            </c:extLst>
          </c:dPt>
          <c:dPt>
            <c:idx val="90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70D-81D6-4EBD-9A2D-E2911DC27025}"/>
              </c:ext>
            </c:extLst>
          </c:dPt>
          <c:dPt>
            <c:idx val="90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70F-81D6-4EBD-9A2D-E2911DC27025}"/>
              </c:ext>
            </c:extLst>
          </c:dPt>
          <c:dPt>
            <c:idx val="90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711-81D6-4EBD-9A2D-E2911DC27025}"/>
              </c:ext>
            </c:extLst>
          </c:dPt>
          <c:dPt>
            <c:idx val="90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713-81D6-4EBD-9A2D-E2911DC27025}"/>
              </c:ext>
            </c:extLst>
          </c:dPt>
          <c:dPt>
            <c:idx val="90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715-81D6-4EBD-9A2D-E2911DC27025}"/>
              </c:ext>
            </c:extLst>
          </c:dPt>
          <c:dPt>
            <c:idx val="90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717-81D6-4EBD-9A2D-E2911DC27025}"/>
              </c:ext>
            </c:extLst>
          </c:dPt>
          <c:dPt>
            <c:idx val="90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719-81D6-4EBD-9A2D-E2911DC27025}"/>
              </c:ext>
            </c:extLst>
          </c:dPt>
          <c:dPt>
            <c:idx val="90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71B-81D6-4EBD-9A2D-E2911DC27025}"/>
              </c:ext>
            </c:extLst>
          </c:dPt>
          <c:dPt>
            <c:idx val="91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71D-81D6-4EBD-9A2D-E2911DC27025}"/>
              </c:ext>
            </c:extLst>
          </c:dPt>
          <c:dPt>
            <c:idx val="91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71F-81D6-4EBD-9A2D-E2911DC27025}"/>
              </c:ext>
            </c:extLst>
          </c:dPt>
          <c:dPt>
            <c:idx val="91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721-81D6-4EBD-9A2D-E2911DC27025}"/>
              </c:ext>
            </c:extLst>
          </c:dPt>
          <c:dPt>
            <c:idx val="91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723-81D6-4EBD-9A2D-E2911DC27025}"/>
              </c:ext>
            </c:extLst>
          </c:dPt>
          <c:dPt>
            <c:idx val="91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725-81D6-4EBD-9A2D-E2911DC27025}"/>
              </c:ext>
            </c:extLst>
          </c:dPt>
          <c:dPt>
            <c:idx val="91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727-81D6-4EBD-9A2D-E2911DC27025}"/>
              </c:ext>
            </c:extLst>
          </c:dPt>
          <c:dPt>
            <c:idx val="91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729-81D6-4EBD-9A2D-E2911DC27025}"/>
              </c:ext>
            </c:extLst>
          </c:dPt>
          <c:dPt>
            <c:idx val="91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72B-81D6-4EBD-9A2D-E2911DC27025}"/>
              </c:ext>
            </c:extLst>
          </c:dPt>
          <c:dPt>
            <c:idx val="918"/>
            <c:bubble3D val="0"/>
            <c:spPr>
              <a:solidFill>
                <a:schemeClr val="accent1"/>
              </a:solidFill>
              <a:ln w="19050">
                <a:solidFill>
                  <a:schemeClr val="lt1"/>
                </a:solidFill>
              </a:ln>
              <a:effectLst/>
            </c:spPr>
            <c:extLst>
              <c:ext xmlns:c16="http://schemas.microsoft.com/office/drawing/2014/chart" uri="{C3380CC4-5D6E-409C-BE32-E72D297353CC}">
                <c16:uniqueId val="{0000072D-81D6-4EBD-9A2D-E2911DC27025}"/>
              </c:ext>
            </c:extLst>
          </c:dPt>
          <c:dPt>
            <c:idx val="919"/>
            <c:bubble3D val="0"/>
            <c:spPr>
              <a:solidFill>
                <a:schemeClr val="accent3"/>
              </a:solidFill>
              <a:ln w="19050">
                <a:solidFill>
                  <a:schemeClr val="lt1"/>
                </a:solidFill>
              </a:ln>
              <a:effectLst/>
            </c:spPr>
            <c:extLst>
              <c:ext xmlns:c16="http://schemas.microsoft.com/office/drawing/2014/chart" uri="{C3380CC4-5D6E-409C-BE32-E72D297353CC}">
                <c16:uniqueId val="{0000072F-81D6-4EBD-9A2D-E2911DC27025}"/>
              </c:ext>
            </c:extLst>
          </c:dPt>
          <c:dPt>
            <c:idx val="920"/>
            <c:bubble3D val="0"/>
            <c:spPr>
              <a:solidFill>
                <a:schemeClr val="accent5"/>
              </a:solidFill>
              <a:ln w="19050">
                <a:solidFill>
                  <a:schemeClr val="lt1"/>
                </a:solidFill>
              </a:ln>
              <a:effectLst/>
            </c:spPr>
            <c:extLst>
              <c:ext xmlns:c16="http://schemas.microsoft.com/office/drawing/2014/chart" uri="{C3380CC4-5D6E-409C-BE32-E72D297353CC}">
                <c16:uniqueId val="{00000731-81D6-4EBD-9A2D-E2911DC27025}"/>
              </c:ext>
            </c:extLst>
          </c:dPt>
          <c:dPt>
            <c:idx val="92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33-81D6-4EBD-9A2D-E2911DC27025}"/>
              </c:ext>
            </c:extLst>
          </c:dPt>
          <c:dPt>
            <c:idx val="92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735-81D6-4EBD-9A2D-E2911DC27025}"/>
              </c:ext>
            </c:extLst>
          </c:dPt>
          <c:dPt>
            <c:idx val="92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737-81D6-4EBD-9A2D-E2911DC27025}"/>
              </c:ext>
            </c:extLst>
          </c:dPt>
          <c:dPt>
            <c:idx val="92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739-81D6-4EBD-9A2D-E2911DC27025}"/>
              </c:ext>
            </c:extLst>
          </c:dPt>
          <c:dPt>
            <c:idx val="92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73B-81D6-4EBD-9A2D-E2911DC27025}"/>
              </c:ext>
            </c:extLst>
          </c:dPt>
          <c:dPt>
            <c:idx val="92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73D-81D6-4EBD-9A2D-E2911DC27025}"/>
              </c:ext>
            </c:extLst>
          </c:dPt>
          <c:dPt>
            <c:idx val="92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73F-81D6-4EBD-9A2D-E2911DC27025}"/>
              </c:ext>
            </c:extLst>
          </c:dPt>
          <c:dPt>
            <c:idx val="9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741-81D6-4EBD-9A2D-E2911DC27025}"/>
              </c:ext>
            </c:extLst>
          </c:dPt>
          <c:dPt>
            <c:idx val="92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743-81D6-4EBD-9A2D-E2911DC27025}"/>
              </c:ext>
            </c:extLst>
          </c:dPt>
          <c:dPt>
            <c:idx val="93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745-81D6-4EBD-9A2D-E2911DC27025}"/>
              </c:ext>
            </c:extLst>
          </c:dPt>
          <c:dPt>
            <c:idx val="93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747-81D6-4EBD-9A2D-E2911DC27025}"/>
              </c:ext>
            </c:extLst>
          </c:dPt>
          <c:dPt>
            <c:idx val="93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749-81D6-4EBD-9A2D-E2911DC27025}"/>
              </c:ext>
            </c:extLst>
          </c:dPt>
          <c:dPt>
            <c:idx val="93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74B-81D6-4EBD-9A2D-E2911DC27025}"/>
              </c:ext>
            </c:extLst>
          </c:dPt>
          <c:dPt>
            <c:idx val="93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74D-81D6-4EBD-9A2D-E2911DC27025}"/>
              </c:ext>
            </c:extLst>
          </c:dPt>
          <c:dPt>
            <c:idx val="93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74F-81D6-4EBD-9A2D-E2911DC27025}"/>
              </c:ext>
            </c:extLst>
          </c:dPt>
          <c:dPt>
            <c:idx val="9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751-81D6-4EBD-9A2D-E2911DC27025}"/>
              </c:ext>
            </c:extLst>
          </c:dPt>
          <c:dPt>
            <c:idx val="93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753-81D6-4EBD-9A2D-E2911DC27025}"/>
              </c:ext>
            </c:extLst>
          </c:dPt>
          <c:dPt>
            <c:idx val="93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755-81D6-4EBD-9A2D-E2911DC27025}"/>
              </c:ext>
            </c:extLst>
          </c:dPt>
          <c:dPt>
            <c:idx val="93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757-81D6-4EBD-9A2D-E2911DC27025}"/>
              </c:ext>
            </c:extLst>
          </c:dPt>
          <c:dPt>
            <c:idx val="94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759-81D6-4EBD-9A2D-E2911DC27025}"/>
              </c:ext>
            </c:extLst>
          </c:dPt>
          <c:dPt>
            <c:idx val="94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75B-81D6-4EBD-9A2D-E2911DC27025}"/>
              </c:ext>
            </c:extLst>
          </c:dPt>
          <c:dPt>
            <c:idx val="94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75D-81D6-4EBD-9A2D-E2911DC27025}"/>
              </c:ext>
            </c:extLst>
          </c:dPt>
          <c:dPt>
            <c:idx val="94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75F-81D6-4EBD-9A2D-E2911DC27025}"/>
              </c:ext>
            </c:extLst>
          </c:dPt>
          <c:dPt>
            <c:idx val="94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761-81D6-4EBD-9A2D-E2911DC27025}"/>
              </c:ext>
            </c:extLst>
          </c:dPt>
          <c:dPt>
            <c:idx val="945"/>
            <c:bubble3D val="0"/>
            <c:spPr>
              <a:solidFill>
                <a:schemeClr val="accent1"/>
              </a:solidFill>
              <a:ln w="19050">
                <a:solidFill>
                  <a:schemeClr val="lt1"/>
                </a:solidFill>
              </a:ln>
              <a:effectLst/>
            </c:spPr>
            <c:extLst>
              <c:ext xmlns:c16="http://schemas.microsoft.com/office/drawing/2014/chart" uri="{C3380CC4-5D6E-409C-BE32-E72D297353CC}">
                <c16:uniqueId val="{00000763-81D6-4EBD-9A2D-E2911DC27025}"/>
              </c:ext>
            </c:extLst>
          </c:dPt>
          <c:dPt>
            <c:idx val="946"/>
            <c:bubble3D val="0"/>
            <c:spPr>
              <a:solidFill>
                <a:schemeClr val="accent3"/>
              </a:solidFill>
              <a:ln w="19050">
                <a:solidFill>
                  <a:schemeClr val="lt1"/>
                </a:solidFill>
              </a:ln>
              <a:effectLst/>
            </c:spPr>
            <c:extLst>
              <c:ext xmlns:c16="http://schemas.microsoft.com/office/drawing/2014/chart" uri="{C3380CC4-5D6E-409C-BE32-E72D297353CC}">
                <c16:uniqueId val="{00000765-81D6-4EBD-9A2D-E2911DC27025}"/>
              </c:ext>
            </c:extLst>
          </c:dPt>
          <c:dPt>
            <c:idx val="947"/>
            <c:bubble3D val="0"/>
            <c:spPr>
              <a:solidFill>
                <a:schemeClr val="accent5"/>
              </a:solidFill>
              <a:ln w="19050">
                <a:solidFill>
                  <a:schemeClr val="lt1"/>
                </a:solidFill>
              </a:ln>
              <a:effectLst/>
            </c:spPr>
            <c:extLst>
              <c:ext xmlns:c16="http://schemas.microsoft.com/office/drawing/2014/chart" uri="{C3380CC4-5D6E-409C-BE32-E72D297353CC}">
                <c16:uniqueId val="{00000767-81D6-4EBD-9A2D-E2911DC27025}"/>
              </c:ext>
            </c:extLst>
          </c:dPt>
          <c:dPt>
            <c:idx val="94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69-81D6-4EBD-9A2D-E2911DC27025}"/>
              </c:ext>
            </c:extLst>
          </c:dPt>
          <c:dPt>
            <c:idx val="94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76B-81D6-4EBD-9A2D-E2911DC27025}"/>
              </c:ext>
            </c:extLst>
          </c:dPt>
          <c:dPt>
            <c:idx val="95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76D-81D6-4EBD-9A2D-E2911DC27025}"/>
              </c:ext>
            </c:extLst>
          </c:dPt>
          <c:dPt>
            <c:idx val="95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76F-81D6-4EBD-9A2D-E2911DC27025}"/>
              </c:ext>
            </c:extLst>
          </c:dPt>
          <c:dPt>
            <c:idx val="95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771-81D6-4EBD-9A2D-E2911DC27025}"/>
              </c:ext>
            </c:extLst>
          </c:dPt>
          <c:dPt>
            <c:idx val="95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773-81D6-4EBD-9A2D-E2911DC27025}"/>
              </c:ext>
            </c:extLst>
          </c:dPt>
          <c:dPt>
            <c:idx val="95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775-81D6-4EBD-9A2D-E2911DC27025}"/>
              </c:ext>
            </c:extLst>
          </c:dPt>
          <c:dPt>
            <c:idx val="95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777-81D6-4EBD-9A2D-E2911DC27025}"/>
              </c:ext>
            </c:extLst>
          </c:dPt>
          <c:dPt>
            <c:idx val="95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779-81D6-4EBD-9A2D-E2911DC27025}"/>
              </c:ext>
            </c:extLst>
          </c:dPt>
          <c:dPt>
            <c:idx val="95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77B-81D6-4EBD-9A2D-E2911DC27025}"/>
              </c:ext>
            </c:extLst>
          </c:dPt>
          <c:dPt>
            <c:idx val="95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77D-81D6-4EBD-9A2D-E2911DC27025}"/>
              </c:ext>
            </c:extLst>
          </c:dPt>
          <c:dPt>
            <c:idx val="95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77F-81D6-4EBD-9A2D-E2911DC27025}"/>
              </c:ext>
            </c:extLst>
          </c:dPt>
          <c:dPt>
            <c:idx val="96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781-81D6-4EBD-9A2D-E2911DC27025}"/>
              </c:ext>
            </c:extLst>
          </c:dPt>
          <c:dPt>
            <c:idx val="96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783-81D6-4EBD-9A2D-E2911DC27025}"/>
              </c:ext>
            </c:extLst>
          </c:dPt>
          <c:dPt>
            <c:idx val="96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785-81D6-4EBD-9A2D-E2911DC27025}"/>
              </c:ext>
            </c:extLst>
          </c:dPt>
          <c:dPt>
            <c:idx val="96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787-81D6-4EBD-9A2D-E2911DC27025}"/>
              </c:ext>
            </c:extLst>
          </c:dPt>
          <c:val>
            <c:numRef>
              <c:f>House_NZ!$F$36:$F$999</c:f>
              <c:numCache>
                <c:formatCode>0.00%</c:formatCode>
                <c:ptCount val="964"/>
                <c:pt idx="0">
                  <c:v>0.36799999999999999</c:v>
                </c:pt>
                <c:pt idx="1">
                  <c:v>0.30969999999999998</c:v>
                </c:pt>
                <c:pt idx="2">
                  <c:v>0.2</c:v>
                </c:pt>
                <c:pt idx="3">
                  <c:v>0.1023</c:v>
                </c:pt>
                <c:pt idx="4">
                  <c:v>0.02</c:v>
                </c:pt>
                <c:pt idx="5">
                  <c:v>0</c:v>
                </c:pt>
              </c:numCache>
            </c:numRef>
          </c:val>
          <c:extLst>
            <c:ext xmlns:c16="http://schemas.microsoft.com/office/drawing/2014/chart" uri="{C3380CC4-5D6E-409C-BE32-E72D297353CC}">
              <c16:uniqueId val="{00000212-1EC8-47EB-AF35-BDC7B19F818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65762"/>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08762039228383E-2"/>
          <c:y val="7.5658870262493336E-2"/>
          <c:w val="0.89043405156553024"/>
          <c:h val="0.82329994821627128"/>
        </c:manualLayout>
      </c:layout>
      <c:lineChart>
        <c:grouping val="standard"/>
        <c:varyColors val="0"/>
        <c:ser>
          <c:idx val="0"/>
          <c:order val="0"/>
          <c:spPr>
            <a:ln w="28575" cap="rnd">
              <a:solidFill>
                <a:schemeClr val="accent1"/>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43975</c:v>
                </c:pt>
                <c:pt idx="1">
                  <c:v>43968</c:v>
                </c:pt>
                <c:pt idx="2">
                  <c:v>43961</c:v>
                </c:pt>
                <c:pt idx="3">
                  <c:v>43954</c:v>
                </c:pt>
                <c:pt idx="4">
                  <c:v>43947</c:v>
                </c:pt>
                <c:pt idx="5">
                  <c:v>43940</c:v>
                </c:pt>
                <c:pt idx="6">
                  <c:v>43933</c:v>
                </c:pt>
                <c:pt idx="7">
                  <c:v>43926</c:v>
                </c:pt>
                <c:pt idx="8">
                  <c:v>43919</c:v>
                </c:pt>
                <c:pt idx="9">
                  <c:v>43912</c:v>
                </c:pt>
                <c:pt idx="10">
                  <c:v>43905</c:v>
                </c:pt>
                <c:pt idx="11">
                  <c:v>43898</c:v>
                </c:pt>
                <c:pt idx="12">
                  <c:v>43891</c:v>
                </c:pt>
                <c:pt idx="13">
                  <c:v>43884</c:v>
                </c:pt>
                <c:pt idx="14">
                  <c:v>43877</c:v>
                </c:pt>
                <c:pt idx="15">
                  <c:v>43870</c:v>
                </c:pt>
                <c:pt idx="16">
                  <c:v>43863</c:v>
                </c:pt>
                <c:pt idx="17">
                  <c:v>43856</c:v>
                </c:pt>
                <c:pt idx="18">
                  <c:v>43849</c:v>
                </c:pt>
                <c:pt idx="19">
                  <c:v>43842</c:v>
                </c:pt>
                <c:pt idx="20">
                  <c:v>43835</c:v>
                </c:pt>
                <c:pt idx="21">
                  <c:v>43828</c:v>
                </c:pt>
                <c:pt idx="22">
                  <c:v>43821</c:v>
                </c:pt>
                <c:pt idx="23">
                  <c:v>43814</c:v>
                </c:pt>
                <c:pt idx="24">
                  <c:v>43807</c:v>
                </c:pt>
                <c:pt idx="25">
                  <c:v>43800</c:v>
                </c:pt>
                <c:pt idx="26">
                  <c:v>43793</c:v>
                </c:pt>
                <c:pt idx="27">
                  <c:v>43786</c:v>
                </c:pt>
                <c:pt idx="28">
                  <c:v>43779</c:v>
                </c:pt>
                <c:pt idx="29">
                  <c:v>43772</c:v>
                </c:pt>
                <c:pt idx="30">
                  <c:v>43765</c:v>
                </c:pt>
                <c:pt idx="31">
                  <c:v>43758</c:v>
                </c:pt>
                <c:pt idx="32">
                  <c:v>43751</c:v>
                </c:pt>
                <c:pt idx="33">
                  <c:v>43744</c:v>
                </c:pt>
                <c:pt idx="34">
                  <c:v>43737</c:v>
                </c:pt>
                <c:pt idx="35">
                  <c:v>43730</c:v>
                </c:pt>
                <c:pt idx="36">
                  <c:v>43723</c:v>
                </c:pt>
                <c:pt idx="37">
                  <c:v>43716</c:v>
                </c:pt>
                <c:pt idx="38">
                  <c:v>43709</c:v>
                </c:pt>
                <c:pt idx="39">
                  <c:v>43702</c:v>
                </c:pt>
                <c:pt idx="40">
                  <c:v>43695</c:v>
                </c:pt>
                <c:pt idx="41">
                  <c:v>43688</c:v>
                </c:pt>
                <c:pt idx="42">
                  <c:v>43681</c:v>
                </c:pt>
                <c:pt idx="43">
                  <c:v>43674</c:v>
                </c:pt>
                <c:pt idx="44">
                  <c:v>43667</c:v>
                </c:pt>
                <c:pt idx="45">
                  <c:v>43660</c:v>
                </c:pt>
                <c:pt idx="46">
                  <c:v>43653</c:v>
                </c:pt>
                <c:pt idx="47">
                  <c:v>43646</c:v>
                </c:pt>
                <c:pt idx="48">
                  <c:v>43639</c:v>
                </c:pt>
                <c:pt idx="49">
                  <c:v>43632</c:v>
                </c:pt>
                <c:pt idx="50">
                  <c:v>43625</c:v>
                </c:pt>
              </c:numCache>
            </c:numRef>
          </c:cat>
          <c:val>
            <c:numRef>
              <c:extLst>
                <c:ext xmlns:c15="http://schemas.microsoft.com/office/drawing/2012/chart" uri="{02D57815-91ED-43cb-92C2-25804820EDAC}">
                  <c15:fullRef>
                    <c15:sqref>Trends!$D$2:$D$995</c15:sqref>
                  </c15:fullRef>
                </c:ext>
              </c:extLst>
              <c:f>Trends!$D$3:$D$995</c:f>
              <c:numCache>
                <c:formatCode>General</c:formatCode>
                <c:ptCount val="993"/>
                <c:pt idx="0">
                  <c:v>61</c:v>
                </c:pt>
                <c:pt idx="1">
                  <c:v>65</c:v>
                </c:pt>
                <c:pt idx="2">
                  <c:v>69</c:v>
                </c:pt>
                <c:pt idx="3">
                  <c:v>100</c:v>
                </c:pt>
                <c:pt idx="4">
                  <c:v>96</c:v>
                </c:pt>
                <c:pt idx="5">
                  <c:v>70</c:v>
                </c:pt>
                <c:pt idx="6">
                  <c:v>69</c:v>
                </c:pt>
                <c:pt idx="7">
                  <c:v>68</c:v>
                </c:pt>
                <c:pt idx="8">
                  <c:v>72</c:v>
                </c:pt>
                <c:pt idx="9">
                  <c:v>70</c:v>
                </c:pt>
                <c:pt idx="10">
                  <c:v>66</c:v>
                </c:pt>
                <c:pt idx="11">
                  <c:v>62</c:v>
                </c:pt>
                <c:pt idx="12">
                  <c:v>63</c:v>
                </c:pt>
                <c:pt idx="13">
                  <c:v>61</c:v>
                </c:pt>
                <c:pt idx="14">
                  <c:v>60</c:v>
                </c:pt>
                <c:pt idx="15">
                  <c:v>62</c:v>
                </c:pt>
                <c:pt idx="16">
                  <c:v>61</c:v>
                </c:pt>
                <c:pt idx="17">
                  <c:v>61</c:v>
                </c:pt>
                <c:pt idx="18">
                  <c:v>59</c:v>
                </c:pt>
                <c:pt idx="19">
                  <c:v>60</c:v>
                </c:pt>
                <c:pt idx="20">
                  <c:v>60</c:v>
                </c:pt>
                <c:pt idx="21">
                  <c:v>53</c:v>
                </c:pt>
                <c:pt idx="22">
                  <c:v>52</c:v>
                </c:pt>
                <c:pt idx="23">
                  <c:v>59</c:v>
                </c:pt>
                <c:pt idx="24">
                  <c:v>61</c:v>
                </c:pt>
                <c:pt idx="25">
                  <c:v>63</c:v>
                </c:pt>
                <c:pt idx="26">
                  <c:v>57</c:v>
                </c:pt>
                <c:pt idx="27">
                  <c:v>63</c:v>
                </c:pt>
                <c:pt idx="28">
                  <c:v>62</c:v>
                </c:pt>
                <c:pt idx="29">
                  <c:v>63</c:v>
                </c:pt>
                <c:pt idx="30">
                  <c:v>61</c:v>
                </c:pt>
                <c:pt idx="31">
                  <c:v>64</c:v>
                </c:pt>
                <c:pt idx="32">
                  <c:v>64</c:v>
                </c:pt>
                <c:pt idx="33">
                  <c:v>63</c:v>
                </c:pt>
                <c:pt idx="34">
                  <c:v>64</c:v>
                </c:pt>
                <c:pt idx="35">
                  <c:v>66</c:v>
                </c:pt>
                <c:pt idx="36">
                  <c:v>65</c:v>
                </c:pt>
                <c:pt idx="37">
                  <c:v>63</c:v>
                </c:pt>
                <c:pt idx="38">
                  <c:v>59</c:v>
                </c:pt>
                <c:pt idx="39">
                  <c:v>61</c:v>
                </c:pt>
                <c:pt idx="40">
                  <c:v>59</c:v>
                </c:pt>
                <c:pt idx="41">
                  <c:v>55</c:v>
                </c:pt>
                <c:pt idx="42">
                  <c:v>55</c:v>
                </c:pt>
                <c:pt idx="43">
                  <c:v>55</c:v>
                </c:pt>
                <c:pt idx="44">
                  <c:v>54</c:v>
                </c:pt>
                <c:pt idx="45">
                  <c:v>55</c:v>
                </c:pt>
                <c:pt idx="46">
                  <c:v>55</c:v>
                </c:pt>
                <c:pt idx="47">
                  <c:v>54</c:v>
                </c:pt>
                <c:pt idx="48">
                  <c:v>54</c:v>
                </c:pt>
                <c:pt idx="49">
                  <c:v>57</c:v>
                </c:pt>
                <c:pt idx="50">
                  <c:v>57</c:v>
                </c:pt>
              </c:numCache>
            </c:numRef>
          </c:val>
          <c:smooth val="0"/>
          <c:extLst>
            <c:ext xmlns:c16="http://schemas.microsoft.com/office/drawing/2014/chart" uri="{C3380CC4-5D6E-409C-BE32-E72D297353CC}">
              <c16:uniqueId val="{00000000-7C46-453E-BD73-7418B5D73341}"/>
            </c:ext>
          </c:extLst>
        </c:ser>
        <c:ser>
          <c:idx val="1"/>
          <c:order val="1"/>
          <c:spPr>
            <a:ln w="28575" cap="rnd">
              <a:solidFill>
                <a:schemeClr val="accent3"/>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43975</c:v>
                </c:pt>
                <c:pt idx="1">
                  <c:v>43968</c:v>
                </c:pt>
                <c:pt idx="2">
                  <c:v>43961</c:v>
                </c:pt>
                <c:pt idx="3">
                  <c:v>43954</c:v>
                </c:pt>
                <c:pt idx="4">
                  <c:v>43947</c:v>
                </c:pt>
                <c:pt idx="5">
                  <c:v>43940</c:v>
                </c:pt>
                <c:pt idx="6">
                  <c:v>43933</c:v>
                </c:pt>
                <c:pt idx="7">
                  <c:v>43926</c:v>
                </c:pt>
                <c:pt idx="8">
                  <c:v>43919</c:v>
                </c:pt>
                <c:pt idx="9">
                  <c:v>43912</c:v>
                </c:pt>
                <c:pt idx="10">
                  <c:v>43905</c:v>
                </c:pt>
                <c:pt idx="11">
                  <c:v>43898</c:v>
                </c:pt>
                <c:pt idx="12">
                  <c:v>43891</c:v>
                </c:pt>
                <c:pt idx="13">
                  <c:v>43884</c:v>
                </c:pt>
                <c:pt idx="14">
                  <c:v>43877</c:v>
                </c:pt>
                <c:pt idx="15">
                  <c:v>43870</c:v>
                </c:pt>
                <c:pt idx="16">
                  <c:v>43863</c:v>
                </c:pt>
                <c:pt idx="17">
                  <c:v>43856</c:v>
                </c:pt>
                <c:pt idx="18">
                  <c:v>43849</c:v>
                </c:pt>
                <c:pt idx="19">
                  <c:v>43842</c:v>
                </c:pt>
                <c:pt idx="20">
                  <c:v>43835</c:v>
                </c:pt>
                <c:pt idx="21">
                  <c:v>43828</c:v>
                </c:pt>
                <c:pt idx="22">
                  <c:v>43821</c:v>
                </c:pt>
                <c:pt idx="23">
                  <c:v>43814</c:v>
                </c:pt>
                <c:pt idx="24">
                  <c:v>43807</c:v>
                </c:pt>
                <c:pt idx="25">
                  <c:v>43800</c:v>
                </c:pt>
                <c:pt idx="26">
                  <c:v>43793</c:v>
                </c:pt>
                <c:pt idx="27">
                  <c:v>43786</c:v>
                </c:pt>
                <c:pt idx="28">
                  <c:v>43779</c:v>
                </c:pt>
                <c:pt idx="29">
                  <c:v>43772</c:v>
                </c:pt>
                <c:pt idx="30">
                  <c:v>43765</c:v>
                </c:pt>
                <c:pt idx="31">
                  <c:v>43758</c:v>
                </c:pt>
                <c:pt idx="32">
                  <c:v>43751</c:v>
                </c:pt>
                <c:pt idx="33">
                  <c:v>43744</c:v>
                </c:pt>
                <c:pt idx="34">
                  <c:v>43737</c:v>
                </c:pt>
                <c:pt idx="35">
                  <c:v>43730</c:v>
                </c:pt>
                <c:pt idx="36">
                  <c:v>43723</c:v>
                </c:pt>
                <c:pt idx="37">
                  <c:v>43716</c:v>
                </c:pt>
                <c:pt idx="38">
                  <c:v>43709</c:v>
                </c:pt>
                <c:pt idx="39">
                  <c:v>43702</c:v>
                </c:pt>
                <c:pt idx="40">
                  <c:v>43695</c:v>
                </c:pt>
                <c:pt idx="41">
                  <c:v>43688</c:v>
                </c:pt>
                <c:pt idx="42">
                  <c:v>43681</c:v>
                </c:pt>
                <c:pt idx="43">
                  <c:v>43674</c:v>
                </c:pt>
                <c:pt idx="44">
                  <c:v>43667</c:v>
                </c:pt>
                <c:pt idx="45">
                  <c:v>43660</c:v>
                </c:pt>
                <c:pt idx="46">
                  <c:v>43653</c:v>
                </c:pt>
                <c:pt idx="47">
                  <c:v>43646</c:v>
                </c:pt>
                <c:pt idx="48">
                  <c:v>43639</c:v>
                </c:pt>
                <c:pt idx="49">
                  <c:v>43632</c:v>
                </c:pt>
                <c:pt idx="50">
                  <c:v>43625</c:v>
                </c:pt>
              </c:numCache>
            </c:numRef>
          </c:cat>
          <c:val>
            <c:numRef>
              <c:extLst>
                <c:ext xmlns:c15="http://schemas.microsoft.com/office/drawing/2012/chart" uri="{02D57815-91ED-43cb-92C2-25804820EDAC}">
                  <c15:fullRef>
                    <c15:sqref>Trends!$E$2:$E$995</c15:sqref>
                  </c15:fullRef>
                </c:ext>
              </c:extLst>
              <c:f>Trends!$E$3:$E$995</c:f>
              <c:numCache>
                <c:formatCode>General</c:formatCode>
                <c:ptCount val="993"/>
                <c:pt idx="0">
                  <c:v>91</c:v>
                </c:pt>
                <c:pt idx="1">
                  <c:v>93</c:v>
                </c:pt>
                <c:pt idx="2">
                  <c:v>95</c:v>
                </c:pt>
                <c:pt idx="3">
                  <c:v>95</c:v>
                </c:pt>
                <c:pt idx="4">
                  <c:v>95</c:v>
                </c:pt>
                <c:pt idx="5">
                  <c:v>95</c:v>
                </c:pt>
                <c:pt idx="6">
                  <c:v>95</c:v>
                </c:pt>
                <c:pt idx="7">
                  <c:v>100</c:v>
                </c:pt>
                <c:pt idx="8">
                  <c:v>100</c:v>
                </c:pt>
                <c:pt idx="9">
                  <c:v>97</c:v>
                </c:pt>
                <c:pt idx="10">
                  <c:v>100</c:v>
                </c:pt>
                <c:pt idx="11">
                  <c:v>95</c:v>
                </c:pt>
                <c:pt idx="12">
                  <c:v>91</c:v>
                </c:pt>
                <c:pt idx="13">
                  <c:v>91</c:v>
                </c:pt>
                <c:pt idx="14">
                  <c:v>88</c:v>
                </c:pt>
                <c:pt idx="15">
                  <c:v>91</c:v>
                </c:pt>
                <c:pt idx="16">
                  <c:v>91</c:v>
                </c:pt>
                <c:pt idx="17">
                  <c:v>91</c:v>
                </c:pt>
                <c:pt idx="18">
                  <c:v>86</c:v>
                </c:pt>
                <c:pt idx="19">
                  <c:v>86</c:v>
                </c:pt>
                <c:pt idx="20">
                  <c:v>88</c:v>
                </c:pt>
                <c:pt idx="21">
                  <c:v>75</c:v>
                </c:pt>
                <c:pt idx="22">
                  <c:v>75</c:v>
                </c:pt>
                <c:pt idx="23">
                  <c:v>86</c:v>
                </c:pt>
                <c:pt idx="24">
                  <c:v>88</c:v>
                </c:pt>
                <c:pt idx="25">
                  <c:v>91</c:v>
                </c:pt>
                <c:pt idx="26">
                  <c:v>84</c:v>
                </c:pt>
                <c:pt idx="27">
                  <c:v>88</c:v>
                </c:pt>
                <c:pt idx="28">
                  <c:v>88</c:v>
                </c:pt>
                <c:pt idx="29">
                  <c:v>88</c:v>
                </c:pt>
                <c:pt idx="30">
                  <c:v>86</c:v>
                </c:pt>
                <c:pt idx="31">
                  <c:v>88</c:v>
                </c:pt>
                <c:pt idx="32">
                  <c:v>88</c:v>
                </c:pt>
                <c:pt idx="33">
                  <c:v>91</c:v>
                </c:pt>
                <c:pt idx="34">
                  <c:v>93</c:v>
                </c:pt>
                <c:pt idx="35">
                  <c:v>91</c:v>
                </c:pt>
                <c:pt idx="36">
                  <c:v>88</c:v>
                </c:pt>
                <c:pt idx="37">
                  <c:v>91</c:v>
                </c:pt>
                <c:pt idx="38">
                  <c:v>100</c:v>
                </c:pt>
                <c:pt idx="39">
                  <c:v>93</c:v>
                </c:pt>
                <c:pt idx="40">
                  <c:v>91</c:v>
                </c:pt>
                <c:pt idx="41">
                  <c:v>86</c:v>
                </c:pt>
                <c:pt idx="42">
                  <c:v>86</c:v>
                </c:pt>
                <c:pt idx="43">
                  <c:v>86</c:v>
                </c:pt>
                <c:pt idx="44">
                  <c:v>86</c:v>
                </c:pt>
                <c:pt idx="45">
                  <c:v>84</c:v>
                </c:pt>
                <c:pt idx="46">
                  <c:v>88</c:v>
                </c:pt>
                <c:pt idx="47">
                  <c:v>84</c:v>
                </c:pt>
                <c:pt idx="48">
                  <c:v>88</c:v>
                </c:pt>
                <c:pt idx="49">
                  <c:v>88</c:v>
                </c:pt>
                <c:pt idx="50">
                  <c:v>88</c:v>
                </c:pt>
              </c:numCache>
            </c:numRef>
          </c:val>
          <c:smooth val="0"/>
          <c:extLst>
            <c:ext xmlns:c16="http://schemas.microsoft.com/office/drawing/2014/chart" uri="{C3380CC4-5D6E-409C-BE32-E72D297353CC}">
              <c16:uniqueId val="{00000001-7C46-453E-BD73-7418B5D73341}"/>
            </c:ext>
          </c:extLst>
        </c:ser>
        <c:ser>
          <c:idx val="2"/>
          <c:order val="2"/>
          <c:spPr>
            <a:ln w="28575" cap="rnd">
              <a:solidFill>
                <a:schemeClr val="accent5"/>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43975</c:v>
                </c:pt>
                <c:pt idx="1">
                  <c:v>43968</c:v>
                </c:pt>
                <c:pt idx="2">
                  <c:v>43961</c:v>
                </c:pt>
                <c:pt idx="3">
                  <c:v>43954</c:v>
                </c:pt>
                <c:pt idx="4">
                  <c:v>43947</c:v>
                </c:pt>
                <c:pt idx="5">
                  <c:v>43940</c:v>
                </c:pt>
                <c:pt idx="6">
                  <c:v>43933</c:v>
                </c:pt>
                <c:pt idx="7">
                  <c:v>43926</c:v>
                </c:pt>
                <c:pt idx="8">
                  <c:v>43919</c:v>
                </c:pt>
                <c:pt idx="9">
                  <c:v>43912</c:v>
                </c:pt>
                <c:pt idx="10">
                  <c:v>43905</c:v>
                </c:pt>
                <c:pt idx="11">
                  <c:v>43898</c:v>
                </c:pt>
                <c:pt idx="12">
                  <c:v>43891</c:v>
                </c:pt>
                <c:pt idx="13">
                  <c:v>43884</c:v>
                </c:pt>
                <c:pt idx="14">
                  <c:v>43877</c:v>
                </c:pt>
                <c:pt idx="15">
                  <c:v>43870</c:v>
                </c:pt>
                <c:pt idx="16">
                  <c:v>43863</c:v>
                </c:pt>
                <c:pt idx="17">
                  <c:v>43856</c:v>
                </c:pt>
                <c:pt idx="18">
                  <c:v>43849</c:v>
                </c:pt>
                <c:pt idx="19">
                  <c:v>43842</c:v>
                </c:pt>
                <c:pt idx="20">
                  <c:v>43835</c:v>
                </c:pt>
                <c:pt idx="21">
                  <c:v>43828</c:v>
                </c:pt>
                <c:pt idx="22">
                  <c:v>43821</c:v>
                </c:pt>
                <c:pt idx="23">
                  <c:v>43814</c:v>
                </c:pt>
                <c:pt idx="24">
                  <c:v>43807</c:v>
                </c:pt>
                <c:pt idx="25">
                  <c:v>43800</c:v>
                </c:pt>
                <c:pt idx="26">
                  <c:v>43793</c:v>
                </c:pt>
                <c:pt idx="27">
                  <c:v>43786</c:v>
                </c:pt>
                <c:pt idx="28">
                  <c:v>43779</c:v>
                </c:pt>
                <c:pt idx="29">
                  <c:v>43772</c:v>
                </c:pt>
                <c:pt idx="30">
                  <c:v>43765</c:v>
                </c:pt>
                <c:pt idx="31">
                  <c:v>43758</c:v>
                </c:pt>
                <c:pt idx="32">
                  <c:v>43751</c:v>
                </c:pt>
                <c:pt idx="33">
                  <c:v>43744</c:v>
                </c:pt>
                <c:pt idx="34">
                  <c:v>43737</c:v>
                </c:pt>
                <c:pt idx="35">
                  <c:v>43730</c:v>
                </c:pt>
                <c:pt idx="36">
                  <c:v>43723</c:v>
                </c:pt>
                <c:pt idx="37">
                  <c:v>43716</c:v>
                </c:pt>
                <c:pt idx="38">
                  <c:v>43709</c:v>
                </c:pt>
                <c:pt idx="39">
                  <c:v>43702</c:v>
                </c:pt>
                <c:pt idx="40">
                  <c:v>43695</c:v>
                </c:pt>
                <c:pt idx="41">
                  <c:v>43688</c:v>
                </c:pt>
                <c:pt idx="42">
                  <c:v>43681</c:v>
                </c:pt>
                <c:pt idx="43">
                  <c:v>43674</c:v>
                </c:pt>
                <c:pt idx="44">
                  <c:v>43667</c:v>
                </c:pt>
                <c:pt idx="45">
                  <c:v>43660</c:v>
                </c:pt>
                <c:pt idx="46">
                  <c:v>43653</c:v>
                </c:pt>
                <c:pt idx="47">
                  <c:v>43646</c:v>
                </c:pt>
                <c:pt idx="48">
                  <c:v>43639</c:v>
                </c:pt>
                <c:pt idx="49">
                  <c:v>43632</c:v>
                </c:pt>
                <c:pt idx="50">
                  <c:v>43625</c:v>
                </c:pt>
              </c:numCache>
            </c:numRef>
          </c:cat>
          <c:val>
            <c:numRef>
              <c:extLst>
                <c:ext xmlns:c15="http://schemas.microsoft.com/office/drawing/2012/chart" uri="{02D57815-91ED-43cb-92C2-25804820EDAC}">
                  <c15:fullRef>
                    <c15:sqref>Trends!$F$2:$F$995</c15:sqref>
                  </c15:fullRef>
                </c:ext>
              </c:extLst>
              <c:f>Trends!$F$3:$F$995</c:f>
              <c:numCache>
                <c:formatCode>General</c:formatCode>
                <c:ptCount val="993"/>
                <c:pt idx="0">
                  <c:v>74</c:v>
                </c:pt>
                <c:pt idx="1">
                  <c:v>75</c:v>
                </c:pt>
                <c:pt idx="2">
                  <c:v>77</c:v>
                </c:pt>
                <c:pt idx="3">
                  <c:v>76</c:v>
                </c:pt>
                <c:pt idx="4">
                  <c:v>73</c:v>
                </c:pt>
                <c:pt idx="5">
                  <c:v>79</c:v>
                </c:pt>
                <c:pt idx="6">
                  <c:v>79</c:v>
                </c:pt>
                <c:pt idx="7">
                  <c:v>83</c:v>
                </c:pt>
                <c:pt idx="8">
                  <c:v>69</c:v>
                </c:pt>
                <c:pt idx="9">
                  <c:v>69</c:v>
                </c:pt>
                <c:pt idx="10">
                  <c:v>69</c:v>
                </c:pt>
                <c:pt idx="11">
                  <c:v>78</c:v>
                </c:pt>
                <c:pt idx="12">
                  <c:v>82</c:v>
                </c:pt>
                <c:pt idx="13">
                  <c:v>82</c:v>
                </c:pt>
                <c:pt idx="14">
                  <c:v>100</c:v>
                </c:pt>
                <c:pt idx="15">
                  <c:v>78</c:v>
                </c:pt>
                <c:pt idx="16">
                  <c:v>71</c:v>
                </c:pt>
                <c:pt idx="17">
                  <c:v>82</c:v>
                </c:pt>
                <c:pt idx="18">
                  <c:v>78</c:v>
                </c:pt>
                <c:pt idx="19">
                  <c:v>63</c:v>
                </c:pt>
                <c:pt idx="20">
                  <c:v>60</c:v>
                </c:pt>
                <c:pt idx="21">
                  <c:v>44</c:v>
                </c:pt>
                <c:pt idx="22">
                  <c:v>45</c:v>
                </c:pt>
                <c:pt idx="23">
                  <c:v>60</c:v>
                </c:pt>
                <c:pt idx="24">
                  <c:v>62</c:v>
                </c:pt>
                <c:pt idx="25">
                  <c:v>63</c:v>
                </c:pt>
                <c:pt idx="26">
                  <c:v>60</c:v>
                </c:pt>
                <c:pt idx="27">
                  <c:v>68</c:v>
                </c:pt>
                <c:pt idx="28">
                  <c:v>67</c:v>
                </c:pt>
                <c:pt idx="29">
                  <c:v>65</c:v>
                </c:pt>
                <c:pt idx="30">
                  <c:v>62</c:v>
                </c:pt>
                <c:pt idx="31">
                  <c:v>65</c:v>
                </c:pt>
                <c:pt idx="32">
                  <c:v>66</c:v>
                </c:pt>
                <c:pt idx="33">
                  <c:v>65</c:v>
                </c:pt>
                <c:pt idx="34">
                  <c:v>63</c:v>
                </c:pt>
                <c:pt idx="35">
                  <c:v>66</c:v>
                </c:pt>
                <c:pt idx="36">
                  <c:v>66</c:v>
                </c:pt>
                <c:pt idx="37">
                  <c:v>65</c:v>
                </c:pt>
                <c:pt idx="38">
                  <c:v>62</c:v>
                </c:pt>
                <c:pt idx="39">
                  <c:v>62</c:v>
                </c:pt>
                <c:pt idx="40">
                  <c:v>63</c:v>
                </c:pt>
                <c:pt idx="41">
                  <c:v>58</c:v>
                </c:pt>
                <c:pt idx="42">
                  <c:v>55</c:v>
                </c:pt>
                <c:pt idx="43">
                  <c:v>56</c:v>
                </c:pt>
                <c:pt idx="44">
                  <c:v>59</c:v>
                </c:pt>
                <c:pt idx="45">
                  <c:v>59</c:v>
                </c:pt>
                <c:pt idx="46">
                  <c:v>61</c:v>
                </c:pt>
                <c:pt idx="47">
                  <c:v>59</c:v>
                </c:pt>
                <c:pt idx="48">
                  <c:v>61</c:v>
                </c:pt>
                <c:pt idx="49">
                  <c:v>62</c:v>
                </c:pt>
                <c:pt idx="50">
                  <c:v>60</c:v>
                </c:pt>
              </c:numCache>
            </c:numRef>
          </c:val>
          <c:smooth val="0"/>
          <c:extLst>
            <c:ext xmlns:c16="http://schemas.microsoft.com/office/drawing/2014/chart" uri="{C3380CC4-5D6E-409C-BE32-E72D297353CC}">
              <c16:uniqueId val="{00000002-7C46-453E-BD73-7418B5D73341}"/>
            </c:ext>
          </c:extLst>
        </c:ser>
        <c:ser>
          <c:idx val="3"/>
          <c:order val="3"/>
          <c:spPr>
            <a:ln w="28575" cap="rnd">
              <a:solidFill>
                <a:schemeClr val="accent1">
                  <a:lumMod val="6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43975</c:v>
                </c:pt>
                <c:pt idx="1">
                  <c:v>43968</c:v>
                </c:pt>
                <c:pt idx="2">
                  <c:v>43961</c:v>
                </c:pt>
                <c:pt idx="3">
                  <c:v>43954</c:v>
                </c:pt>
                <c:pt idx="4">
                  <c:v>43947</c:v>
                </c:pt>
                <c:pt idx="5">
                  <c:v>43940</c:v>
                </c:pt>
                <c:pt idx="6">
                  <c:v>43933</c:v>
                </c:pt>
                <c:pt idx="7">
                  <c:v>43926</c:v>
                </c:pt>
                <c:pt idx="8">
                  <c:v>43919</c:v>
                </c:pt>
                <c:pt idx="9">
                  <c:v>43912</c:v>
                </c:pt>
                <c:pt idx="10">
                  <c:v>43905</c:v>
                </c:pt>
                <c:pt idx="11">
                  <c:v>43898</c:v>
                </c:pt>
                <c:pt idx="12">
                  <c:v>43891</c:v>
                </c:pt>
                <c:pt idx="13">
                  <c:v>43884</c:v>
                </c:pt>
                <c:pt idx="14">
                  <c:v>43877</c:v>
                </c:pt>
                <c:pt idx="15">
                  <c:v>43870</c:v>
                </c:pt>
                <c:pt idx="16">
                  <c:v>43863</c:v>
                </c:pt>
                <c:pt idx="17">
                  <c:v>43856</c:v>
                </c:pt>
                <c:pt idx="18">
                  <c:v>43849</c:v>
                </c:pt>
                <c:pt idx="19">
                  <c:v>43842</c:v>
                </c:pt>
                <c:pt idx="20">
                  <c:v>43835</c:v>
                </c:pt>
                <c:pt idx="21">
                  <c:v>43828</c:v>
                </c:pt>
                <c:pt idx="22">
                  <c:v>43821</c:v>
                </c:pt>
                <c:pt idx="23">
                  <c:v>43814</c:v>
                </c:pt>
                <c:pt idx="24">
                  <c:v>43807</c:v>
                </c:pt>
                <c:pt idx="25">
                  <c:v>43800</c:v>
                </c:pt>
                <c:pt idx="26">
                  <c:v>43793</c:v>
                </c:pt>
                <c:pt idx="27">
                  <c:v>43786</c:v>
                </c:pt>
                <c:pt idx="28">
                  <c:v>43779</c:v>
                </c:pt>
                <c:pt idx="29">
                  <c:v>43772</c:v>
                </c:pt>
                <c:pt idx="30">
                  <c:v>43765</c:v>
                </c:pt>
                <c:pt idx="31">
                  <c:v>43758</c:v>
                </c:pt>
                <c:pt idx="32">
                  <c:v>43751</c:v>
                </c:pt>
                <c:pt idx="33">
                  <c:v>43744</c:v>
                </c:pt>
                <c:pt idx="34">
                  <c:v>43737</c:v>
                </c:pt>
                <c:pt idx="35">
                  <c:v>43730</c:v>
                </c:pt>
                <c:pt idx="36">
                  <c:v>43723</c:v>
                </c:pt>
                <c:pt idx="37">
                  <c:v>43716</c:v>
                </c:pt>
                <c:pt idx="38">
                  <c:v>43709</c:v>
                </c:pt>
                <c:pt idx="39">
                  <c:v>43702</c:v>
                </c:pt>
                <c:pt idx="40">
                  <c:v>43695</c:v>
                </c:pt>
                <c:pt idx="41">
                  <c:v>43688</c:v>
                </c:pt>
                <c:pt idx="42">
                  <c:v>43681</c:v>
                </c:pt>
                <c:pt idx="43">
                  <c:v>43674</c:v>
                </c:pt>
                <c:pt idx="44">
                  <c:v>43667</c:v>
                </c:pt>
                <c:pt idx="45">
                  <c:v>43660</c:v>
                </c:pt>
                <c:pt idx="46">
                  <c:v>43653</c:v>
                </c:pt>
                <c:pt idx="47">
                  <c:v>43646</c:v>
                </c:pt>
                <c:pt idx="48">
                  <c:v>43639</c:v>
                </c:pt>
                <c:pt idx="49">
                  <c:v>43632</c:v>
                </c:pt>
                <c:pt idx="50">
                  <c:v>43625</c:v>
                </c:pt>
              </c:numCache>
            </c:numRef>
          </c:cat>
          <c:val>
            <c:numRef>
              <c:extLst>
                <c:ext xmlns:c15="http://schemas.microsoft.com/office/drawing/2012/chart" uri="{02D57815-91ED-43cb-92C2-25804820EDAC}">
                  <c15:fullRef>
                    <c15:sqref>Trends!$G$2:$G$995</c15:sqref>
                  </c15:fullRef>
                </c:ext>
              </c:extLst>
              <c:f>Trends!$G$3:$G$995</c:f>
              <c:numCache>
                <c:formatCode>General</c:formatCode>
                <c:ptCount val="993"/>
              </c:numCache>
            </c:numRef>
          </c:val>
          <c:smooth val="0"/>
          <c:extLst>
            <c:ext xmlns:c16="http://schemas.microsoft.com/office/drawing/2014/chart" uri="{C3380CC4-5D6E-409C-BE32-E72D297353CC}">
              <c16:uniqueId val="{00000008-7C46-453E-BD73-7418B5D73341}"/>
            </c:ext>
          </c:extLst>
        </c:ser>
        <c:ser>
          <c:idx val="4"/>
          <c:order val="4"/>
          <c:spPr>
            <a:ln w="28575" cap="rnd">
              <a:solidFill>
                <a:schemeClr val="accent3">
                  <a:lumMod val="6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43975</c:v>
                </c:pt>
                <c:pt idx="1">
                  <c:v>43968</c:v>
                </c:pt>
                <c:pt idx="2">
                  <c:v>43961</c:v>
                </c:pt>
                <c:pt idx="3">
                  <c:v>43954</c:v>
                </c:pt>
                <c:pt idx="4">
                  <c:v>43947</c:v>
                </c:pt>
                <c:pt idx="5">
                  <c:v>43940</c:v>
                </c:pt>
                <c:pt idx="6">
                  <c:v>43933</c:v>
                </c:pt>
                <c:pt idx="7">
                  <c:v>43926</c:v>
                </c:pt>
                <c:pt idx="8">
                  <c:v>43919</c:v>
                </c:pt>
                <c:pt idx="9">
                  <c:v>43912</c:v>
                </c:pt>
                <c:pt idx="10">
                  <c:v>43905</c:v>
                </c:pt>
                <c:pt idx="11">
                  <c:v>43898</c:v>
                </c:pt>
                <c:pt idx="12">
                  <c:v>43891</c:v>
                </c:pt>
                <c:pt idx="13">
                  <c:v>43884</c:v>
                </c:pt>
                <c:pt idx="14">
                  <c:v>43877</c:v>
                </c:pt>
                <c:pt idx="15">
                  <c:v>43870</c:v>
                </c:pt>
                <c:pt idx="16">
                  <c:v>43863</c:v>
                </c:pt>
                <c:pt idx="17">
                  <c:v>43856</c:v>
                </c:pt>
                <c:pt idx="18">
                  <c:v>43849</c:v>
                </c:pt>
                <c:pt idx="19">
                  <c:v>43842</c:v>
                </c:pt>
                <c:pt idx="20">
                  <c:v>43835</c:v>
                </c:pt>
                <c:pt idx="21">
                  <c:v>43828</c:v>
                </c:pt>
                <c:pt idx="22">
                  <c:v>43821</c:v>
                </c:pt>
                <c:pt idx="23">
                  <c:v>43814</c:v>
                </c:pt>
                <c:pt idx="24">
                  <c:v>43807</c:v>
                </c:pt>
                <c:pt idx="25">
                  <c:v>43800</c:v>
                </c:pt>
                <c:pt idx="26">
                  <c:v>43793</c:v>
                </c:pt>
                <c:pt idx="27">
                  <c:v>43786</c:v>
                </c:pt>
                <c:pt idx="28">
                  <c:v>43779</c:v>
                </c:pt>
                <c:pt idx="29">
                  <c:v>43772</c:v>
                </c:pt>
                <c:pt idx="30">
                  <c:v>43765</c:v>
                </c:pt>
                <c:pt idx="31">
                  <c:v>43758</c:v>
                </c:pt>
                <c:pt idx="32">
                  <c:v>43751</c:v>
                </c:pt>
                <c:pt idx="33">
                  <c:v>43744</c:v>
                </c:pt>
                <c:pt idx="34">
                  <c:v>43737</c:v>
                </c:pt>
                <c:pt idx="35">
                  <c:v>43730</c:v>
                </c:pt>
                <c:pt idx="36">
                  <c:v>43723</c:v>
                </c:pt>
                <c:pt idx="37">
                  <c:v>43716</c:v>
                </c:pt>
                <c:pt idx="38">
                  <c:v>43709</c:v>
                </c:pt>
                <c:pt idx="39">
                  <c:v>43702</c:v>
                </c:pt>
                <c:pt idx="40">
                  <c:v>43695</c:v>
                </c:pt>
                <c:pt idx="41">
                  <c:v>43688</c:v>
                </c:pt>
                <c:pt idx="42">
                  <c:v>43681</c:v>
                </c:pt>
                <c:pt idx="43">
                  <c:v>43674</c:v>
                </c:pt>
                <c:pt idx="44">
                  <c:v>43667</c:v>
                </c:pt>
                <c:pt idx="45">
                  <c:v>43660</c:v>
                </c:pt>
                <c:pt idx="46">
                  <c:v>43653</c:v>
                </c:pt>
                <c:pt idx="47">
                  <c:v>43646</c:v>
                </c:pt>
                <c:pt idx="48">
                  <c:v>43639</c:v>
                </c:pt>
                <c:pt idx="49">
                  <c:v>43632</c:v>
                </c:pt>
                <c:pt idx="50">
                  <c:v>43625</c:v>
                </c:pt>
              </c:numCache>
            </c:numRef>
          </c:cat>
          <c:val>
            <c:numRef>
              <c:extLst>
                <c:ext xmlns:c15="http://schemas.microsoft.com/office/drawing/2012/chart" uri="{02D57815-91ED-43cb-92C2-25804820EDAC}">
                  <c15:fullRef>
                    <c15:sqref>Trends!$H$2:$H$995</c15:sqref>
                  </c15:fullRef>
                </c:ext>
              </c:extLst>
              <c:f>Trends!$H$3:$H$995</c:f>
              <c:numCache>
                <c:formatCode>General</c:formatCode>
                <c:ptCount val="993"/>
              </c:numCache>
            </c:numRef>
          </c:val>
          <c:smooth val="0"/>
          <c:extLst>
            <c:ext xmlns:c16="http://schemas.microsoft.com/office/drawing/2014/chart" uri="{C3380CC4-5D6E-409C-BE32-E72D297353CC}">
              <c16:uniqueId val="{00000009-7C46-453E-BD73-7418B5D73341}"/>
            </c:ext>
          </c:extLst>
        </c:ser>
        <c:ser>
          <c:idx val="5"/>
          <c:order val="5"/>
          <c:spPr>
            <a:ln w="28575" cap="rnd">
              <a:solidFill>
                <a:schemeClr val="accent5">
                  <a:lumMod val="6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43975</c:v>
                </c:pt>
                <c:pt idx="1">
                  <c:v>43968</c:v>
                </c:pt>
                <c:pt idx="2">
                  <c:v>43961</c:v>
                </c:pt>
                <c:pt idx="3">
                  <c:v>43954</c:v>
                </c:pt>
                <c:pt idx="4">
                  <c:v>43947</c:v>
                </c:pt>
                <c:pt idx="5">
                  <c:v>43940</c:v>
                </c:pt>
                <c:pt idx="6">
                  <c:v>43933</c:v>
                </c:pt>
                <c:pt idx="7">
                  <c:v>43926</c:v>
                </c:pt>
                <c:pt idx="8">
                  <c:v>43919</c:v>
                </c:pt>
                <c:pt idx="9">
                  <c:v>43912</c:v>
                </c:pt>
                <c:pt idx="10">
                  <c:v>43905</c:v>
                </c:pt>
                <c:pt idx="11">
                  <c:v>43898</c:v>
                </c:pt>
                <c:pt idx="12">
                  <c:v>43891</c:v>
                </c:pt>
                <c:pt idx="13">
                  <c:v>43884</c:v>
                </c:pt>
                <c:pt idx="14">
                  <c:v>43877</c:v>
                </c:pt>
                <c:pt idx="15">
                  <c:v>43870</c:v>
                </c:pt>
                <c:pt idx="16">
                  <c:v>43863</c:v>
                </c:pt>
                <c:pt idx="17">
                  <c:v>43856</c:v>
                </c:pt>
                <c:pt idx="18">
                  <c:v>43849</c:v>
                </c:pt>
                <c:pt idx="19">
                  <c:v>43842</c:v>
                </c:pt>
                <c:pt idx="20">
                  <c:v>43835</c:v>
                </c:pt>
                <c:pt idx="21">
                  <c:v>43828</c:v>
                </c:pt>
                <c:pt idx="22">
                  <c:v>43821</c:v>
                </c:pt>
                <c:pt idx="23">
                  <c:v>43814</c:v>
                </c:pt>
                <c:pt idx="24">
                  <c:v>43807</c:v>
                </c:pt>
                <c:pt idx="25">
                  <c:v>43800</c:v>
                </c:pt>
                <c:pt idx="26">
                  <c:v>43793</c:v>
                </c:pt>
                <c:pt idx="27">
                  <c:v>43786</c:v>
                </c:pt>
                <c:pt idx="28">
                  <c:v>43779</c:v>
                </c:pt>
                <c:pt idx="29">
                  <c:v>43772</c:v>
                </c:pt>
                <c:pt idx="30">
                  <c:v>43765</c:v>
                </c:pt>
                <c:pt idx="31">
                  <c:v>43758</c:v>
                </c:pt>
                <c:pt idx="32">
                  <c:v>43751</c:v>
                </c:pt>
                <c:pt idx="33">
                  <c:v>43744</c:v>
                </c:pt>
                <c:pt idx="34">
                  <c:v>43737</c:v>
                </c:pt>
                <c:pt idx="35">
                  <c:v>43730</c:v>
                </c:pt>
                <c:pt idx="36">
                  <c:v>43723</c:v>
                </c:pt>
                <c:pt idx="37">
                  <c:v>43716</c:v>
                </c:pt>
                <c:pt idx="38">
                  <c:v>43709</c:v>
                </c:pt>
                <c:pt idx="39">
                  <c:v>43702</c:v>
                </c:pt>
                <c:pt idx="40">
                  <c:v>43695</c:v>
                </c:pt>
                <c:pt idx="41">
                  <c:v>43688</c:v>
                </c:pt>
                <c:pt idx="42">
                  <c:v>43681</c:v>
                </c:pt>
                <c:pt idx="43">
                  <c:v>43674</c:v>
                </c:pt>
                <c:pt idx="44">
                  <c:v>43667</c:v>
                </c:pt>
                <c:pt idx="45">
                  <c:v>43660</c:v>
                </c:pt>
                <c:pt idx="46">
                  <c:v>43653</c:v>
                </c:pt>
                <c:pt idx="47">
                  <c:v>43646</c:v>
                </c:pt>
                <c:pt idx="48">
                  <c:v>43639</c:v>
                </c:pt>
                <c:pt idx="49">
                  <c:v>43632</c:v>
                </c:pt>
                <c:pt idx="50">
                  <c:v>43625</c:v>
                </c:pt>
              </c:numCache>
            </c:numRef>
          </c:cat>
          <c:val>
            <c:numRef>
              <c:extLst>
                <c:ext xmlns:c15="http://schemas.microsoft.com/office/drawing/2012/chart" uri="{02D57815-91ED-43cb-92C2-25804820EDAC}">
                  <c15:fullRef>
                    <c15:sqref>Trends!$I$2:$I$995</c15:sqref>
                  </c15:fullRef>
                </c:ext>
              </c:extLst>
              <c:f>Trends!$I$3:$I$995</c:f>
              <c:numCache>
                <c:formatCode>General</c:formatCode>
                <c:ptCount val="993"/>
              </c:numCache>
            </c:numRef>
          </c:val>
          <c:smooth val="0"/>
          <c:extLst>
            <c:ext xmlns:c16="http://schemas.microsoft.com/office/drawing/2014/chart" uri="{C3380CC4-5D6E-409C-BE32-E72D297353CC}">
              <c16:uniqueId val="{0000000A-7C46-453E-BD73-7418B5D73341}"/>
            </c:ext>
          </c:extLst>
        </c:ser>
        <c:ser>
          <c:idx val="6"/>
          <c:order val="6"/>
          <c:spPr>
            <a:ln w="28575" cap="rnd">
              <a:solidFill>
                <a:schemeClr val="accent1">
                  <a:lumMod val="80000"/>
                  <a:lumOff val="2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43975</c:v>
                </c:pt>
                <c:pt idx="1">
                  <c:v>43968</c:v>
                </c:pt>
                <c:pt idx="2">
                  <c:v>43961</c:v>
                </c:pt>
                <c:pt idx="3">
                  <c:v>43954</c:v>
                </c:pt>
                <c:pt idx="4">
                  <c:v>43947</c:v>
                </c:pt>
                <c:pt idx="5">
                  <c:v>43940</c:v>
                </c:pt>
                <c:pt idx="6">
                  <c:v>43933</c:v>
                </c:pt>
                <c:pt idx="7">
                  <c:v>43926</c:v>
                </c:pt>
                <c:pt idx="8">
                  <c:v>43919</c:v>
                </c:pt>
                <c:pt idx="9">
                  <c:v>43912</c:v>
                </c:pt>
                <c:pt idx="10">
                  <c:v>43905</c:v>
                </c:pt>
                <c:pt idx="11">
                  <c:v>43898</c:v>
                </c:pt>
                <c:pt idx="12">
                  <c:v>43891</c:v>
                </c:pt>
                <c:pt idx="13">
                  <c:v>43884</c:v>
                </c:pt>
                <c:pt idx="14">
                  <c:v>43877</c:v>
                </c:pt>
                <c:pt idx="15">
                  <c:v>43870</c:v>
                </c:pt>
                <c:pt idx="16">
                  <c:v>43863</c:v>
                </c:pt>
                <c:pt idx="17">
                  <c:v>43856</c:v>
                </c:pt>
                <c:pt idx="18">
                  <c:v>43849</c:v>
                </c:pt>
                <c:pt idx="19">
                  <c:v>43842</c:v>
                </c:pt>
                <c:pt idx="20">
                  <c:v>43835</c:v>
                </c:pt>
                <c:pt idx="21">
                  <c:v>43828</c:v>
                </c:pt>
                <c:pt idx="22">
                  <c:v>43821</c:v>
                </c:pt>
                <c:pt idx="23">
                  <c:v>43814</c:v>
                </c:pt>
                <c:pt idx="24">
                  <c:v>43807</c:v>
                </c:pt>
                <c:pt idx="25">
                  <c:v>43800</c:v>
                </c:pt>
                <c:pt idx="26">
                  <c:v>43793</c:v>
                </c:pt>
                <c:pt idx="27">
                  <c:v>43786</c:v>
                </c:pt>
                <c:pt idx="28">
                  <c:v>43779</c:v>
                </c:pt>
                <c:pt idx="29">
                  <c:v>43772</c:v>
                </c:pt>
                <c:pt idx="30">
                  <c:v>43765</c:v>
                </c:pt>
                <c:pt idx="31">
                  <c:v>43758</c:v>
                </c:pt>
                <c:pt idx="32">
                  <c:v>43751</c:v>
                </c:pt>
                <c:pt idx="33">
                  <c:v>43744</c:v>
                </c:pt>
                <c:pt idx="34">
                  <c:v>43737</c:v>
                </c:pt>
                <c:pt idx="35">
                  <c:v>43730</c:v>
                </c:pt>
                <c:pt idx="36">
                  <c:v>43723</c:v>
                </c:pt>
                <c:pt idx="37">
                  <c:v>43716</c:v>
                </c:pt>
                <c:pt idx="38">
                  <c:v>43709</c:v>
                </c:pt>
                <c:pt idx="39">
                  <c:v>43702</c:v>
                </c:pt>
                <c:pt idx="40">
                  <c:v>43695</c:v>
                </c:pt>
                <c:pt idx="41">
                  <c:v>43688</c:v>
                </c:pt>
                <c:pt idx="42">
                  <c:v>43681</c:v>
                </c:pt>
                <c:pt idx="43">
                  <c:v>43674</c:v>
                </c:pt>
                <c:pt idx="44">
                  <c:v>43667</c:v>
                </c:pt>
                <c:pt idx="45">
                  <c:v>43660</c:v>
                </c:pt>
                <c:pt idx="46">
                  <c:v>43653</c:v>
                </c:pt>
                <c:pt idx="47">
                  <c:v>43646</c:v>
                </c:pt>
                <c:pt idx="48">
                  <c:v>43639</c:v>
                </c:pt>
                <c:pt idx="49">
                  <c:v>43632</c:v>
                </c:pt>
                <c:pt idx="50">
                  <c:v>43625</c:v>
                </c:pt>
              </c:numCache>
            </c:numRef>
          </c:cat>
          <c:val>
            <c:numRef>
              <c:extLst>
                <c:ext xmlns:c15="http://schemas.microsoft.com/office/drawing/2012/chart" uri="{02D57815-91ED-43cb-92C2-25804820EDAC}">
                  <c15:fullRef>
                    <c15:sqref>Trends!$J$2:$J$995</c15:sqref>
                  </c15:fullRef>
                </c:ext>
              </c:extLst>
              <c:f>Trends!$J$3:$J$995</c:f>
              <c:numCache>
                <c:formatCode>General</c:formatCode>
                <c:ptCount val="993"/>
              </c:numCache>
            </c:numRef>
          </c:val>
          <c:smooth val="0"/>
          <c:extLst>
            <c:ext xmlns:c16="http://schemas.microsoft.com/office/drawing/2014/chart" uri="{C3380CC4-5D6E-409C-BE32-E72D297353CC}">
              <c16:uniqueId val="{0000000B-7C46-453E-BD73-7418B5D73341}"/>
            </c:ext>
          </c:extLst>
        </c:ser>
        <c:ser>
          <c:idx val="7"/>
          <c:order val="7"/>
          <c:spPr>
            <a:ln w="28575" cap="rnd">
              <a:solidFill>
                <a:schemeClr val="accent3">
                  <a:lumMod val="80000"/>
                  <a:lumOff val="2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43975</c:v>
                </c:pt>
                <c:pt idx="1">
                  <c:v>43968</c:v>
                </c:pt>
                <c:pt idx="2">
                  <c:v>43961</c:v>
                </c:pt>
                <c:pt idx="3">
                  <c:v>43954</c:v>
                </c:pt>
                <c:pt idx="4">
                  <c:v>43947</c:v>
                </c:pt>
                <c:pt idx="5">
                  <c:v>43940</c:v>
                </c:pt>
                <c:pt idx="6">
                  <c:v>43933</c:v>
                </c:pt>
                <c:pt idx="7">
                  <c:v>43926</c:v>
                </c:pt>
                <c:pt idx="8">
                  <c:v>43919</c:v>
                </c:pt>
                <c:pt idx="9">
                  <c:v>43912</c:v>
                </c:pt>
                <c:pt idx="10">
                  <c:v>43905</c:v>
                </c:pt>
                <c:pt idx="11">
                  <c:v>43898</c:v>
                </c:pt>
                <c:pt idx="12">
                  <c:v>43891</c:v>
                </c:pt>
                <c:pt idx="13">
                  <c:v>43884</c:v>
                </c:pt>
                <c:pt idx="14">
                  <c:v>43877</c:v>
                </c:pt>
                <c:pt idx="15">
                  <c:v>43870</c:v>
                </c:pt>
                <c:pt idx="16">
                  <c:v>43863</c:v>
                </c:pt>
                <c:pt idx="17">
                  <c:v>43856</c:v>
                </c:pt>
                <c:pt idx="18">
                  <c:v>43849</c:v>
                </c:pt>
                <c:pt idx="19">
                  <c:v>43842</c:v>
                </c:pt>
                <c:pt idx="20">
                  <c:v>43835</c:v>
                </c:pt>
                <c:pt idx="21">
                  <c:v>43828</c:v>
                </c:pt>
                <c:pt idx="22">
                  <c:v>43821</c:v>
                </c:pt>
                <c:pt idx="23">
                  <c:v>43814</c:v>
                </c:pt>
                <c:pt idx="24">
                  <c:v>43807</c:v>
                </c:pt>
                <c:pt idx="25">
                  <c:v>43800</c:v>
                </c:pt>
                <c:pt idx="26">
                  <c:v>43793</c:v>
                </c:pt>
                <c:pt idx="27">
                  <c:v>43786</c:v>
                </c:pt>
                <c:pt idx="28">
                  <c:v>43779</c:v>
                </c:pt>
                <c:pt idx="29">
                  <c:v>43772</c:v>
                </c:pt>
                <c:pt idx="30">
                  <c:v>43765</c:v>
                </c:pt>
                <c:pt idx="31">
                  <c:v>43758</c:v>
                </c:pt>
                <c:pt idx="32">
                  <c:v>43751</c:v>
                </c:pt>
                <c:pt idx="33">
                  <c:v>43744</c:v>
                </c:pt>
                <c:pt idx="34">
                  <c:v>43737</c:v>
                </c:pt>
                <c:pt idx="35">
                  <c:v>43730</c:v>
                </c:pt>
                <c:pt idx="36">
                  <c:v>43723</c:v>
                </c:pt>
                <c:pt idx="37">
                  <c:v>43716</c:v>
                </c:pt>
                <c:pt idx="38">
                  <c:v>43709</c:v>
                </c:pt>
                <c:pt idx="39">
                  <c:v>43702</c:v>
                </c:pt>
                <c:pt idx="40">
                  <c:v>43695</c:v>
                </c:pt>
                <c:pt idx="41">
                  <c:v>43688</c:v>
                </c:pt>
                <c:pt idx="42">
                  <c:v>43681</c:v>
                </c:pt>
                <c:pt idx="43">
                  <c:v>43674</c:v>
                </c:pt>
                <c:pt idx="44">
                  <c:v>43667</c:v>
                </c:pt>
                <c:pt idx="45">
                  <c:v>43660</c:v>
                </c:pt>
                <c:pt idx="46">
                  <c:v>43653</c:v>
                </c:pt>
                <c:pt idx="47">
                  <c:v>43646</c:v>
                </c:pt>
                <c:pt idx="48">
                  <c:v>43639</c:v>
                </c:pt>
                <c:pt idx="49">
                  <c:v>43632</c:v>
                </c:pt>
                <c:pt idx="50">
                  <c:v>43625</c:v>
                </c:pt>
              </c:numCache>
            </c:numRef>
          </c:cat>
          <c:val>
            <c:numRef>
              <c:extLst>
                <c:ext xmlns:c15="http://schemas.microsoft.com/office/drawing/2012/chart" uri="{02D57815-91ED-43cb-92C2-25804820EDAC}">
                  <c15:fullRef>
                    <c15:sqref>Trends!$K$2:$K$995</c15:sqref>
                  </c15:fullRef>
                </c:ext>
              </c:extLst>
              <c:f>Trends!$K$3:$K$995</c:f>
              <c:numCache>
                <c:formatCode>General</c:formatCode>
                <c:ptCount val="993"/>
              </c:numCache>
            </c:numRef>
          </c:val>
          <c:smooth val="0"/>
          <c:extLst>
            <c:ext xmlns:c16="http://schemas.microsoft.com/office/drawing/2014/chart" uri="{C3380CC4-5D6E-409C-BE32-E72D297353CC}">
              <c16:uniqueId val="{0000000C-7C46-453E-BD73-7418B5D73341}"/>
            </c:ext>
          </c:extLst>
        </c:ser>
        <c:ser>
          <c:idx val="8"/>
          <c:order val="8"/>
          <c:spPr>
            <a:ln w="28575" cap="rnd">
              <a:solidFill>
                <a:schemeClr val="accent5">
                  <a:lumMod val="80000"/>
                  <a:lumOff val="2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43975</c:v>
                </c:pt>
                <c:pt idx="1">
                  <c:v>43968</c:v>
                </c:pt>
                <c:pt idx="2">
                  <c:v>43961</c:v>
                </c:pt>
                <c:pt idx="3">
                  <c:v>43954</c:v>
                </c:pt>
                <c:pt idx="4">
                  <c:v>43947</c:v>
                </c:pt>
                <c:pt idx="5">
                  <c:v>43940</c:v>
                </c:pt>
                <c:pt idx="6">
                  <c:v>43933</c:v>
                </c:pt>
                <c:pt idx="7">
                  <c:v>43926</c:v>
                </c:pt>
                <c:pt idx="8">
                  <c:v>43919</c:v>
                </c:pt>
                <c:pt idx="9">
                  <c:v>43912</c:v>
                </c:pt>
                <c:pt idx="10">
                  <c:v>43905</c:v>
                </c:pt>
                <c:pt idx="11">
                  <c:v>43898</c:v>
                </c:pt>
                <c:pt idx="12">
                  <c:v>43891</c:v>
                </c:pt>
                <c:pt idx="13">
                  <c:v>43884</c:v>
                </c:pt>
                <c:pt idx="14">
                  <c:v>43877</c:v>
                </c:pt>
                <c:pt idx="15">
                  <c:v>43870</c:v>
                </c:pt>
                <c:pt idx="16">
                  <c:v>43863</c:v>
                </c:pt>
                <c:pt idx="17">
                  <c:v>43856</c:v>
                </c:pt>
                <c:pt idx="18">
                  <c:v>43849</c:v>
                </c:pt>
                <c:pt idx="19">
                  <c:v>43842</c:v>
                </c:pt>
                <c:pt idx="20">
                  <c:v>43835</c:v>
                </c:pt>
                <c:pt idx="21">
                  <c:v>43828</c:v>
                </c:pt>
                <c:pt idx="22">
                  <c:v>43821</c:v>
                </c:pt>
                <c:pt idx="23">
                  <c:v>43814</c:v>
                </c:pt>
                <c:pt idx="24">
                  <c:v>43807</c:v>
                </c:pt>
                <c:pt idx="25">
                  <c:v>43800</c:v>
                </c:pt>
                <c:pt idx="26">
                  <c:v>43793</c:v>
                </c:pt>
                <c:pt idx="27">
                  <c:v>43786</c:v>
                </c:pt>
                <c:pt idx="28">
                  <c:v>43779</c:v>
                </c:pt>
                <c:pt idx="29">
                  <c:v>43772</c:v>
                </c:pt>
                <c:pt idx="30">
                  <c:v>43765</c:v>
                </c:pt>
                <c:pt idx="31">
                  <c:v>43758</c:v>
                </c:pt>
                <c:pt idx="32">
                  <c:v>43751</c:v>
                </c:pt>
                <c:pt idx="33">
                  <c:v>43744</c:v>
                </c:pt>
                <c:pt idx="34">
                  <c:v>43737</c:v>
                </c:pt>
                <c:pt idx="35">
                  <c:v>43730</c:v>
                </c:pt>
                <c:pt idx="36">
                  <c:v>43723</c:v>
                </c:pt>
                <c:pt idx="37">
                  <c:v>43716</c:v>
                </c:pt>
                <c:pt idx="38">
                  <c:v>43709</c:v>
                </c:pt>
                <c:pt idx="39">
                  <c:v>43702</c:v>
                </c:pt>
                <c:pt idx="40">
                  <c:v>43695</c:v>
                </c:pt>
                <c:pt idx="41">
                  <c:v>43688</c:v>
                </c:pt>
                <c:pt idx="42">
                  <c:v>43681</c:v>
                </c:pt>
                <c:pt idx="43">
                  <c:v>43674</c:v>
                </c:pt>
                <c:pt idx="44">
                  <c:v>43667</c:v>
                </c:pt>
                <c:pt idx="45">
                  <c:v>43660</c:v>
                </c:pt>
                <c:pt idx="46">
                  <c:v>43653</c:v>
                </c:pt>
                <c:pt idx="47">
                  <c:v>43646</c:v>
                </c:pt>
                <c:pt idx="48">
                  <c:v>43639</c:v>
                </c:pt>
                <c:pt idx="49">
                  <c:v>43632</c:v>
                </c:pt>
                <c:pt idx="50">
                  <c:v>43625</c:v>
                </c:pt>
              </c:numCache>
            </c:numRef>
          </c:cat>
          <c:val>
            <c:numRef>
              <c:extLst>
                <c:ext xmlns:c15="http://schemas.microsoft.com/office/drawing/2012/chart" uri="{02D57815-91ED-43cb-92C2-25804820EDAC}">
                  <c15:fullRef>
                    <c15:sqref>Trends!$L$2:$L$995</c15:sqref>
                  </c15:fullRef>
                </c:ext>
              </c:extLst>
              <c:f>Trends!$L$3:$L$995</c:f>
              <c:numCache>
                <c:formatCode>General</c:formatCode>
                <c:ptCount val="993"/>
              </c:numCache>
            </c:numRef>
          </c:val>
          <c:smooth val="0"/>
          <c:extLst>
            <c:ext xmlns:c16="http://schemas.microsoft.com/office/drawing/2014/chart" uri="{C3380CC4-5D6E-409C-BE32-E72D297353CC}">
              <c16:uniqueId val="{0000000D-7C46-453E-BD73-7418B5D73341}"/>
            </c:ext>
          </c:extLst>
        </c:ser>
        <c:ser>
          <c:idx val="9"/>
          <c:order val="9"/>
          <c:spPr>
            <a:ln w="28575" cap="rnd">
              <a:solidFill>
                <a:schemeClr val="accent1">
                  <a:lumMod val="8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43975</c:v>
                </c:pt>
                <c:pt idx="1">
                  <c:v>43968</c:v>
                </c:pt>
                <c:pt idx="2">
                  <c:v>43961</c:v>
                </c:pt>
                <c:pt idx="3">
                  <c:v>43954</c:v>
                </c:pt>
                <c:pt idx="4">
                  <c:v>43947</c:v>
                </c:pt>
                <c:pt idx="5">
                  <c:v>43940</c:v>
                </c:pt>
                <c:pt idx="6">
                  <c:v>43933</c:v>
                </c:pt>
                <c:pt idx="7">
                  <c:v>43926</c:v>
                </c:pt>
                <c:pt idx="8">
                  <c:v>43919</c:v>
                </c:pt>
                <c:pt idx="9">
                  <c:v>43912</c:v>
                </c:pt>
                <c:pt idx="10">
                  <c:v>43905</c:v>
                </c:pt>
                <c:pt idx="11">
                  <c:v>43898</c:v>
                </c:pt>
                <c:pt idx="12">
                  <c:v>43891</c:v>
                </c:pt>
                <c:pt idx="13">
                  <c:v>43884</c:v>
                </c:pt>
                <c:pt idx="14">
                  <c:v>43877</c:v>
                </c:pt>
                <c:pt idx="15">
                  <c:v>43870</c:v>
                </c:pt>
                <c:pt idx="16">
                  <c:v>43863</c:v>
                </c:pt>
                <c:pt idx="17">
                  <c:v>43856</c:v>
                </c:pt>
                <c:pt idx="18">
                  <c:v>43849</c:v>
                </c:pt>
                <c:pt idx="19">
                  <c:v>43842</c:v>
                </c:pt>
                <c:pt idx="20">
                  <c:v>43835</c:v>
                </c:pt>
                <c:pt idx="21">
                  <c:v>43828</c:v>
                </c:pt>
                <c:pt idx="22">
                  <c:v>43821</c:v>
                </c:pt>
                <c:pt idx="23">
                  <c:v>43814</c:v>
                </c:pt>
                <c:pt idx="24">
                  <c:v>43807</c:v>
                </c:pt>
                <c:pt idx="25">
                  <c:v>43800</c:v>
                </c:pt>
                <c:pt idx="26">
                  <c:v>43793</c:v>
                </c:pt>
                <c:pt idx="27">
                  <c:v>43786</c:v>
                </c:pt>
                <c:pt idx="28">
                  <c:v>43779</c:v>
                </c:pt>
                <c:pt idx="29">
                  <c:v>43772</c:v>
                </c:pt>
                <c:pt idx="30">
                  <c:v>43765</c:v>
                </c:pt>
                <c:pt idx="31">
                  <c:v>43758</c:v>
                </c:pt>
                <c:pt idx="32">
                  <c:v>43751</c:v>
                </c:pt>
                <c:pt idx="33">
                  <c:v>43744</c:v>
                </c:pt>
                <c:pt idx="34">
                  <c:v>43737</c:v>
                </c:pt>
                <c:pt idx="35">
                  <c:v>43730</c:v>
                </c:pt>
                <c:pt idx="36">
                  <c:v>43723</c:v>
                </c:pt>
                <c:pt idx="37">
                  <c:v>43716</c:v>
                </c:pt>
                <c:pt idx="38">
                  <c:v>43709</c:v>
                </c:pt>
                <c:pt idx="39">
                  <c:v>43702</c:v>
                </c:pt>
                <c:pt idx="40">
                  <c:v>43695</c:v>
                </c:pt>
                <c:pt idx="41">
                  <c:v>43688</c:v>
                </c:pt>
                <c:pt idx="42">
                  <c:v>43681</c:v>
                </c:pt>
                <c:pt idx="43">
                  <c:v>43674</c:v>
                </c:pt>
                <c:pt idx="44">
                  <c:v>43667</c:v>
                </c:pt>
                <c:pt idx="45">
                  <c:v>43660</c:v>
                </c:pt>
                <c:pt idx="46">
                  <c:v>43653</c:v>
                </c:pt>
                <c:pt idx="47">
                  <c:v>43646</c:v>
                </c:pt>
                <c:pt idx="48">
                  <c:v>43639</c:v>
                </c:pt>
                <c:pt idx="49">
                  <c:v>43632</c:v>
                </c:pt>
                <c:pt idx="50">
                  <c:v>43625</c:v>
                </c:pt>
              </c:numCache>
            </c:numRef>
          </c:cat>
          <c:val>
            <c:numRef>
              <c:extLst>
                <c:ext xmlns:c15="http://schemas.microsoft.com/office/drawing/2012/chart" uri="{02D57815-91ED-43cb-92C2-25804820EDAC}">
                  <c15:fullRef>
                    <c15:sqref>Trends!$M$2:$M$995</c15:sqref>
                  </c15:fullRef>
                </c:ext>
              </c:extLst>
              <c:f>Trends!$M$3:$M$995</c:f>
              <c:numCache>
                <c:formatCode>General</c:formatCode>
                <c:ptCount val="993"/>
              </c:numCache>
            </c:numRef>
          </c:val>
          <c:smooth val="0"/>
          <c:extLst>
            <c:ext xmlns:c16="http://schemas.microsoft.com/office/drawing/2014/chart" uri="{C3380CC4-5D6E-409C-BE32-E72D297353CC}">
              <c16:uniqueId val="{0000000E-7C46-453E-BD73-7418B5D73341}"/>
            </c:ext>
          </c:extLst>
        </c:ser>
        <c:ser>
          <c:idx val="10"/>
          <c:order val="10"/>
          <c:spPr>
            <a:ln w="28575" cap="rnd">
              <a:solidFill>
                <a:schemeClr val="accent3">
                  <a:lumMod val="8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43975</c:v>
                </c:pt>
                <c:pt idx="1">
                  <c:v>43968</c:v>
                </c:pt>
                <c:pt idx="2">
                  <c:v>43961</c:v>
                </c:pt>
                <c:pt idx="3">
                  <c:v>43954</c:v>
                </c:pt>
                <c:pt idx="4">
                  <c:v>43947</c:v>
                </c:pt>
                <c:pt idx="5">
                  <c:v>43940</c:v>
                </c:pt>
                <c:pt idx="6">
                  <c:v>43933</c:v>
                </c:pt>
                <c:pt idx="7">
                  <c:v>43926</c:v>
                </c:pt>
                <c:pt idx="8">
                  <c:v>43919</c:v>
                </c:pt>
                <c:pt idx="9">
                  <c:v>43912</c:v>
                </c:pt>
                <c:pt idx="10">
                  <c:v>43905</c:v>
                </c:pt>
                <c:pt idx="11">
                  <c:v>43898</c:v>
                </c:pt>
                <c:pt idx="12">
                  <c:v>43891</c:v>
                </c:pt>
                <c:pt idx="13">
                  <c:v>43884</c:v>
                </c:pt>
                <c:pt idx="14">
                  <c:v>43877</c:v>
                </c:pt>
                <c:pt idx="15">
                  <c:v>43870</c:v>
                </c:pt>
                <c:pt idx="16">
                  <c:v>43863</c:v>
                </c:pt>
                <c:pt idx="17">
                  <c:v>43856</c:v>
                </c:pt>
                <c:pt idx="18">
                  <c:v>43849</c:v>
                </c:pt>
                <c:pt idx="19">
                  <c:v>43842</c:v>
                </c:pt>
                <c:pt idx="20">
                  <c:v>43835</c:v>
                </c:pt>
                <c:pt idx="21">
                  <c:v>43828</c:v>
                </c:pt>
                <c:pt idx="22">
                  <c:v>43821</c:v>
                </c:pt>
                <c:pt idx="23">
                  <c:v>43814</c:v>
                </c:pt>
                <c:pt idx="24">
                  <c:v>43807</c:v>
                </c:pt>
                <c:pt idx="25">
                  <c:v>43800</c:v>
                </c:pt>
                <c:pt idx="26">
                  <c:v>43793</c:v>
                </c:pt>
                <c:pt idx="27">
                  <c:v>43786</c:v>
                </c:pt>
                <c:pt idx="28">
                  <c:v>43779</c:v>
                </c:pt>
                <c:pt idx="29">
                  <c:v>43772</c:v>
                </c:pt>
                <c:pt idx="30">
                  <c:v>43765</c:v>
                </c:pt>
                <c:pt idx="31">
                  <c:v>43758</c:v>
                </c:pt>
                <c:pt idx="32">
                  <c:v>43751</c:v>
                </c:pt>
                <c:pt idx="33">
                  <c:v>43744</c:v>
                </c:pt>
                <c:pt idx="34">
                  <c:v>43737</c:v>
                </c:pt>
                <c:pt idx="35">
                  <c:v>43730</c:v>
                </c:pt>
                <c:pt idx="36">
                  <c:v>43723</c:v>
                </c:pt>
                <c:pt idx="37">
                  <c:v>43716</c:v>
                </c:pt>
                <c:pt idx="38">
                  <c:v>43709</c:v>
                </c:pt>
                <c:pt idx="39">
                  <c:v>43702</c:v>
                </c:pt>
                <c:pt idx="40">
                  <c:v>43695</c:v>
                </c:pt>
                <c:pt idx="41">
                  <c:v>43688</c:v>
                </c:pt>
                <c:pt idx="42">
                  <c:v>43681</c:v>
                </c:pt>
                <c:pt idx="43">
                  <c:v>43674</c:v>
                </c:pt>
                <c:pt idx="44">
                  <c:v>43667</c:v>
                </c:pt>
                <c:pt idx="45">
                  <c:v>43660</c:v>
                </c:pt>
                <c:pt idx="46">
                  <c:v>43653</c:v>
                </c:pt>
                <c:pt idx="47">
                  <c:v>43646</c:v>
                </c:pt>
                <c:pt idx="48">
                  <c:v>43639</c:v>
                </c:pt>
                <c:pt idx="49">
                  <c:v>43632</c:v>
                </c:pt>
                <c:pt idx="50">
                  <c:v>43625</c:v>
                </c:pt>
              </c:numCache>
            </c:numRef>
          </c:cat>
          <c:val>
            <c:numRef>
              <c:extLst>
                <c:ext xmlns:c15="http://schemas.microsoft.com/office/drawing/2012/chart" uri="{02D57815-91ED-43cb-92C2-25804820EDAC}">
                  <c15:fullRef>
                    <c15:sqref>Trends!$N$2:$N$995</c15:sqref>
                  </c15:fullRef>
                </c:ext>
              </c:extLst>
              <c:f>Trends!$N$3:$N$995</c:f>
              <c:numCache>
                <c:formatCode>General</c:formatCode>
                <c:ptCount val="993"/>
              </c:numCache>
            </c:numRef>
          </c:val>
          <c:smooth val="0"/>
          <c:extLst>
            <c:ext xmlns:c16="http://schemas.microsoft.com/office/drawing/2014/chart" uri="{C3380CC4-5D6E-409C-BE32-E72D297353CC}">
              <c16:uniqueId val="{0000000F-7C46-453E-BD73-7418B5D73341}"/>
            </c:ext>
          </c:extLst>
        </c:ser>
        <c:ser>
          <c:idx val="11"/>
          <c:order val="11"/>
          <c:spPr>
            <a:ln w="28575" cap="rnd">
              <a:solidFill>
                <a:schemeClr val="accent5">
                  <a:lumMod val="8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43975</c:v>
                </c:pt>
                <c:pt idx="1">
                  <c:v>43968</c:v>
                </c:pt>
                <c:pt idx="2">
                  <c:v>43961</c:v>
                </c:pt>
                <c:pt idx="3">
                  <c:v>43954</c:v>
                </c:pt>
                <c:pt idx="4">
                  <c:v>43947</c:v>
                </c:pt>
                <c:pt idx="5">
                  <c:v>43940</c:v>
                </c:pt>
                <c:pt idx="6">
                  <c:v>43933</c:v>
                </c:pt>
                <c:pt idx="7">
                  <c:v>43926</c:v>
                </c:pt>
                <c:pt idx="8">
                  <c:v>43919</c:v>
                </c:pt>
                <c:pt idx="9">
                  <c:v>43912</c:v>
                </c:pt>
                <c:pt idx="10">
                  <c:v>43905</c:v>
                </c:pt>
                <c:pt idx="11">
                  <c:v>43898</c:v>
                </c:pt>
                <c:pt idx="12">
                  <c:v>43891</c:v>
                </c:pt>
                <c:pt idx="13">
                  <c:v>43884</c:v>
                </c:pt>
                <c:pt idx="14">
                  <c:v>43877</c:v>
                </c:pt>
                <c:pt idx="15">
                  <c:v>43870</c:v>
                </c:pt>
                <c:pt idx="16">
                  <c:v>43863</c:v>
                </c:pt>
                <c:pt idx="17">
                  <c:v>43856</c:v>
                </c:pt>
                <c:pt idx="18">
                  <c:v>43849</c:v>
                </c:pt>
                <c:pt idx="19">
                  <c:v>43842</c:v>
                </c:pt>
                <c:pt idx="20">
                  <c:v>43835</c:v>
                </c:pt>
                <c:pt idx="21">
                  <c:v>43828</c:v>
                </c:pt>
                <c:pt idx="22">
                  <c:v>43821</c:v>
                </c:pt>
                <c:pt idx="23">
                  <c:v>43814</c:v>
                </c:pt>
                <c:pt idx="24">
                  <c:v>43807</c:v>
                </c:pt>
                <c:pt idx="25">
                  <c:v>43800</c:v>
                </c:pt>
                <c:pt idx="26">
                  <c:v>43793</c:v>
                </c:pt>
                <c:pt idx="27">
                  <c:v>43786</c:v>
                </c:pt>
                <c:pt idx="28">
                  <c:v>43779</c:v>
                </c:pt>
                <c:pt idx="29">
                  <c:v>43772</c:v>
                </c:pt>
                <c:pt idx="30">
                  <c:v>43765</c:v>
                </c:pt>
                <c:pt idx="31">
                  <c:v>43758</c:v>
                </c:pt>
                <c:pt idx="32">
                  <c:v>43751</c:v>
                </c:pt>
                <c:pt idx="33">
                  <c:v>43744</c:v>
                </c:pt>
                <c:pt idx="34">
                  <c:v>43737</c:v>
                </c:pt>
                <c:pt idx="35">
                  <c:v>43730</c:v>
                </c:pt>
                <c:pt idx="36">
                  <c:v>43723</c:v>
                </c:pt>
                <c:pt idx="37">
                  <c:v>43716</c:v>
                </c:pt>
                <c:pt idx="38">
                  <c:v>43709</c:v>
                </c:pt>
                <c:pt idx="39">
                  <c:v>43702</c:v>
                </c:pt>
                <c:pt idx="40">
                  <c:v>43695</c:v>
                </c:pt>
                <c:pt idx="41">
                  <c:v>43688</c:v>
                </c:pt>
                <c:pt idx="42">
                  <c:v>43681</c:v>
                </c:pt>
                <c:pt idx="43">
                  <c:v>43674</c:v>
                </c:pt>
                <c:pt idx="44">
                  <c:v>43667</c:v>
                </c:pt>
                <c:pt idx="45">
                  <c:v>43660</c:v>
                </c:pt>
                <c:pt idx="46">
                  <c:v>43653</c:v>
                </c:pt>
                <c:pt idx="47">
                  <c:v>43646</c:v>
                </c:pt>
                <c:pt idx="48">
                  <c:v>43639</c:v>
                </c:pt>
                <c:pt idx="49">
                  <c:v>43632</c:v>
                </c:pt>
                <c:pt idx="50">
                  <c:v>43625</c:v>
                </c:pt>
              </c:numCache>
            </c:numRef>
          </c:cat>
          <c:val>
            <c:numRef>
              <c:extLst>
                <c:ext xmlns:c15="http://schemas.microsoft.com/office/drawing/2012/chart" uri="{02D57815-91ED-43cb-92C2-25804820EDAC}">
                  <c15:fullRef>
                    <c15:sqref>Trends!$O$2:$O$995</c15:sqref>
                  </c15:fullRef>
                </c:ext>
              </c:extLst>
              <c:f>Trends!$O$3:$O$995</c:f>
              <c:numCache>
                <c:formatCode>General</c:formatCode>
                <c:ptCount val="993"/>
              </c:numCache>
            </c:numRef>
          </c:val>
          <c:smooth val="0"/>
          <c:extLst>
            <c:ext xmlns:c16="http://schemas.microsoft.com/office/drawing/2014/chart" uri="{C3380CC4-5D6E-409C-BE32-E72D297353CC}">
              <c16:uniqueId val="{00000010-7C46-453E-BD73-7418B5D73341}"/>
            </c:ext>
          </c:extLst>
        </c:ser>
        <c:ser>
          <c:idx val="12"/>
          <c:order val="12"/>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43975</c:v>
                </c:pt>
                <c:pt idx="1">
                  <c:v>43968</c:v>
                </c:pt>
                <c:pt idx="2">
                  <c:v>43961</c:v>
                </c:pt>
                <c:pt idx="3">
                  <c:v>43954</c:v>
                </c:pt>
                <c:pt idx="4">
                  <c:v>43947</c:v>
                </c:pt>
                <c:pt idx="5">
                  <c:v>43940</c:v>
                </c:pt>
                <c:pt idx="6">
                  <c:v>43933</c:v>
                </c:pt>
                <c:pt idx="7">
                  <c:v>43926</c:v>
                </c:pt>
                <c:pt idx="8">
                  <c:v>43919</c:v>
                </c:pt>
                <c:pt idx="9">
                  <c:v>43912</c:v>
                </c:pt>
                <c:pt idx="10">
                  <c:v>43905</c:v>
                </c:pt>
                <c:pt idx="11">
                  <c:v>43898</c:v>
                </c:pt>
                <c:pt idx="12">
                  <c:v>43891</c:v>
                </c:pt>
                <c:pt idx="13">
                  <c:v>43884</c:v>
                </c:pt>
                <c:pt idx="14">
                  <c:v>43877</c:v>
                </c:pt>
                <c:pt idx="15">
                  <c:v>43870</c:v>
                </c:pt>
                <c:pt idx="16">
                  <c:v>43863</c:v>
                </c:pt>
                <c:pt idx="17">
                  <c:v>43856</c:v>
                </c:pt>
                <c:pt idx="18">
                  <c:v>43849</c:v>
                </c:pt>
                <c:pt idx="19">
                  <c:v>43842</c:v>
                </c:pt>
                <c:pt idx="20">
                  <c:v>43835</c:v>
                </c:pt>
                <c:pt idx="21">
                  <c:v>43828</c:v>
                </c:pt>
                <c:pt idx="22">
                  <c:v>43821</c:v>
                </c:pt>
                <c:pt idx="23">
                  <c:v>43814</c:v>
                </c:pt>
                <c:pt idx="24">
                  <c:v>43807</c:v>
                </c:pt>
                <c:pt idx="25">
                  <c:v>43800</c:v>
                </c:pt>
                <c:pt idx="26">
                  <c:v>43793</c:v>
                </c:pt>
                <c:pt idx="27">
                  <c:v>43786</c:v>
                </c:pt>
                <c:pt idx="28">
                  <c:v>43779</c:v>
                </c:pt>
                <c:pt idx="29">
                  <c:v>43772</c:v>
                </c:pt>
                <c:pt idx="30">
                  <c:v>43765</c:v>
                </c:pt>
                <c:pt idx="31">
                  <c:v>43758</c:v>
                </c:pt>
                <c:pt idx="32">
                  <c:v>43751</c:v>
                </c:pt>
                <c:pt idx="33">
                  <c:v>43744</c:v>
                </c:pt>
                <c:pt idx="34">
                  <c:v>43737</c:v>
                </c:pt>
                <c:pt idx="35">
                  <c:v>43730</c:v>
                </c:pt>
                <c:pt idx="36">
                  <c:v>43723</c:v>
                </c:pt>
                <c:pt idx="37">
                  <c:v>43716</c:v>
                </c:pt>
                <c:pt idx="38">
                  <c:v>43709</c:v>
                </c:pt>
                <c:pt idx="39">
                  <c:v>43702</c:v>
                </c:pt>
                <c:pt idx="40">
                  <c:v>43695</c:v>
                </c:pt>
                <c:pt idx="41">
                  <c:v>43688</c:v>
                </c:pt>
                <c:pt idx="42">
                  <c:v>43681</c:v>
                </c:pt>
                <c:pt idx="43">
                  <c:v>43674</c:v>
                </c:pt>
                <c:pt idx="44">
                  <c:v>43667</c:v>
                </c:pt>
                <c:pt idx="45">
                  <c:v>43660</c:v>
                </c:pt>
                <c:pt idx="46">
                  <c:v>43653</c:v>
                </c:pt>
                <c:pt idx="47">
                  <c:v>43646</c:v>
                </c:pt>
                <c:pt idx="48">
                  <c:v>43639</c:v>
                </c:pt>
                <c:pt idx="49">
                  <c:v>43632</c:v>
                </c:pt>
                <c:pt idx="50">
                  <c:v>43625</c:v>
                </c:pt>
              </c:numCache>
            </c:numRef>
          </c:cat>
          <c:val>
            <c:numRef>
              <c:extLst>
                <c:ext xmlns:c15="http://schemas.microsoft.com/office/drawing/2012/chart" uri="{02D57815-91ED-43cb-92C2-25804820EDAC}">
                  <c15:fullRef>
                    <c15:sqref>Trends!$P$2:$P$995</c15:sqref>
                  </c15:fullRef>
                </c:ext>
              </c:extLst>
              <c:f>Trends!$P$3:$P$995</c:f>
              <c:numCache>
                <c:formatCode>General</c:formatCode>
                <c:ptCount val="993"/>
              </c:numCache>
            </c:numRef>
          </c:val>
          <c:smooth val="0"/>
          <c:extLst>
            <c:ext xmlns:c16="http://schemas.microsoft.com/office/drawing/2014/chart" uri="{C3380CC4-5D6E-409C-BE32-E72D297353CC}">
              <c16:uniqueId val="{00000011-7C46-453E-BD73-7418B5D73341}"/>
            </c:ext>
          </c:extLst>
        </c:ser>
        <c:ser>
          <c:idx val="13"/>
          <c:order val="13"/>
          <c:spPr>
            <a:ln w="28575" cap="rnd">
              <a:solidFill>
                <a:schemeClr val="accent3">
                  <a:lumMod val="60000"/>
                  <a:lumOff val="4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43975</c:v>
                </c:pt>
                <c:pt idx="1">
                  <c:v>43968</c:v>
                </c:pt>
                <c:pt idx="2">
                  <c:v>43961</c:v>
                </c:pt>
                <c:pt idx="3">
                  <c:v>43954</c:v>
                </c:pt>
                <c:pt idx="4">
                  <c:v>43947</c:v>
                </c:pt>
                <c:pt idx="5">
                  <c:v>43940</c:v>
                </c:pt>
                <c:pt idx="6">
                  <c:v>43933</c:v>
                </c:pt>
                <c:pt idx="7">
                  <c:v>43926</c:v>
                </c:pt>
                <c:pt idx="8">
                  <c:v>43919</c:v>
                </c:pt>
                <c:pt idx="9">
                  <c:v>43912</c:v>
                </c:pt>
                <c:pt idx="10">
                  <c:v>43905</c:v>
                </c:pt>
                <c:pt idx="11">
                  <c:v>43898</c:v>
                </c:pt>
                <c:pt idx="12">
                  <c:v>43891</c:v>
                </c:pt>
                <c:pt idx="13">
                  <c:v>43884</c:v>
                </c:pt>
                <c:pt idx="14">
                  <c:v>43877</c:v>
                </c:pt>
                <c:pt idx="15">
                  <c:v>43870</c:v>
                </c:pt>
                <c:pt idx="16">
                  <c:v>43863</c:v>
                </c:pt>
                <c:pt idx="17">
                  <c:v>43856</c:v>
                </c:pt>
                <c:pt idx="18">
                  <c:v>43849</c:v>
                </c:pt>
                <c:pt idx="19">
                  <c:v>43842</c:v>
                </c:pt>
                <c:pt idx="20">
                  <c:v>43835</c:v>
                </c:pt>
                <c:pt idx="21">
                  <c:v>43828</c:v>
                </c:pt>
                <c:pt idx="22">
                  <c:v>43821</c:v>
                </c:pt>
                <c:pt idx="23">
                  <c:v>43814</c:v>
                </c:pt>
                <c:pt idx="24">
                  <c:v>43807</c:v>
                </c:pt>
                <c:pt idx="25">
                  <c:v>43800</c:v>
                </c:pt>
                <c:pt idx="26">
                  <c:v>43793</c:v>
                </c:pt>
                <c:pt idx="27">
                  <c:v>43786</c:v>
                </c:pt>
                <c:pt idx="28">
                  <c:v>43779</c:v>
                </c:pt>
                <c:pt idx="29">
                  <c:v>43772</c:v>
                </c:pt>
                <c:pt idx="30">
                  <c:v>43765</c:v>
                </c:pt>
                <c:pt idx="31">
                  <c:v>43758</c:v>
                </c:pt>
                <c:pt idx="32">
                  <c:v>43751</c:v>
                </c:pt>
                <c:pt idx="33">
                  <c:v>43744</c:v>
                </c:pt>
                <c:pt idx="34">
                  <c:v>43737</c:v>
                </c:pt>
                <c:pt idx="35">
                  <c:v>43730</c:v>
                </c:pt>
                <c:pt idx="36">
                  <c:v>43723</c:v>
                </c:pt>
                <c:pt idx="37">
                  <c:v>43716</c:v>
                </c:pt>
                <c:pt idx="38">
                  <c:v>43709</c:v>
                </c:pt>
                <c:pt idx="39">
                  <c:v>43702</c:v>
                </c:pt>
                <c:pt idx="40">
                  <c:v>43695</c:v>
                </c:pt>
                <c:pt idx="41">
                  <c:v>43688</c:v>
                </c:pt>
                <c:pt idx="42">
                  <c:v>43681</c:v>
                </c:pt>
                <c:pt idx="43">
                  <c:v>43674</c:v>
                </c:pt>
                <c:pt idx="44">
                  <c:v>43667</c:v>
                </c:pt>
                <c:pt idx="45">
                  <c:v>43660</c:v>
                </c:pt>
                <c:pt idx="46">
                  <c:v>43653</c:v>
                </c:pt>
                <c:pt idx="47">
                  <c:v>43646</c:v>
                </c:pt>
                <c:pt idx="48">
                  <c:v>43639</c:v>
                </c:pt>
                <c:pt idx="49">
                  <c:v>43632</c:v>
                </c:pt>
                <c:pt idx="50">
                  <c:v>43625</c:v>
                </c:pt>
              </c:numCache>
            </c:numRef>
          </c:cat>
          <c:val>
            <c:numRef>
              <c:extLst>
                <c:ext xmlns:c15="http://schemas.microsoft.com/office/drawing/2012/chart" uri="{02D57815-91ED-43cb-92C2-25804820EDAC}">
                  <c15:fullRef>
                    <c15:sqref>Trends!$Q$2:$Q$995</c15:sqref>
                  </c15:fullRef>
                </c:ext>
              </c:extLst>
              <c:f>Trends!$Q$3:$Q$995</c:f>
              <c:numCache>
                <c:formatCode>General</c:formatCode>
                <c:ptCount val="993"/>
              </c:numCache>
            </c:numRef>
          </c:val>
          <c:smooth val="0"/>
          <c:extLst>
            <c:ext xmlns:c16="http://schemas.microsoft.com/office/drawing/2014/chart" uri="{C3380CC4-5D6E-409C-BE32-E72D297353CC}">
              <c16:uniqueId val="{00000012-7C46-453E-BD73-7418B5D73341}"/>
            </c:ext>
          </c:extLst>
        </c:ser>
        <c:ser>
          <c:idx val="14"/>
          <c:order val="14"/>
          <c:spPr>
            <a:ln w="28575" cap="rnd">
              <a:solidFill>
                <a:schemeClr val="accent5">
                  <a:lumMod val="60000"/>
                  <a:lumOff val="4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43975</c:v>
                </c:pt>
                <c:pt idx="1">
                  <c:v>43968</c:v>
                </c:pt>
                <c:pt idx="2">
                  <c:v>43961</c:v>
                </c:pt>
                <c:pt idx="3">
                  <c:v>43954</c:v>
                </c:pt>
                <c:pt idx="4">
                  <c:v>43947</c:v>
                </c:pt>
                <c:pt idx="5">
                  <c:v>43940</c:v>
                </c:pt>
                <c:pt idx="6">
                  <c:v>43933</c:v>
                </c:pt>
                <c:pt idx="7">
                  <c:v>43926</c:v>
                </c:pt>
                <c:pt idx="8">
                  <c:v>43919</c:v>
                </c:pt>
                <c:pt idx="9">
                  <c:v>43912</c:v>
                </c:pt>
                <c:pt idx="10">
                  <c:v>43905</c:v>
                </c:pt>
                <c:pt idx="11">
                  <c:v>43898</c:v>
                </c:pt>
                <c:pt idx="12">
                  <c:v>43891</c:v>
                </c:pt>
                <c:pt idx="13">
                  <c:v>43884</c:v>
                </c:pt>
                <c:pt idx="14">
                  <c:v>43877</c:v>
                </c:pt>
                <c:pt idx="15">
                  <c:v>43870</c:v>
                </c:pt>
                <c:pt idx="16">
                  <c:v>43863</c:v>
                </c:pt>
                <c:pt idx="17">
                  <c:v>43856</c:v>
                </c:pt>
                <c:pt idx="18">
                  <c:v>43849</c:v>
                </c:pt>
                <c:pt idx="19">
                  <c:v>43842</c:v>
                </c:pt>
                <c:pt idx="20">
                  <c:v>43835</c:v>
                </c:pt>
                <c:pt idx="21">
                  <c:v>43828</c:v>
                </c:pt>
                <c:pt idx="22">
                  <c:v>43821</c:v>
                </c:pt>
                <c:pt idx="23">
                  <c:v>43814</c:v>
                </c:pt>
                <c:pt idx="24">
                  <c:v>43807</c:v>
                </c:pt>
                <c:pt idx="25">
                  <c:v>43800</c:v>
                </c:pt>
                <c:pt idx="26">
                  <c:v>43793</c:v>
                </c:pt>
                <c:pt idx="27">
                  <c:v>43786</c:v>
                </c:pt>
                <c:pt idx="28">
                  <c:v>43779</c:v>
                </c:pt>
                <c:pt idx="29">
                  <c:v>43772</c:v>
                </c:pt>
                <c:pt idx="30">
                  <c:v>43765</c:v>
                </c:pt>
                <c:pt idx="31">
                  <c:v>43758</c:v>
                </c:pt>
                <c:pt idx="32">
                  <c:v>43751</c:v>
                </c:pt>
                <c:pt idx="33">
                  <c:v>43744</c:v>
                </c:pt>
                <c:pt idx="34">
                  <c:v>43737</c:v>
                </c:pt>
                <c:pt idx="35">
                  <c:v>43730</c:v>
                </c:pt>
                <c:pt idx="36">
                  <c:v>43723</c:v>
                </c:pt>
                <c:pt idx="37">
                  <c:v>43716</c:v>
                </c:pt>
                <c:pt idx="38">
                  <c:v>43709</c:v>
                </c:pt>
                <c:pt idx="39">
                  <c:v>43702</c:v>
                </c:pt>
                <c:pt idx="40">
                  <c:v>43695</c:v>
                </c:pt>
                <c:pt idx="41">
                  <c:v>43688</c:v>
                </c:pt>
                <c:pt idx="42">
                  <c:v>43681</c:v>
                </c:pt>
                <c:pt idx="43">
                  <c:v>43674</c:v>
                </c:pt>
                <c:pt idx="44">
                  <c:v>43667</c:v>
                </c:pt>
                <c:pt idx="45">
                  <c:v>43660</c:v>
                </c:pt>
                <c:pt idx="46">
                  <c:v>43653</c:v>
                </c:pt>
                <c:pt idx="47">
                  <c:v>43646</c:v>
                </c:pt>
                <c:pt idx="48">
                  <c:v>43639</c:v>
                </c:pt>
                <c:pt idx="49">
                  <c:v>43632</c:v>
                </c:pt>
                <c:pt idx="50">
                  <c:v>43625</c:v>
                </c:pt>
              </c:numCache>
            </c:numRef>
          </c:cat>
          <c:val>
            <c:numRef>
              <c:extLst>
                <c:ext xmlns:c15="http://schemas.microsoft.com/office/drawing/2012/chart" uri="{02D57815-91ED-43cb-92C2-25804820EDAC}">
                  <c15:fullRef>
                    <c15:sqref>Trends!$R$2:$R$995</c15:sqref>
                  </c15:fullRef>
                </c:ext>
              </c:extLst>
              <c:f>Trends!$R$3:$R$995</c:f>
              <c:numCache>
                <c:formatCode>General</c:formatCode>
                <c:ptCount val="993"/>
              </c:numCache>
            </c:numRef>
          </c:val>
          <c:smooth val="0"/>
          <c:extLst>
            <c:ext xmlns:c16="http://schemas.microsoft.com/office/drawing/2014/chart" uri="{C3380CC4-5D6E-409C-BE32-E72D297353CC}">
              <c16:uniqueId val="{00000013-7C46-453E-BD73-7418B5D73341}"/>
            </c:ext>
          </c:extLst>
        </c:ser>
        <c:ser>
          <c:idx val="15"/>
          <c:order val="15"/>
          <c:spPr>
            <a:ln w="28575" cap="rnd">
              <a:solidFill>
                <a:schemeClr val="accent1">
                  <a:lumMod val="5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43975</c:v>
                </c:pt>
                <c:pt idx="1">
                  <c:v>43968</c:v>
                </c:pt>
                <c:pt idx="2">
                  <c:v>43961</c:v>
                </c:pt>
                <c:pt idx="3">
                  <c:v>43954</c:v>
                </c:pt>
                <c:pt idx="4">
                  <c:v>43947</c:v>
                </c:pt>
                <c:pt idx="5">
                  <c:v>43940</c:v>
                </c:pt>
                <c:pt idx="6">
                  <c:v>43933</c:v>
                </c:pt>
                <c:pt idx="7">
                  <c:v>43926</c:v>
                </c:pt>
                <c:pt idx="8">
                  <c:v>43919</c:v>
                </c:pt>
                <c:pt idx="9">
                  <c:v>43912</c:v>
                </c:pt>
                <c:pt idx="10">
                  <c:v>43905</c:v>
                </c:pt>
                <c:pt idx="11">
                  <c:v>43898</c:v>
                </c:pt>
                <c:pt idx="12">
                  <c:v>43891</c:v>
                </c:pt>
                <c:pt idx="13">
                  <c:v>43884</c:v>
                </c:pt>
                <c:pt idx="14">
                  <c:v>43877</c:v>
                </c:pt>
                <c:pt idx="15">
                  <c:v>43870</c:v>
                </c:pt>
                <c:pt idx="16">
                  <c:v>43863</c:v>
                </c:pt>
                <c:pt idx="17">
                  <c:v>43856</c:v>
                </c:pt>
                <c:pt idx="18">
                  <c:v>43849</c:v>
                </c:pt>
                <c:pt idx="19">
                  <c:v>43842</c:v>
                </c:pt>
                <c:pt idx="20">
                  <c:v>43835</c:v>
                </c:pt>
                <c:pt idx="21">
                  <c:v>43828</c:v>
                </c:pt>
                <c:pt idx="22">
                  <c:v>43821</c:v>
                </c:pt>
                <c:pt idx="23">
                  <c:v>43814</c:v>
                </c:pt>
                <c:pt idx="24">
                  <c:v>43807</c:v>
                </c:pt>
                <c:pt idx="25">
                  <c:v>43800</c:v>
                </c:pt>
                <c:pt idx="26">
                  <c:v>43793</c:v>
                </c:pt>
                <c:pt idx="27">
                  <c:v>43786</c:v>
                </c:pt>
                <c:pt idx="28">
                  <c:v>43779</c:v>
                </c:pt>
                <c:pt idx="29">
                  <c:v>43772</c:v>
                </c:pt>
                <c:pt idx="30">
                  <c:v>43765</c:v>
                </c:pt>
                <c:pt idx="31">
                  <c:v>43758</c:v>
                </c:pt>
                <c:pt idx="32">
                  <c:v>43751</c:v>
                </c:pt>
                <c:pt idx="33">
                  <c:v>43744</c:v>
                </c:pt>
                <c:pt idx="34">
                  <c:v>43737</c:v>
                </c:pt>
                <c:pt idx="35">
                  <c:v>43730</c:v>
                </c:pt>
                <c:pt idx="36">
                  <c:v>43723</c:v>
                </c:pt>
                <c:pt idx="37">
                  <c:v>43716</c:v>
                </c:pt>
                <c:pt idx="38">
                  <c:v>43709</c:v>
                </c:pt>
                <c:pt idx="39">
                  <c:v>43702</c:v>
                </c:pt>
                <c:pt idx="40">
                  <c:v>43695</c:v>
                </c:pt>
                <c:pt idx="41">
                  <c:v>43688</c:v>
                </c:pt>
                <c:pt idx="42">
                  <c:v>43681</c:v>
                </c:pt>
                <c:pt idx="43">
                  <c:v>43674</c:v>
                </c:pt>
                <c:pt idx="44">
                  <c:v>43667</c:v>
                </c:pt>
                <c:pt idx="45">
                  <c:v>43660</c:v>
                </c:pt>
                <c:pt idx="46">
                  <c:v>43653</c:v>
                </c:pt>
                <c:pt idx="47">
                  <c:v>43646</c:v>
                </c:pt>
                <c:pt idx="48">
                  <c:v>43639</c:v>
                </c:pt>
                <c:pt idx="49">
                  <c:v>43632</c:v>
                </c:pt>
                <c:pt idx="50">
                  <c:v>43625</c:v>
                </c:pt>
              </c:numCache>
            </c:numRef>
          </c:cat>
          <c:val>
            <c:numRef>
              <c:extLst>
                <c:ext xmlns:c15="http://schemas.microsoft.com/office/drawing/2012/chart" uri="{02D57815-91ED-43cb-92C2-25804820EDAC}">
                  <c15:fullRef>
                    <c15:sqref>Trends!$S$2:$S$995</c15:sqref>
                  </c15:fullRef>
                </c:ext>
              </c:extLst>
              <c:f>Trends!$S$3:$S$995</c:f>
              <c:numCache>
                <c:formatCode>General</c:formatCode>
                <c:ptCount val="993"/>
              </c:numCache>
            </c:numRef>
          </c:val>
          <c:smooth val="0"/>
          <c:extLst>
            <c:ext xmlns:c16="http://schemas.microsoft.com/office/drawing/2014/chart" uri="{C3380CC4-5D6E-409C-BE32-E72D297353CC}">
              <c16:uniqueId val="{00000014-7C46-453E-BD73-7418B5D73341}"/>
            </c:ext>
          </c:extLst>
        </c:ser>
        <c:ser>
          <c:idx val="16"/>
          <c:order val="16"/>
          <c:spPr>
            <a:ln w="28575" cap="rnd">
              <a:solidFill>
                <a:schemeClr val="accent3">
                  <a:lumMod val="5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43975</c:v>
                </c:pt>
                <c:pt idx="1">
                  <c:v>43968</c:v>
                </c:pt>
                <c:pt idx="2">
                  <c:v>43961</c:v>
                </c:pt>
                <c:pt idx="3">
                  <c:v>43954</c:v>
                </c:pt>
                <c:pt idx="4">
                  <c:v>43947</c:v>
                </c:pt>
                <c:pt idx="5">
                  <c:v>43940</c:v>
                </c:pt>
                <c:pt idx="6">
                  <c:v>43933</c:v>
                </c:pt>
                <c:pt idx="7">
                  <c:v>43926</c:v>
                </c:pt>
                <c:pt idx="8">
                  <c:v>43919</c:v>
                </c:pt>
                <c:pt idx="9">
                  <c:v>43912</c:v>
                </c:pt>
                <c:pt idx="10">
                  <c:v>43905</c:v>
                </c:pt>
                <c:pt idx="11">
                  <c:v>43898</c:v>
                </c:pt>
                <c:pt idx="12">
                  <c:v>43891</c:v>
                </c:pt>
                <c:pt idx="13">
                  <c:v>43884</c:v>
                </c:pt>
                <c:pt idx="14">
                  <c:v>43877</c:v>
                </c:pt>
                <c:pt idx="15">
                  <c:v>43870</c:v>
                </c:pt>
                <c:pt idx="16">
                  <c:v>43863</c:v>
                </c:pt>
                <c:pt idx="17">
                  <c:v>43856</c:v>
                </c:pt>
                <c:pt idx="18">
                  <c:v>43849</c:v>
                </c:pt>
                <c:pt idx="19">
                  <c:v>43842</c:v>
                </c:pt>
                <c:pt idx="20">
                  <c:v>43835</c:v>
                </c:pt>
                <c:pt idx="21">
                  <c:v>43828</c:v>
                </c:pt>
                <c:pt idx="22">
                  <c:v>43821</c:v>
                </c:pt>
                <c:pt idx="23">
                  <c:v>43814</c:v>
                </c:pt>
                <c:pt idx="24">
                  <c:v>43807</c:v>
                </c:pt>
                <c:pt idx="25">
                  <c:v>43800</c:v>
                </c:pt>
                <c:pt idx="26">
                  <c:v>43793</c:v>
                </c:pt>
                <c:pt idx="27">
                  <c:v>43786</c:v>
                </c:pt>
                <c:pt idx="28">
                  <c:v>43779</c:v>
                </c:pt>
                <c:pt idx="29">
                  <c:v>43772</c:v>
                </c:pt>
                <c:pt idx="30">
                  <c:v>43765</c:v>
                </c:pt>
                <c:pt idx="31">
                  <c:v>43758</c:v>
                </c:pt>
                <c:pt idx="32">
                  <c:v>43751</c:v>
                </c:pt>
                <c:pt idx="33">
                  <c:v>43744</c:v>
                </c:pt>
                <c:pt idx="34">
                  <c:v>43737</c:v>
                </c:pt>
                <c:pt idx="35">
                  <c:v>43730</c:v>
                </c:pt>
                <c:pt idx="36">
                  <c:v>43723</c:v>
                </c:pt>
                <c:pt idx="37">
                  <c:v>43716</c:v>
                </c:pt>
                <c:pt idx="38">
                  <c:v>43709</c:v>
                </c:pt>
                <c:pt idx="39">
                  <c:v>43702</c:v>
                </c:pt>
                <c:pt idx="40">
                  <c:v>43695</c:v>
                </c:pt>
                <c:pt idx="41">
                  <c:v>43688</c:v>
                </c:pt>
                <c:pt idx="42">
                  <c:v>43681</c:v>
                </c:pt>
                <c:pt idx="43">
                  <c:v>43674</c:v>
                </c:pt>
                <c:pt idx="44">
                  <c:v>43667</c:v>
                </c:pt>
                <c:pt idx="45">
                  <c:v>43660</c:v>
                </c:pt>
                <c:pt idx="46">
                  <c:v>43653</c:v>
                </c:pt>
                <c:pt idx="47">
                  <c:v>43646</c:v>
                </c:pt>
                <c:pt idx="48">
                  <c:v>43639</c:v>
                </c:pt>
                <c:pt idx="49">
                  <c:v>43632</c:v>
                </c:pt>
                <c:pt idx="50">
                  <c:v>43625</c:v>
                </c:pt>
              </c:numCache>
            </c:numRef>
          </c:cat>
          <c:val>
            <c:numRef>
              <c:extLst>
                <c:ext xmlns:c15="http://schemas.microsoft.com/office/drawing/2012/chart" uri="{02D57815-91ED-43cb-92C2-25804820EDAC}">
                  <c15:fullRef>
                    <c15:sqref>Trends!$T$2:$T$995</c15:sqref>
                  </c15:fullRef>
                </c:ext>
              </c:extLst>
              <c:f>Trends!$T$3:$T$995</c:f>
              <c:numCache>
                <c:formatCode>General</c:formatCode>
                <c:ptCount val="993"/>
              </c:numCache>
            </c:numRef>
          </c:val>
          <c:smooth val="0"/>
          <c:extLst>
            <c:ext xmlns:c16="http://schemas.microsoft.com/office/drawing/2014/chart" uri="{C3380CC4-5D6E-409C-BE32-E72D297353CC}">
              <c16:uniqueId val="{00000015-7C46-453E-BD73-7418B5D73341}"/>
            </c:ext>
          </c:extLst>
        </c:ser>
        <c:ser>
          <c:idx val="17"/>
          <c:order val="17"/>
          <c:spPr>
            <a:ln w="28575" cap="rnd">
              <a:solidFill>
                <a:schemeClr val="accent5">
                  <a:lumMod val="5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43975</c:v>
                </c:pt>
                <c:pt idx="1">
                  <c:v>43968</c:v>
                </c:pt>
                <c:pt idx="2">
                  <c:v>43961</c:v>
                </c:pt>
                <c:pt idx="3">
                  <c:v>43954</c:v>
                </c:pt>
                <c:pt idx="4">
                  <c:v>43947</c:v>
                </c:pt>
                <c:pt idx="5">
                  <c:v>43940</c:v>
                </c:pt>
                <c:pt idx="6">
                  <c:v>43933</c:v>
                </c:pt>
                <c:pt idx="7">
                  <c:v>43926</c:v>
                </c:pt>
                <c:pt idx="8">
                  <c:v>43919</c:v>
                </c:pt>
                <c:pt idx="9">
                  <c:v>43912</c:v>
                </c:pt>
                <c:pt idx="10">
                  <c:v>43905</c:v>
                </c:pt>
                <c:pt idx="11">
                  <c:v>43898</c:v>
                </c:pt>
                <c:pt idx="12">
                  <c:v>43891</c:v>
                </c:pt>
                <c:pt idx="13">
                  <c:v>43884</c:v>
                </c:pt>
                <c:pt idx="14">
                  <c:v>43877</c:v>
                </c:pt>
                <c:pt idx="15">
                  <c:v>43870</c:v>
                </c:pt>
                <c:pt idx="16">
                  <c:v>43863</c:v>
                </c:pt>
                <c:pt idx="17">
                  <c:v>43856</c:v>
                </c:pt>
                <c:pt idx="18">
                  <c:v>43849</c:v>
                </c:pt>
                <c:pt idx="19">
                  <c:v>43842</c:v>
                </c:pt>
                <c:pt idx="20">
                  <c:v>43835</c:v>
                </c:pt>
                <c:pt idx="21">
                  <c:v>43828</c:v>
                </c:pt>
                <c:pt idx="22">
                  <c:v>43821</c:v>
                </c:pt>
                <c:pt idx="23">
                  <c:v>43814</c:v>
                </c:pt>
                <c:pt idx="24">
                  <c:v>43807</c:v>
                </c:pt>
                <c:pt idx="25">
                  <c:v>43800</c:v>
                </c:pt>
                <c:pt idx="26">
                  <c:v>43793</c:v>
                </c:pt>
                <c:pt idx="27">
                  <c:v>43786</c:v>
                </c:pt>
                <c:pt idx="28">
                  <c:v>43779</c:v>
                </c:pt>
                <c:pt idx="29">
                  <c:v>43772</c:v>
                </c:pt>
                <c:pt idx="30">
                  <c:v>43765</c:v>
                </c:pt>
                <c:pt idx="31">
                  <c:v>43758</c:v>
                </c:pt>
                <c:pt idx="32">
                  <c:v>43751</c:v>
                </c:pt>
                <c:pt idx="33">
                  <c:v>43744</c:v>
                </c:pt>
                <c:pt idx="34">
                  <c:v>43737</c:v>
                </c:pt>
                <c:pt idx="35">
                  <c:v>43730</c:v>
                </c:pt>
                <c:pt idx="36">
                  <c:v>43723</c:v>
                </c:pt>
                <c:pt idx="37">
                  <c:v>43716</c:v>
                </c:pt>
                <c:pt idx="38">
                  <c:v>43709</c:v>
                </c:pt>
                <c:pt idx="39">
                  <c:v>43702</c:v>
                </c:pt>
                <c:pt idx="40">
                  <c:v>43695</c:v>
                </c:pt>
                <c:pt idx="41">
                  <c:v>43688</c:v>
                </c:pt>
                <c:pt idx="42">
                  <c:v>43681</c:v>
                </c:pt>
                <c:pt idx="43">
                  <c:v>43674</c:v>
                </c:pt>
                <c:pt idx="44">
                  <c:v>43667</c:v>
                </c:pt>
                <c:pt idx="45">
                  <c:v>43660</c:v>
                </c:pt>
                <c:pt idx="46">
                  <c:v>43653</c:v>
                </c:pt>
                <c:pt idx="47">
                  <c:v>43646</c:v>
                </c:pt>
                <c:pt idx="48">
                  <c:v>43639</c:v>
                </c:pt>
                <c:pt idx="49">
                  <c:v>43632</c:v>
                </c:pt>
                <c:pt idx="50">
                  <c:v>43625</c:v>
                </c:pt>
              </c:numCache>
            </c:numRef>
          </c:cat>
          <c:val>
            <c:numRef>
              <c:extLst>
                <c:ext xmlns:c15="http://schemas.microsoft.com/office/drawing/2012/chart" uri="{02D57815-91ED-43cb-92C2-25804820EDAC}">
                  <c15:fullRef>
                    <c15:sqref>Trends!$U$2:$U$995</c15:sqref>
                  </c15:fullRef>
                </c:ext>
              </c:extLst>
              <c:f>Trends!$U$3:$U$995</c:f>
              <c:numCache>
                <c:formatCode>General</c:formatCode>
                <c:ptCount val="993"/>
              </c:numCache>
            </c:numRef>
          </c:val>
          <c:smooth val="0"/>
          <c:extLst>
            <c:ext xmlns:c16="http://schemas.microsoft.com/office/drawing/2014/chart" uri="{C3380CC4-5D6E-409C-BE32-E72D297353CC}">
              <c16:uniqueId val="{00000003-7C46-453E-BD73-7418B5D73341}"/>
            </c:ext>
          </c:extLst>
        </c:ser>
        <c:ser>
          <c:idx val="18"/>
          <c:order val="18"/>
          <c:spPr>
            <a:ln w="28575" cap="rnd">
              <a:solidFill>
                <a:schemeClr val="accent1">
                  <a:lumMod val="70000"/>
                  <a:lumOff val="3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43975</c:v>
                </c:pt>
                <c:pt idx="1">
                  <c:v>43968</c:v>
                </c:pt>
                <c:pt idx="2">
                  <c:v>43961</c:v>
                </c:pt>
                <c:pt idx="3">
                  <c:v>43954</c:v>
                </c:pt>
                <c:pt idx="4">
                  <c:v>43947</c:v>
                </c:pt>
                <c:pt idx="5">
                  <c:v>43940</c:v>
                </c:pt>
                <c:pt idx="6">
                  <c:v>43933</c:v>
                </c:pt>
                <c:pt idx="7">
                  <c:v>43926</c:v>
                </c:pt>
                <c:pt idx="8">
                  <c:v>43919</c:v>
                </c:pt>
                <c:pt idx="9">
                  <c:v>43912</c:v>
                </c:pt>
                <c:pt idx="10">
                  <c:v>43905</c:v>
                </c:pt>
                <c:pt idx="11">
                  <c:v>43898</c:v>
                </c:pt>
                <c:pt idx="12">
                  <c:v>43891</c:v>
                </c:pt>
                <c:pt idx="13">
                  <c:v>43884</c:v>
                </c:pt>
                <c:pt idx="14">
                  <c:v>43877</c:v>
                </c:pt>
                <c:pt idx="15">
                  <c:v>43870</c:v>
                </c:pt>
                <c:pt idx="16">
                  <c:v>43863</c:v>
                </c:pt>
                <c:pt idx="17">
                  <c:v>43856</c:v>
                </c:pt>
                <c:pt idx="18">
                  <c:v>43849</c:v>
                </c:pt>
                <c:pt idx="19">
                  <c:v>43842</c:v>
                </c:pt>
                <c:pt idx="20">
                  <c:v>43835</c:v>
                </c:pt>
                <c:pt idx="21">
                  <c:v>43828</c:v>
                </c:pt>
                <c:pt idx="22">
                  <c:v>43821</c:v>
                </c:pt>
                <c:pt idx="23">
                  <c:v>43814</c:v>
                </c:pt>
                <c:pt idx="24">
                  <c:v>43807</c:v>
                </c:pt>
                <c:pt idx="25">
                  <c:v>43800</c:v>
                </c:pt>
                <c:pt idx="26">
                  <c:v>43793</c:v>
                </c:pt>
                <c:pt idx="27">
                  <c:v>43786</c:v>
                </c:pt>
                <c:pt idx="28">
                  <c:v>43779</c:v>
                </c:pt>
                <c:pt idx="29">
                  <c:v>43772</c:v>
                </c:pt>
                <c:pt idx="30">
                  <c:v>43765</c:v>
                </c:pt>
                <c:pt idx="31">
                  <c:v>43758</c:v>
                </c:pt>
                <c:pt idx="32">
                  <c:v>43751</c:v>
                </c:pt>
                <c:pt idx="33">
                  <c:v>43744</c:v>
                </c:pt>
                <c:pt idx="34">
                  <c:v>43737</c:v>
                </c:pt>
                <c:pt idx="35">
                  <c:v>43730</c:v>
                </c:pt>
                <c:pt idx="36">
                  <c:v>43723</c:v>
                </c:pt>
                <c:pt idx="37">
                  <c:v>43716</c:v>
                </c:pt>
                <c:pt idx="38">
                  <c:v>43709</c:v>
                </c:pt>
                <c:pt idx="39">
                  <c:v>43702</c:v>
                </c:pt>
                <c:pt idx="40">
                  <c:v>43695</c:v>
                </c:pt>
                <c:pt idx="41">
                  <c:v>43688</c:v>
                </c:pt>
                <c:pt idx="42">
                  <c:v>43681</c:v>
                </c:pt>
                <c:pt idx="43">
                  <c:v>43674</c:v>
                </c:pt>
                <c:pt idx="44">
                  <c:v>43667</c:v>
                </c:pt>
                <c:pt idx="45">
                  <c:v>43660</c:v>
                </c:pt>
                <c:pt idx="46">
                  <c:v>43653</c:v>
                </c:pt>
                <c:pt idx="47">
                  <c:v>43646</c:v>
                </c:pt>
                <c:pt idx="48">
                  <c:v>43639</c:v>
                </c:pt>
                <c:pt idx="49">
                  <c:v>43632</c:v>
                </c:pt>
                <c:pt idx="50">
                  <c:v>43625</c:v>
                </c:pt>
              </c:numCache>
            </c:numRef>
          </c:cat>
          <c:val>
            <c:numRef>
              <c:extLst>
                <c:ext xmlns:c15="http://schemas.microsoft.com/office/drawing/2012/chart" uri="{02D57815-91ED-43cb-92C2-25804820EDAC}">
                  <c15:fullRef>
                    <c15:sqref>Trends!$V$2:$V$995</c15:sqref>
                  </c15:fullRef>
                </c:ext>
              </c:extLst>
              <c:f>Trends!$V$3:$V$995</c:f>
              <c:numCache>
                <c:formatCode>General</c:formatCode>
                <c:ptCount val="993"/>
              </c:numCache>
            </c:numRef>
          </c:val>
          <c:smooth val="0"/>
          <c:extLst>
            <c:ext xmlns:c16="http://schemas.microsoft.com/office/drawing/2014/chart" uri="{C3380CC4-5D6E-409C-BE32-E72D297353CC}">
              <c16:uniqueId val="{00000004-7C46-453E-BD73-7418B5D73341}"/>
            </c:ext>
          </c:extLst>
        </c:ser>
        <c:ser>
          <c:idx val="19"/>
          <c:order val="19"/>
          <c:spPr>
            <a:ln w="28575" cap="rnd">
              <a:solidFill>
                <a:schemeClr val="accent3">
                  <a:lumMod val="70000"/>
                  <a:lumOff val="3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43975</c:v>
                </c:pt>
                <c:pt idx="1">
                  <c:v>43968</c:v>
                </c:pt>
                <c:pt idx="2">
                  <c:v>43961</c:v>
                </c:pt>
                <c:pt idx="3">
                  <c:v>43954</c:v>
                </c:pt>
                <c:pt idx="4">
                  <c:v>43947</c:v>
                </c:pt>
                <c:pt idx="5">
                  <c:v>43940</c:v>
                </c:pt>
                <c:pt idx="6">
                  <c:v>43933</c:v>
                </c:pt>
                <c:pt idx="7">
                  <c:v>43926</c:v>
                </c:pt>
                <c:pt idx="8">
                  <c:v>43919</c:v>
                </c:pt>
                <c:pt idx="9">
                  <c:v>43912</c:v>
                </c:pt>
                <c:pt idx="10">
                  <c:v>43905</c:v>
                </c:pt>
                <c:pt idx="11">
                  <c:v>43898</c:v>
                </c:pt>
                <c:pt idx="12">
                  <c:v>43891</c:v>
                </c:pt>
                <c:pt idx="13">
                  <c:v>43884</c:v>
                </c:pt>
                <c:pt idx="14">
                  <c:v>43877</c:v>
                </c:pt>
                <c:pt idx="15">
                  <c:v>43870</c:v>
                </c:pt>
                <c:pt idx="16">
                  <c:v>43863</c:v>
                </c:pt>
                <c:pt idx="17">
                  <c:v>43856</c:v>
                </c:pt>
                <c:pt idx="18">
                  <c:v>43849</c:v>
                </c:pt>
                <c:pt idx="19">
                  <c:v>43842</c:v>
                </c:pt>
                <c:pt idx="20">
                  <c:v>43835</c:v>
                </c:pt>
                <c:pt idx="21">
                  <c:v>43828</c:v>
                </c:pt>
                <c:pt idx="22">
                  <c:v>43821</c:v>
                </c:pt>
                <c:pt idx="23">
                  <c:v>43814</c:v>
                </c:pt>
                <c:pt idx="24">
                  <c:v>43807</c:v>
                </c:pt>
                <c:pt idx="25">
                  <c:v>43800</c:v>
                </c:pt>
                <c:pt idx="26">
                  <c:v>43793</c:v>
                </c:pt>
                <c:pt idx="27">
                  <c:v>43786</c:v>
                </c:pt>
                <c:pt idx="28">
                  <c:v>43779</c:v>
                </c:pt>
                <c:pt idx="29">
                  <c:v>43772</c:v>
                </c:pt>
                <c:pt idx="30">
                  <c:v>43765</c:v>
                </c:pt>
                <c:pt idx="31">
                  <c:v>43758</c:v>
                </c:pt>
                <c:pt idx="32">
                  <c:v>43751</c:v>
                </c:pt>
                <c:pt idx="33">
                  <c:v>43744</c:v>
                </c:pt>
                <c:pt idx="34">
                  <c:v>43737</c:v>
                </c:pt>
                <c:pt idx="35">
                  <c:v>43730</c:v>
                </c:pt>
                <c:pt idx="36">
                  <c:v>43723</c:v>
                </c:pt>
                <c:pt idx="37">
                  <c:v>43716</c:v>
                </c:pt>
                <c:pt idx="38">
                  <c:v>43709</c:v>
                </c:pt>
                <c:pt idx="39">
                  <c:v>43702</c:v>
                </c:pt>
                <c:pt idx="40">
                  <c:v>43695</c:v>
                </c:pt>
                <c:pt idx="41">
                  <c:v>43688</c:v>
                </c:pt>
                <c:pt idx="42">
                  <c:v>43681</c:v>
                </c:pt>
                <c:pt idx="43">
                  <c:v>43674</c:v>
                </c:pt>
                <c:pt idx="44">
                  <c:v>43667</c:v>
                </c:pt>
                <c:pt idx="45">
                  <c:v>43660</c:v>
                </c:pt>
                <c:pt idx="46">
                  <c:v>43653</c:v>
                </c:pt>
                <c:pt idx="47">
                  <c:v>43646</c:v>
                </c:pt>
                <c:pt idx="48">
                  <c:v>43639</c:v>
                </c:pt>
                <c:pt idx="49">
                  <c:v>43632</c:v>
                </c:pt>
                <c:pt idx="50">
                  <c:v>43625</c:v>
                </c:pt>
              </c:numCache>
            </c:numRef>
          </c:cat>
          <c:val>
            <c:numRef>
              <c:extLst>
                <c:ext xmlns:c15="http://schemas.microsoft.com/office/drawing/2012/chart" uri="{02D57815-91ED-43cb-92C2-25804820EDAC}">
                  <c15:fullRef>
                    <c15:sqref>Trends!$W$2:$W$995</c15:sqref>
                  </c15:fullRef>
                </c:ext>
              </c:extLst>
              <c:f>Trends!$W$3:$W$995</c:f>
              <c:numCache>
                <c:formatCode>General</c:formatCode>
                <c:ptCount val="993"/>
              </c:numCache>
            </c:numRef>
          </c:val>
          <c:smooth val="0"/>
          <c:extLst>
            <c:ext xmlns:c16="http://schemas.microsoft.com/office/drawing/2014/chart" uri="{C3380CC4-5D6E-409C-BE32-E72D297353CC}">
              <c16:uniqueId val="{00000005-7C46-453E-BD73-7418B5D73341}"/>
            </c:ext>
          </c:extLst>
        </c:ser>
        <c:ser>
          <c:idx val="20"/>
          <c:order val="20"/>
          <c:spPr>
            <a:ln w="28575" cap="rnd">
              <a:solidFill>
                <a:schemeClr val="accent5">
                  <a:lumMod val="70000"/>
                  <a:lumOff val="3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43975</c:v>
                </c:pt>
                <c:pt idx="1">
                  <c:v>43968</c:v>
                </c:pt>
                <c:pt idx="2">
                  <c:v>43961</c:v>
                </c:pt>
                <c:pt idx="3">
                  <c:v>43954</c:v>
                </c:pt>
                <c:pt idx="4">
                  <c:v>43947</c:v>
                </c:pt>
                <c:pt idx="5">
                  <c:v>43940</c:v>
                </c:pt>
                <c:pt idx="6">
                  <c:v>43933</c:v>
                </c:pt>
                <c:pt idx="7">
                  <c:v>43926</c:v>
                </c:pt>
                <c:pt idx="8">
                  <c:v>43919</c:v>
                </c:pt>
                <c:pt idx="9">
                  <c:v>43912</c:v>
                </c:pt>
                <c:pt idx="10">
                  <c:v>43905</c:v>
                </c:pt>
                <c:pt idx="11">
                  <c:v>43898</c:v>
                </c:pt>
                <c:pt idx="12">
                  <c:v>43891</c:v>
                </c:pt>
                <c:pt idx="13">
                  <c:v>43884</c:v>
                </c:pt>
                <c:pt idx="14">
                  <c:v>43877</c:v>
                </c:pt>
                <c:pt idx="15">
                  <c:v>43870</c:v>
                </c:pt>
                <c:pt idx="16">
                  <c:v>43863</c:v>
                </c:pt>
                <c:pt idx="17">
                  <c:v>43856</c:v>
                </c:pt>
                <c:pt idx="18">
                  <c:v>43849</c:v>
                </c:pt>
                <c:pt idx="19">
                  <c:v>43842</c:v>
                </c:pt>
                <c:pt idx="20">
                  <c:v>43835</c:v>
                </c:pt>
                <c:pt idx="21">
                  <c:v>43828</c:v>
                </c:pt>
                <c:pt idx="22">
                  <c:v>43821</c:v>
                </c:pt>
                <c:pt idx="23">
                  <c:v>43814</c:v>
                </c:pt>
                <c:pt idx="24">
                  <c:v>43807</c:v>
                </c:pt>
                <c:pt idx="25">
                  <c:v>43800</c:v>
                </c:pt>
                <c:pt idx="26">
                  <c:v>43793</c:v>
                </c:pt>
                <c:pt idx="27">
                  <c:v>43786</c:v>
                </c:pt>
                <c:pt idx="28">
                  <c:v>43779</c:v>
                </c:pt>
                <c:pt idx="29">
                  <c:v>43772</c:v>
                </c:pt>
                <c:pt idx="30">
                  <c:v>43765</c:v>
                </c:pt>
                <c:pt idx="31">
                  <c:v>43758</c:v>
                </c:pt>
                <c:pt idx="32">
                  <c:v>43751</c:v>
                </c:pt>
                <c:pt idx="33">
                  <c:v>43744</c:v>
                </c:pt>
                <c:pt idx="34">
                  <c:v>43737</c:v>
                </c:pt>
                <c:pt idx="35">
                  <c:v>43730</c:v>
                </c:pt>
                <c:pt idx="36">
                  <c:v>43723</c:v>
                </c:pt>
                <c:pt idx="37">
                  <c:v>43716</c:v>
                </c:pt>
                <c:pt idx="38">
                  <c:v>43709</c:v>
                </c:pt>
                <c:pt idx="39">
                  <c:v>43702</c:v>
                </c:pt>
                <c:pt idx="40">
                  <c:v>43695</c:v>
                </c:pt>
                <c:pt idx="41">
                  <c:v>43688</c:v>
                </c:pt>
                <c:pt idx="42">
                  <c:v>43681</c:v>
                </c:pt>
                <c:pt idx="43">
                  <c:v>43674</c:v>
                </c:pt>
                <c:pt idx="44">
                  <c:v>43667</c:v>
                </c:pt>
                <c:pt idx="45">
                  <c:v>43660</c:v>
                </c:pt>
                <c:pt idx="46">
                  <c:v>43653</c:v>
                </c:pt>
                <c:pt idx="47">
                  <c:v>43646</c:v>
                </c:pt>
                <c:pt idx="48">
                  <c:v>43639</c:v>
                </c:pt>
                <c:pt idx="49">
                  <c:v>43632</c:v>
                </c:pt>
                <c:pt idx="50">
                  <c:v>43625</c:v>
                </c:pt>
              </c:numCache>
            </c:numRef>
          </c:cat>
          <c:val>
            <c:numRef>
              <c:extLst>
                <c:ext xmlns:c15="http://schemas.microsoft.com/office/drawing/2012/chart" uri="{02D57815-91ED-43cb-92C2-25804820EDAC}">
                  <c15:fullRef>
                    <c15:sqref>Trends!$X$2:$X$995</c15:sqref>
                  </c15:fullRef>
                </c:ext>
              </c:extLst>
              <c:f>Trends!$X$3:$X$995</c:f>
              <c:numCache>
                <c:formatCode>General</c:formatCode>
                <c:ptCount val="993"/>
              </c:numCache>
            </c:numRef>
          </c:val>
          <c:smooth val="0"/>
          <c:extLst>
            <c:ext xmlns:c16="http://schemas.microsoft.com/office/drawing/2014/chart" uri="{C3380CC4-5D6E-409C-BE32-E72D297353CC}">
              <c16:uniqueId val="{00000006-7C46-453E-BD73-7418B5D73341}"/>
            </c:ext>
          </c:extLst>
        </c:ser>
        <c:ser>
          <c:idx val="21"/>
          <c:order val="21"/>
          <c:spPr>
            <a:ln w="28575" cap="rnd">
              <a:solidFill>
                <a:srgbClr val="00BF99"/>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43975</c:v>
                </c:pt>
                <c:pt idx="1">
                  <c:v>43968</c:v>
                </c:pt>
                <c:pt idx="2">
                  <c:v>43961</c:v>
                </c:pt>
                <c:pt idx="3">
                  <c:v>43954</c:v>
                </c:pt>
                <c:pt idx="4">
                  <c:v>43947</c:v>
                </c:pt>
                <c:pt idx="5">
                  <c:v>43940</c:v>
                </c:pt>
                <c:pt idx="6">
                  <c:v>43933</c:v>
                </c:pt>
                <c:pt idx="7">
                  <c:v>43926</c:v>
                </c:pt>
                <c:pt idx="8">
                  <c:v>43919</c:v>
                </c:pt>
                <c:pt idx="9">
                  <c:v>43912</c:v>
                </c:pt>
                <c:pt idx="10">
                  <c:v>43905</c:v>
                </c:pt>
                <c:pt idx="11">
                  <c:v>43898</c:v>
                </c:pt>
                <c:pt idx="12">
                  <c:v>43891</c:v>
                </c:pt>
                <c:pt idx="13">
                  <c:v>43884</c:v>
                </c:pt>
                <c:pt idx="14">
                  <c:v>43877</c:v>
                </c:pt>
                <c:pt idx="15">
                  <c:v>43870</c:v>
                </c:pt>
                <c:pt idx="16">
                  <c:v>43863</c:v>
                </c:pt>
                <c:pt idx="17">
                  <c:v>43856</c:v>
                </c:pt>
                <c:pt idx="18">
                  <c:v>43849</c:v>
                </c:pt>
                <c:pt idx="19">
                  <c:v>43842</c:v>
                </c:pt>
                <c:pt idx="20">
                  <c:v>43835</c:v>
                </c:pt>
                <c:pt idx="21">
                  <c:v>43828</c:v>
                </c:pt>
                <c:pt idx="22">
                  <c:v>43821</c:v>
                </c:pt>
                <c:pt idx="23">
                  <c:v>43814</c:v>
                </c:pt>
                <c:pt idx="24">
                  <c:v>43807</c:v>
                </c:pt>
                <c:pt idx="25">
                  <c:v>43800</c:v>
                </c:pt>
                <c:pt idx="26">
                  <c:v>43793</c:v>
                </c:pt>
                <c:pt idx="27">
                  <c:v>43786</c:v>
                </c:pt>
                <c:pt idx="28">
                  <c:v>43779</c:v>
                </c:pt>
                <c:pt idx="29">
                  <c:v>43772</c:v>
                </c:pt>
                <c:pt idx="30">
                  <c:v>43765</c:v>
                </c:pt>
                <c:pt idx="31">
                  <c:v>43758</c:v>
                </c:pt>
                <c:pt idx="32">
                  <c:v>43751</c:v>
                </c:pt>
                <c:pt idx="33">
                  <c:v>43744</c:v>
                </c:pt>
                <c:pt idx="34">
                  <c:v>43737</c:v>
                </c:pt>
                <c:pt idx="35">
                  <c:v>43730</c:v>
                </c:pt>
                <c:pt idx="36">
                  <c:v>43723</c:v>
                </c:pt>
                <c:pt idx="37">
                  <c:v>43716</c:v>
                </c:pt>
                <c:pt idx="38">
                  <c:v>43709</c:v>
                </c:pt>
                <c:pt idx="39">
                  <c:v>43702</c:v>
                </c:pt>
                <c:pt idx="40">
                  <c:v>43695</c:v>
                </c:pt>
                <c:pt idx="41">
                  <c:v>43688</c:v>
                </c:pt>
                <c:pt idx="42">
                  <c:v>43681</c:v>
                </c:pt>
                <c:pt idx="43">
                  <c:v>43674</c:v>
                </c:pt>
                <c:pt idx="44">
                  <c:v>43667</c:v>
                </c:pt>
                <c:pt idx="45">
                  <c:v>43660</c:v>
                </c:pt>
                <c:pt idx="46">
                  <c:v>43653</c:v>
                </c:pt>
                <c:pt idx="47">
                  <c:v>43646</c:v>
                </c:pt>
                <c:pt idx="48">
                  <c:v>43639</c:v>
                </c:pt>
                <c:pt idx="49">
                  <c:v>43632</c:v>
                </c:pt>
                <c:pt idx="50">
                  <c:v>43625</c:v>
                </c:pt>
              </c:numCache>
            </c:numRef>
          </c:cat>
          <c:val>
            <c:numRef>
              <c:extLst>
                <c:ext xmlns:c15="http://schemas.microsoft.com/office/drawing/2012/chart" uri="{02D57815-91ED-43cb-92C2-25804820EDAC}">
                  <c15:fullRef>
                    <c15:sqref>Trends!$Y$2:$Y$995</c15:sqref>
                  </c15:fullRef>
                </c:ext>
              </c:extLst>
              <c:f>Trends!$Y$3:$Y$995</c:f>
              <c:numCache>
                <c:formatCode>General</c:formatCode>
                <c:ptCount val="993"/>
              </c:numCache>
            </c:numRef>
          </c:val>
          <c:smooth val="0"/>
          <c:extLst>
            <c:ext xmlns:c16="http://schemas.microsoft.com/office/drawing/2014/chart" uri="{C3380CC4-5D6E-409C-BE32-E72D297353CC}">
              <c16:uniqueId val="{00000007-7C46-453E-BD73-7418B5D73341}"/>
            </c:ext>
          </c:extLst>
        </c:ser>
        <c:dLbls>
          <c:showLegendKey val="0"/>
          <c:showVal val="0"/>
          <c:showCatName val="0"/>
          <c:showSerName val="0"/>
          <c:showPercent val="0"/>
          <c:showBubbleSize val="0"/>
        </c:dLbls>
        <c:smooth val="0"/>
        <c:axId val="1148436687"/>
        <c:axId val="1318316671"/>
        <c:extLst>
          <c:ext xmlns:c15="http://schemas.microsoft.com/office/drawing/2012/chart" uri="{02D57815-91ED-43cb-92C2-25804820EDAC}">
            <c15:filteredLineSeries>
              <c15:ser>
                <c:idx val="22"/>
                <c:order val="22"/>
                <c:tx>
                  <c:strRef>
                    <c:extLst>
                      <c:ext uri="{02D57815-91ED-43cb-92C2-25804820EDAC}">
                        <c15:formulaRef>
                          <c15:sqref>Trends!$C$2:$C$995</c15:sqref>
                        </c15:formulaRef>
                      </c:ext>
                    </c:extLst>
                    <c:strCache>
                      <c:ptCount val="994"/>
                      <c:pt idx="0">
                        <c:v>57</c:v>
                      </c:pt>
                      <c:pt idx="1">
                        <c:v>44</c:v>
                      </c:pt>
                      <c:pt idx="2">
                        <c:v>0</c:v>
                      </c:pt>
                      <c:pt idx="3">
                        <c:v>0</c:v>
                      </c:pt>
                      <c:pt idx="4">
                        <c:v>0</c:v>
                      </c:pt>
                      <c:pt idx="5">
                        <c:v>0</c:v>
                      </c:pt>
                      <c:pt idx="6">
                        <c:v>0</c:v>
                      </c:pt>
                      <c:pt idx="7">
                        <c:v>0</c:v>
                      </c:pt>
                      <c:pt idx="8">
                        <c:v>0</c:v>
                      </c:pt>
                      <c:pt idx="9">
                        <c:v>42</c:v>
                      </c:pt>
                      <c:pt idx="10">
                        <c:v>0</c:v>
                      </c:pt>
                      <c:pt idx="11">
                        <c:v>44</c:v>
                      </c:pt>
                      <c:pt idx="12">
                        <c:v>44</c:v>
                      </c:pt>
                      <c:pt idx="13">
                        <c:v>90</c:v>
                      </c:pt>
                      <c:pt idx="14">
                        <c:v>0</c:v>
                      </c:pt>
                      <c:pt idx="15">
                        <c:v>0</c:v>
                      </c:pt>
                      <c:pt idx="16">
                        <c:v>0</c:v>
                      </c:pt>
                      <c:pt idx="17">
                        <c:v>46</c:v>
                      </c:pt>
                      <c:pt idx="18">
                        <c:v>71</c:v>
                      </c:pt>
                      <c:pt idx="19">
                        <c:v>48</c:v>
                      </c:pt>
                      <c:pt idx="20">
                        <c:v>46</c:v>
                      </c:pt>
                      <c:pt idx="21">
                        <c:v>0</c:v>
                      </c:pt>
                      <c:pt idx="22">
                        <c:v>51</c:v>
                      </c:pt>
                      <c:pt idx="23">
                        <c:v>0</c:v>
                      </c:pt>
                      <c:pt idx="24">
                        <c:v>50</c:v>
                      </c:pt>
                      <c:pt idx="25">
                        <c:v>50</c:v>
                      </c:pt>
                      <c:pt idx="26">
                        <c:v>0</c:v>
                      </c:pt>
                      <c:pt idx="27">
                        <c:v>48</c:v>
                      </c:pt>
                      <c:pt idx="28">
                        <c:v>0</c:v>
                      </c:pt>
                      <c:pt idx="29">
                        <c:v>48</c:v>
                      </c:pt>
                      <c:pt idx="30">
                        <c:v>0</c:v>
                      </c:pt>
                      <c:pt idx="31">
                        <c:v>75</c:v>
                      </c:pt>
                      <c:pt idx="32">
                        <c:v>0</c:v>
                      </c:pt>
                      <c:pt idx="33">
                        <c:v>0</c:v>
                      </c:pt>
                      <c:pt idx="34">
                        <c:v>0</c:v>
                      </c:pt>
                      <c:pt idx="35">
                        <c:v>100</c:v>
                      </c:pt>
                      <c:pt idx="36">
                        <c:v>50</c:v>
                      </c:pt>
                      <c:pt idx="37">
                        <c:v>0</c:v>
                      </c:pt>
                      <c:pt idx="38">
                        <c:v>50</c:v>
                      </c:pt>
                      <c:pt idx="39">
                        <c:v>50</c:v>
                      </c:pt>
                      <c:pt idx="40">
                        <c:v>0</c:v>
                      </c:pt>
                      <c:pt idx="41">
                        <c:v>78</c:v>
                      </c:pt>
                      <c:pt idx="42">
                        <c:v>51</c:v>
                      </c:pt>
                      <c:pt idx="43">
                        <c:v>0</c:v>
                      </c:pt>
                      <c:pt idx="44">
                        <c:v>53</c:v>
                      </c:pt>
                      <c:pt idx="45">
                        <c:v>0</c:v>
                      </c:pt>
                      <c:pt idx="46">
                        <c:v>53</c:v>
                      </c:pt>
                      <c:pt idx="47">
                        <c:v>53</c:v>
                      </c:pt>
                      <c:pt idx="48">
                        <c:v>53</c:v>
                      </c:pt>
                      <c:pt idx="49">
                        <c:v>0</c:v>
                      </c:pt>
                      <c:pt idx="50">
                        <c:v>78</c:v>
                      </c:pt>
                      <c:pt idx="51">
                        <c:v>51</c:v>
                      </c:pt>
                    </c:strCache>
                  </c:strRef>
                </c:tx>
                <c:spPr>
                  <a:ln w="28575" cap="rnd">
                    <a:solidFill>
                      <a:schemeClr val="accent3">
                        <a:lumMod val="70000"/>
                      </a:schemeClr>
                    </a:solidFill>
                    <a:round/>
                  </a:ln>
                  <a:effectLst/>
                </c:spPr>
                <c:marker>
                  <c:symbol val="none"/>
                </c:marker>
                <c:val>
                  <c:numRef>
                    <c:extLst>
                      <c:ext xmlns:c16="http://schemas.microsoft.com/office/drawing/2014/chart" uri="{F5D05F6E-A05E-4728-AFD3-386EB277150F}">
                        <c16:filteredLitCache>
                          <c:numCache>
                            <c:formatCode>General</c:formatCode>
                            <c:ptCount val="1"/>
                            <c:pt idx="0">
                              <c:v>1</c:v>
                            </c:pt>
                          </c:numCache>
                        </c16:filteredLitCache>
                      </c:ext>
                    </c:extLst>
                    <c:f/>
                    <c:numCache>
                      <c:formatCode>General</c:formatCode>
                      <c:ptCount val="0"/>
                    </c:numCache>
                  </c:numRef>
                </c:val>
                <c:smooth val="0"/>
                <c:extLst>
                  <c:ext xmlns:c16="http://schemas.microsoft.com/office/drawing/2014/chart" uri="{C3380CC4-5D6E-409C-BE32-E72D297353CC}">
                    <c16:uniqueId val="{00000016-7C46-453E-BD73-7418B5D73341}"/>
                  </c:ext>
                </c:extLst>
              </c15:ser>
            </c15:filteredLineSeries>
          </c:ext>
        </c:extLst>
      </c:lineChart>
      <c:dateAx>
        <c:axId val="1148436687"/>
        <c:scaling>
          <c:orientation val="minMax"/>
        </c:scaling>
        <c:delete val="1"/>
        <c:axPos val="b"/>
        <c:numFmt formatCode="m/d/yyyy" sourceLinked="1"/>
        <c:majorTickMark val="out"/>
        <c:minorTickMark val="none"/>
        <c:tickLblPos val="nextTo"/>
        <c:crossAx val="1318316671"/>
        <c:crosses val="autoZero"/>
        <c:auto val="1"/>
        <c:lblOffset val="100"/>
        <c:baseTimeUnit val="days"/>
      </c:dateAx>
      <c:valAx>
        <c:axId val="1318316671"/>
        <c:scaling>
          <c:orientation val="minMax"/>
        </c:scaling>
        <c:delete val="0"/>
        <c:axPos val="l"/>
        <c:majorGridlines>
          <c:spPr>
            <a:ln w="9525" cap="flat" cmpd="sng" algn="ctr">
              <a:solidFill>
                <a:srgbClr val="00BF99"/>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F99"/>
                </a:solidFill>
                <a:latin typeface="+mn-lt"/>
                <a:ea typeface="+mn-ea"/>
                <a:cs typeface="+mn-cs"/>
              </a:defRPr>
            </a:pPr>
            <a:endParaRPr lang="en-US"/>
          </a:p>
        </c:txPr>
        <c:crossAx val="1148436687"/>
        <c:crosses val="autoZero"/>
        <c:crossBetween val="between"/>
      </c:valAx>
      <c:spPr>
        <a:noFill/>
        <a:ln>
          <a:noFill/>
        </a:ln>
        <a:effectLst/>
      </c:spPr>
    </c:plotArea>
    <c:plotVisOnly val="1"/>
    <c:dispBlanksAs val="zero"/>
    <c:showDLblsOverMax val="0"/>
  </c:chart>
  <c:spPr>
    <a:solidFill>
      <a:srgbClr val="3C4A54"/>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Finance!$A$271:$A$521</c:f>
              <c:numCache>
                <c:formatCode>General</c:formatCode>
                <c:ptCount val="251"/>
              </c:numCache>
            </c:numRef>
          </c:val>
          <c:smooth val="0"/>
          <c:extLst>
            <c:ext xmlns:c16="http://schemas.microsoft.com/office/drawing/2014/chart" uri="{C3380CC4-5D6E-409C-BE32-E72D297353CC}">
              <c16:uniqueId val="{00000000-6277-487A-95C1-40C189A359A2}"/>
            </c:ext>
          </c:extLst>
        </c:ser>
        <c:ser>
          <c:idx val="1"/>
          <c:order val="1"/>
          <c:spPr>
            <a:ln w="28575" cap="rnd">
              <a:solidFill>
                <a:schemeClr val="accent3"/>
              </a:solidFill>
              <a:round/>
            </a:ln>
            <a:effectLst/>
          </c:spPr>
          <c:marker>
            <c:symbol val="none"/>
          </c:marker>
          <c:val>
            <c:numRef>
              <c:f>Finance!$B$271:$B$521</c:f>
              <c:numCache>
                <c:formatCode>General</c:formatCode>
                <c:ptCount val="251"/>
              </c:numCache>
            </c:numRef>
          </c:val>
          <c:smooth val="0"/>
          <c:extLst>
            <c:ext xmlns:c16="http://schemas.microsoft.com/office/drawing/2014/chart" uri="{C3380CC4-5D6E-409C-BE32-E72D297353CC}">
              <c16:uniqueId val="{00000001-6277-487A-95C1-40C189A359A2}"/>
            </c:ext>
          </c:extLst>
        </c:ser>
        <c:ser>
          <c:idx val="2"/>
          <c:order val="2"/>
          <c:spPr>
            <a:ln w="28575" cap="rnd">
              <a:solidFill>
                <a:schemeClr val="accent5"/>
              </a:solidFill>
              <a:round/>
            </a:ln>
            <a:effectLst/>
          </c:spPr>
          <c:marker>
            <c:symbol val="none"/>
          </c:marker>
          <c:val>
            <c:numRef>
              <c:f>Finance!$C$271:$C$521</c:f>
              <c:numCache>
                <c:formatCode>General</c:formatCode>
                <c:ptCount val="251"/>
                <c:pt idx="0">
                  <c:v>0.810988583810763</c:v>
                </c:pt>
                <c:pt idx="1">
                  <c:v>0.82361102035902012</c:v>
                </c:pt>
                <c:pt idx="2">
                  <c:v>0.84727799560122308</c:v>
                </c:pt>
                <c:pt idx="3">
                  <c:v>0.8520114404020791</c:v>
                </c:pt>
                <c:pt idx="4">
                  <c:v>0.8520114404020791</c:v>
                </c:pt>
                <c:pt idx="5">
                  <c:v>0.83938900385382209</c:v>
                </c:pt>
                <c:pt idx="6">
                  <c:v>0.8441223657339858</c:v>
                </c:pt>
                <c:pt idx="7">
                  <c:v>0.8551670702693166</c:v>
                </c:pt>
                <c:pt idx="8">
                  <c:v>0.84885581053484183</c:v>
                </c:pt>
                <c:pt idx="9">
                  <c:v>0.84727799560122308</c:v>
                </c:pt>
                <c:pt idx="10">
                  <c:v>0.85990034922878777</c:v>
                </c:pt>
                <c:pt idx="11">
                  <c:v>0.84570026358829675</c:v>
                </c:pt>
                <c:pt idx="12">
                  <c:v>0.85043362546846046</c:v>
                </c:pt>
                <c:pt idx="13">
                  <c:v>0.84570026358829675</c:v>
                </c:pt>
                <c:pt idx="14">
                  <c:v>0.83623345690727713</c:v>
                </c:pt>
                <c:pt idx="15">
                  <c:v>0.83623345690727713</c:v>
                </c:pt>
                <c:pt idx="16">
                  <c:v>0.84727799560122308</c:v>
                </c:pt>
                <c:pt idx="17">
                  <c:v>0.84096681878744073</c:v>
                </c:pt>
                <c:pt idx="18">
                  <c:v>0.84570026358829675</c:v>
                </c:pt>
                <c:pt idx="19">
                  <c:v>0.8551670702693166</c:v>
                </c:pt>
                <c:pt idx="20">
                  <c:v>0.8551670702693166</c:v>
                </c:pt>
                <c:pt idx="21">
                  <c:v>0.84570026358829675</c:v>
                </c:pt>
                <c:pt idx="22">
                  <c:v>0.84727799560122308</c:v>
                </c:pt>
                <c:pt idx="23">
                  <c:v>0.8441223657339858</c:v>
                </c:pt>
                <c:pt idx="24">
                  <c:v>0.84727799560122308</c:v>
                </c:pt>
                <c:pt idx="25">
                  <c:v>0.85043362546846046</c:v>
                </c:pt>
                <c:pt idx="26">
                  <c:v>0.84885581053484183</c:v>
                </c:pt>
                <c:pt idx="27">
                  <c:v>0.86778942389688118</c:v>
                </c:pt>
                <c:pt idx="28">
                  <c:v>0.87567841564428217</c:v>
                </c:pt>
                <c:pt idx="29">
                  <c:v>0.87725623057790081</c:v>
                </c:pt>
                <c:pt idx="30">
                  <c:v>0.87725623057790081</c:v>
                </c:pt>
                <c:pt idx="31">
                  <c:v>0.86778942389688118</c:v>
                </c:pt>
                <c:pt idx="32">
                  <c:v>0.86778942389688118</c:v>
                </c:pt>
                <c:pt idx="33">
                  <c:v>0.87252286869773721</c:v>
                </c:pt>
                <c:pt idx="34">
                  <c:v>0.8646337940296438</c:v>
                </c:pt>
                <c:pt idx="35">
                  <c:v>0.87094505376411846</c:v>
                </c:pt>
                <c:pt idx="36">
                  <c:v>0.86147824708309884</c:v>
                </c:pt>
                <c:pt idx="37">
                  <c:v>0.85674480228224281</c:v>
                </c:pt>
                <c:pt idx="38">
                  <c:v>0.8551670702693166</c:v>
                </c:pt>
                <c:pt idx="39">
                  <c:v>0.86147824708309884</c:v>
                </c:pt>
                <c:pt idx="40">
                  <c:v>0.86147824708309884</c:v>
                </c:pt>
                <c:pt idx="41">
                  <c:v>0.84254471664175179</c:v>
                </c:pt>
                <c:pt idx="42">
                  <c:v>0.86147824708309884</c:v>
                </c:pt>
                <c:pt idx="43">
                  <c:v>0.86936723883049982</c:v>
                </c:pt>
                <c:pt idx="44">
                  <c:v>0.86147824708309884</c:v>
                </c:pt>
                <c:pt idx="45">
                  <c:v>0.86936723883049982</c:v>
                </c:pt>
                <c:pt idx="46">
                  <c:v>0.86778942389688118</c:v>
                </c:pt>
                <c:pt idx="47">
                  <c:v>0.86936723883049982</c:v>
                </c:pt>
                <c:pt idx="48">
                  <c:v>0.85832270013655376</c:v>
                </c:pt>
                <c:pt idx="49">
                  <c:v>0.85832270013655376</c:v>
                </c:pt>
                <c:pt idx="50">
                  <c:v>0.86778942389688118</c:v>
                </c:pt>
                <c:pt idx="51">
                  <c:v>0.86147824708309884</c:v>
                </c:pt>
                <c:pt idx="52">
                  <c:v>0.86147824708309884</c:v>
                </c:pt>
                <c:pt idx="53">
                  <c:v>0.87410060071066353</c:v>
                </c:pt>
                <c:pt idx="54">
                  <c:v>0.89145648205977657</c:v>
                </c:pt>
                <c:pt idx="55">
                  <c:v>0.88356740739168316</c:v>
                </c:pt>
                <c:pt idx="56">
                  <c:v>0.89618976101924785</c:v>
                </c:pt>
                <c:pt idx="57">
                  <c:v>0.89934539088648524</c:v>
                </c:pt>
                <c:pt idx="58">
                  <c:v>0.89934539088648524</c:v>
                </c:pt>
                <c:pt idx="59">
                  <c:v>0.90407883568734126</c:v>
                </c:pt>
                <c:pt idx="60">
                  <c:v>0.91354555944766858</c:v>
                </c:pt>
                <c:pt idx="61">
                  <c:v>0.9182790042485246</c:v>
                </c:pt>
                <c:pt idx="62">
                  <c:v>0.92459018106230695</c:v>
                </c:pt>
                <c:pt idx="63">
                  <c:v>0.92295083897498087</c:v>
                </c:pt>
                <c:pt idx="64">
                  <c:v>0.9377049177609158</c:v>
                </c:pt>
                <c:pt idx="65">
                  <c:v>0.9377049177609158</c:v>
                </c:pt>
                <c:pt idx="66">
                  <c:v>0.90491799309370136</c:v>
                </c:pt>
                <c:pt idx="67">
                  <c:v>0.88524588804578819</c:v>
                </c:pt>
                <c:pt idx="68">
                  <c:v>0.88852457222044035</c:v>
                </c:pt>
                <c:pt idx="69">
                  <c:v>0.88688523013311427</c:v>
                </c:pt>
                <c:pt idx="70">
                  <c:v>0.87049180925985326</c:v>
                </c:pt>
                <c:pt idx="71">
                  <c:v>0.87704917760915768</c:v>
                </c:pt>
                <c:pt idx="72">
                  <c:v>0.88524588804578819</c:v>
                </c:pt>
                <c:pt idx="73">
                  <c:v>0.87868851969648376</c:v>
                </c:pt>
                <c:pt idx="74">
                  <c:v>0.88524588804578819</c:v>
                </c:pt>
                <c:pt idx="75">
                  <c:v>0.88032786178380984</c:v>
                </c:pt>
                <c:pt idx="76">
                  <c:v>0.87868851969648376</c:v>
                </c:pt>
                <c:pt idx="77">
                  <c:v>0.9016393089190492</c:v>
                </c:pt>
                <c:pt idx="78">
                  <c:v>0.90819667726835362</c:v>
                </c:pt>
                <c:pt idx="79">
                  <c:v>0.91147536144300578</c:v>
                </c:pt>
                <c:pt idx="80">
                  <c:v>0.91803281271300252</c:v>
                </c:pt>
                <c:pt idx="81">
                  <c:v>0.93114754941161137</c:v>
                </c:pt>
                <c:pt idx="82">
                  <c:v>0.9196721548003286</c:v>
                </c:pt>
                <c:pt idx="83">
                  <c:v>0.91475404561765794</c:v>
                </c:pt>
                <c:pt idx="84">
                  <c:v>0.92295083897498087</c:v>
                </c:pt>
                <c:pt idx="85">
                  <c:v>0.92786886523695911</c:v>
                </c:pt>
                <c:pt idx="86">
                  <c:v>0.93606557567358961</c:v>
                </c:pt>
                <c:pt idx="87">
                  <c:v>0.9295082073242853</c:v>
                </c:pt>
                <c:pt idx="88">
                  <c:v>0.92786886523695911</c:v>
                </c:pt>
                <c:pt idx="89">
                  <c:v>0.93442623358626353</c:v>
                </c:pt>
                <c:pt idx="90">
                  <c:v>0.95081973738021697</c:v>
                </c:pt>
                <c:pt idx="91">
                  <c:v>0.95081973738021697</c:v>
                </c:pt>
                <c:pt idx="92">
                  <c:v>0.93442623358626353</c:v>
                </c:pt>
                <c:pt idx="93">
                  <c:v>0.93442623358626353</c:v>
                </c:pt>
                <c:pt idx="94">
                  <c:v>0.94426236903091232</c:v>
                </c:pt>
                <c:pt idx="95">
                  <c:v>0.93114754941161137</c:v>
                </c:pt>
                <c:pt idx="96">
                  <c:v>0.92622952314963303</c:v>
                </c:pt>
                <c:pt idx="97">
                  <c:v>0.9196721548003286</c:v>
                </c:pt>
                <c:pt idx="98">
                  <c:v>0.9377049177609158</c:v>
                </c:pt>
                <c:pt idx="99">
                  <c:v>0.9377049177609158</c:v>
                </c:pt>
                <c:pt idx="100">
                  <c:v>0.92786886523695911</c:v>
                </c:pt>
                <c:pt idx="101">
                  <c:v>0.92622952314963303</c:v>
                </c:pt>
                <c:pt idx="102">
                  <c:v>0.92622952314963303</c:v>
                </c:pt>
                <c:pt idx="103">
                  <c:v>0.9377049177609158</c:v>
                </c:pt>
                <c:pt idx="104">
                  <c:v>0.9377049177609158</c:v>
                </c:pt>
                <c:pt idx="105">
                  <c:v>0.9475410532055647</c:v>
                </c:pt>
                <c:pt idx="106">
                  <c:v>0.9377049177609158</c:v>
                </c:pt>
                <c:pt idx="107">
                  <c:v>0.9377049177609158</c:v>
                </c:pt>
                <c:pt idx="108">
                  <c:v>0.9377049177609158</c:v>
                </c:pt>
                <c:pt idx="109">
                  <c:v>0.94590162819754631</c:v>
                </c:pt>
                <c:pt idx="110">
                  <c:v>0.94098360193556796</c:v>
                </c:pt>
                <c:pt idx="111">
                  <c:v>0.91803281271300252</c:v>
                </c:pt>
                <c:pt idx="112">
                  <c:v>0.91803281271300252</c:v>
                </c:pt>
                <c:pt idx="113">
                  <c:v>0.91639347062567644</c:v>
                </c:pt>
                <c:pt idx="114">
                  <c:v>0.90655741810171986</c:v>
                </c:pt>
                <c:pt idx="115">
                  <c:v>0.91475404561765794</c:v>
                </c:pt>
                <c:pt idx="116">
                  <c:v>0.91475404561765794</c:v>
                </c:pt>
                <c:pt idx="117">
                  <c:v>0.90491799309370136</c:v>
                </c:pt>
                <c:pt idx="118">
                  <c:v>0.91803281271300252</c:v>
                </c:pt>
                <c:pt idx="119">
                  <c:v>0.92786886523695911</c:v>
                </c:pt>
                <c:pt idx="120">
                  <c:v>0.94590162819754631</c:v>
                </c:pt>
                <c:pt idx="121">
                  <c:v>0.93114754941161137</c:v>
                </c:pt>
                <c:pt idx="122">
                  <c:v>0.92786886523695911</c:v>
                </c:pt>
                <c:pt idx="123">
                  <c:v>0.92786886523695911</c:v>
                </c:pt>
                <c:pt idx="124">
                  <c:v>0.9295082073242853</c:v>
                </c:pt>
                <c:pt idx="125">
                  <c:v>0.92786886523695911</c:v>
                </c:pt>
                <c:pt idx="126">
                  <c:v>0.93606557567358961</c:v>
                </c:pt>
                <c:pt idx="127">
                  <c:v>0.92622952314963303</c:v>
                </c:pt>
                <c:pt idx="128">
                  <c:v>0.92131149688765468</c:v>
                </c:pt>
                <c:pt idx="129">
                  <c:v>0.91639347062567644</c:v>
                </c:pt>
                <c:pt idx="130">
                  <c:v>0.91147536144300578</c:v>
                </c:pt>
                <c:pt idx="131">
                  <c:v>0.91803281271300252</c:v>
                </c:pt>
                <c:pt idx="132">
                  <c:v>0.91803281271300252</c:v>
                </c:pt>
                <c:pt idx="133">
                  <c:v>0.93114754941161137</c:v>
                </c:pt>
                <c:pt idx="134">
                  <c:v>0.9295082073242853</c:v>
                </c:pt>
                <c:pt idx="135">
                  <c:v>0.94426236903091232</c:v>
                </c:pt>
                <c:pt idx="136">
                  <c:v>0.95081973738021697</c:v>
                </c:pt>
                <c:pt idx="137">
                  <c:v>0.97049184242813014</c:v>
                </c:pt>
                <c:pt idx="138">
                  <c:v>1</c:v>
                </c:pt>
                <c:pt idx="139">
                  <c:v>0.98360657912673899</c:v>
                </c:pt>
                <c:pt idx="140">
                  <c:v>0.99672131582534784</c:v>
                </c:pt>
                <c:pt idx="141">
                  <c:v>0.99672131582534784</c:v>
                </c:pt>
                <c:pt idx="142">
                  <c:v>0.98524592121406507</c:v>
                </c:pt>
                <c:pt idx="143">
                  <c:v>0.97868846994406833</c:v>
                </c:pt>
                <c:pt idx="144">
                  <c:v>0.96065578990417355</c:v>
                </c:pt>
                <c:pt idx="145">
                  <c:v>1</c:v>
                </c:pt>
                <c:pt idx="146">
                  <c:v>0.97049184242813014</c:v>
                </c:pt>
                <c:pt idx="147">
                  <c:v>0.97049184242813014</c:v>
                </c:pt>
                <c:pt idx="148">
                  <c:v>0.95081973738021697</c:v>
                </c:pt>
                <c:pt idx="149">
                  <c:v>0.97049184242813014</c:v>
                </c:pt>
                <c:pt idx="150">
                  <c:v>0.98360657912673899</c:v>
                </c:pt>
                <c:pt idx="151">
                  <c:v>0.98524592121406507</c:v>
                </c:pt>
                <c:pt idx="152">
                  <c:v>0.99016394747604342</c:v>
                </c:pt>
                <c:pt idx="153">
                  <c:v>1</c:v>
                </c:pt>
                <c:pt idx="154">
                  <c:v>0.98688526330139115</c:v>
                </c:pt>
                <c:pt idx="155">
                  <c:v>0.99016394747604342</c:v>
                </c:pt>
                <c:pt idx="156">
                  <c:v>0.99836065791267392</c:v>
                </c:pt>
                <c:pt idx="157">
                  <c:v>0.98688526330139115</c:v>
                </c:pt>
                <c:pt idx="158">
                  <c:v>0.9737705266027824</c:v>
                </c:pt>
                <c:pt idx="159">
                  <c:v>0.98032789495208672</c:v>
                </c:pt>
                <c:pt idx="160">
                  <c:v>0.97704921077743456</c:v>
                </c:pt>
                <c:pt idx="161">
                  <c:v>0.95409842155486912</c:v>
                </c:pt>
                <c:pt idx="162">
                  <c:v>0.93934425984824188</c:v>
                </c:pt>
                <c:pt idx="163">
                  <c:v>0.92131149688765468</c:v>
                </c:pt>
                <c:pt idx="164">
                  <c:v>0.90491799309370136</c:v>
                </c:pt>
                <c:pt idx="165">
                  <c:v>0.92459018106230695</c:v>
                </c:pt>
                <c:pt idx="166">
                  <c:v>0.89836062474439693</c:v>
                </c:pt>
                <c:pt idx="167">
                  <c:v>0.89999996683172323</c:v>
                </c:pt>
                <c:pt idx="168">
                  <c:v>0.89999996683172323</c:v>
                </c:pt>
                <c:pt idx="169">
                  <c:v>0.91803281271300252</c:v>
                </c:pt>
                <c:pt idx="170">
                  <c:v>0.91803281271300252</c:v>
                </c:pt>
                <c:pt idx="171">
                  <c:v>0.92786886523695911</c:v>
                </c:pt>
                <c:pt idx="172">
                  <c:v>0.92459018106230695</c:v>
                </c:pt>
                <c:pt idx="173">
                  <c:v>0.92459018106230695</c:v>
                </c:pt>
                <c:pt idx="174">
                  <c:v>0.9016393089190492</c:v>
                </c:pt>
                <c:pt idx="175">
                  <c:v>0.91147536144300578</c:v>
                </c:pt>
                <c:pt idx="176">
                  <c:v>0.91147536144300578</c:v>
                </c:pt>
                <c:pt idx="177">
                  <c:v>0.88852457222044035</c:v>
                </c:pt>
                <c:pt idx="178">
                  <c:v>0.89508194056974477</c:v>
                </c:pt>
                <c:pt idx="179">
                  <c:v>0.89508194056974477</c:v>
                </c:pt>
                <c:pt idx="180">
                  <c:v>0.84590159502926932</c:v>
                </c:pt>
                <c:pt idx="181">
                  <c:v>0.80983606910809514</c:v>
                </c:pt>
                <c:pt idx="182">
                  <c:v>0.7868852798855297</c:v>
                </c:pt>
                <c:pt idx="183">
                  <c:v>0.7770491444408808</c:v>
                </c:pt>
                <c:pt idx="184">
                  <c:v>0.74426230269435867</c:v>
                </c:pt>
                <c:pt idx="185">
                  <c:v>0.68524586316958047</c:v>
                </c:pt>
                <c:pt idx="186">
                  <c:v>0.70819677677318438</c:v>
                </c:pt>
                <c:pt idx="187">
                  <c:v>0.69344261506655724</c:v>
                </c:pt>
                <c:pt idx="188">
                  <c:v>0.7147541451224888</c:v>
                </c:pt>
                <c:pt idx="189">
                  <c:v>0.67540981064562378</c:v>
                </c:pt>
                <c:pt idx="190">
                  <c:v>0.6393442847244496</c:v>
                </c:pt>
                <c:pt idx="191">
                  <c:v>0.6245901644781684</c:v>
                </c:pt>
                <c:pt idx="192">
                  <c:v>0.62950819074014674</c:v>
                </c:pt>
                <c:pt idx="193">
                  <c:v>0.61211847774856387</c:v>
                </c:pt>
                <c:pt idx="194">
                  <c:v>0.53560365766490681</c:v>
                </c:pt>
                <c:pt idx="195">
                  <c:v>0.53560365766490681</c:v>
                </c:pt>
                <c:pt idx="196">
                  <c:v>0.53560365766490681</c:v>
                </c:pt>
                <c:pt idx="197">
                  <c:v>0.53560365766490681</c:v>
                </c:pt>
                <c:pt idx="198">
                  <c:v>0.53560365766490681</c:v>
                </c:pt>
                <c:pt idx="199">
                  <c:v>0.34431664891611047</c:v>
                </c:pt>
                <c:pt idx="200">
                  <c:v>0.27823567735757626</c:v>
                </c:pt>
                <c:pt idx="201">
                  <c:v>0.29388643978017392</c:v>
                </c:pt>
                <c:pt idx="202">
                  <c:v>0.30258129627596536</c:v>
                </c:pt>
                <c:pt idx="203">
                  <c:v>0.30953718147259851</c:v>
                </c:pt>
                <c:pt idx="204">
                  <c:v>0.31301512407091509</c:v>
                </c:pt>
                <c:pt idx="205">
                  <c:v>0.31301512407091509</c:v>
                </c:pt>
                <c:pt idx="206">
                  <c:v>0.29562541107933221</c:v>
                </c:pt>
                <c:pt idx="207">
                  <c:v>0.30605923887428194</c:v>
                </c:pt>
                <c:pt idx="208">
                  <c:v>0.30605923887428194</c:v>
                </c:pt>
                <c:pt idx="209">
                  <c:v>0.29910335367764879</c:v>
                </c:pt>
                <c:pt idx="210">
                  <c:v>0.29214744775084256</c:v>
                </c:pt>
                <c:pt idx="211">
                  <c:v>0.29562541107933221</c:v>
                </c:pt>
                <c:pt idx="212">
                  <c:v>0.29040847645168427</c:v>
                </c:pt>
                <c:pt idx="213">
                  <c:v>0.31301512407091509</c:v>
                </c:pt>
                <c:pt idx="214">
                  <c:v>0.36170636190769329</c:v>
                </c:pt>
                <c:pt idx="215">
                  <c:v>0.4103975997444716</c:v>
                </c:pt>
                <c:pt idx="216">
                  <c:v>0.45734990774243772</c:v>
                </c:pt>
                <c:pt idx="217">
                  <c:v>0.45561089498293328</c:v>
                </c:pt>
                <c:pt idx="218">
                  <c:v>0.48343447722981203</c:v>
                </c:pt>
                <c:pt idx="219">
                  <c:v>0.47300064943486231</c:v>
                </c:pt>
                <c:pt idx="220">
                  <c:v>0.44343809588882527</c:v>
                </c:pt>
                <c:pt idx="221">
                  <c:v>0.44517706718798356</c:v>
                </c:pt>
                <c:pt idx="222">
                  <c:v>0.41909249770060919</c:v>
                </c:pt>
                <c:pt idx="223">
                  <c:v>0.43648221069219206</c:v>
                </c:pt>
                <c:pt idx="224">
                  <c:v>0.45387192368377499</c:v>
                </c:pt>
                <c:pt idx="225">
                  <c:v>0.46778373553738745</c:v>
                </c:pt>
                <c:pt idx="226">
                  <c:v>0.44691603848714184</c:v>
                </c:pt>
                <c:pt idx="227">
                  <c:v>0.44169912458966698</c:v>
                </c:pt>
                <c:pt idx="228">
                  <c:v>0.43474323939303378</c:v>
                </c:pt>
                <c:pt idx="229">
                  <c:v>0.43648221069219206</c:v>
                </c:pt>
                <c:pt idx="230">
                  <c:v>0.42952632549555891</c:v>
                </c:pt>
                <c:pt idx="231">
                  <c:v>0.42778735419640063</c:v>
                </c:pt>
                <c:pt idx="232">
                  <c:v>0.44169912458966698</c:v>
                </c:pt>
                <c:pt idx="233">
                  <c:v>0.42604838289724234</c:v>
                </c:pt>
                <c:pt idx="234">
                  <c:v>0.42430941159808405</c:v>
                </c:pt>
                <c:pt idx="235">
                  <c:v>0.43300426809387549</c:v>
                </c:pt>
                <c:pt idx="236">
                  <c:v>0.42430941159808405</c:v>
                </c:pt>
                <c:pt idx="237">
                  <c:v>0.4312652967947172</c:v>
                </c:pt>
                <c:pt idx="238">
                  <c:v>0.43300426809387549</c:v>
                </c:pt>
                <c:pt idx="239">
                  <c:v>0.43822118199135035</c:v>
                </c:pt>
                <c:pt idx="240">
                  <c:v>0.43648221069219206</c:v>
                </c:pt>
                <c:pt idx="241">
                  <c:v>0.43300426809387549</c:v>
                </c:pt>
                <c:pt idx="242">
                  <c:v>0.43648221069219206</c:v>
                </c:pt>
                <c:pt idx="243">
                  <c:v>0.45908887904159601</c:v>
                </c:pt>
                <c:pt idx="244">
                  <c:v>0.47821756333233717</c:v>
                </c:pt>
                <c:pt idx="245">
                  <c:v>0.48169550593065374</c:v>
                </c:pt>
                <c:pt idx="246">
                  <c:v>0.47647859203317888</c:v>
                </c:pt>
                <c:pt idx="247">
                  <c:v>0.48691241982812861</c:v>
                </c:pt>
                <c:pt idx="248">
                  <c:v>0.50430217428005764</c:v>
                </c:pt>
              </c:numCache>
            </c:numRef>
          </c:val>
          <c:smooth val="0"/>
          <c:extLst>
            <c:ext xmlns:c16="http://schemas.microsoft.com/office/drawing/2014/chart" uri="{C3380CC4-5D6E-409C-BE32-E72D297353CC}">
              <c16:uniqueId val="{00000002-6277-487A-95C1-40C189A359A2}"/>
            </c:ext>
          </c:extLst>
        </c:ser>
        <c:ser>
          <c:idx val="3"/>
          <c:order val="3"/>
          <c:spPr>
            <a:ln w="28575" cap="rnd">
              <a:solidFill>
                <a:schemeClr val="accent1">
                  <a:lumMod val="60000"/>
                </a:schemeClr>
              </a:solidFill>
              <a:round/>
            </a:ln>
            <a:effectLst/>
          </c:spPr>
          <c:marker>
            <c:symbol val="none"/>
          </c:marker>
          <c:val>
            <c:numRef>
              <c:f>Finance!$D$271:$D$521</c:f>
              <c:numCache>
                <c:formatCode>General</c:formatCode>
                <c:ptCount val="251"/>
              </c:numCache>
            </c:numRef>
          </c:val>
          <c:smooth val="0"/>
          <c:extLst>
            <c:ext xmlns:c16="http://schemas.microsoft.com/office/drawing/2014/chart" uri="{C3380CC4-5D6E-409C-BE32-E72D297353CC}">
              <c16:uniqueId val="{00000003-6277-487A-95C1-40C189A359A2}"/>
            </c:ext>
          </c:extLst>
        </c:ser>
        <c:ser>
          <c:idx val="4"/>
          <c:order val="4"/>
          <c:spPr>
            <a:ln w="28575" cap="rnd">
              <a:solidFill>
                <a:schemeClr val="accent3">
                  <a:lumMod val="60000"/>
                </a:schemeClr>
              </a:solidFill>
              <a:round/>
            </a:ln>
            <a:effectLst/>
          </c:spPr>
          <c:marker>
            <c:symbol val="none"/>
          </c:marker>
          <c:val>
            <c:numRef>
              <c:f>Finance!$E$271:$E$521</c:f>
              <c:numCache>
                <c:formatCode>General</c:formatCode>
                <c:ptCount val="251"/>
              </c:numCache>
            </c:numRef>
          </c:val>
          <c:smooth val="0"/>
          <c:extLst>
            <c:ext xmlns:c16="http://schemas.microsoft.com/office/drawing/2014/chart" uri="{C3380CC4-5D6E-409C-BE32-E72D297353CC}">
              <c16:uniqueId val="{00000004-6277-487A-95C1-40C189A359A2}"/>
            </c:ext>
          </c:extLst>
        </c:ser>
        <c:ser>
          <c:idx val="5"/>
          <c:order val="5"/>
          <c:spPr>
            <a:ln w="28575" cap="rnd">
              <a:solidFill>
                <a:schemeClr val="accent5">
                  <a:lumMod val="60000"/>
                </a:schemeClr>
              </a:solidFill>
              <a:round/>
            </a:ln>
            <a:effectLst/>
          </c:spPr>
          <c:marker>
            <c:symbol val="none"/>
          </c:marker>
          <c:val>
            <c:numRef>
              <c:f>Finance!$F$271:$F$521</c:f>
              <c:numCache>
                <c:formatCode>General</c:formatCode>
                <c:ptCount val="251"/>
              </c:numCache>
            </c:numRef>
          </c:val>
          <c:smooth val="0"/>
          <c:extLst>
            <c:ext xmlns:c16="http://schemas.microsoft.com/office/drawing/2014/chart" uri="{C3380CC4-5D6E-409C-BE32-E72D297353CC}">
              <c16:uniqueId val="{00000005-6277-487A-95C1-40C189A359A2}"/>
            </c:ext>
          </c:extLst>
        </c:ser>
        <c:ser>
          <c:idx val="6"/>
          <c:order val="6"/>
          <c:spPr>
            <a:ln w="28575" cap="rnd">
              <a:solidFill>
                <a:schemeClr val="accent1">
                  <a:lumMod val="80000"/>
                  <a:lumOff val="20000"/>
                </a:schemeClr>
              </a:solidFill>
              <a:round/>
            </a:ln>
            <a:effectLst/>
          </c:spPr>
          <c:marker>
            <c:symbol val="none"/>
          </c:marker>
          <c:val>
            <c:numRef>
              <c:f>Finance!$G$271:$G$521</c:f>
              <c:numCache>
                <c:formatCode>General</c:formatCode>
                <c:ptCount val="251"/>
                <c:pt idx="0">
                  <c:v>0.68711431998837635</c:v>
                </c:pt>
                <c:pt idx="1">
                  <c:v>0.7006302166992816</c:v>
                </c:pt>
                <c:pt idx="2">
                  <c:v>0.71006709636411591</c:v>
                </c:pt>
                <c:pt idx="3">
                  <c:v>0.70893915056635448</c:v>
                </c:pt>
                <c:pt idx="4">
                  <c:v>0.70766686933400369</c:v>
                </c:pt>
                <c:pt idx="5">
                  <c:v>0.71547739365268315</c:v>
                </c:pt>
                <c:pt idx="6">
                  <c:v>0.7123886313630573</c:v>
                </c:pt>
                <c:pt idx="7">
                  <c:v>0.71736608245371836</c:v>
                </c:pt>
                <c:pt idx="8">
                  <c:v>0.72480932392497921</c:v>
                </c:pt>
                <c:pt idx="9">
                  <c:v>0.72433060739761135</c:v>
                </c:pt>
                <c:pt idx="10">
                  <c:v>0.73002941544949518</c:v>
                </c:pt>
                <c:pt idx="11">
                  <c:v>0.73801045251120045</c:v>
                </c:pt>
                <c:pt idx="12">
                  <c:v>0.73232469308706916</c:v>
                </c:pt>
                <c:pt idx="13">
                  <c:v>0.71322798634457107</c:v>
                </c:pt>
                <c:pt idx="14">
                  <c:v>0.70846691832639741</c:v>
                </c:pt>
                <c:pt idx="15">
                  <c:v>0.70604707832819058</c:v>
                </c:pt>
                <c:pt idx="16">
                  <c:v>0.71009335372548332</c:v>
                </c:pt>
                <c:pt idx="17">
                  <c:v>0.7213729718089601</c:v>
                </c:pt>
                <c:pt idx="18">
                  <c:v>0.72963595529364011</c:v>
                </c:pt>
                <c:pt idx="19">
                  <c:v>0.73644966051553284</c:v>
                </c:pt>
                <c:pt idx="20">
                  <c:v>0.74279777789074131</c:v>
                </c:pt>
                <c:pt idx="21">
                  <c:v>0.73238377215014572</c:v>
                </c:pt>
                <c:pt idx="22">
                  <c:v>0.73730222423066127</c:v>
                </c:pt>
                <c:pt idx="23">
                  <c:v>0.74820151083896669</c:v>
                </c:pt>
                <c:pt idx="24">
                  <c:v>0.75028032535112221</c:v>
                </c:pt>
                <c:pt idx="25">
                  <c:v>0.75110663170488323</c:v>
                </c:pt>
                <c:pt idx="26">
                  <c:v>0.75449711349144055</c:v>
                </c:pt>
                <c:pt idx="27">
                  <c:v>0.75643167262193767</c:v>
                </c:pt>
                <c:pt idx="28">
                  <c:v>0.75202475877049901</c:v>
                </c:pt>
                <c:pt idx="29">
                  <c:v>0.75235265557586672</c:v>
                </c:pt>
                <c:pt idx="30">
                  <c:v>0.74206329224883494</c:v>
                </c:pt>
                <c:pt idx="31">
                  <c:v>0.7470866136689579</c:v>
                </c:pt>
                <c:pt idx="32">
                  <c:v>0.7528838868259693</c:v>
                </c:pt>
                <c:pt idx="33">
                  <c:v>0.74742763915500932</c:v>
                </c:pt>
                <c:pt idx="34">
                  <c:v>0.74494215575338418</c:v>
                </c:pt>
                <c:pt idx="35">
                  <c:v>0.81660730074725407</c:v>
                </c:pt>
                <c:pt idx="36">
                  <c:v>0.81439071514085115</c:v>
                </c:pt>
                <c:pt idx="37">
                  <c:v>0.8053145539830936</c:v>
                </c:pt>
                <c:pt idx="38">
                  <c:v>0.79888774457671408</c:v>
                </c:pt>
                <c:pt idx="39">
                  <c:v>0.79467760082966854</c:v>
                </c:pt>
                <c:pt idx="40">
                  <c:v>0.78453897717170595</c:v>
                </c:pt>
                <c:pt idx="41">
                  <c:v>0.75727767199672424</c:v>
                </c:pt>
                <c:pt idx="42">
                  <c:v>0.7679867528409785</c:v>
                </c:pt>
                <c:pt idx="43">
                  <c:v>0.77115428721470636</c:v>
                </c:pt>
                <c:pt idx="44">
                  <c:v>0.79101165690754727</c:v>
                </c:pt>
                <c:pt idx="45">
                  <c:v>0.779673039813925</c:v>
                </c:pt>
                <c:pt idx="46">
                  <c:v>0.77022959580874872</c:v>
                </c:pt>
                <c:pt idx="47">
                  <c:v>0.78480787496692817</c:v>
                </c:pt>
                <c:pt idx="48">
                  <c:v>0.76350771129871076</c:v>
                </c:pt>
                <c:pt idx="49">
                  <c:v>0.76683254968184966</c:v>
                </c:pt>
                <c:pt idx="50">
                  <c:v>0.77331835809837468</c:v>
                </c:pt>
                <c:pt idx="51">
                  <c:v>0.78724084364581859</c:v>
                </c:pt>
                <c:pt idx="52">
                  <c:v>0.77615143132639297</c:v>
                </c:pt>
                <c:pt idx="53">
                  <c:v>0.78143052186105455</c:v>
                </c:pt>
                <c:pt idx="54">
                  <c:v>0.7813912158719345</c:v>
                </c:pt>
                <c:pt idx="55">
                  <c:v>0.75651036465310861</c:v>
                </c:pt>
                <c:pt idx="56">
                  <c:v>0.76805239624439681</c:v>
                </c:pt>
                <c:pt idx="57">
                  <c:v>0.7678162400979528</c:v>
                </c:pt>
                <c:pt idx="58">
                  <c:v>0.76973775060069716</c:v>
                </c:pt>
                <c:pt idx="59">
                  <c:v>0.78317495528043146</c:v>
                </c:pt>
                <c:pt idx="60">
                  <c:v>0.78074198660154093</c:v>
                </c:pt>
                <c:pt idx="61">
                  <c:v>0.76698344945678087</c:v>
                </c:pt>
                <c:pt idx="62">
                  <c:v>0.77532512497263195</c:v>
                </c:pt>
                <c:pt idx="63">
                  <c:v>0.7949464185719598</c:v>
                </c:pt>
                <c:pt idx="64">
                  <c:v>0.79109691327906007</c:v>
                </c:pt>
                <c:pt idx="65">
                  <c:v>0.79040837801954655</c:v>
                </c:pt>
                <c:pt idx="66">
                  <c:v>0.79069032444252141</c:v>
                </c:pt>
                <c:pt idx="67">
                  <c:v>0.80006820509721033</c:v>
                </c:pt>
                <c:pt idx="68">
                  <c:v>0.80988541623721599</c:v>
                </c:pt>
                <c:pt idx="69">
                  <c:v>0.81320377033294411</c:v>
                </c:pt>
                <c:pt idx="70">
                  <c:v>0.80769508799218048</c:v>
                </c:pt>
                <c:pt idx="71">
                  <c:v>0.80654744917339349</c:v>
                </c:pt>
                <c:pt idx="72">
                  <c:v>0.8083640102835995</c:v>
                </c:pt>
                <c:pt idx="73">
                  <c:v>0.81236433529849938</c:v>
                </c:pt>
                <c:pt idx="74">
                  <c:v>0.80652119181202608</c:v>
                </c:pt>
                <c:pt idx="75">
                  <c:v>0.80970177481350669</c:v>
                </c:pt>
                <c:pt idx="76">
                  <c:v>0.79897300094822699</c:v>
                </c:pt>
                <c:pt idx="77">
                  <c:v>0.81707945293428019</c:v>
                </c:pt>
                <c:pt idx="78">
                  <c:v>0.81468587029744066</c:v>
                </c:pt>
                <c:pt idx="79">
                  <c:v>0.8039701450599136</c:v>
                </c:pt>
                <c:pt idx="80">
                  <c:v>0.8008158194198004</c:v>
                </c:pt>
                <c:pt idx="81">
                  <c:v>0.79088709454691442</c:v>
                </c:pt>
                <c:pt idx="82">
                  <c:v>0.77247243877651905</c:v>
                </c:pt>
                <c:pt idx="83">
                  <c:v>0.78002062964031815</c:v>
                </c:pt>
                <c:pt idx="84">
                  <c:v>0.79413980523922423</c:v>
                </c:pt>
                <c:pt idx="85">
                  <c:v>0.79236263017106912</c:v>
                </c:pt>
                <c:pt idx="86">
                  <c:v>0.78047965314666057</c:v>
                </c:pt>
                <c:pt idx="87">
                  <c:v>0.78852625355885309</c:v>
                </c:pt>
                <c:pt idx="88">
                  <c:v>0.79316267916346284</c:v>
                </c:pt>
                <c:pt idx="89">
                  <c:v>0.79725482489021737</c:v>
                </c:pt>
                <c:pt idx="90">
                  <c:v>0.79860579815373922</c:v>
                </c:pt>
                <c:pt idx="91">
                  <c:v>0.81465304859573151</c:v>
                </c:pt>
                <c:pt idx="92">
                  <c:v>0.81515145814412493</c:v>
                </c:pt>
                <c:pt idx="93">
                  <c:v>0.82157826755050445</c:v>
                </c:pt>
                <c:pt idx="94">
                  <c:v>0.81607614955008256</c:v>
                </c:pt>
                <c:pt idx="95">
                  <c:v>0.81599089317856965</c:v>
                </c:pt>
                <c:pt idx="96">
                  <c:v>0.81397099762362879</c:v>
                </c:pt>
                <c:pt idx="97">
                  <c:v>0.82474572187130135</c:v>
                </c:pt>
                <c:pt idx="98">
                  <c:v>0.82571628360672078</c:v>
                </c:pt>
                <c:pt idx="99">
                  <c:v>0.82911989407396169</c:v>
                </c:pt>
                <c:pt idx="100">
                  <c:v>0.84530483555727043</c:v>
                </c:pt>
                <c:pt idx="101">
                  <c:v>0.82673279572453306</c:v>
                </c:pt>
                <c:pt idx="102">
                  <c:v>0.82675897303296941</c:v>
                </c:pt>
                <c:pt idx="103">
                  <c:v>0.82551302921491687</c:v>
                </c:pt>
                <c:pt idx="104">
                  <c:v>0.83433342125813592</c:v>
                </c:pt>
                <c:pt idx="105">
                  <c:v>0.84571798873415105</c:v>
                </c:pt>
                <c:pt idx="106">
                  <c:v>0.84691806222274169</c:v>
                </c:pt>
                <c:pt idx="107">
                  <c:v>0.84663611579976683</c:v>
                </c:pt>
                <c:pt idx="108">
                  <c:v>0.85708286318914062</c:v>
                </c:pt>
                <c:pt idx="109">
                  <c:v>0.85843383645266247</c:v>
                </c:pt>
                <c:pt idx="110">
                  <c:v>0.85140374815828224</c:v>
                </c:pt>
                <c:pt idx="111">
                  <c:v>0.85070200416515396</c:v>
                </c:pt>
                <c:pt idx="112">
                  <c:v>0.85002659758632404</c:v>
                </c:pt>
                <c:pt idx="113">
                  <c:v>0.85853222150485897</c:v>
                </c:pt>
                <c:pt idx="114">
                  <c:v>0.87452703727704761</c:v>
                </c:pt>
                <c:pt idx="115">
                  <c:v>0.86554261677821376</c:v>
                </c:pt>
                <c:pt idx="116">
                  <c:v>0.86078811310038195</c:v>
                </c:pt>
                <c:pt idx="117">
                  <c:v>0.85375146046565986</c:v>
                </c:pt>
                <c:pt idx="118">
                  <c:v>0.85262351466789843</c:v>
                </c:pt>
                <c:pt idx="119">
                  <c:v>0.84838054921914374</c:v>
                </c:pt>
                <c:pt idx="120">
                  <c:v>0.85623037952694325</c:v>
                </c:pt>
                <c:pt idx="121">
                  <c:v>0.86105701089560416</c:v>
                </c:pt>
                <c:pt idx="122">
                  <c:v>0.86048647365638165</c:v>
                </c:pt>
                <c:pt idx="123">
                  <c:v>0.85521386740913097</c:v>
                </c:pt>
                <c:pt idx="124">
                  <c:v>0.84522614352609948</c:v>
                </c:pt>
                <c:pt idx="125">
                  <c:v>0.84908221315934096</c:v>
                </c:pt>
                <c:pt idx="126">
                  <c:v>0.86495238651796569</c:v>
                </c:pt>
                <c:pt idx="127">
                  <c:v>0.87021186408453266</c:v>
                </c:pt>
                <c:pt idx="128">
                  <c:v>0.87836341388926353</c:v>
                </c:pt>
                <c:pt idx="129">
                  <c:v>0.88072425487732486</c:v>
                </c:pt>
                <c:pt idx="130">
                  <c:v>0.88065869152683751</c:v>
                </c:pt>
                <c:pt idx="131">
                  <c:v>0.88155056123108599</c:v>
                </c:pt>
                <c:pt idx="132">
                  <c:v>0.88433111973636969</c:v>
                </c:pt>
                <c:pt idx="133">
                  <c:v>0.8832687372890955</c:v>
                </c:pt>
                <c:pt idx="134">
                  <c:v>0.8923383341065112</c:v>
                </c:pt>
                <c:pt idx="135">
                  <c:v>0.88852821485566258</c:v>
                </c:pt>
                <c:pt idx="136">
                  <c:v>0.88657396270414002</c:v>
                </c:pt>
                <c:pt idx="137">
                  <c:v>0.88954464692054391</c:v>
                </c:pt>
                <c:pt idx="138">
                  <c:v>0.88612142348520839</c:v>
                </c:pt>
                <c:pt idx="139">
                  <c:v>0.88573452766969518</c:v>
                </c:pt>
                <c:pt idx="140">
                  <c:v>0.88166863930430805</c:v>
                </c:pt>
                <c:pt idx="141">
                  <c:v>0.89349910160598189</c:v>
                </c:pt>
                <c:pt idx="142">
                  <c:v>0.88836426645297872</c:v>
                </c:pt>
                <c:pt idx="143">
                  <c:v>0.87857323262140929</c:v>
                </c:pt>
                <c:pt idx="144">
                  <c:v>0.87836341388926353</c:v>
                </c:pt>
                <c:pt idx="145">
                  <c:v>0.89757163436464193</c:v>
                </c:pt>
                <c:pt idx="146">
                  <c:v>0.89287612969695562</c:v>
                </c:pt>
                <c:pt idx="147">
                  <c:v>0.91667490544748187</c:v>
                </c:pt>
                <c:pt idx="148">
                  <c:v>0.91490421466673766</c:v>
                </c:pt>
                <c:pt idx="149">
                  <c:v>0.92141628044462998</c:v>
                </c:pt>
                <c:pt idx="150">
                  <c:v>0.93108923620297745</c:v>
                </c:pt>
                <c:pt idx="151">
                  <c:v>0.9371028123795454</c:v>
                </c:pt>
                <c:pt idx="152">
                  <c:v>0.94436249248002779</c:v>
                </c:pt>
                <c:pt idx="153">
                  <c:v>0.93817175916716133</c:v>
                </c:pt>
                <c:pt idx="154">
                  <c:v>0.94381813254924152</c:v>
                </c:pt>
                <c:pt idx="155">
                  <c:v>0.95100568495889481</c:v>
                </c:pt>
                <c:pt idx="156">
                  <c:v>0.97025977576373501</c:v>
                </c:pt>
                <c:pt idx="157">
                  <c:v>0.97205007951257372</c:v>
                </c:pt>
                <c:pt idx="158">
                  <c:v>0.9731124619598478</c:v>
                </c:pt>
                <c:pt idx="159">
                  <c:v>0.97365017749736127</c:v>
                </c:pt>
                <c:pt idx="160">
                  <c:v>0.96150494707100331</c:v>
                </c:pt>
                <c:pt idx="161">
                  <c:v>0.93891937348975141</c:v>
                </c:pt>
                <c:pt idx="162">
                  <c:v>0.95122863237172417</c:v>
                </c:pt>
                <c:pt idx="163">
                  <c:v>0.95529452073711141</c:v>
                </c:pt>
                <c:pt idx="164">
                  <c:v>0.953687858411982</c:v>
                </c:pt>
                <c:pt idx="165">
                  <c:v>0.93960798880219598</c:v>
                </c:pt>
                <c:pt idx="166">
                  <c:v>0.97227959126574492</c:v>
                </c:pt>
                <c:pt idx="167">
                  <c:v>0.94789066530790156</c:v>
                </c:pt>
                <c:pt idx="168">
                  <c:v>0.94831038282512392</c:v>
                </c:pt>
                <c:pt idx="169">
                  <c:v>0.96793167642445188</c:v>
                </c:pt>
                <c:pt idx="170">
                  <c:v>0.9699908779685128</c:v>
                </c:pt>
                <c:pt idx="171">
                  <c:v>0.9893696111869168</c:v>
                </c:pt>
                <c:pt idx="172">
                  <c:v>0.99028773825253258</c:v>
                </c:pt>
                <c:pt idx="173">
                  <c:v>0.99590785427324546</c:v>
                </c:pt>
                <c:pt idx="174">
                  <c:v>0.99247150215722635</c:v>
                </c:pt>
                <c:pt idx="175">
                  <c:v>0.99597341762373282</c:v>
                </c:pt>
                <c:pt idx="176">
                  <c:v>0.99643900547041708</c:v>
                </c:pt>
                <c:pt idx="177">
                  <c:v>1</c:v>
                </c:pt>
                <c:pt idx="178">
                  <c:v>0.99483234314528768</c:v>
                </c:pt>
                <c:pt idx="179">
                  <c:v>0.9728435641646257</c:v>
                </c:pt>
                <c:pt idx="180">
                  <c:v>0.93113510653243925</c:v>
                </c:pt>
                <c:pt idx="181">
                  <c:v>0.90913976321143541</c:v>
                </c:pt>
                <c:pt idx="182">
                  <c:v>0.91186132270657361</c:v>
                </c:pt>
                <c:pt idx="183">
                  <c:v>0.86233577641536585</c:v>
                </c:pt>
                <c:pt idx="184">
                  <c:v>0.87827159317740888</c:v>
                </c:pt>
                <c:pt idx="185">
                  <c:v>0.90913976321143541</c:v>
                </c:pt>
                <c:pt idx="186">
                  <c:v>0.8772682097402803</c:v>
                </c:pt>
                <c:pt idx="187">
                  <c:v>0.90604443658146772</c:v>
                </c:pt>
                <c:pt idx="188">
                  <c:v>0.862211214054733</c:v>
                </c:pt>
                <c:pt idx="189">
                  <c:v>0.84973800677007638</c:v>
                </c:pt>
                <c:pt idx="190">
                  <c:v>0.79730733961295208</c:v>
                </c:pt>
                <c:pt idx="191">
                  <c:v>0.83624836742053843</c:v>
                </c:pt>
                <c:pt idx="192">
                  <c:v>0.79410049925010417</c:v>
                </c:pt>
                <c:pt idx="193">
                  <c:v>0.7289474200341266</c:v>
                </c:pt>
                <c:pt idx="194">
                  <c:v>0.79631052051616524</c:v>
                </c:pt>
                <c:pt idx="195">
                  <c:v>0.7036665443191038</c:v>
                </c:pt>
                <c:pt idx="196">
                  <c:v>0.73321664284424859</c:v>
                </c:pt>
                <c:pt idx="197">
                  <c:v>0.71559539167297415</c:v>
                </c:pt>
                <c:pt idx="198">
                  <c:v>0.72902611206529755</c:v>
                </c:pt>
                <c:pt idx="199">
                  <c:v>0.70052526730674325</c:v>
                </c:pt>
                <c:pt idx="200">
                  <c:v>0.69129172208664369</c:v>
                </c:pt>
                <c:pt idx="201">
                  <c:v>0.74105334447136451</c:v>
                </c:pt>
                <c:pt idx="202">
                  <c:v>0.72243535425623417</c:v>
                </c:pt>
                <c:pt idx="203">
                  <c:v>0.76263553461548772</c:v>
                </c:pt>
                <c:pt idx="204">
                  <c:v>0.72810142065933992</c:v>
                </c:pt>
                <c:pt idx="205">
                  <c:v>0.75174281234752416</c:v>
                </c:pt>
                <c:pt idx="206">
                  <c:v>0.76199935397284679</c:v>
                </c:pt>
                <c:pt idx="207">
                  <c:v>0.72275012238091829</c:v>
                </c:pt>
                <c:pt idx="208">
                  <c:v>0.73254115621248772</c:v>
                </c:pt>
                <c:pt idx="209">
                  <c:v>0.71658564642941913</c:v>
                </c:pt>
                <c:pt idx="210">
                  <c:v>0.77592840386063267</c:v>
                </c:pt>
                <c:pt idx="211">
                  <c:v>0.77551533073668311</c:v>
                </c:pt>
                <c:pt idx="212">
                  <c:v>0.79154288815764984</c:v>
                </c:pt>
                <c:pt idx="213">
                  <c:v>0.79126086168174392</c:v>
                </c:pt>
                <c:pt idx="214">
                  <c:v>0.79377916678507832</c:v>
                </c:pt>
                <c:pt idx="215">
                  <c:v>0.82972973730230426</c:v>
                </c:pt>
                <c:pt idx="216">
                  <c:v>0.82452933879881374</c:v>
                </c:pt>
                <c:pt idx="217">
                  <c:v>0.82461459517032665</c:v>
                </c:pt>
                <c:pt idx="218">
                  <c:v>0.83876002813059991</c:v>
                </c:pt>
                <c:pt idx="219">
                  <c:v>0.82705412818955892</c:v>
                </c:pt>
                <c:pt idx="220">
                  <c:v>0.79492680560386531</c:v>
                </c:pt>
                <c:pt idx="221">
                  <c:v>0.82525726010037836</c:v>
                </c:pt>
                <c:pt idx="222">
                  <c:v>0.83362519297759674</c:v>
                </c:pt>
                <c:pt idx="223">
                  <c:v>0.83718610745424871</c:v>
                </c:pt>
                <c:pt idx="224">
                  <c:v>0.83342185853286188</c:v>
                </c:pt>
                <c:pt idx="225">
                  <c:v>0.8083246242415485</c:v>
                </c:pt>
                <c:pt idx="226">
                  <c:v>0.88019310368015335</c:v>
                </c:pt>
                <c:pt idx="227">
                  <c:v>0.8831572235562154</c:v>
                </c:pt>
                <c:pt idx="228">
                  <c:v>0.8638900040706915</c:v>
                </c:pt>
                <c:pt idx="229">
                  <c:v>0.86754938365247103</c:v>
                </c:pt>
                <c:pt idx="230">
                  <c:v>0.88467870956276284</c:v>
                </c:pt>
                <c:pt idx="231">
                  <c:v>0.88232443291504348</c:v>
                </c:pt>
                <c:pt idx="232">
                  <c:v>0.897965094520497</c:v>
                </c:pt>
                <c:pt idx="233">
                  <c:v>0.90784130467064827</c:v>
                </c:pt>
                <c:pt idx="234">
                  <c:v>0.92046533167730504</c:v>
                </c:pt>
                <c:pt idx="235">
                  <c:v>0.90183429283442207</c:v>
                </c:pt>
                <c:pt idx="236">
                  <c:v>0.88422617034383133</c:v>
                </c:pt>
                <c:pt idx="237">
                  <c:v>0.88982010905610787</c:v>
                </c:pt>
                <c:pt idx="238">
                  <c:v>0.90044401358178028</c:v>
                </c:pt>
                <c:pt idx="239">
                  <c:v>0.90839222894177629</c:v>
                </c:pt>
                <c:pt idx="240">
                  <c:v>0.90132275460534506</c:v>
                </c:pt>
                <c:pt idx="241">
                  <c:v>0.92411814691874272</c:v>
                </c:pt>
                <c:pt idx="242">
                  <c:v>0.92253766190204967</c:v>
                </c:pt>
                <c:pt idx="243">
                  <c:v>0.92679375603148806</c:v>
                </c:pt>
                <c:pt idx="244">
                  <c:v>0.93212536128888424</c:v>
                </c:pt>
                <c:pt idx="245">
                  <c:v>0.93141056866800331</c:v>
                </c:pt>
                <c:pt idx="246">
                  <c:v>0.93007272408516506</c:v>
                </c:pt>
                <c:pt idx="247">
                  <c:v>0.9400932696699057</c:v>
                </c:pt>
                <c:pt idx="248">
                  <c:v>0.94097857503381233</c:v>
                </c:pt>
              </c:numCache>
            </c:numRef>
          </c:val>
          <c:smooth val="0"/>
          <c:extLst>
            <c:ext xmlns:c16="http://schemas.microsoft.com/office/drawing/2014/chart" uri="{C3380CC4-5D6E-409C-BE32-E72D297353CC}">
              <c16:uniqueId val="{00000006-6277-487A-95C1-40C189A359A2}"/>
            </c:ext>
          </c:extLst>
        </c:ser>
        <c:ser>
          <c:idx val="7"/>
          <c:order val="7"/>
          <c:spPr>
            <a:ln w="28575" cap="rnd">
              <a:solidFill>
                <a:schemeClr val="accent3">
                  <a:lumMod val="80000"/>
                  <a:lumOff val="20000"/>
                </a:schemeClr>
              </a:solidFill>
              <a:round/>
            </a:ln>
            <a:effectLst/>
          </c:spPr>
          <c:marker>
            <c:symbol val="none"/>
          </c:marker>
          <c:val>
            <c:numRef>
              <c:f>Finance!$H$271:$H$521</c:f>
              <c:numCache>
                <c:formatCode>General</c:formatCode>
                <c:ptCount val="251"/>
              </c:numCache>
            </c:numRef>
          </c:val>
          <c:smooth val="0"/>
          <c:extLst>
            <c:ext xmlns:c16="http://schemas.microsoft.com/office/drawing/2014/chart" uri="{C3380CC4-5D6E-409C-BE32-E72D297353CC}">
              <c16:uniqueId val="{00000007-6277-487A-95C1-40C189A359A2}"/>
            </c:ext>
          </c:extLst>
        </c:ser>
        <c:ser>
          <c:idx val="8"/>
          <c:order val="8"/>
          <c:spPr>
            <a:ln w="28575" cap="rnd">
              <a:solidFill>
                <a:schemeClr val="accent5">
                  <a:lumMod val="80000"/>
                  <a:lumOff val="20000"/>
                </a:schemeClr>
              </a:solidFill>
              <a:round/>
            </a:ln>
            <a:effectLst/>
          </c:spPr>
          <c:marker>
            <c:symbol val="none"/>
          </c:marker>
          <c:val>
            <c:numRef>
              <c:f>Finance!$I$271:$I$521</c:f>
              <c:numCache>
                <c:formatCode>General</c:formatCode>
                <c:ptCount val="251"/>
              </c:numCache>
            </c:numRef>
          </c:val>
          <c:smooth val="0"/>
          <c:extLst>
            <c:ext xmlns:c16="http://schemas.microsoft.com/office/drawing/2014/chart" uri="{C3380CC4-5D6E-409C-BE32-E72D297353CC}">
              <c16:uniqueId val="{00000008-6277-487A-95C1-40C189A359A2}"/>
            </c:ext>
          </c:extLst>
        </c:ser>
        <c:ser>
          <c:idx val="9"/>
          <c:order val="9"/>
          <c:spPr>
            <a:ln w="28575" cap="rnd">
              <a:solidFill>
                <a:schemeClr val="accent1">
                  <a:lumMod val="80000"/>
                </a:schemeClr>
              </a:solidFill>
              <a:round/>
            </a:ln>
            <a:effectLst/>
          </c:spPr>
          <c:marker>
            <c:symbol val="none"/>
          </c:marker>
          <c:val>
            <c:numRef>
              <c:f>Finance!$J$271:$J$521</c:f>
              <c:numCache>
                <c:formatCode>General</c:formatCode>
                <c:ptCount val="251"/>
              </c:numCache>
            </c:numRef>
          </c:val>
          <c:smooth val="0"/>
          <c:extLst>
            <c:ext xmlns:c16="http://schemas.microsoft.com/office/drawing/2014/chart" uri="{C3380CC4-5D6E-409C-BE32-E72D297353CC}">
              <c16:uniqueId val="{00000009-6277-487A-95C1-40C189A359A2}"/>
            </c:ext>
          </c:extLst>
        </c:ser>
        <c:ser>
          <c:idx val="10"/>
          <c:order val="10"/>
          <c:spPr>
            <a:ln w="28575" cap="rnd">
              <a:solidFill>
                <a:schemeClr val="accent3">
                  <a:lumMod val="80000"/>
                </a:schemeClr>
              </a:solidFill>
              <a:round/>
            </a:ln>
            <a:effectLst/>
          </c:spPr>
          <c:marker>
            <c:symbol val="none"/>
          </c:marker>
          <c:val>
            <c:numRef>
              <c:f>Finance!$K$271:$K$521</c:f>
              <c:numCache>
                <c:formatCode>General</c:formatCode>
                <c:ptCount val="251"/>
                <c:pt idx="0">
                  <c:v>0.55214349392852091</c:v>
                </c:pt>
                <c:pt idx="1">
                  <c:v>0.56683984816883481</c:v>
                </c:pt>
                <c:pt idx="2">
                  <c:v>0.57408374538968232</c:v>
                </c:pt>
                <c:pt idx="3">
                  <c:v>0.58073137608408754</c:v>
                </c:pt>
                <c:pt idx="4">
                  <c:v>0.57888319841157621</c:v>
                </c:pt>
                <c:pt idx="5">
                  <c:v>0.57876388987085214</c:v>
                </c:pt>
                <c:pt idx="6">
                  <c:v>0.57456070337540066</c:v>
                </c:pt>
                <c:pt idx="7">
                  <c:v>0.57798889068097192</c:v>
                </c:pt>
                <c:pt idx="8">
                  <c:v>0.5915822853330035</c:v>
                </c:pt>
                <c:pt idx="9">
                  <c:v>0.58985332414215685</c:v>
                </c:pt>
                <c:pt idx="10">
                  <c:v>0.59459312289368871</c:v>
                </c:pt>
                <c:pt idx="11">
                  <c:v>0.5925659824100914</c:v>
                </c:pt>
                <c:pt idx="12">
                  <c:v>0.59196980794270837</c:v>
                </c:pt>
                <c:pt idx="13">
                  <c:v>0.58299699556054396</c:v>
                </c:pt>
                <c:pt idx="14">
                  <c:v>0.59560669313548742</c:v>
                </c:pt>
                <c:pt idx="15">
                  <c:v>0.59542782238346059</c:v>
                </c:pt>
                <c:pt idx="16">
                  <c:v>0.59000232172947309</c:v>
                </c:pt>
                <c:pt idx="17">
                  <c:v>0.60082349590226714</c:v>
                </c:pt>
                <c:pt idx="18">
                  <c:v>0.6043410265247926</c:v>
                </c:pt>
                <c:pt idx="19">
                  <c:v>0.60934913140436464</c:v>
                </c:pt>
                <c:pt idx="20">
                  <c:v>0.60881251914828427</c:v>
                </c:pt>
                <c:pt idx="21">
                  <c:v>0.59626247584370284</c:v>
                </c:pt>
                <c:pt idx="22">
                  <c:v>0.59989936103648189</c:v>
                </c:pt>
                <c:pt idx="23">
                  <c:v>0.60583155475230965</c:v>
                </c:pt>
                <c:pt idx="24">
                  <c:v>0.60141967036965016</c:v>
                </c:pt>
                <c:pt idx="25">
                  <c:v>0.60604025263951733</c:v>
                </c:pt>
                <c:pt idx="26">
                  <c:v>0.61173396736248598</c:v>
                </c:pt>
                <c:pt idx="27">
                  <c:v>0.60961743753240483</c:v>
                </c:pt>
                <c:pt idx="28">
                  <c:v>0.60618925022683356</c:v>
                </c:pt>
                <c:pt idx="29">
                  <c:v>0.61307540594362742</c:v>
                </c:pt>
                <c:pt idx="30">
                  <c:v>0.60392367677990655</c:v>
                </c:pt>
                <c:pt idx="31">
                  <c:v>0.61772581534867543</c:v>
                </c:pt>
                <c:pt idx="32">
                  <c:v>0.62255500344669112</c:v>
                </c:pt>
                <c:pt idx="33">
                  <c:v>0.62204831038485109</c:v>
                </c:pt>
                <c:pt idx="34">
                  <c:v>0.61712964088129241</c:v>
                </c:pt>
                <c:pt idx="35">
                  <c:v>0.61927595181702488</c:v>
                </c:pt>
                <c:pt idx="36">
                  <c:v>0.62505905588647714</c:v>
                </c:pt>
                <c:pt idx="37">
                  <c:v>0.62237613269466441</c:v>
                </c:pt>
                <c:pt idx="38">
                  <c:v>0.63507531167515086</c:v>
                </c:pt>
                <c:pt idx="39">
                  <c:v>0.62133278134721437</c:v>
                </c:pt>
                <c:pt idx="40">
                  <c:v>0.60818656357524981</c:v>
                </c:pt>
                <c:pt idx="41">
                  <c:v>0.57634927280707959</c:v>
                </c:pt>
                <c:pt idx="42">
                  <c:v>0.58725979029682784</c:v>
                </c:pt>
                <c:pt idx="43">
                  <c:v>0.59334107365903088</c:v>
                </c:pt>
                <c:pt idx="44">
                  <c:v>0.60642772921969268</c:v>
                </c:pt>
                <c:pt idx="45">
                  <c:v>0.60143053333863594</c:v>
                </c:pt>
                <c:pt idx="46">
                  <c:v>0.599904424284738</c:v>
                </c:pt>
                <c:pt idx="47">
                  <c:v>0.6253094565275028</c:v>
                </c:pt>
                <c:pt idx="48">
                  <c:v>0.606697047997384</c:v>
                </c:pt>
                <c:pt idx="49">
                  <c:v>0.60367479511335786</c:v>
                </c:pt>
                <c:pt idx="50">
                  <c:v>0.61791831084146398</c:v>
                </c:pt>
                <c:pt idx="51">
                  <c:v>0.62943885768700514</c:v>
                </c:pt>
                <c:pt idx="52">
                  <c:v>0.62946877688124525</c:v>
                </c:pt>
                <c:pt idx="53">
                  <c:v>0.63629131978813147</c:v>
                </c:pt>
                <c:pt idx="54">
                  <c:v>0.63575272826227847</c:v>
                </c:pt>
                <c:pt idx="55">
                  <c:v>0.60636793686074175</c:v>
                </c:pt>
                <c:pt idx="56">
                  <c:v>0.61788839164722376</c:v>
                </c:pt>
                <c:pt idx="57">
                  <c:v>0.61091625276913653</c:v>
                </c:pt>
                <c:pt idx="58">
                  <c:v>0.61501578076392815</c:v>
                </c:pt>
                <c:pt idx="59">
                  <c:v>0.62542908727493407</c:v>
                </c:pt>
                <c:pt idx="60">
                  <c:v>0.62462117697138941</c:v>
                </c:pt>
                <c:pt idx="61">
                  <c:v>0.61552440706601153</c:v>
                </c:pt>
                <c:pt idx="62">
                  <c:v>0.62596777085984623</c:v>
                </c:pt>
                <c:pt idx="63">
                  <c:v>0.63820637836715222</c:v>
                </c:pt>
                <c:pt idx="64">
                  <c:v>0.63814653997867177</c:v>
                </c:pt>
                <c:pt idx="65">
                  <c:v>0.64086960092029599</c:v>
                </c:pt>
                <c:pt idx="66">
                  <c:v>0.64844016971271679</c:v>
                </c:pt>
                <c:pt idx="67">
                  <c:v>0.66905744043410631</c:v>
                </c:pt>
                <c:pt idx="68">
                  <c:v>0.66756125057444848</c:v>
                </c:pt>
                <c:pt idx="69">
                  <c:v>0.65457452512254899</c:v>
                </c:pt>
                <c:pt idx="70">
                  <c:v>0.65801569275546756</c:v>
                </c:pt>
                <c:pt idx="71">
                  <c:v>0.66040959653092002</c:v>
                </c:pt>
                <c:pt idx="72">
                  <c:v>0.66660374429970304</c:v>
                </c:pt>
                <c:pt idx="73">
                  <c:v>0.66118763366975397</c:v>
                </c:pt>
                <c:pt idx="74">
                  <c:v>0.65152226098522337</c:v>
                </c:pt>
                <c:pt idx="75">
                  <c:v>0.65448472151029891</c:v>
                </c:pt>
                <c:pt idx="76">
                  <c:v>0.65137266501402247</c:v>
                </c:pt>
                <c:pt idx="77">
                  <c:v>0.66139702199990569</c:v>
                </c:pt>
                <c:pt idx="78">
                  <c:v>0.65798577356122734</c:v>
                </c:pt>
                <c:pt idx="79">
                  <c:v>0.65478400551175997</c:v>
                </c:pt>
                <c:pt idx="80">
                  <c:v>0.67019450790382262</c:v>
                </c:pt>
                <c:pt idx="81">
                  <c:v>0.67204977412389233</c:v>
                </c:pt>
                <c:pt idx="82">
                  <c:v>0.6552029202606523</c:v>
                </c:pt>
                <c:pt idx="83">
                  <c:v>0.66076862686180238</c:v>
                </c:pt>
                <c:pt idx="84">
                  <c:v>0.6792912317796711</c:v>
                </c:pt>
                <c:pt idx="85">
                  <c:v>0.67944082775087211</c:v>
                </c:pt>
                <c:pt idx="86">
                  <c:v>0.67148121737426947</c:v>
                </c:pt>
                <c:pt idx="87">
                  <c:v>0.67935111619768096</c:v>
                </c:pt>
                <c:pt idx="88">
                  <c:v>0.68850763243248025</c:v>
                </c:pt>
                <c:pt idx="89">
                  <c:v>0.70682075696113777</c:v>
                </c:pt>
                <c:pt idx="90">
                  <c:v>0.70580336626838236</c:v>
                </c:pt>
                <c:pt idx="91">
                  <c:v>0.70415762646705315</c:v>
                </c:pt>
                <c:pt idx="92">
                  <c:v>0.70131484271893851</c:v>
                </c:pt>
                <c:pt idx="93">
                  <c:v>0.70403790366056274</c:v>
                </c:pt>
                <c:pt idx="94">
                  <c:v>0.70741927893453049</c:v>
                </c:pt>
                <c:pt idx="95">
                  <c:v>0.71968780563607648</c:v>
                </c:pt>
                <c:pt idx="96">
                  <c:v>0.71804206583474739</c:v>
                </c:pt>
                <c:pt idx="97">
                  <c:v>0.72767738123644887</c:v>
                </c:pt>
                <c:pt idx="98">
                  <c:v>0.72887428709464552</c:v>
                </c:pt>
                <c:pt idx="99">
                  <c:v>0.73785133419353321</c:v>
                </c:pt>
                <c:pt idx="100">
                  <c:v>0.7452424338500423</c:v>
                </c:pt>
                <c:pt idx="101">
                  <c:v>0.72800649237309112</c:v>
                </c:pt>
                <c:pt idx="102">
                  <c:v>0.72791673479037045</c:v>
                </c:pt>
                <c:pt idx="103">
                  <c:v>0.74437463912848789</c:v>
                </c:pt>
                <c:pt idx="104">
                  <c:v>0.76550058218149042</c:v>
                </c:pt>
                <c:pt idx="105">
                  <c:v>0.77052769725678738</c:v>
                </c:pt>
                <c:pt idx="106">
                  <c:v>0.76942059501084092</c:v>
                </c:pt>
                <c:pt idx="107">
                  <c:v>0.76974966011795343</c:v>
                </c:pt>
                <c:pt idx="108">
                  <c:v>0.77863349741940047</c:v>
                </c:pt>
                <c:pt idx="109">
                  <c:v>0.7807645725808352</c:v>
                </c:pt>
                <c:pt idx="110">
                  <c:v>0.78694725899674778</c:v>
                </c:pt>
                <c:pt idx="111">
                  <c:v>0.786226896858503</c:v>
                </c:pt>
                <c:pt idx="112">
                  <c:v>0.79376027379100678</c:v>
                </c:pt>
                <c:pt idx="113">
                  <c:v>0.78826784620098034</c:v>
                </c:pt>
                <c:pt idx="114">
                  <c:v>0.79763200164380654</c:v>
                </c:pt>
                <c:pt idx="115">
                  <c:v>0.80165378576310331</c:v>
                </c:pt>
                <c:pt idx="116">
                  <c:v>0.79922269012773384</c:v>
                </c:pt>
                <c:pt idx="117">
                  <c:v>0.78991864925056565</c:v>
                </c:pt>
                <c:pt idx="118">
                  <c:v>0.78637704518405915</c:v>
                </c:pt>
                <c:pt idx="119">
                  <c:v>0.78568669429911386</c:v>
                </c:pt>
                <c:pt idx="120">
                  <c:v>0.79946278015412897</c:v>
                </c:pt>
                <c:pt idx="121">
                  <c:v>0.79321997917255849</c:v>
                </c:pt>
                <c:pt idx="122">
                  <c:v>0.80387471056631787</c:v>
                </c:pt>
                <c:pt idx="123">
                  <c:v>0.80210395456259431</c:v>
                </c:pt>
                <c:pt idx="124">
                  <c:v>0.79282983287966624</c:v>
                </c:pt>
                <c:pt idx="125">
                  <c:v>0.77869370404411764</c:v>
                </c:pt>
                <c:pt idx="126">
                  <c:v>0.78556664928591624</c:v>
                </c:pt>
                <c:pt idx="127">
                  <c:v>0.79709170702535825</c:v>
                </c:pt>
                <c:pt idx="128">
                  <c:v>0.81248849261759992</c:v>
                </c:pt>
                <c:pt idx="129">
                  <c:v>0.80111349114465502</c:v>
                </c:pt>
                <c:pt idx="130">
                  <c:v>0.8057956148955977</c:v>
                </c:pt>
                <c:pt idx="131">
                  <c:v>0.81266865219645545</c:v>
                </c:pt>
                <c:pt idx="132">
                  <c:v>0.81473952073317313</c:v>
                </c:pt>
                <c:pt idx="133">
                  <c:v>0.82581440967312403</c:v>
                </c:pt>
                <c:pt idx="134">
                  <c:v>0.83995053850867274</c:v>
                </c:pt>
                <c:pt idx="135">
                  <c:v>0.8416014336173171</c:v>
                </c:pt>
                <c:pt idx="136">
                  <c:v>0.83959049552813914</c:v>
                </c:pt>
                <c:pt idx="137">
                  <c:v>0.84043081062052227</c:v>
                </c:pt>
                <c:pt idx="138">
                  <c:v>0.83869006587009809</c:v>
                </c:pt>
                <c:pt idx="139">
                  <c:v>0.85237611796521495</c:v>
                </c:pt>
                <c:pt idx="140">
                  <c:v>0.8531864218042986</c:v>
                </c:pt>
                <c:pt idx="141">
                  <c:v>0.87011396543292796</c:v>
                </c:pt>
                <c:pt idx="142">
                  <c:v>0.86978374958757543</c:v>
                </c:pt>
                <c:pt idx="143">
                  <c:v>0.87494605339130849</c:v>
                </c:pt>
                <c:pt idx="144">
                  <c:v>0.88133881858031671</c:v>
                </c:pt>
                <c:pt idx="145">
                  <c:v>0.9014478312358597</c:v>
                </c:pt>
                <c:pt idx="146">
                  <c:v>0.8926839008590215</c:v>
                </c:pt>
                <c:pt idx="147">
                  <c:v>0.89979702818627449</c:v>
                </c:pt>
                <c:pt idx="148">
                  <c:v>0.89556525735294112</c:v>
                </c:pt>
                <c:pt idx="149">
                  <c:v>0.90997148746818435</c:v>
                </c:pt>
                <c:pt idx="150">
                  <c:v>0.92930011547888391</c:v>
                </c:pt>
                <c:pt idx="151">
                  <c:v>0.93140090320984159</c:v>
                </c:pt>
                <c:pt idx="152">
                  <c:v>0.95129974503322967</c:v>
                </c:pt>
                <c:pt idx="153">
                  <c:v>0.9384541000895551</c:v>
                </c:pt>
                <c:pt idx="154">
                  <c:v>0.93443231597025833</c:v>
                </c:pt>
                <c:pt idx="155">
                  <c:v>0.94613744122949661</c:v>
                </c:pt>
                <c:pt idx="156">
                  <c:v>0.95661219716251888</c:v>
                </c:pt>
                <c:pt idx="157">
                  <c:v>0.95012930615455315</c:v>
                </c:pt>
                <c:pt idx="158">
                  <c:v>0.95352085395456254</c:v>
                </c:pt>
                <c:pt idx="159">
                  <c:v>0.95811285188654793</c:v>
                </c:pt>
                <c:pt idx="160">
                  <c:v>0.95535154040582582</c:v>
                </c:pt>
                <c:pt idx="161">
                  <c:v>0.92725916613640647</c:v>
                </c:pt>
                <c:pt idx="162">
                  <c:v>0.95349075064220401</c:v>
                </c:pt>
                <c:pt idx="163">
                  <c:v>0.97344952291313158</c:v>
                </c:pt>
                <c:pt idx="164">
                  <c:v>0.97203890194900078</c:v>
                </c:pt>
                <c:pt idx="165">
                  <c:v>0.92893998043929105</c:v>
                </c:pt>
                <c:pt idx="166">
                  <c:v>0.92638883979072395</c:v>
                </c:pt>
                <c:pt idx="167">
                  <c:v>0.95697224014305238</c:v>
                </c:pt>
                <c:pt idx="168">
                  <c:v>0.96477581041430993</c:v>
                </c:pt>
                <c:pt idx="169">
                  <c:v>0.97606068606829754</c:v>
                </c:pt>
                <c:pt idx="170">
                  <c:v>0.96279341063348411</c:v>
                </c:pt>
                <c:pt idx="171">
                  <c:v>0.96736626028115569</c:v>
                </c:pt>
                <c:pt idx="172">
                  <c:v>0.96152980798689669</c:v>
                </c:pt>
                <c:pt idx="173">
                  <c:v>0.98436404497195518</c:v>
                </c:pt>
                <c:pt idx="174">
                  <c:v>0.97735429996818435</c:v>
                </c:pt>
                <c:pt idx="175">
                  <c:v>0.977595034407994</c:v>
                </c:pt>
                <c:pt idx="176">
                  <c:v>0.95969470270079182</c:v>
                </c:pt>
                <c:pt idx="177">
                  <c:v>0.97359377945889891</c:v>
                </c:pt>
                <c:pt idx="178">
                  <c:v>0.9636056477128111</c:v>
                </c:pt>
                <c:pt idx="179">
                  <c:v>0.94179446305264891</c:v>
                </c:pt>
                <c:pt idx="180">
                  <c:v>0.8970588235294118</c:v>
                </c:pt>
                <c:pt idx="181">
                  <c:v>0.86667353427248306</c:v>
                </c:pt>
                <c:pt idx="182">
                  <c:v>0.88042209446879716</c:v>
                </c:pt>
                <c:pt idx="183">
                  <c:v>0.82287054507800717</c:v>
                </c:pt>
                <c:pt idx="184">
                  <c:v>0.82238916825744723</c:v>
                </c:pt>
                <c:pt idx="185">
                  <c:v>0.89895413544023384</c:v>
                </c:pt>
                <c:pt idx="186">
                  <c:v>0.87040404352846912</c:v>
                </c:pt>
                <c:pt idx="187">
                  <c:v>0.91077737247242652</c:v>
                </c:pt>
                <c:pt idx="188">
                  <c:v>0.88123442360718329</c:v>
                </c:pt>
                <c:pt idx="189">
                  <c:v>0.86953159982442496</c:v>
                </c:pt>
                <c:pt idx="190">
                  <c:v>0.80075851141237742</c:v>
                </c:pt>
                <c:pt idx="191">
                  <c:v>0.8584303819935426</c:v>
                </c:pt>
                <c:pt idx="192">
                  <c:v>0.82861668743519046</c:v>
                </c:pt>
                <c:pt idx="193">
                  <c:v>0.74678690868625097</c:v>
                </c:pt>
                <c:pt idx="194">
                  <c:v>0.83625814170319568</c:v>
                </c:pt>
                <c:pt idx="195">
                  <c:v>0.72867608394018668</c:v>
                </c:pt>
                <c:pt idx="196">
                  <c:v>0.76071604272718707</c:v>
                </c:pt>
                <c:pt idx="197">
                  <c:v>0.7420937378482042</c:v>
                </c:pt>
                <c:pt idx="198">
                  <c:v>0.73640775608620856</c:v>
                </c:pt>
                <c:pt idx="199">
                  <c:v>0.68965652949130374</c:v>
                </c:pt>
                <c:pt idx="200">
                  <c:v>0.67500533021952769</c:v>
                </c:pt>
                <c:pt idx="201">
                  <c:v>0.74272553917149797</c:v>
                </c:pt>
                <c:pt idx="202">
                  <c:v>0.7386340203148567</c:v>
                </c:pt>
                <c:pt idx="203">
                  <c:v>0.77750319629053544</c:v>
                </c:pt>
                <c:pt idx="204">
                  <c:v>0.74531276697127169</c:v>
                </c:pt>
                <c:pt idx="205">
                  <c:v>0.76658250627474545</c:v>
                </c:pt>
                <c:pt idx="206">
                  <c:v>0.76501810065222009</c:v>
                </c:pt>
                <c:pt idx="207">
                  <c:v>0.72476509289863777</c:v>
                </c:pt>
                <c:pt idx="208">
                  <c:v>0.73685902959440985</c:v>
                </c:pt>
                <c:pt idx="209">
                  <c:v>0.72626929189644607</c:v>
                </c:pt>
                <c:pt idx="210">
                  <c:v>0.78962719026913653</c:v>
                </c:pt>
                <c:pt idx="211">
                  <c:v>0.78048149097379338</c:v>
                </c:pt>
                <c:pt idx="212">
                  <c:v>0.80045766240690985</c:v>
                </c:pt>
                <c:pt idx="213">
                  <c:v>0.80623381601739252</c:v>
                </c:pt>
                <c:pt idx="214">
                  <c:v>0.82205830799868029</c:v>
                </c:pt>
                <c:pt idx="215">
                  <c:v>0.86357482633979077</c:v>
                </c:pt>
                <c:pt idx="216">
                  <c:v>0.85569272969103505</c:v>
                </c:pt>
                <c:pt idx="217">
                  <c:v>0.86249184356735487</c:v>
                </c:pt>
                <c:pt idx="218">
                  <c:v>0.85078892772553738</c:v>
                </c:pt>
                <c:pt idx="219">
                  <c:v>0.83312933045814475</c:v>
                </c:pt>
                <c:pt idx="220">
                  <c:v>0.8073770054145456</c:v>
                </c:pt>
                <c:pt idx="221">
                  <c:v>0.83063232053638758</c:v>
                </c:pt>
                <c:pt idx="222">
                  <c:v>0.8274132914133201</c:v>
                </c:pt>
                <c:pt idx="223">
                  <c:v>0.85130040785845584</c:v>
                </c:pt>
                <c:pt idx="224">
                  <c:v>0.85190210586939108</c:v>
                </c:pt>
                <c:pt idx="225">
                  <c:v>0.83809324698930054</c:v>
                </c:pt>
                <c:pt idx="226">
                  <c:v>0.86562065481240569</c:v>
                </c:pt>
                <c:pt idx="227">
                  <c:v>0.88388185803167418</c:v>
                </c:pt>
                <c:pt idx="228">
                  <c:v>0.86965192101480016</c:v>
                </c:pt>
                <c:pt idx="229">
                  <c:v>0.88195644280849361</c:v>
                </c:pt>
                <c:pt idx="230">
                  <c:v>0.89519361493094829</c:v>
                </c:pt>
                <c:pt idx="231">
                  <c:v>0.9044295321043081</c:v>
                </c:pt>
                <c:pt idx="232">
                  <c:v>0.91378577046804299</c:v>
                </c:pt>
                <c:pt idx="233">
                  <c:v>0.93553545967665908</c:v>
                </c:pt>
                <c:pt idx="234">
                  <c:v>0.95025643971530915</c:v>
                </c:pt>
                <c:pt idx="235">
                  <c:v>0.93939669279671001</c:v>
                </c:pt>
                <c:pt idx="236">
                  <c:v>0.92805428023072212</c:v>
                </c:pt>
                <c:pt idx="237">
                  <c:v>0.93375568188513391</c:v>
                </c:pt>
                <c:pt idx="238">
                  <c:v>0.92823526834111048</c:v>
                </c:pt>
                <c:pt idx="239">
                  <c:v>0.95010555491727944</c:v>
                </c:pt>
                <c:pt idx="240">
                  <c:v>0.94461542880373306</c:v>
                </c:pt>
                <c:pt idx="241">
                  <c:v>0.9629864584806278</c:v>
                </c:pt>
                <c:pt idx="242">
                  <c:v>0.95580695657169112</c:v>
                </c:pt>
                <c:pt idx="243">
                  <c:v>0.96196082850207387</c:v>
                </c:pt>
                <c:pt idx="244">
                  <c:v>0.95544498035091441</c:v>
                </c:pt>
                <c:pt idx="245">
                  <c:v>0.95960779894890647</c:v>
                </c:pt>
                <c:pt idx="246">
                  <c:v>0.96003016591251888</c:v>
                </c:pt>
                <c:pt idx="247">
                  <c:v>0.95909502998915908</c:v>
                </c:pt>
                <c:pt idx="248">
                  <c:v>0.97088991283111803</c:v>
                </c:pt>
              </c:numCache>
            </c:numRef>
          </c:val>
          <c:smooth val="0"/>
          <c:extLst>
            <c:ext xmlns:c16="http://schemas.microsoft.com/office/drawing/2014/chart" uri="{C3380CC4-5D6E-409C-BE32-E72D297353CC}">
              <c16:uniqueId val="{0000000A-6277-487A-95C1-40C189A359A2}"/>
            </c:ext>
          </c:extLst>
        </c:ser>
        <c:ser>
          <c:idx val="11"/>
          <c:order val="11"/>
          <c:spPr>
            <a:ln w="28575" cap="rnd">
              <a:solidFill>
                <a:schemeClr val="accent5">
                  <a:lumMod val="80000"/>
                </a:schemeClr>
              </a:solidFill>
              <a:round/>
            </a:ln>
            <a:effectLst/>
          </c:spPr>
          <c:marker>
            <c:symbol val="none"/>
          </c:marker>
          <c:val>
            <c:numRef>
              <c:f>Finance!$L$271:$L$521</c:f>
              <c:numCache>
                <c:formatCode>General</c:formatCode>
                <c:ptCount val="251"/>
              </c:numCache>
            </c:numRef>
          </c:val>
          <c:smooth val="0"/>
          <c:extLst>
            <c:ext xmlns:c16="http://schemas.microsoft.com/office/drawing/2014/chart" uri="{C3380CC4-5D6E-409C-BE32-E72D297353CC}">
              <c16:uniqueId val="{0000000B-6277-487A-95C1-40C189A359A2}"/>
            </c:ext>
          </c:extLst>
        </c:ser>
        <c:ser>
          <c:idx val="12"/>
          <c:order val="12"/>
          <c:spPr>
            <a:ln w="28575" cap="rnd">
              <a:solidFill>
                <a:schemeClr val="accent1">
                  <a:lumMod val="60000"/>
                  <a:lumOff val="40000"/>
                </a:schemeClr>
              </a:solidFill>
              <a:round/>
            </a:ln>
            <a:effectLst/>
          </c:spPr>
          <c:marker>
            <c:symbol val="none"/>
          </c:marker>
          <c:val>
            <c:numRef>
              <c:f>Finance!$M$271:$M$521</c:f>
              <c:numCache>
                <c:formatCode>General</c:formatCode>
                <c:ptCount val="251"/>
              </c:numCache>
            </c:numRef>
          </c:val>
          <c:smooth val="0"/>
          <c:extLst>
            <c:ext xmlns:c16="http://schemas.microsoft.com/office/drawing/2014/chart" uri="{C3380CC4-5D6E-409C-BE32-E72D297353CC}">
              <c16:uniqueId val="{0000000C-6277-487A-95C1-40C189A359A2}"/>
            </c:ext>
          </c:extLst>
        </c:ser>
        <c:ser>
          <c:idx val="13"/>
          <c:order val="13"/>
          <c:spPr>
            <a:ln w="28575" cap="rnd">
              <a:solidFill>
                <a:schemeClr val="accent3">
                  <a:lumMod val="60000"/>
                  <a:lumOff val="40000"/>
                </a:schemeClr>
              </a:solidFill>
              <a:round/>
            </a:ln>
            <a:effectLst/>
          </c:spPr>
          <c:marker>
            <c:symbol val="none"/>
          </c:marker>
          <c:val>
            <c:numRef>
              <c:f>Finance!$N$271:$N$521</c:f>
              <c:numCache>
                <c:formatCode>General</c:formatCode>
                <c:ptCount val="251"/>
              </c:numCache>
            </c:numRef>
          </c:val>
          <c:smooth val="0"/>
          <c:extLst>
            <c:ext xmlns:c16="http://schemas.microsoft.com/office/drawing/2014/chart" uri="{C3380CC4-5D6E-409C-BE32-E72D297353CC}">
              <c16:uniqueId val="{0000000D-6277-487A-95C1-40C189A359A2}"/>
            </c:ext>
          </c:extLst>
        </c:ser>
        <c:ser>
          <c:idx val="14"/>
          <c:order val="14"/>
          <c:spPr>
            <a:ln w="28575" cap="rnd">
              <a:solidFill>
                <a:schemeClr val="accent5">
                  <a:lumMod val="60000"/>
                  <a:lumOff val="40000"/>
                </a:schemeClr>
              </a:solidFill>
              <a:round/>
            </a:ln>
            <a:effectLst/>
          </c:spPr>
          <c:marker>
            <c:symbol val="none"/>
          </c:marker>
          <c:val>
            <c:numRef>
              <c:f>Finance!$O$271:$O$521</c:f>
              <c:numCache>
                <c:formatCode>General</c:formatCode>
                <c:ptCount val="251"/>
              </c:numCache>
            </c:numRef>
          </c:val>
          <c:smooth val="0"/>
          <c:extLst>
            <c:ext xmlns:c16="http://schemas.microsoft.com/office/drawing/2014/chart" uri="{C3380CC4-5D6E-409C-BE32-E72D297353CC}">
              <c16:uniqueId val="{0000000E-6277-487A-95C1-40C189A359A2}"/>
            </c:ext>
          </c:extLst>
        </c:ser>
        <c:ser>
          <c:idx val="15"/>
          <c:order val="15"/>
          <c:spPr>
            <a:ln w="28575" cap="rnd">
              <a:solidFill>
                <a:schemeClr val="accent1">
                  <a:lumMod val="50000"/>
                </a:schemeClr>
              </a:solidFill>
              <a:round/>
            </a:ln>
            <a:effectLst/>
          </c:spPr>
          <c:marker>
            <c:symbol val="none"/>
          </c:marker>
          <c:val>
            <c:numRef>
              <c:f>Finance!$P$271:$P$521</c:f>
              <c:numCache>
                <c:formatCode>General</c:formatCode>
                <c:ptCount val="251"/>
              </c:numCache>
            </c:numRef>
          </c:val>
          <c:smooth val="0"/>
          <c:extLst>
            <c:ext xmlns:c16="http://schemas.microsoft.com/office/drawing/2014/chart" uri="{C3380CC4-5D6E-409C-BE32-E72D297353CC}">
              <c16:uniqueId val="{0000000F-6277-487A-95C1-40C189A359A2}"/>
            </c:ext>
          </c:extLst>
        </c:ser>
        <c:ser>
          <c:idx val="16"/>
          <c:order val="16"/>
          <c:spPr>
            <a:ln w="28575" cap="rnd">
              <a:solidFill>
                <a:schemeClr val="accent3">
                  <a:lumMod val="50000"/>
                </a:schemeClr>
              </a:solidFill>
              <a:round/>
            </a:ln>
            <a:effectLst/>
          </c:spPr>
          <c:marker>
            <c:symbol val="none"/>
          </c:marker>
          <c:val>
            <c:numRef>
              <c:f>Finance!$Q$271:$Q$521</c:f>
              <c:numCache>
                <c:formatCode>General</c:formatCode>
                <c:ptCount val="251"/>
              </c:numCache>
            </c:numRef>
          </c:val>
          <c:smooth val="0"/>
          <c:extLst>
            <c:ext xmlns:c16="http://schemas.microsoft.com/office/drawing/2014/chart" uri="{C3380CC4-5D6E-409C-BE32-E72D297353CC}">
              <c16:uniqueId val="{00000010-6277-487A-95C1-40C189A359A2}"/>
            </c:ext>
          </c:extLst>
        </c:ser>
        <c:ser>
          <c:idx val="17"/>
          <c:order val="17"/>
          <c:spPr>
            <a:ln w="28575" cap="rnd">
              <a:solidFill>
                <a:schemeClr val="accent5">
                  <a:lumMod val="50000"/>
                </a:schemeClr>
              </a:solidFill>
              <a:round/>
            </a:ln>
            <a:effectLst/>
          </c:spPr>
          <c:marker>
            <c:symbol val="none"/>
          </c:marker>
          <c:val>
            <c:numRef>
              <c:f>Finance!$R$271:$R$521</c:f>
              <c:numCache>
                <c:formatCode>General</c:formatCode>
                <c:ptCount val="251"/>
              </c:numCache>
            </c:numRef>
          </c:val>
          <c:smooth val="0"/>
          <c:extLst>
            <c:ext xmlns:c16="http://schemas.microsoft.com/office/drawing/2014/chart" uri="{C3380CC4-5D6E-409C-BE32-E72D297353CC}">
              <c16:uniqueId val="{00000011-6277-487A-95C1-40C189A359A2}"/>
            </c:ext>
          </c:extLst>
        </c:ser>
        <c:ser>
          <c:idx val="18"/>
          <c:order val="18"/>
          <c:spPr>
            <a:ln w="28575" cap="rnd">
              <a:solidFill>
                <a:srgbClr val="00BF99"/>
              </a:solidFill>
              <a:round/>
            </a:ln>
            <a:effectLst/>
          </c:spPr>
          <c:marker>
            <c:symbol val="none"/>
          </c:marker>
          <c:val>
            <c:numRef>
              <c:f>Finance!$S$271:$S$521</c:f>
              <c:numCache>
                <c:formatCode>General</c:formatCode>
                <c:ptCount val="251"/>
              </c:numCache>
            </c:numRef>
          </c:val>
          <c:smooth val="0"/>
          <c:extLst>
            <c:ext xmlns:c16="http://schemas.microsoft.com/office/drawing/2014/chart" uri="{C3380CC4-5D6E-409C-BE32-E72D297353CC}">
              <c16:uniqueId val="{00000012-6277-487A-95C1-40C189A359A2}"/>
            </c:ext>
          </c:extLst>
        </c:ser>
        <c:ser>
          <c:idx val="19"/>
          <c:order val="19"/>
          <c:spPr>
            <a:ln w="28575" cap="rnd">
              <a:solidFill>
                <a:schemeClr val="accent3">
                  <a:lumMod val="70000"/>
                  <a:lumOff val="30000"/>
                </a:schemeClr>
              </a:solidFill>
              <a:round/>
            </a:ln>
            <a:effectLst/>
          </c:spPr>
          <c:marker>
            <c:symbol val="none"/>
          </c:marker>
          <c:val>
            <c:numRef>
              <c:f>Finance!$T$271:$T$521</c:f>
              <c:numCache>
                <c:formatCode>General</c:formatCode>
                <c:ptCount val="251"/>
              </c:numCache>
            </c:numRef>
          </c:val>
          <c:smooth val="0"/>
          <c:extLst>
            <c:ext xmlns:c16="http://schemas.microsoft.com/office/drawing/2014/chart" uri="{C3380CC4-5D6E-409C-BE32-E72D297353CC}">
              <c16:uniqueId val="{00000013-6277-487A-95C1-40C189A359A2}"/>
            </c:ext>
          </c:extLst>
        </c:ser>
        <c:ser>
          <c:idx val="20"/>
          <c:order val="20"/>
          <c:spPr>
            <a:ln w="28575" cap="rnd">
              <a:solidFill>
                <a:schemeClr val="accent5">
                  <a:lumMod val="70000"/>
                  <a:lumOff val="30000"/>
                </a:schemeClr>
              </a:solidFill>
              <a:round/>
            </a:ln>
            <a:effectLst/>
          </c:spPr>
          <c:marker>
            <c:symbol val="none"/>
          </c:marker>
          <c:val>
            <c:numRef>
              <c:f>Finance!$U$271:$U$521</c:f>
              <c:numCache>
                <c:formatCode>General</c:formatCode>
                <c:ptCount val="251"/>
              </c:numCache>
            </c:numRef>
          </c:val>
          <c:smooth val="0"/>
          <c:extLst>
            <c:ext xmlns:c16="http://schemas.microsoft.com/office/drawing/2014/chart" uri="{C3380CC4-5D6E-409C-BE32-E72D297353CC}">
              <c16:uniqueId val="{00000014-6277-487A-95C1-40C189A359A2}"/>
            </c:ext>
          </c:extLst>
        </c:ser>
        <c:ser>
          <c:idx val="21"/>
          <c:order val="21"/>
          <c:spPr>
            <a:ln w="28575" cap="rnd">
              <a:solidFill>
                <a:schemeClr val="accent1">
                  <a:lumMod val="70000"/>
                </a:schemeClr>
              </a:solidFill>
              <a:round/>
            </a:ln>
            <a:effectLst/>
          </c:spPr>
          <c:marker>
            <c:symbol val="none"/>
          </c:marker>
          <c:val>
            <c:numRef>
              <c:f>Finance!$V$271:$V$521</c:f>
              <c:numCache>
                <c:formatCode>General</c:formatCode>
                <c:ptCount val="251"/>
              </c:numCache>
            </c:numRef>
          </c:val>
          <c:smooth val="0"/>
          <c:extLst>
            <c:ext xmlns:c16="http://schemas.microsoft.com/office/drawing/2014/chart" uri="{C3380CC4-5D6E-409C-BE32-E72D297353CC}">
              <c16:uniqueId val="{00000015-6277-487A-95C1-40C189A359A2}"/>
            </c:ext>
          </c:extLst>
        </c:ser>
        <c:ser>
          <c:idx val="22"/>
          <c:order val="22"/>
          <c:spPr>
            <a:ln w="28575" cap="rnd">
              <a:solidFill>
                <a:schemeClr val="accent3">
                  <a:lumMod val="70000"/>
                </a:schemeClr>
              </a:solidFill>
              <a:round/>
            </a:ln>
            <a:effectLst/>
          </c:spPr>
          <c:marker>
            <c:symbol val="none"/>
          </c:marker>
          <c:val>
            <c:numRef>
              <c:f>Finance!$W$271:$W$521</c:f>
              <c:numCache>
                <c:formatCode>General</c:formatCode>
                <c:ptCount val="251"/>
              </c:numCache>
            </c:numRef>
          </c:val>
          <c:smooth val="0"/>
          <c:extLst>
            <c:ext xmlns:c16="http://schemas.microsoft.com/office/drawing/2014/chart" uri="{C3380CC4-5D6E-409C-BE32-E72D297353CC}">
              <c16:uniqueId val="{00000016-6277-487A-95C1-40C189A359A2}"/>
            </c:ext>
          </c:extLst>
        </c:ser>
        <c:ser>
          <c:idx val="23"/>
          <c:order val="23"/>
          <c:spPr>
            <a:ln w="28575" cap="rnd">
              <a:solidFill>
                <a:schemeClr val="accent5">
                  <a:lumMod val="70000"/>
                </a:schemeClr>
              </a:solidFill>
              <a:round/>
            </a:ln>
            <a:effectLst/>
          </c:spPr>
          <c:marker>
            <c:symbol val="none"/>
          </c:marker>
          <c:val>
            <c:numRef>
              <c:f>Finance!$X$271:$X$521</c:f>
              <c:numCache>
                <c:formatCode>General</c:formatCode>
                <c:ptCount val="251"/>
              </c:numCache>
            </c:numRef>
          </c:val>
          <c:smooth val="0"/>
          <c:extLst>
            <c:ext xmlns:c16="http://schemas.microsoft.com/office/drawing/2014/chart" uri="{C3380CC4-5D6E-409C-BE32-E72D297353CC}">
              <c16:uniqueId val="{00000017-6277-487A-95C1-40C189A359A2}"/>
            </c:ext>
          </c:extLst>
        </c:ser>
        <c:ser>
          <c:idx val="24"/>
          <c:order val="24"/>
          <c:spPr>
            <a:ln w="28575" cap="rnd">
              <a:solidFill>
                <a:schemeClr val="accent1">
                  <a:lumMod val="50000"/>
                  <a:lumOff val="50000"/>
                </a:schemeClr>
              </a:solidFill>
              <a:round/>
            </a:ln>
            <a:effectLst/>
          </c:spPr>
          <c:marker>
            <c:symbol val="none"/>
          </c:marker>
          <c:val>
            <c:numRef>
              <c:f>Finance!$Y$271:$Y$521</c:f>
              <c:numCache>
                <c:formatCode>General</c:formatCode>
                <c:ptCount val="251"/>
              </c:numCache>
            </c:numRef>
          </c:val>
          <c:smooth val="0"/>
          <c:extLst>
            <c:ext xmlns:c16="http://schemas.microsoft.com/office/drawing/2014/chart" uri="{C3380CC4-5D6E-409C-BE32-E72D297353CC}">
              <c16:uniqueId val="{00000018-6277-487A-95C1-40C189A359A2}"/>
            </c:ext>
          </c:extLst>
        </c:ser>
        <c:ser>
          <c:idx val="25"/>
          <c:order val="25"/>
          <c:spPr>
            <a:ln w="28575" cap="rnd">
              <a:solidFill>
                <a:schemeClr val="accent3">
                  <a:lumMod val="50000"/>
                  <a:lumOff val="50000"/>
                </a:schemeClr>
              </a:solidFill>
              <a:round/>
            </a:ln>
            <a:effectLst/>
          </c:spPr>
          <c:marker>
            <c:symbol val="none"/>
          </c:marker>
          <c:val>
            <c:numRef>
              <c:f>Finance!$Z$271:$Z$521</c:f>
              <c:numCache>
                <c:formatCode>General</c:formatCode>
                <c:ptCount val="251"/>
              </c:numCache>
            </c:numRef>
          </c:val>
          <c:smooth val="0"/>
          <c:extLst>
            <c:ext xmlns:c16="http://schemas.microsoft.com/office/drawing/2014/chart" uri="{C3380CC4-5D6E-409C-BE32-E72D297353CC}">
              <c16:uniqueId val="{00000019-6277-487A-95C1-40C189A359A2}"/>
            </c:ext>
          </c:extLst>
        </c:ser>
        <c:ser>
          <c:idx val="26"/>
          <c:order val="26"/>
          <c:spPr>
            <a:ln w="28575" cap="rnd">
              <a:solidFill>
                <a:schemeClr val="accent5">
                  <a:lumMod val="50000"/>
                  <a:lumOff val="50000"/>
                </a:schemeClr>
              </a:solidFill>
              <a:round/>
            </a:ln>
            <a:effectLst/>
          </c:spPr>
          <c:marker>
            <c:symbol val="none"/>
          </c:marker>
          <c:val>
            <c:numRef>
              <c:f>Finance!$AA$271:$AA$521</c:f>
              <c:numCache>
                <c:formatCode>General</c:formatCode>
                <c:ptCount val="251"/>
              </c:numCache>
            </c:numRef>
          </c:val>
          <c:smooth val="0"/>
          <c:extLst>
            <c:ext xmlns:c16="http://schemas.microsoft.com/office/drawing/2014/chart" uri="{C3380CC4-5D6E-409C-BE32-E72D297353CC}">
              <c16:uniqueId val="{0000001A-6277-487A-95C1-40C189A359A2}"/>
            </c:ext>
          </c:extLst>
        </c:ser>
        <c:ser>
          <c:idx val="27"/>
          <c:order val="27"/>
          <c:spPr>
            <a:ln w="28575" cap="rnd">
              <a:solidFill>
                <a:schemeClr val="accent1"/>
              </a:solidFill>
              <a:round/>
            </a:ln>
            <a:effectLst/>
          </c:spPr>
          <c:marker>
            <c:symbol val="none"/>
          </c:marker>
          <c:val>
            <c:numRef>
              <c:f>Finance!$AB$271:$AB$521</c:f>
              <c:numCache>
                <c:formatCode>General</c:formatCode>
                <c:ptCount val="251"/>
              </c:numCache>
            </c:numRef>
          </c:val>
          <c:smooth val="0"/>
          <c:extLst>
            <c:ext xmlns:c16="http://schemas.microsoft.com/office/drawing/2014/chart" uri="{C3380CC4-5D6E-409C-BE32-E72D297353CC}">
              <c16:uniqueId val="{0000001B-6277-487A-95C1-40C189A359A2}"/>
            </c:ext>
          </c:extLst>
        </c:ser>
        <c:ser>
          <c:idx val="28"/>
          <c:order val="28"/>
          <c:spPr>
            <a:ln w="28575" cap="rnd">
              <a:solidFill>
                <a:schemeClr val="accent3"/>
              </a:solidFill>
              <a:round/>
            </a:ln>
            <a:effectLst/>
          </c:spPr>
          <c:marker>
            <c:symbol val="none"/>
          </c:marker>
          <c:val>
            <c:numRef>
              <c:f>Finance!$AC$271:$AC$521</c:f>
              <c:numCache>
                <c:formatCode>General</c:formatCode>
                <c:ptCount val="251"/>
              </c:numCache>
            </c:numRef>
          </c:val>
          <c:smooth val="0"/>
          <c:extLst>
            <c:ext xmlns:c16="http://schemas.microsoft.com/office/drawing/2014/chart" uri="{C3380CC4-5D6E-409C-BE32-E72D297353CC}">
              <c16:uniqueId val="{0000001C-6277-487A-95C1-40C189A359A2}"/>
            </c:ext>
          </c:extLst>
        </c:ser>
        <c:ser>
          <c:idx val="29"/>
          <c:order val="29"/>
          <c:spPr>
            <a:ln w="28575" cap="rnd">
              <a:solidFill>
                <a:schemeClr val="accent5"/>
              </a:solidFill>
              <a:round/>
            </a:ln>
            <a:effectLst/>
          </c:spPr>
          <c:marker>
            <c:symbol val="none"/>
          </c:marker>
          <c:val>
            <c:numRef>
              <c:f>Finance!$AD$271:$AD$521</c:f>
              <c:numCache>
                <c:formatCode>General</c:formatCode>
                <c:ptCount val="251"/>
              </c:numCache>
            </c:numRef>
          </c:val>
          <c:smooth val="0"/>
          <c:extLst>
            <c:ext xmlns:c16="http://schemas.microsoft.com/office/drawing/2014/chart" uri="{C3380CC4-5D6E-409C-BE32-E72D297353CC}">
              <c16:uniqueId val="{0000001D-6277-487A-95C1-40C189A359A2}"/>
            </c:ext>
          </c:extLst>
        </c:ser>
        <c:ser>
          <c:idx val="30"/>
          <c:order val="30"/>
          <c:spPr>
            <a:ln w="28575" cap="rnd">
              <a:solidFill>
                <a:schemeClr val="accent1">
                  <a:lumMod val="60000"/>
                </a:schemeClr>
              </a:solidFill>
              <a:round/>
            </a:ln>
            <a:effectLst/>
          </c:spPr>
          <c:marker>
            <c:symbol val="none"/>
          </c:marker>
          <c:val>
            <c:numRef>
              <c:f>Finance!$AE$271:$AE$521</c:f>
              <c:numCache>
                <c:formatCode>General</c:formatCode>
                <c:ptCount val="251"/>
              </c:numCache>
            </c:numRef>
          </c:val>
          <c:smooth val="0"/>
          <c:extLst>
            <c:ext xmlns:c16="http://schemas.microsoft.com/office/drawing/2014/chart" uri="{C3380CC4-5D6E-409C-BE32-E72D297353CC}">
              <c16:uniqueId val="{0000001E-6277-487A-95C1-40C189A359A2}"/>
            </c:ext>
          </c:extLst>
        </c:ser>
        <c:ser>
          <c:idx val="31"/>
          <c:order val="31"/>
          <c:spPr>
            <a:ln w="28575" cap="rnd">
              <a:solidFill>
                <a:schemeClr val="accent3">
                  <a:lumMod val="60000"/>
                </a:schemeClr>
              </a:solidFill>
              <a:round/>
            </a:ln>
            <a:effectLst/>
          </c:spPr>
          <c:marker>
            <c:symbol val="none"/>
          </c:marker>
          <c:val>
            <c:numRef>
              <c:f>Finance!$AF$271:$AF$521</c:f>
              <c:numCache>
                <c:formatCode>General</c:formatCode>
                <c:ptCount val="251"/>
              </c:numCache>
            </c:numRef>
          </c:val>
          <c:smooth val="0"/>
          <c:extLst>
            <c:ext xmlns:c16="http://schemas.microsoft.com/office/drawing/2014/chart" uri="{C3380CC4-5D6E-409C-BE32-E72D297353CC}">
              <c16:uniqueId val="{0000001F-6277-487A-95C1-40C189A359A2}"/>
            </c:ext>
          </c:extLst>
        </c:ser>
        <c:ser>
          <c:idx val="32"/>
          <c:order val="32"/>
          <c:spPr>
            <a:ln w="28575" cap="rnd">
              <a:solidFill>
                <a:schemeClr val="accent5">
                  <a:lumMod val="60000"/>
                </a:schemeClr>
              </a:solidFill>
              <a:round/>
            </a:ln>
            <a:effectLst/>
          </c:spPr>
          <c:marker>
            <c:symbol val="none"/>
          </c:marker>
          <c:val>
            <c:numRef>
              <c:f>Finance!$AG$271:$AG$521</c:f>
              <c:numCache>
                <c:formatCode>General</c:formatCode>
                <c:ptCount val="251"/>
              </c:numCache>
            </c:numRef>
          </c:val>
          <c:smooth val="0"/>
          <c:extLst>
            <c:ext xmlns:c16="http://schemas.microsoft.com/office/drawing/2014/chart" uri="{C3380CC4-5D6E-409C-BE32-E72D297353CC}">
              <c16:uniqueId val="{00000020-6277-487A-95C1-40C189A359A2}"/>
            </c:ext>
          </c:extLst>
        </c:ser>
        <c:ser>
          <c:idx val="33"/>
          <c:order val="33"/>
          <c:spPr>
            <a:ln w="28575" cap="rnd">
              <a:solidFill>
                <a:schemeClr val="accent1">
                  <a:lumMod val="80000"/>
                  <a:lumOff val="20000"/>
                </a:schemeClr>
              </a:solidFill>
              <a:round/>
            </a:ln>
            <a:effectLst/>
          </c:spPr>
          <c:marker>
            <c:symbol val="none"/>
          </c:marker>
          <c:val>
            <c:numRef>
              <c:f>Finance!$AH$271:$AH$521</c:f>
              <c:numCache>
                <c:formatCode>General</c:formatCode>
                <c:ptCount val="251"/>
              </c:numCache>
            </c:numRef>
          </c:val>
          <c:smooth val="0"/>
          <c:extLst>
            <c:ext xmlns:c16="http://schemas.microsoft.com/office/drawing/2014/chart" uri="{C3380CC4-5D6E-409C-BE32-E72D297353CC}">
              <c16:uniqueId val="{00000021-6277-487A-95C1-40C189A359A2}"/>
            </c:ext>
          </c:extLst>
        </c:ser>
        <c:ser>
          <c:idx val="34"/>
          <c:order val="34"/>
          <c:spPr>
            <a:ln w="28575" cap="rnd">
              <a:solidFill>
                <a:schemeClr val="accent3">
                  <a:lumMod val="80000"/>
                  <a:lumOff val="20000"/>
                </a:schemeClr>
              </a:solidFill>
              <a:round/>
            </a:ln>
            <a:effectLst/>
          </c:spPr>
          <c:marker>
            <c:symbol val="none"/>
          </c:marker>
          <c:val>
            <c:numRef>
              <c:f>Finance!$AI$271:$AI$521</c:f>
              <c:numCache>
                <c:formatCode>General</c:formatCode>
                <c:ptCount val="251"/>
              </c:numCache>
            </c:numRef>
          </c:val>
          <c:smooth val="0"/>
          <c:extLst>
            <c:ext xmlns:c16="http://schemas.microsoft.com/office/drawing/2014/chart" uri="{C3380CC4-5D6E-409C-BE32-E72D297353CC}">
              <c16:uniqueId val="{00000022-6277-487A-95C1-40C189A359A2}"/>
            </c:ext>
          </c:extLst>
        </c:ser>
        <c:ser>
          <c:idx val="35"/>
          <c:order val="35"/>
          <c:spPr>
            <a:ln w="28575" cap="rnd">
              <a:solidFill>
                <a:schemeClr val="accent5">
                  <a:lumMod val="80000"/>
                  <a:lumOff val="20000"/>
                </a:schemeClr>
              </a:solidFill>
              <a:round/>
            </a:ln>
            <a:effectLst/>
          </c:spPr>
          <c:marker>
            <c:symbol val="none"/>
          </c:marker>
          <c:val>
            <c:numRef>
              <c:f>Finance!$AJ$271:$AJ$521</c:f>
              <c:numCache>
                <c:formatCode>General</c:formatCode>
                <c:ptCount val="251"/>
              </c:numCache>
            </c:numRef>
          </c:val>
          <c:smooth val="0"/>
          <c:extLst>
            <c:ext xmlns:c16="http://schemas.microsoft.com/office/drawing/2014/chart" uri="{C3380CC4-5D6E-409C-BE32-E72D297353CC}">
              <c16:uniqueId val="{00000023-6277-487A-95C1-40C189A359A2}"/>
            </c:ext>
          </c:extLst>
        </c:ser>
        <c:ser>
          <c:idx val="36"/>
          <c:order val="36"/>
          <c:spPr>
            <a:ln w="28575" cap="rnd">
              <a:solidFill>
                <a:schemeClr val="accent1">
                  <a:lumMod val="80000"/>
                </a:schemeClr>
              </a:solidFill>
              <a:round/>
            </a:ln>
            <a:effectLst/>
          </c:spPr>
          <c:marker>
            <c:symbol val="none"/>
          </c:marker>
          <c:val>
            <c:numRef>
              <c:f>Finance!$AK$271:$AK$521</c:f>
              <c:numCache>
                <c:formatCode>General</c:formatCode>
                <c:ptCount val="251"/>
              </c:numCache>
            </c:numRef>
          </c:val>
          <c:smooth val="0"/>
          <c:extLst>
            <c:ext xmlns:c16="http://schemas.microsoft.com/office/drawing/2014/chart" uri="{C3380CC4-5D6E-409C-BE32-E72D297353CC}">
              <c16:uniqueId val="{00000024-6277-487A-95C1-40C189A359A2}"/>
            </c:ext>
          </c:extLst>
        </c:ser>
        <c:ser>
          <c:idx val="37"/>
          <c:order val="37"/>
          <c:spPr>
            <a:ln w="28575" cap="rnd">
              <a:solidFill>
                <a:schemeClr val="accent3">
                  <a:lumMod val="80000"/>
                </a:schemeClr>
              </a:solidFill>
              <a:round/>
            </a:ln>
            <a:effectLst/>
          </c:spPr>
          <c:marker>
            <c:symbol val="none"/>
          </c:marker>
          <c:val>
            <c:numRef>
              <c:f>Finance!$AL$271:$AL$521</c:f>
              <c:numCache>
                <c:formatCode>General</c:formatCode>
                <c:ptCount val="251"/>
              </c:numCache>
            </c:numRef>
          </c:val>
          <c:smooth val="0"/>
          <c:extLst>
            <c:ext xmlns:c16="http://schemas.microsoft.com/office/drawing/2014/chart" uri="{C3380CC4-5D6E-409C-BE32-E72D297353CC}">
              <c16:uniqueId val="{00000025-6277-487A-95C1-40C189A359A2}"/>
            </c:ext>
          </c:extLst>
        </c:ser>
        <c:ser>
          <c:idx val="38"/>
          <c:order val="38"/>
          <c:spPr>
            <a:ln w="28575" cap="rnd">
              <a:solidFill>
                <a:schemeClr val="accent5">
                  <a:lumMod val="80000"/>
                </a:schemeClr>
              </a:solidFill>
              <a:round/>
            </a:ln>
            <a:effectLst/>
          </c:spPr>
          <c:marker>
            <c:symbol val="none"/>
          </c:marker>
          <c:val>
            <c:numRef>
              <c:f>Finance!$AM$271:$AM$521</c:f>
              <c:numCache>
                <c:formatCode>General</c:formatCode>
                <c:ptCount val="251"/>
              </c:numCache>
            </c:numRef>
          </c:val>
          <c:smooth val="0"/>
          <c:extLst>
            <c:ext xmlns:c16="http://schemas.microsoft.com/office/drawing/2014/chart" uri="{C3380CC4-5D6E-409C-BE32-E72D297353CC}">
              <c16:uniqueId val="{00000026-6277-487A-95C1-40C189A359A2}"/>
            </c:ext>
          </c:extLst>
        </c:ser>
        <c:ser>
          <c:idx val="39"/>
          <c:order val="39"/>
          <c:spPr>
            <a:ln w="28575" cap="rnd">
              <a:solidFill>
                <a:schemeClr val="accent1">
                  <a:lumMod val="60000"/>
                  <a:lumOff val="40000"/>
                </a:schemeClr>
              </a:solidFill>
              <a:round/>
            </a:ln>
            <a:effectLst/>
          </c:spPr>
          <c:marker>
            <c:symbol val="none"/>
          </c:marker>
          <c:val>
            <c:numRef>
              <c:f>Finance!$AN$271:$AN$521</c:f>
              <c:numCache>
                <c:formatCode>General</c:formatCode>
                <c:ptCount val="251"/>
              </c:numCache>
            </c:numRef>
          </c:val>
          <c:smooth val="0"/>
          <c:extLst>
            <c:ext xmlns:c16="http://schemas.microsoft.com/office/drawing/2014/chart" uri="{C3380CC4-5D6E-409C-BE32-E72D297353CC}">
              <c16:uniqueId val="{00000027-6277-487A-95C1-40C189A359A2}"/>
            </c:ext>
          </c:extLst>
        </c:ser>
        <c:ser>
          <c:idx val="40"/>
          <c:order val="40"/>
          <c:spPr>
            <a:ln w="28575" cap="rnd">
              <a:solidFill>
                <a:schemeClr val="accent3">
                  <a:lumMod val="60000"/>
                  <a:lumOff val="40000"/>
                </a:schemeClr>
              </a:solidFill>
              <a:round/>
            </a:ln>
            <a:effectLst/>
          </c:spPr>
          <c:marker>
            <c:symbol val="none"/>
          </c:marker>
          <c:val>
            <c:numRef>
              <c:f>Finance!$AO$271:$AO$521</c:f>
              <c:numCache>
                <c:formatCode>General</c:formatCode>
                <c:ptCount val="251"/>
              </c:numCache>
            </c:numRef>
          </c:val>
          <c:smooth val="0"/>
          <c:extLst>
            <c:ext xmlns:c16="http://schemas.microsoft.com/office/drawing/2014/chart" uri="{C3380CC4-5D6E-409C-BE32-E72D297353CC}">
              <c16:uniqueId val="{00000028-6277-487A-95C1-40C189A359A2}"/>
            </c:ext>
          </c:extLst>
        </c:ser>
        <c:ser>
          <c:idx val="41"/>
          <c:order val="41"/>
          <c:spPr>
            <a:ln w="28575" cap="rnd">
              <a:solidFill>
                <a:schemeClr val="accent5">
                  <a:lumMod val="60000"/>
                  <a:lumOff val="40000"/>
                </a:schemeClr>
              </a:solidFill>
              <a:round/>
            </a:ln>
            <a:effectLst/>
          </c:spPr>
          <c:marker>
            <c:symbol val="none"/>
          </c:marker>
          <c:val>
            <c:numRef>
              <c:f>Finance!$AP$271:$AP$521</c:f>
              <c:numCache>
                <c:formatCode>General</c:formatCode>
                <c:ptCount val="251"/>
              </c:numCache>
            </c:numRef>
          </c:val>
          <c:smooth val="0"/>
          <c:extLst>
            <c:ext xmlns:c16="http://schemas.microsoft.com/office/drawing/2014/chart" uri="{C3380CC4-5D6E-409C-BE32-E72D297353CC}">
              <c16:uniqueId val="{00000029-6277-487A-95C1-40C189A359A2}"/>
            </c:ext>
          </c:extLst>
        </c:ser>
        <c:ser>
          <c:idx val="42"/>
          <c:order val="42"/>
          <c:spPr>
            <a:ln w="28575" cap="rnd">
              <a:solidFill>
                <a:schemeClr val="accent1">
                  <a:lumMod val="50000"/>
                </a:schemeClr>
              </a:solidFill>
              <a:round/>
            </a:ln>
            <a:effectLst/>
          </c:spPr>
          <c:marker>
            <c:symbol val="none"/>
          </c:marker>
          <c:val>
            <c:numRef>
              <c:f>Finance!$AQ$271:$AQ$521</c:f>
              <c:numCache>
                <c:formatCode>General</c:formatCode>
                <c:ptCount val="251"/>
              </c:numCache>
            </c:numRef>
          </c:val>
          <c:smooth val="0"/>
          <c:extLst>
            <c:ext xmlns:c16="http://schemas.microsoft.com/office/drawing/2014/chart" uri="{C3380CC4-5D6E-409C-BE32-E72D297353CC}">
              <c16:uniqueId val="{0000002A-6277-487A-95C1-40C189A359A2}"/>
            </c:ext>
          </c:extLst>
        </c:ser>
        <c:ser>
          <c:idx val="43"/>
          <c:order val="43"/>
          <c:spPr>
            <a:ln w="28575" cap="rnd">
              <a:solidFill>
                <a:schemeClr val="accent3">
                  <a:lumMod val="50000"/>
                </a:schemeClr>
              </a:solidFill>
              <a:round/>
            </a:ln>
            <a:effectLst/>
          </c:spPr>
          <c:marker>
            <c:symbol val="none"/>
          </c:marker>
          <c:val>
            <c:numRef>
              <c:f>Finance!$AR$271:$AR$521</c:f>
              <c:numCache>
                <c:formatCode>General</c:formatCode>
                <c:ptCount val="251"/>
              </c:numCache>
            </c:numRef>
          </c:val>
          <c:smooth val="0"/>
          <c:extLst>
            <c:ext xmlns:c16="http://schemas.microsoft.com/office/drawing/2014/chart" uri="{C3380CC4-5D6E-409C-BE32-E72D297353CC}">
              <c16:uniqueId val="{0000002B-6277-487A-95C1-40C189A359A2}"/>
            </c:ext>
          </c:extLst>
        </c:ser>
        <c:ser>
          <c:idx val="44"/>
          <c:order val="44"/>
          <c:spPr>
            <a:ln w="28575" cap="rnd">
              <a:solidFill>
                <a:schemeClr val="accent5">
                  <a:lumMod val="50000"/>
                </a:schemeClr>
              </a:solidFill>
              <a:round/>
            </a:ln>
            <a:effectLst/>
          </c:spPr>
          <c:marker>
            <c:symbol val="none"/>
          </c:marker>
          <c:val>
            <c:numRef>
              <c:f>Finance!$AS$271:$AS$521</c:f>
              <c:numCache>
                <c:formatCode>General</c:formatCode>
                <c:ptCount val="251"/>
              </c:numCache>
            </c:numRef>
          </c:val>
          <c:smooth val="0"/>
          <c:extLst>
            <c:ext xmlns:c16="http://schemas.microsoft.com/office/drawing/2014/chart" uri="{C3380CC4-5D6E-409C-BE32-E72D297353CC}">
              <c16:uniqueId val="{0000002C-6277-487A-95C1-40C189A359A2}"/>
            </c:ext>
          </c:extLst>
        </c:ser>
        <c:ser>
          <c:idx val="45"/>
          <c:order val="45"/>
          <c:spPr>
            <a:ln w="28575" cap="rnd">
              <a:solidFill>
                <a:schemeClr val="accent1">
                  <a:lumMod val="70000"/>
                  <a:lumOff val="30000"/>
                </a:schemeClr>
              </a:solidFill>
              <a:round/>
            </a:ln>
            <a:effectLst/>
          </c:spPr>
          <c:marker>
            <c:symbol val="none"/>
          </c:marker>
          <c:val>
            <c:numRef>
              <c:f>Finance!$AT$271:$AT$521</c:f>
              <c:numCache>
                <c:formatCode>General</c:formatCode>
                <c:ptCount val="251"/>
              </c:numCache>
            </c:numRef>
          </c:val>
          <c:smooth val="0"/>
          <c:extLst>
            <c:ext xmlns:c16="http://schemas.microsoft.com/office/drawing/2014/chart" uri="{C3380CC4-5D6E-409C-BE32-E72D297353CC}">
              <c16:uniqueId val="{0000002D-6277-487A-95C1-40C189A359A2}"/>
            </c:ext>
          </c:extLst>
        </c:ser>
        <c:ser>
          <c:idx val="46"/>
          <c:order val="46"/>
          <c:spPr>
            <a:ln w="28575" cap="rnd">
              <a:solidFill>
                <a:schemeClr val="accent3">
                  <a:lumMod val="70000"/>
                  <a:lumOff val="30000"/>
                </a:schemeClr>
              </a:solidFill>
              <a:round/>
            </a:ln>
            <a:effectLst/>
          </c:spPr>
          <c:marker>
            <c:symbol val="none"/>
          </c:marker>
          <c:val>
            <c:numRef>
              <c:f>Finance!$AU$271:$AU$521</c:f>
              <c:numCache>
                <c:formatCode>General</c:formatCode>
                <c:ptCount val="251"/>
              </c:numCache>
            </c:numRef>
          </c:val>
          <c:smooth val="0"/>
          <c:extLst>
            <c:ext xmlns:c16="http://schemas.microsoft.com/office/drawing/2014/chart" uri="{C3380CC4-5D6E-409C-BE32-E72D297353CC}">
              <c16:uniqueId val="{0000002E-6277-487A-95C1-40C189A359A2}"/>
            </c:ext>
          </c:extLst>
        </c:ser>
        <c:ser>
          <c:idx val="47"/>
          <c:order val="47"/>
          <c:spPr>
            <a:ln w="28575" cap="rnd">
              <a:solidFill>
                <a:schemeClr val="accent5">
                  <a:lumMod val="70000"/>
                  <a:lumOff val="30000"/>
                </a:schemeClr>
              </a:solidFill>
              <a:round/>
            </a:ln>
            <a:effectLst/>
          </c:spPr>
          <c:marker>
            <c:symbol val="none"/>
          </c:marker>
          <c:val>
            <c:numRef>
              <c:f>Finance!$AV$271:$AV$521</c:f>
              <c:numCache>
                <c:formatCode>General</c:formatCode>
                <c:ptCount val="251"/>
              </c:numCache>
            </c:numRef>
          </c:val>
          <c:smooth val="0"/>
          <c:extLst>
            <c:ext xmlns:c16="http://schemas.microsoft.com/office/drawing/2014/chart" uri="{C3380CC4-5D6E-409C-BE32-E72D297353CC}">
              <c16:uniqueId val="{0000002F-6277-487A-95C1-40C189A359A2}"/>
            </c:ext>
          </c:extLst>
        </c:ser>
        <c:ser>
          <c:idx val="48"/>
          <c:order val="48"/>
          <c:spPr>
            <a:ln w="28575" cap="rnd">
              <a:solidFill>
                <a:schemeClr val="accent1">
                  <a:lumMod val="70000"/>
                </a:schemeClr>
              </a:solidFill>
              <a:round/>
            </a:ln>
            <a:effectLst/>
          </c:spPr>
          <c:marker>
            <c:symbol val="none"/>
          </c:marker>
          <c:val>
            <c:numRef>
              <c:f>Finance!$AW$271:$AW$521</c:f>
              <c:numCache>
                <c:formatCode>General</c:formatCode>
                <c:ptCount val="251"/>
              </c:numCache>
            </c:numRef>
          </c:val>
          <c:smooth val="0"/>
          <c:extLst>
            <c:ext xmlns:c16="http://schemas.microsoft.com/office/drawing/2014/chart" uri="{C3380CC4-5D6E-409C-BE32-E72D297353CC}">
              <c16:uniqueId val="{00000030-6277-487A-95C1-40C189A359A2}"/>
            </c:ext>
          </c:extLst>
        </c:ser>
        <c:ser>
          <c:idx val="49"/>
          <c:order val="49"/>
          <c:spPr>
            <a:ln w="28575" cap="rnd">
              <a:solidFill>
                <a:schemeClr val="accent3">
                  <a:lumMod val="70000"/>
                </a:schemeClr>
              </a:solidFill>
              <a:round/>
            </a:ln>
            <a:effectLst/>
          </c:spPr>
          <c:marker>
            <c:symbol val="none"/>
          </c:marker>
          <c:val>
            <c:numRef>
              <c:f>Finance!$AX$271:$AX$521</c:f>
              <c:numCache>
                <c:formatCode>General</c:formatCode>
                <c:ptCount val="251"/>
              </c:numCache>
            </c:numRef>
          </c:val>
          <c:smooth val="0"/>
          <c:extLst>
            <c:ext xmlns:c16="http://schemas.microsoft.com/office/drawing/2014/chart" uri="{C3380CC4-5D6E-409C-BE32-E72D297353CC}">
              <c16:uniqueId val="{00000031-6277-487A-95C1-40C189A359A2}"/>
            </c:ext>
          </c:extLst>
        </c:ser>
        <c:ser>
          <c:idx val="50"/>
          <c:order val="50"/>
          <c:spPr>
            <a:ln w="28575" cap="rnd">
              <a:solidFill>
                <a:schemeClr val="accent5">
                  <a:lumMod val="70000"/>
                </a:schemeClr>
              </a:solidFill>
              <a:round/>
            </a:ln>
            <a:effectLst/>
          </c:spPr>
          <c:marker>
            <c:symbol val="none"/>
          </c:marker>
          <c:val>
            <c:numRef>
              <c:f>Finance!$AY$271:$AY$521</c:f>
              <c:numCache>
                <c:formatCode>General</c:formatCode>
                <c:ptCount val="251"/>
              </c:numCache>
            </c:numRef>
          </c:val>
          <c:smooth val="0"/>
          <c:extLst>
            <c:ext xmlns:c16="http://schemas.microsoft.com/office/drawing/2014/chart" uri="{C3380CC4-5D6E-409C-BE32-E72D297353CC}">
              <c16:uniqueId val="{00000032-6277-487A-95C1-40C189A359A2}"/>
            </c:ext>
          </c:extLst>
        </c:ser>
        <c:ser>
          <c:idx val="51"/>
          <c:order val="51"/>
          <c:spPr>
            <a:ln w="28575" cap="rnd">
              <a:solidFill>
                <a:schemeClr val="accent1">
                  <a:lumMod val="50000"/>
                  <a:lumOff val="50000"/>
                </a:schemeClr>
              </a:solidFill>
              <a:round/>
            </a:ln>
            <a:effectLst/>
          </c:spPr>
          <c:marker>
            <c:symbol val="none"/>
          </c:marker>
          <c:val>
            <c:numRef>
              <c:f>Finance!$AZ$271:$AZ$521</c:f>
              <c:numCache>
                <c:formatCode>General</c:formatCode>
                <c:ptCount val="251"/>
              </c:numCache>
            </c:numRef>
          </c:val>
          <c:smooth val="0"/>
          <c:extLst>
            <c:ext xmlns:c16="http://schemas.microsoft.com/office/drawing/2014/chart" uri="{C3380CC4-5D6E-409C-BE32-E72D297353CC}">
              <c16:uniqueId val="{00000033-6277-487A-95C1-40C189A359A2}"/>
            </c:ext>
          </c:extLst>
        </c:ser>
        <c:ser>
          <c:idx val="52"/>
          <c:order val="52"/>
          <c:spPr>
            <a:ln w="28575" cap="rnd">
              <a:solidFill>
                <a:schemeClr val="accent3">
                  <a:lumMod val="50000"/>
                  <a:lumOff val="50000"/>
                </a:schemeClr>
              </a:solidFill>
              <a:round/>
            </a:ln>
            <a:effectLst/>
          </c:spPr>
          <c:marker>
            <c:symbol val="none"/>
          </c:marker>
          <c:val>
            <c:numRef>
              <c:f>Finance!$BA$271:$BA$521</c:f>
              <c:numCache>
                <c:formatCode>General</c:formatCode>
                <c:ptCount val="251"/>
              </c:numCache>
            </c:numRef>
          </c:val>
          <c:smooth val="0"/>
          <c:extLst>
            <c:ext xmlns:c16="http://schemas.microsoft.com/office/drawing/2014/chart" uri="{C3380CC4-5D6E-409C-BE32-E72D297353CC}">
              <c16:uniqueId val="{00000034-6277-487A-95C1-40C189A359A2}"/>
            </c:ext>
          </c:extLst>
        </c:ser>
        <c:ser>
          <c:idx val="53"/>
          <c:order val="53"/>
          <c:spPr>
            <a:ln w="28575" cap="rnd">
              <a:solidFill>
                <a:schemeClr val="accent5">
                  <a:lumMod val="50000"/>
                  <a:lumOff val="50000"/>
                </a:schemeClr>
              </a:solidFill>
              <a:round/>
            </a:ln>
            <a:effectLst/>
          </c:spPr>
          <c:marker>
            <c:symbol val="none"/>
          </c:marker>
          <c:val>
            <c:numRef>
              <c:f>Finance!$BB$271:$BB$521</c:f>
              <c:numCache>
                <c:formatCode>General</c:formatCode>
                <c:ptCount val="251"/>
              </c:numCache>
            </c:numRef>
          </c:val>
          <c:smooth val="0"/>
          <c:extLst>
            <c:ext xmlns:c16="http://schemas.microsoft.com/office/drawing/2014/chart" uri="{C3380CC4-5D6E-409C-BE32-E72D297353CC}">
              <c16:uniqueId val="{00000035-6277-487A-95C1-40C189A359A2}"/>
            </c:ext>
          </c:extLst>
        </c:ser>
        <c:ser>
          <c:idx val="54"/>
          <c:order val="54"/>
          <c:spPr>
            <a:ln w="28575" cap="rnd">
              <a:solidFill>
                <a:schemeClr val="accent1"/>
              </a:solidFill>
              <a:round/>
            </a:ln>
            <a:effectLst/>
          </c:spPr>
          <c:marker>
            <c:symbol val="none"/>
          </c:marker>
          <c:val>
            <c:numRef>
              <c:f>Finance!$BC$271:$BC$521</c:f>
              <c:numCache>
                <c:formatCode>General</c:formatCode>
                <c:ptCount val="251"/>
              </c:numCache>
            </c:numRef>
          </c:val>
          <c:smooth val="0"/>
          <c:extLst>
            <c:ext xmlns:c16="http://schemas.microsoft.com/office/drawing/2014/chart" uri="{C3380CC4-5D6E-409C-BE32-E72D297353CC}">
              <c16:uniqueId val="{00000036-6277-487A-95C1-40C189A359A2}"/>
            </c:ext>
          </c:extLst>
        </c:ser>
        <c:ser>
          <c:idx val="55"/>
          <c:order val="55"/>
          <c:spPr>
            <a:ln w="28575" cap="rnd">
              <a:solidFill>
                <a:schemeClr val="accent3"/>
              </a:solidFill>
              <a:round/>
            </a:ln>
            <a:effectLst/>
          </c:spPr>
          <c:marker>
            <c:symbol val="none"/>
          </c:marker>
          <c:val>
            <c:numRef>
              <c:f>Finance!$BD$271:$BD$521</c:f>
              <c:numCache>
                <c:formatCode>General</c:formatCode>
                <c:ptCount val="251"/>
              </c:numCache>
            </c:numRef>
          </c:val>
          <c:smooth val="0"/>
          <c:extLst>
            <c:ext xmlns:c16="http://schemas.microsoft.com/office/drawing/2014/chart" uri="{C3380CC4-5D6E-409C-BE32-E72D297353CC}">
              <c16:uniqueId val="{00000037-6277-487A-95C1-40C189A359A2}"/>
            </c:ext>
          </c:extLst>
        </c:ser>
        <c:ser>
          <c:idx val="56"/>
          <c:order val="56"/>
          <c:spPr>
            <a:ln w="28575" cap="rnd">
              <a:solidFill>
                <a:schemeClr val="accent5"/>
              </a:solidFill>
              <a:round/>
            </a:ln>
            <a:effectLst/>
          </c:spPr>
          <c:marker>
            <c:symbol val="none"/>
          </c:marker>
          <c:val>
            <c:numRef>
              <c:f>Finance!$BE$271:$BE$521</c:f>
              <c:numCache>
                <c:formatCode>General</c:formatCode>
                <c:ptCount val="251"/>
              </c:numCache>
            </c:numRef>
          </c:val>
          <c:smooth val="0"/>
          <c:extLst>
            <c:ext xmlns:c16="http://schemas.microsoft.com/office/drawing/2014/chart" uri="{C3380CC4-5D6E-409C-BE32-E72D297353CC}">
              <c16:uniqueId val="{00000038-6277-487A-95C1-40C189A359A2}"/>
            </c:ext>
          </c:extLst>
        </c:ser>
        <c:ser>
          <c:idx val="57"/>
          <c:order val="57"/>
          <c:spPr>
            <a:ln w="28575" cap="rnd">
              <a:solidFill>
                <a:schemeClr val="accent1">
                  <a:lumMod val="60000"/>
                </a:schemeClr>
              </a:solidFill>
              <a:round/>
            </a:ln>
            <a:effectLst/>
          </c:spPr>
          <c:marker>
            <c:symbol val="none"/>
          </c:marker>
          <c:val>
            <c:numRef>
              <c:f>Finance!$BF$271:$BF$521</c:f>
              <c:numCache>
                <c:formatCode>General</c:formatCode>
                <c:ptCount val="251"/>
              </c:numCache>
            </c:numRef>
          </c:val>
          <c:smooth val="0"/>
          <c:extLst>
            <c:ext xmlns:c16="http://schemas.microsoft.com/office/drawing/2014/chart" uri="{C3380CC4-5D6E-409C-BE32-E72D297353CC}">
              <c16:uniqueId val="{00000039-6277-487A-95C1-40C189A359A2}"/>
            </c:ext>
          </c:extLst>
        </c:ser>
        <c:ser>
          <c:idx val="58"/>
          <c:order val="58"/>
          <c:spPr>
            <a:ln w="28575" cap="rnd">
              <a:solidFill>
                <a:schemeClr val="accent3">
                  <a:lumMod val="60000"/>
                </a:schemeClr>
              </a:solidFill>
              <a:round/>
            </a:ln>
            <a:effectLst/>
          </c:spPr>
          <c:marker>
            <c:symbol val="none"/>
          </c:marker>
          <c:val>
            <c:numRef>
              <c:f>Finance!$BG$271:$BG$521</c:f>
              <c:numCache>
                <c:formatCode>General</c:formatCode>
                <c:ptCount val="251"/>
              </c:numCache>
            </c:numRef>
          </c:val>
          <c:smooth val="0"/>
          <c:extLst>
            <c:ext xmlns:c16="http://schemas.microsoft.com/office/drawing/2014/chart" uri="{C3380CC4-5D6E-409C-BE32-E72D297353CC}">
              <c16:uniqueId val="{0000003A-6277-487A-95C1-40C189A359A2}"/>
            </c:ext>
          </c:extLst>
        </c:ser>
        <c:ser>
          <c:idx val="59"/>
          <c:order val="59"/>
          <c:spPr>
            <a:ln w="28575" cap="rnd">
              <a:solidFill>
                <a:schemeClr val="accent5">
                  <a:lumMod val="60000"/>
                </a:schemeClr>
              </a:solidFill>
              <a:round/>
            </a:ln>
            <a:effectLst/>
          </c:spPr>
          <c:marker>
            <c:symbol val="none"/>
          </c:marker>
          <c:val>
            <c:numRef>
              <c:f>Finance!$BH$271:$BH$521</c:f>
              <c:numCache>
                <c:formatCode>General</c:formatCode>
                <c:ptCount val="251"/>
              </c:numCache>
            </c:numRef>
          </c:val>
          <c:smooth val="0"/>
          <c:extLst>
            <c:ext xmlns:c16="http://schemas.microsoft.com/office/drawing/2014/chart" uri="{C3380CC4-5D6E-409C-BE32-E72D297353CC}">
              <c16:uniqueId val="{0000003B-6277-487A-95C1-40C189A359A2}"/>
            </c:ext>
          </c:extLst>
        </c:ser>
        <c:ser>
          <c:idx val="60"/>
          <c:order val="60"/>
          <c:spPr>
            <a:ln w="28575" cap="rnd">
              <a:solidFill>
                <a:schemeClr val="accent1">
                  <a:lumMod val="80000"/>
                  <a:lumOff val="20000"/>
                </a:schemeClr>
              </a:solidFill>
              <a:round/>
            </a:ln>
            <a:effectLst/>
          </c:spPr>
          <c:marker>
            <c:symbol val="none"/>
          </c:marker>
          <c:val>
            <c:numRef>
              <c:f>Finance!$BI$271:$BI$521</c:f>
              <c:numCache>
                <c:formatCode>General</c:formatCode>
                <c:ptCount val="251"/>
              </c:numCache>
            </c:numRef>
          </c:val>
          <c:smooth val="0"/>
          <c:extLst>
            <c:ext xmlns:c16="http://schemas.microsoft.com/office/drawing/2014/chart" uri="{C3380CC4-5D6E-409C-BE32-E72D297353CC}">
              <c16:uniqueId val="{0000003C-6277-487A-95C1-40C189A359A2}"/>
            </c:ext>
          </c:extLst>
        </c:ser>
        <c:ser>
          <c:idx val="61"/>
          <c:order val="61"/>
          <c:spPr>
            <a:ln w="28575" cap="rnd">
              <a:solidFill>
                <a:schemeClr val="accent3">
                  <a:lumMod val="80000"/>
                  <a:lumOff val="20000"/>
                </a:schemeClr>
              </a:solidFill>
              <a:round/>
            </a:ln>
            <a:effectLst/>
          </c:spPr>
          <c:marker>
            <c:symbol val="none"/>
          </c:marker>
          <c:val>
            <c:numRef>
              <c:f>Finance!$BJ$271:$BJ$521</c:f>
              <c:numCache>
                <c:formatCode>General</c:formatCode>
                <c:ptCount val="251"/>
              </c:numCache>
            </c:numRef>
          </c:val>
          <c:smooth val="0"/>
          <c:extLst>
            <c:ext xmlns:c16="http://schemas.microsoft.com/office/drawing/2014/chart" uri="{C3380CC4-5D6E-409C-BE32-E72D297353CC}">
              <c16:uniqueId val="{0000003D-6277-487A-95C1-40C189A359A2}"/>
            </c:ext>
          </c:extLst>
        </c:ser>
        <c:ser>
          <c:idx val="62"/>
          <c:order val="62"/>
          <c:spPr>
            <a:ln w="28575" cap="rnd">
              <a:solidFill>
                <a:schemeClr val="accent5">
                  <a:lumMod val="80000"/>
                  <a:lumOff val="20000"/>
                </a:schemeClr>
              </a:solidFill>
              <a:round/>
            </a:ln>
            <a:effectLst/>
          </c:spPr>
          <c:marker>
            <c:symbol val="none"/>
          </c:marker>
          <c:val>
            <c:numRef>
              <c:f>Finance!$BK$271:$BK$521</c:f>
              <c:numCache>
                <c:formatCode>General</c:formatCode>
                <c:ptCount val="251"/>
              </c:numCache>
            </c:numRef>
          </c:val>
          <c:smooth val="0"/>
          <c:extLst>
            <c:ext xmlns:c16="http://schemas.microsoft.com/office/drawing/2014/chart" uri="{C3380CC4-5D6E-409C-BE32-E72D297353CC}">
              <c16:uniqueId val="{0000003E-6277-487A-95C1-40C189A359A2}"/>
            </c:ext>
          </c:extLst>
        </c:ser>
        <c:ser>
          <c:idx val="63"/>
          <c:order val="63"/>
          <c:spPr>
            <a:ln w="28575" cap="rnd">
              <a:solidFill>
                <a:schemeClr val="accent1">
                  <a:lumMod val="80000"/>
                </a:schemeClr>
              </a:solidFill>
              <a:round/>
            </a:ln>
            <a:effectLst/>
          </c:spPr>
          <c:marker>
            <c:symbol val="none"/>
          </c:marker>
          <c:val>
            <c:numRef>
              <c:f>Finance!$BL$271:$BL$521</c:f>
              <c:numCache>
                <c:formatCode>General</c:formatCode>
                <c:ptCount val="251"/>
              </c:numCache>
            </c:numRef>
          </c:val>
          <c:smooth val="0"/>
          <c:extLst>
            <c:ext xmlns:c16="http://schemas.microsoft.com/office/drawing/2014/chart" uri="{C3380CC4-5D6E-409C-BE32-E72D297353CC}">
              <c16:uniqueId val="{0000003F-6277-487A-95C1-40C189A359A2}"/>
            </c:ext>
          </c:extLst>
        </c:ser>
        <c:ser>
          <c:idx val="64"/>
          <c:order val="64"/>
          <c:spPr>
            <a:ln w="28575" cap="rnd">
              <a:solidFill>
                <a:schemeClr val="accent3">
                  <a:lumMod val="80000"/>
                </a:schemeClr>
              </a:solidFill>
              <a:round/>
            </a:ln>
            <a:effectLst/>
          </c:spPr>
          <c:marker>
            <c:symbol val="none"/>
          </c:marker>
          <c:val>
            <c:numRef>
              <c:f>Finance!$BM$271:$BM$521</c:f>
              <c:numCache>
                <c:formatCode>General</c:formatCode>
                <c:ptCount val="251"/>
              </c:numCache>
            </c:numRef>
          </c:val>
          <c:smooth val="0"/>
          <c:extLst>
            <c:ext xmlns:c16="http://schemas.microsoft.com/office/drawing/2014/chart" uri="{C3380CC4-5D6E-409C-BE32-E72D297353CC}">
              <c16:uniqueId val="{00000040-6277-487A-95C1-40C189A359A2}"/>
            </c:ext>
          </c:extLst>
        </c:ser>
        <c:ser>
          <c:idx val="65"/>
          <c:order val="65"/>
          <c:spPr>
            <a:ln w="28575" cap="rnd">
              <a:solidFill>
                <a:schemeClr val="accent5">
                  <a:lumMod val="80000"/>
                </a:schemeClr>
              </a:solidFill>
              <a:round/>
            </a:ln>
            <a:effectLst/>
          </c:spPr>
          <c:marker>
            <c:symbol val="none"/>
          </c:marker>
          <c:val>
            <c:numRef>
              <c:f>Finance!$BN$271:$BN$521</c:f>
              <c:numCache>
                <c:formatCode>General</c:formatCode>
                <c:ptCount val="251"/>
              </c:numCache>
            </c:numRef>
          </c:val>
          <c:smooth val="0"/>
          <c:extLst>
            <c:ext xmlns:c16="http://schemas.microsoft.com/office/drawing/2014/chart" uri="{C3380CC4-5D6E-409C-BE32-E72D297353CC}">
              <c16:uniqueId val="{00000041-6277-487A-95C1-40C189A359A2}"/>
            </c:ext>
          </c:extLst>
        </c:ser>
        <c:ser>
          <c:idx val="66"/>
          <c:order val="66"/>
          <c:spPr>
            <a:ln w="28575" cap="rnd">
              <a:solidFill>
                <a:schemeClr val="accent1">
                  <a:lumMod val="60000"/>
                  <a:lumOff val="40000"/>
                </a:schemeClr>
              </a:solidFill>
              <a:round/>
            </a:ln>
            <a:effectLst/>
          </c:spPr>
          <c:marker>
            <c:symbol val="none"/>
          </c:marker>
          <c:val>
            <c:numRef>
              <c:f>Finance!$BO$271:$BO$521</c:f>
              <c:numCache>
                <c:formatCode>General</c:formatCode>
                <c:ptCount val="251"/>
              </c:numCache>
            </c:numRef>
          </c:val>
          <c:smooth val="0"/>
          <c:extLst>
            <c:ext xmlns:c16="http://schemas.microsoft.com/office/drawing/2014/chart" uri="{C3380CC4-5D6E-409C-BE32-E72D297353CC}">
              <c16:uniqueId val="{00000042-6277-487A-95C1-40C189A359A2}"/>
            </c:ext>
          </c:extLst>
        </c:ser>
        <c:ser>
          <c:idx val="67"/>
          <c:order val="67"/>
          <c:spPr>
            <a:ln w="28575" cap="rnd">
              <a:solidFill>
                <a:schemeClr val="accent3">
                  <a:lumMod val="60000"/>
                  <a:lumOff val="40000"/>
                </a:schemeClr>
              </a:solidFill>
              <a:round/>
            </a:ln>
            <a:effectLst/>
          </c:spPr>
          <c:marker>
            <c:symbol val="none"/>
          </c:marker>
          <c:val>
            <c:numRef>
              <c:f>Finance!$BP$271:$BP$521</c:f>
              <c:numCache>
                <c:formatCode>General</c:formatCode>
                <c:ptCount val="251"/>
              </c:numCache>
            </c:numRef>
          </c:val>
          <c:smooth val="0"/>
          <c:extLst>
            <c:ext xmlns:c16="http://schemas.microsoft.com/office/drawing/2014/chart" uri="{C3380CC4-5D6E-409C-BE32-E72D297353CC}">
              <c16:uniqueId val="{00000043-6277-487A-95C1-40C189A359A2}"/>
            </c:ext>
          </c:extLst>
        </c:ser>
        <c:ser>
          <c:idx val="68"/>
          <c:order val="68"/>
          <c:spPr>
            <a:ln w="28575" cap="rnd">
              <a:solidFill>
                <a:schemeClr val="accent5">
                  <a:lumMod val="60000"/>
                  <a:lumOff val="40000"/>
                </a:schemeClr>
              </a:solidFill>
              <a:round/>
            </a:ln>
            <a:effectLst/>
          </c:spPr>
          <c:marker>
            <c:symbol val="none"/>
          </c:marker>
          <c:val>
            <c:numRef>
              <c:f>Finance!$BQ$271:$BQ$521</c:f>
              <c:numCache>
                <c:formatCode>General</c:formatCode>
                <c:ptCount val="251"/>
              </c:numCache>
            </c:numRef>
          </c:val>
          <c:smooth val="0"/>
          <c:extLst>
            <c:ext xmlns:c16="http://schemas.microsoft.com/office/drawing/2014/chart" uri="{C3380CC4-5D6E-409C-BE32-E72D297353CC}">
              <c16:uniqueId val="{00000044-6277-487A-95C1-40C189A359A2}"/>
            </c:ext>
          </c:extLst>
        </c:ser>
        <c:ser>
          <c:idx val="69"/>
          <c:order val="69"/>
          <c:spPr>
            <a:ln w="28575" cap="rnd">
              <a:solidFill>
                <a:schemeClr val="accent1">
                  <a:lumMod val="50000"/>
                </a:schemeClr>
              </a:solidFill>
              <a:round/>
            </a:ln>
            <a:effectLst/>
          </c:spPr>
          <c:marker>
            <c:symbol val="none"/>
          </c:marker>
          <c:val>
            <c:numRef>
              <c:f>Finance!$BR$271:$BR$521</c:f>
              <c:numCache>
                <c:formatCode>General</c:formatCode>
                <c:ptCount val="251"/>
              </c:numCache>
            </c:numRef>
          </c:val>
          <c:smooth val="0"/>
          <c:extLst>
            <c:ext xmlns:c16="http://schemas.microsoft.com/office/drawing/2014/chart" uri="{C3380CC4-5D6E-409C-BE32-E72D297353CC}">
              <c16:uniqueId val="{00000045-6277-487A-95C1-40C189A359A2}"/>
            </c:ext>
          </c:extLst>
        </c:ser>
        <c:ser>
          <c:idx val="70"/>
          <c:order val="70"/>
          <c:spPr>
            <a:ln w="28575" cap="rnd">
              <a:solidFill>
                <a:schemeClr val="accent3">
                  <a:lumMod val="50000"/>
                </a:schemeClr>
              </a:solidFill>
              <a:round/>
            </a:ln>
            <a:effectLst/>
          </c:spPr>
          <c:marker>
            <c:symbol val="none"/>
          </c:marker>
          <c:val>
            <c:numRef>
              <c:f>Finance!$BS$271:$BS$521</c:f>
              <c:numCache>
                <c:formatCode>General</c:formatCode>
                <c:ptCount val="251"/>
              </c:numCache>
            </c:numRef>
          </c:val>
          <c:smooth val="0"/>
          <c:extLst>
            <c:ext xmlns:c16="http://schemas.microsoft.com/office/drawing/2014/chart" uri="{C3380CC4-5D6E-409C-BE32-E72D297353CC}">
              <c16:uniqueId val="{00000046-6277-487A-95C1-40C189A359A2}"/>
            </c:ext>
          </c:extLst>
        </c:ser>
        <c:ser>
          <c:idx val="71"/>
          <c:order val="71"/>
          <c:spPr>
            <a:ln w="28575" cap="rnd">
              <a:solidFill>
                <a:schemeClr val="accent5">
                  <a:lumMod val="50000"/>
                </a:schemeClr>
              </a:solidFill>
              <a:round/>
            </a:ln>
            <a:effectLst/>
          </c:spPr>
          <c:marker>
            <c:symbol val="none"/>
          </c:marker>
          <c:val>
            <c:numRef>
              <c:f>Finance!$BT$271:$BT$521</c:f>
              <c:numCache>
                <c:formatCode>General</c:formatCode>
                <c:ptCount val="251"/>
              </c:numCache>
            </c:numRef>
          </c:val>
          <c:smooth val="0"/>
          <c:extLst>
            <c:ext xmlns:c16="http://schemas.microsoft.com/office/drawing/2014/chart" uri="{C3380CC4-5D6E-409C-BE32-E72D297353CC}">
              <c16:uniqueId val="{00000047-6277-487A-95C1-40C189A359A2}"/>
            </c:ext>
          </c:extLst>
        </c:ser>
        <c:ser>
          <c:idx val="72"/>
          <c:order val="72"/>
          <c:spPr>
            <a:ln w="28575" cap="rnd">
              <a:solidFill>
                <a:schemeClr val="accent1">
                  <a:lumMod val="70000"/>
                  <a:lumOff val="30000"/>
                </a:schemeClr>
              </a:solidFill>
              <a:round/>
            </a:ln>
            <a:effectLst/>
          </c:spPr>
          <c:marker>
            <c:symbol val="none"/>
          </c:marker>
          <c:val>
            <c:numRef>
              <c:f>Finance!$BU$271:$BU$521</c:f>
              <c:numCache>
                <c:formatCode>General</c:formatCode>
                <c:ptCount val="251"/>
              </c:numCache>
            </c:numRef>
          </c:val>
          <c:smooth val="0"/>
          <c:extLst>
            <c:ext xmlns:c16="http://schemas.microsoft.com/office/drawing/2014/chart" uri="{C3380CC4-5D6E-409C-BE32-E72D297353CC}">
              <c16:uniqueId val="{00000048-6277-487A-95C1-40C189A359A2}"/>
            </c:ext>
          </c:extLst>
        </c:ser>
        <c:ser>
          <c:idx val="73"/>
          <c:order val="73"/>
          <c:spPr>
            <a:ln w="28575" cap="rnd">
              <a:solidFill>
                <a:schemeClr val="accent3">
                  <a:lumMod val="70000"/>
                  <a:lumOff val="30000"/>
                </a:schemeClr>
              </a:solidFill>
              <a:round/>
            </a:ln>
            <a:effectLst/>
          </c:spPr>
          <c:marker>
            <c:symbol val="none"/>
          </c:marker>
          <c:val>
            <c:numRef>
              <c:f>Finance!$BV$271:$BV$521</c:f>
              <c:numCache>
                <c:formatCode>General</c:formatCode>
                <c:ptCount val="251"/>
              </c:numCache>
            </c:numRef>
          </c:val>
          <c:smooth val="0"/>
          <c:extLst>
            <c:ext xmlns:c16="http://schemas.microsoft.com/office/drawing/2014/chart" uri="{C3380CC4-5D6E-409C-BE32-E72D297353CC}">
              <c16:uniqueId val="{00000049-6277-487A-95C1-40C189A359A2}"/>
            </c:ext>
          </c:extLst>
        </c:ser>
        <c:ser>
          <c:idx val="74"/>
          <c:order val="74"/>
          <c:spPr>
            <a:ln w="28575" cap="rnd">
              <a:solidFill>
                <a:schemeClr val="accent5">
                  <a:lumMod val="70000"/>
                  <a:lumOff val="30000"/>
                </a:schemeClr>
              </a:solidFill>
              <a:round/>
            </a:ln>
            <a:effectLst/>
          </c:spPr>
          <c:marker>
            <c:symbol val="none"/>
          </c:marker>
          <c:val>
            <c:numRef>
              <c:f>Finance!$BW$271:$BW$521</c:f>
              <c:numCache>
                <c:formatCode>General</c:formatCode>
                <c:ptCount val="251"/>
              </c:numCache>
            </c:numRef>
          </c:val>
          <c:smooth val="0"/>
          <c:extLst>
            <c:ext xmlns:c16="http://schemas.microsoft.com/office/drawing/2014/chart" uri="{C3380CC4-5D6E-409C-BE32-E72D297353CC}">
              <c16:uniqueId val="{0000004A-6277-487A-95C1-40C189A359A2}"/>
            </c:ext>
          </c:extLst>
        </c:ser>
        <c:ser>
          <c:idx val="75"/>
          <c:order val="75"/>
          <c:spPr>
            <a:ln w="28575" cap="rnd">
              <a:solidFill>
                <a:schemeClr val="accent1">
                  <a:lumMod val="70000"/>
                </a:schemeClr>
              </a:solidFill>
              <a:round/>
            </a:ln>
            <a:effectLst/>
          </c:spPr>
          <c:marker>
            <c:symbol val="none"/>
          </c:marker>
          <c:val>
            <c:numRef>
              <c:f>Finance!$BX$271:$BX$521</c:f>
              <c:numCache>
                <c:formatCode>General</c:formatCode>
                <c:ptCount val="251"/>
              </c:numCache>
            </c:numRef>
          </c:val>
          <c:smooth val="0"/>
          <c:extLst>
            <c:ext xmlns:c16="http://schemas.microsoft.com/office/drawing/2014/chart" uri="{C3380CC4-5D6E-409C-BE32-E72D297353CC}">
              <c16:uniqueId val="{0000004B-6277-487A-95C1-40C189A359A2}"/>
            </c:ext>
          </c:extLst>
        </c:ser>
        <c:ser>
          <c:idx val="76"/>
          <c:order val="76"/>
          <c:spPr>
            <a:ln w="28575" cap="rnd">
              <a:solidFill>
                <a:schemeClr val="accent3">
                  <a:lumMod val="70000"/>
                </a:schemeClr>
              </a:solidFill>
              <a:round/>
            </a:ln>
            <a:effectLst/>
          </c:spPr>
          <c:marker>
            <c:symbol val="none"/>
          </c:marker>
          <c:val>
            <c:numRef>
              <c:f>Finance!$BY$271:$BY$521</c:f>
              <c:numCache>
                <c:formatCode>General</c:formatCode>
                <c:ptCount val="251"/>
              </c:numCache>
            </c:numRef>
          </c:val>
          <c:smooth val="0"/>
          <c:extLst>
            <c:ext xmlns:c16="http://schemas.microsoft.com/office/drawing/2014/chart" uri="{C3380CC4-5D6E-409C-BE32-E72D297353CC}">
              <c16:uniqueId val="{0000004C-6277-487A-95C1-40C189A359A2}"/>
            </c:ext>
          </c:extLst>
        </c:ser>
        <c:ser>
          <c:idx val="77"/>
          <c:order val="77"/>
          <c:spPr>
            <a:ln w="28575" cap="rnd">
              <a:solidFill>
                <a:schemeClr val="accent5">
                  <a:lumMod val="70000"/>
                </a:schemeClr>
              </a:solidFill>
              <a:round/>
            </a:ln>
            <a:effectLst/>
          </c:spPr>
          <c:marker>
            <c:symbol val="none"/>
          </c:marker>
          <c:val>
            <c:numRef>
              <c:f>Finance!$BZ$271:$BZ$521</c:f>
              <c:numCache>
                <c:formatCode>General</c:formatCode>
                <c:ptCount val="251"/>
              </c:numCache>
            </c:numRef>
          </c:val>
          <c:smooth val="0"/>
          <c:extLst>
            <c:ext xmlns:c16="http://schemas.microsoft.com/office/drawing/2014/chart" uri="{C3380CC4-5D6E-409C-BE32-E72D297353CC}">
              <c16:uniqueId val="{0000004D-6277-487A-95C1-40C189A359A2}"/>
            </c:ext>
          </c:extLst>
        </c:ser>
        <c:ser>
          <c:idx val="78"/>
          <c:order val="78"/>
          <c:spPr>
            <a:ln w="28575" cap="rnd">
              <a:solidFill>
                <a:schemeClr val="accent1">
                  <a:lumMod val="50000"/>
                  <a:lumOff val="50000"/>
                </a:schemeClr>
              </a:solidFill>
              <a:round/>
            </a:ln>
            <a:effectLst/>
          </c:spPr>
          <c:marker>
            <c:symbol val="none"/>
          </c:marker>
          <c:val>
            <c:numRef>
              <c:f>Finance!$CA$271:$CA$521</c:f>
              <c:numCache>
                <c:formatCode>General</c:formatCode>
                <c:ptCount val="251"/>
              </c:numCache>
            </c:numRef>
          </c:val>
          <c:smooth val="0"/>
          <c:extLst>
            <c:ext xmlns:c16="http://schemas.microsoft.com/office/drawing/2014/chart" uri="{C3380CC4-5D6E-409C-BE32-E72D297353CC}">
              <c16:uniqueId val="{0000004E-6277-487A-95C1-40C189A359A2}"/>
            </c:ext>
          </c:extLst>
        </c:ser>
        <c:dLbls>
          <c:showLegendKey val="0"/>
          <c:showVal val="0"/>
          <c:showCatName val="0"/>
          <c:showSerName val="0"/>
          <c:showPercent val="0"/>
          <c:showBubbleSize val="0"/>
        </c:dLbls>
        <c:smooth val="0"/>
        <c:axId val="1142969855"/>
        <c:axId val="1203323839"/>
      </c:lineChart>
      <c:catAx>
        <c:axId val="1142969855"/>
        <c:scaling>
          <c:orientation val="minMax"/>
        </c:scaling>
        <c:delete val="1"/>
        <c:axPos val="b"/>
        <c:numFmt formatCode="General" sourceLinked="1"/>
        <c:majorTickMark val="none"/>
        <c:minorTickMark val="none"/>
        <c:tickLblPos val="nextTo"/>
        <c:crossAx val="1203323839"/>
        <c:crosses val="autoZero"/>
        <c:auto val="1"/>
        <c:lblAlgn val="ctr"/>
        <c:lblOffset val="100"/>
        <c:noMultiLvlLbl val="0"/>
      </c:catAx>
      <c:valAx>
        <c:axId val="1203323839"/>
        <c:scaling>
          <c:orientation val="minMax"/>
        </c:scaling>
        <c:delete val="0"/>
        <c:axPos val="l"/>
        <c:majorGridlines>
          <c:spPr>
            <a:ln w="9525" cap="flat" cmpd="sng" algn="ctr">
              <a:solidFill>
                <a:srgbClr val="00BF99"/>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F99"/>
                </a:solidFill>
                <a:latin typeface="+mn-lt"/>
                <a:ea typeface="+mn-ea"/>
                <a:cs typeface="+mn-cs"/>
              </a:defRPr>
            </a:pPr>
            <a:endParaRPr lang="en-US"/>
          </a:p>
        </c:txPr>
        <c:crossAx val="1142969855"/>
        <c:crosses val="autoZero"/>
        <c:crossBetween val="between"/>
      </c:valAx>
      <c:spPr>
        <a:noFill/>
        <a:ln>
          <a:noFill/>
        </a:ln>
        <a:effectLst/>
      </c:spPr>
    </c:plotArea>
    <c:plotVisOnly val="1"/>
    <c:dispBlanksAs val="gap"/>
    <c:showDLblsOverMax val="0"/>
  </c:chart>
  <c:spPr>
    <a:solidFill>
      <a:srgbClr val="3C4A54"/>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Finance!$C$271:$C$536</c:f>
              <c:numCache>
                <c:formatCode>General</c:formatCode>
                <c:ptCount val="266"/>
                <c:pt idx="0">
                  <c:v>0.810988583810763</c:v>
                </c:pt>
                <c:pt idx="1">
                  <c:v>0.82361102035902012</c:v>
                </c:pt>
                <c:pt idx="2">
                  <c:v>0.84727799560122308</c:v>
                </c:pt>
                <c:pt idx="3">
                  <c:v>0.8520114404020791</c:v>
                </c:pt>
                <c:pt idx="4">
                  <c:v>0.8520114404020791</c:v>
                </c:pt>
                <c:pt idx="5">
                  <c:v>0.83938900385382209</c:v>
                </c:pt>
                <c:pt idx="6">
                  <c:v>0.8441223657339858</c:v>
                </c:pt>
                <c:pt idx="7">
                  <c:v>0.8551670702693166</c:v>
                </c:pt>
                <c:pt idx="8">
                  <c:v>0.84885581053484183</c:v>
                </c:pt>
                <c:pt idx="9">
                  <c:v>0.84727799560122308</c:v>
                </c:pt>
                <c:pt idx="10">
                  <c:v>0.85990034922878777</c:v>
                </c:pt>
                <c:pt idx="11">
                  <c:v>0.84570026358829675</c:v>
                </c:pt>
                <c:pt idx="12">
                  <c:v>0.85043362546846046</c:v>
                </c:pt>
                <c:pt idx="13">
                  <c:v>0.84570026358829675</c:v>
                </c:pt>
                <c:pt idx="14">
                  <c:v>0.83623345690727713</c:v>
                </c:pt>
                <c:pt idx="15">
                  <c:v>0.83623345690727713</c:v>
                </c:pt>
                <c:pt idx="16">
                  <c:v>0.84727799560122308</c:v>
                </c:pt>
                <c:pt idx="17">
                  <c:v>0.84096681878744073</c:v>
                </c:pt>
                <c:pt idx="18">
                  <c:v>0.84570026358829675</c:v>
                </c:pt>
                <c:pt idx="19">
                  <c:v>0.8551670702693166</c:v>
                </c:pt>
                <c:pt idx="20">
                  <c:v>0.8551670702693166</c:v>
                </c:pt>
                <c:pt idx="21">
                  <c:v>0.84570026358829675</c:v>
                </c:pt>
                <c:pt idx="22">
                  <c:v>0.84727799560122308</c:v>
                </c:pt>
                <c:pt idx="23">
                  <c:v>0.8441223657339858</c:v>
                </c:pt>
                <c:pt idx="24">
                  <c:v>0.84727799560122308</c:v>
                </c:pt>
                <c:pt idx="25">
                  <c:v>0.85043362546846046</c:v>
                </c:pt>
                <c:pt idx="26">
                  <c:v>0.84885581053484183</c:v>
                </c:pt>
                <c:pt idx="27">
                  <c:v>0.86778942389688118</c:v>
                </c:pt>
                <c:pt idx="28">
                  <c:v>0.87567841564428217</c:v>
                </c:pt>
                <c:pt idx="29">
                  <c:v>0.87725623057790081</c:v>
                </c:pt>
                <c:pt idx="30">
                  <c:v>0.87725623057790081</c:v>
                </c:pt>
                <c:pt idx="31">
                  <c:v>0.86778942389688118</c:v>
                </c:pt>
                <c:pt idx="32">
                  <c:v>0.86778942389688118</c:v>
                </c:pt>
                <c:pt idx="33">
                  <c:v>0.87252286869773721</c:v>
                </c:pt>
                <c:pt idx="34">
                  <c:v>0.8646337940296438</c:v>
                </c:pt>
                <c:pt idx="35">
                  <c:v>0.87094505376411846</c:v>
                </c:pt>
                <c:pt idx="36">
                  <c:v>0.86147824708309884</c:v>
                </c:pt>
                <c:pt idx="37">
                  <c:v>0.85674480228224281</c:v>
                </c:pt>
                <c:pt idx="38">
                  <c:v>0.8551670702693166</c:v>
                </c:pt>
                <c:pt idx="39">
                  <c:v>0.86147824708309884</c:v>
                </c:pt>
                <c:pt idx="40">
                  <c:v>0.86147824708309884</c:v>
                </c:pt>
                <c:pt idx="41">
                  <c:v>0.84254471664175179</c:v>
                </c:pt>
                <c:pt idx="42">
                  <c:v>0.86147824708309884</c:v>
                </c:pt>
                <c:pt idx="43">
                  <c:v>0.86936723883049982</c:v>
                </c:pt>
                <c:pt idx="44">
                  <c:v>0.86147824708309884</c:v>
                </c:pt>
                <c:pt idx="45">
                  <c:v>0.86936723883049982</c:v>
                </c:pt>
                <c:pt idx="46">
                  <c:v>0.86778942389688118</c:v>
                </c:pt>
                <c:pt idx="47">
                  <c:v>0.86936723883049982</c:v>
                </c:pt>
                <c:pt idx="48">
                  <c:v>0.85832270013655376</c:v>
                </c:pt>
                <c:pt idx="49">
                  <c:v>0.85832270013655376</c:v>
                </c:pt>
                <c:pt idx="50">
                  <c:v>0.86778942389688118</c:v>
                </c:pt>
                <c:pt idx="51">
                  <c:v>0.86147824708309884</c:v>
                </c:pt>
                <c:pt idx="52">
                  <c:v>0.86147824708309884</c:v>
                </c:pt>
                <c:pt idx="53">
                  <c:v>0.87410060071066353</c:v>
                </c:pt>
                <c:pt idx="54">
                  <c:v>0.89145648205977657</c:v>
                </c:pt>
                <c:pt idx="55">
                  <c:v>0.88356740739168316</c:v>
                </c:pt>
                <c:pt idx="56">
                  <c:v>0.89618976101924785</c:v>
                </c:pt>
                <c:pt idx="57">
                  <c:v>0.89934539088648524</c:v>
                </c:pt>
                <c:pt idx="58">
                  <c:v>0.89934539088648524</c:v>
                </c:pt>
                <c:pt idx="59">
                  <c:v>0.90407883568734126</c:v>
                </c:pt>
                <c:pt idx="60">
                  <c:v>0.91354555944766858</c:v>
                </c:pt>
                <c:pt idx="61">
                  <c:v>0.9182790042485246</c:v>
                </c:pt>
                <c:pt idx="62">
                  <c:v>0.92459018106230695</c:v>
                </c:pt>
                <c:pt idx="63">
                  <c:v>0.92295083897498087</c:v>
                </c:pt>
                <c:pt idx="64">
                  <c:v>0.9377049177609158</c:v>
                </c:pt>
                <c:pt idx="65">
                  <c:v>0.9377049177609158</c:v>
                </c:pt>
                <c:pt idx="66">
                  <c:v>0.90491799309370136</c:v>
                </c:pt>
                <c:pt idx="67">
                  <c:v>0.88524588804578819</c:v>
                </c:pt>
                <c:pt idx="68">
                  <c:v>0.88852457222044035</c:v>
                </c:pt>
                <c:pt idx="69">
                  <c:v>0.88688523013311427</c:v>
                </c:pt>
                <c:pt idx="70">
                  <c:v>0.87049180925985326</c:v>
                </c:pt>
                <c:pt idx="71">
                  <c:v>0.87704917760915768</c:v>
                </c:pt>
                <c:pt idx="72">
                  <c:v>0.88524588804578819</c:v>
                </c:pt>
                <c:pt idx="73">
                  <c:v>0.87868851969648376</c:v>
                </c:pt>
                <c:pt idx="74">
                  <c:v>0.88524588804578819</c:v>
                </c:pt>
                <c:pt idx="75">
                  <c:v>0.88032786178380984</c:v>
                </c:pt>
                <c:pt idx="76">
                  <c:v>0.87868851969648376</c:v>
                </c:pt>
                <c:pt idx="77">
                  <c:v>0.9016393089190492</c:v>
                </c:pt>
                <c:pt idx="78">
                  <c:v>0.90819667726835362</c:v>
                </c:pt>
                <c:pt idx="79">
                  <c:v>0.91147536144300578</c:v>
                </c:pt>
                <c:pt idx="80">
                  <c:v>0.91803281271300252</c:v>
                </c:pt>
                <c:pt idx="81">
                  <c:v>0.93114754941161137</c:v>
                </c:pt>
                <c:pt idx="82">
                  <c:v>0.9196721548003286</c:v>
                </c:pt>
                <c:pt idx="83">
                  <c:v>0.91475404561765794</c:v>
                </c:pt>
                <c:pt idx="84">
                  <c:v>0.92295083897498087</c:v>
                </c:pt>
                <c:pt idx="85">
                  <c:v>0.92786886523695911</c:v>
                </c:pt>
                <c:pt idx="86">
                  <c:v>0.93606557567358961</c:v>
                </c:pt>
                <c:pt idx="87">
                  <c:v>0.9295082073242853</c:v>
                </c:pt>
                <c:pt idx="88">
                  <c:v>0.92786886523695911</c:v>
                </c:pt>
                <c:pt idx="89">
                  <c:v>0.93442623358626353</c:v>
                </c:pt>
                <c:pt idx="90">
                  <c:v>0.95081973738021697</c:v>
                </c:pt>
                <c:pt idx="91">
                  <c:v>0.95081973738021697</c:v>
                </c:pt>
                <c:pt idx="92">
                  <c:v>0.93442623358626353</c:v>
                </c:pt>
                <c:pt idx="93">
                  <c:v>0.93442623358626353</c:v>
                </c:pt>
                <c:pt idx="94">
                  <c:v>0.94426236903091232</c:v>
                </c:pt>
                <c:pt idx="95">
                  <c:v>0.93114754941161137</c:v>
                </c:pt>
                <c:pt idx="96">
                  <c:v>0.92622952314963303</c:v>
                </c:pt>
                <c:pt idx="97">
                  <c:v>0.9196721548003286</c:v>
                </c:pt>
                <c:pt idx="98">
                  <c:v>0.9377049177609158</c:v>
                </c:pt>
                <c:pt idx="99">
                  <c:v>0.9377049177609158</c:v>
                </c:pt>
                <c:pt idx="100">
                  <c:v>0.92786886523695911</c:v>
                </c:pt>
                <c:pt idx="101">
                  <c:v>0.92622952314963303</c:v>
                </c:pt>
                <c:pt idx="102">
                  <c:v>0.92622952314963303</c:v>
                </c:pt>
                <c:pt idx="103">
                  <c:v>0.9377049177609158</c:v>
                </c:pt>
                <c:pt idx="104">
                  <c:v>0.9377049177609158</c:v>
                </c:pt>
                <c:pt idx="105">
                  <c:v>0.9475410532055647</c:v>
                </c:pt>
                <c:pt idx="106">
                  <c:v>0.9377049177609158</c:v>
                </c:pt>
                <c:pt idx="107">
                  <c:v>0.9377049177609158</c:v>
                </c:pt>
                <c:pt idx="108">
                  <c:v>0.9377049177609158</c:v>
                </c:pt>
                <c:pt idx="109">
                  <c:v>0.94590162819754631</c:v>
                </c:pt>
                <c:pt idx="110">
                  <c:v>0.94098360193556796</c:v>
                </c:pt>
                <c:pt idx="111">
                  <c:v>0.91803281271300252</c:v>
                </c:pt>
                <c:pt idx="112">
                  <c:v>0.91803281271300252</c:v>
                </c:pt>
                <c:pt idx="113">
                  <c:v>0.91639347062567644</c:v>
                </c:pt>
                <c:pt idx="114">
                  <c:v>0.90655741810171986</c:v>
                </c:pt>
                <c:pt idx="115">
                  <c:v>0.91475404561765794</c:v>
                </c:pt>
                <c:pt idx="116">
                  <c:v>0.91475404561765794</c:v>
                </c:pt>
                <c:pt idx="117">
                  <c:v>0.90491799309370136</c:v>
                </c:pt>
                <c:pt idx="118">
                  <c:v>0.91803281271300252</c:v>
                </c:pt>
                <c:pt idx="119">
                  <c:v>0.92786886523695911</c:v>
                </c:pt>
                <c:pt idx="120">
                  <c:v>0.94590162819754631</c:v>
                </c:pt>
                <c:pt idx="121">
                  <c:v>0.93114754941161137</c:v>
                </c:pt>
                <c:pt idx="122">
                  <c:v>0.92786886523695911</c:v>
                </c:pt>
                <c:pt idx="123">
                  <c:v>0.92786886523695911</c:v>
                </c:pt>
                <c:pt idx="124">
                  <c:v>0.9295082073242853</c:v>
                </c:pt>
                <c:pt idx="125">
                  <c:v>0.92786886523695911</c:v>
                </c:pt>
                <c:pt idx="126">
                  <c:v>0.93606557567358961</c:v>
                </c:pt>
                <c:pt idx="127">
                  <c:v>0.92622952314963303</c:v>
                </c:pt>
                <c:pt idx="128">
                  <c:v>0.92131149688765468</c:v>
                </c:pt>
                <c:pt idx="129">
                  <c:v>0.91639347062567644</c:v>
                </c:pt>
                <c:pt idx="130">
                  <c:v>0.91147536144300578</c:v>
                </c:pt>
                <c:pt idx="131">
                  <c:v>0.91803281271300252</c:v>
                </c:pt>
                <c:pt idx="132">
                  <c:v>0.91803281271300252</c:v>
                </c:pt>
                <c:pt idx="133">
                  <c:v>0.93114754941161137</c:v>
                </c:pt>
                <c:pt idx="134">
                  <c:v>0.9295082073242853</c:v>
                </c:pt>
                <c:pt idx="135">
                  <c:v>0.94426236903091232</c:v>
                </c:pt>
                <c:pt idx="136">
                  <c:v>0.95081973738021697</c:v>
                </c:pt>
                <c:pt idx="137">
                  <c:v>0.97049184242813014</c:v>
                </c:pt>
                <c:pt idx="138">
                  <c:v>1</c:v>
                </c:pt>
                <c:pt idx="139">
                  <c:v>0.98360657912673899</c:v>
                </c:pt>
                <c:pt idx="140">
                  <c:v>0.99672131582534784</c:v>
                </c:pt>
                <c:pt idx="141">
                  <c:v>0.99672131582534784</c:v>
                </c:pt>
                <c:pt idx="142">
                  <c:v>0.98524592121406507</c:v>
                </c:pt>
                <c:pt idx="143">
                  <c:v>0.97868846994406833</c:v>
                </c:pt>
                <c:pt idx="144">
                  <c:v>0.96065578990417355</c:v>
                </c:pt>
                <c:pt idx="145">
                  <c:v>1</c:v>
                </c:pt>
                <c:pt idx="146">
                  <c:v>0.97049184242813014</c:v>
                </c:pt>
                <c:pt idx="147">
                  <c:v>0.97049184242813014</c:v>
                </c:pt>
                <c:pt idx="148">
                  <c:v>0.95081973738021697</c:v>
                </c:pt>
                <c:pt idx="149">
                  <c:v>0.97049184242813014</c:v>
                </c:pt>
                <c:pt idx="150">
                  <c:v>0.98360657912673899</c:v>
                </c:pt>
                <c:pt idx="151">
                  <c:v>0.98524592121406507</c:v>
                </c:pt>
                <c:pt idx="152">
                  <c:v>0.99016394747604342</c:v>
                </c:pt>
                <c:pt idx="153">
                  <c:v>1</c:v>
                </c:pt>
                <c:pt idx="154">
                  <c:v>0.98688526330139115</c:v>
                </c:pt>
                <c:pt idx="155">
                  <c:v>0.99016394747604342</c:v>
                </c:pt>
                <c:pt idx="156">
                  <c:v>0.99836065791267392</c:v>
                </c:pt>
                <c:pt idx="157">
                  <c:v>0.98688526330139115</c:v>
                </c:pt>
                <c:pt idx="158">
                  <c:v>0.9737705266027824</c:v>
                </c:pt>
                <c:pt idx="159">
                  <c:v>0.98032789495208672</c:v>
                </c:pt>
                <c:pt idx="160">
                  <c:v>0.97704921077743456</c:v>
                </c:pt>
                <c:pt idx="161">
                  <c:v>0.95409842155486912</c:v>
                </c:pt>
                <c:pt idx="162">
                  <c:v>0.93934425984824188</c:v>
                </c:pt>
                <c:pt idx="163">
                  <c:v>0.92131149688765468</c:v>
                </c:pt>
                <c:pt idx="164">
                  <c:v>0.90491799309370136</c:v>
                </c:pt>
                <c:pt idx="165">
                  <c:v>0.92459018106230695</c:v>
                </c:pt>
                <c:pt idx="166">
                  <c:v>0.89836062474439693</c:v>
                </c:pt>
                <c:pt idx="167">
                  <c:v>0.89999996683172323</c:v>
                </c:pt>
                <c:pt idx="168">
                  <c:v>0.89999996683172323</c:v>
                </c:pt>
                <c:pt idx="169">
                  <c:v>0.91803281271300252</c:v>
                </c:pt>
                <c:pt idx="170">
                  <c:v>0.91803281271300252</c:v>
                </c:pt>
                <c:pt idx="171">
                  <c:v>0.92786886523695911</c:v>
                </c:pt>
                <c:pt idx="172">
                  <c:v>0.92459018106230695</c:v>
                </c:pt>
                <c:pt idx="173">
                  <c:v>0.92459018106230695</c:v>
                </c:pt>
                <c:pt idx="174">
                  <c:v>0.9016393089190492</c:v>
                </c:pt>
                <c:pt idx="175">
                  <c:v>0.91147536144300578</c:v>
                </c:pt>
                <c:pt idx="176">
                  <c:v>0.91147536144300578</c:v>
                </c:pt>
                <c:pt idx="177">
                  <c:v>0.88852457222044035</c:v>
                </c:pt>
                <c:pt idx="178">
                  <c:v>0.89508194056974477</c:v>
                </c:pt>
                <c:pt idx="179">
                  <c:v>0.89508194056974477</c:v>
                </c:pt>
                <c:pt idx="180">
                  <c:v>0.84590159502926932</c:v>
                </c:pt>
                <c:pt idx="181">
                  <c:v>0.80983606910809514</c:v>
                </c:pt>
                <c:pt idx="182">
                  <c:v>0.7868852798855297</c:v>
                </c:pt>
                <c:pt idx="183">
                  <c:v>0.7770491444408808</c:v>
                </c:pt>
                <c:pt idx="184">
                  <c:v>0.74426230269435867</c:v>
                </c:pt>
                <c:pt idx="185">
                  <c:v>0.68524586316958047</c:v>
                </c:pt>
                <c:pt idx="186">
                  <c:v>0.70819677677318438</c:v>
                </c:pt>
                <c:pt idx="187">
                  <c:v>0.69344261506655724</c:v>
                </c:pt>
                <c:pt idx="188">
                  <c:v>0.7147541451224888</c:v>
                </c:pt>
                <c:pt idx="189">
                  <c:v>0.67540981064562378</c:v>
                </c:pt>
                <c:pt idx="190">
                  <c:v>0.6393442847244496</c:v>
                </c:pt>
                <c:pt idx="191">
                  <c:v>0.6245901644781684</c:v>
                </c:pt>
                <c:pt idx="192">
                  <c:v>0.62950819074014674</c:v>
                </c:pt>
                <c:pt idx="193">
                  <c:v>0.61211847774856387</c:v>
                </c:pt>
                <c:pt idx="194">
                  <c:v>0.53560365766490681</c:v>
                </c:pt>
                <c:pt idx="195">
                  <c:v>0.53560365766490681</c:v>
                </c:pt>
                <c:pt idx="196">
                  <c:v>0.53560365766490681</c:v>
                </c:pt>
                <c:pt idx="197">
                  <c:v>0.53560365766490681</c:v>
                </c:pt>
                <c:pt idx="198">
                  <c:v>0.53560365766490681</c:v>
                </c:pt>
                <c:pt idx="199">
                  <c:v>0.34431664891611047</c:v>
                </c:pt>
                <c:pt idx="200">
                  <c:v>0.27823567735757626</c:v>
                </c:pt>
                <c:pt idx="201">
                  <c:v>0.29388643978017392</c:v>
                </c:pt>
                <c:pt idx="202">
                  <c:v>0.30258129627596536</c:v>
                </c:pt>
                <c:pt idx="203">
                  <c:v>0.30953718147259851</c:v>
                </c:pt>
                <c:pt idx="204">
                  <c:v>0.31301512407091509</c:v>
                </c:pt>
                <c:pt idx="205">
                  <c:v>0.31301512407091509</c:v>
                </c:pt>
                <c:pt idx="206">
                  <c:v>0.29562541107933221</c:v>
                </c:pt>
                <c:pt idx="207">
                  <c:v>0.30605923887428194</c:v>
                </c:pt>
                <c:pt idx="208">
                  <c:v>0.30605923887428194</c:v>
                </c:pt>
                <c:pt idx="209">
                  <c:v>0.29910335367764879</c:v>
                </c:pt>
                <c:pt idx="210">
                  <c:v>0.29214744775084256</c:v>
                </c:pt>
                <c:pt idx="211">
                  <c:v>0.29562541107933221</c:v>
                </c:pt>
                <c:pt idx="212">
                  <c:v>0.29040847645168427</c:v>
                </c:pt>
                <c:pt idx="213">
                  <c:v>0.31301512407091509</c:v>
                </c:pt>
                <c:pt idx="214">
                  <c:v>0.36170636190769329</c:v>
                </c:pt>
                <c:pt idx="215">
                  <c:v>0.4103975997444716</c:v>
                </c:pt>
                <c:pt idx="216">
                  <c:v>0.45734990774243772</c:v>
                </c:pt>
                <c:pt idx="217">
                  <c:v>0.45561089498293328</c:v>
                </c:pt>
                <c:pt idx="218">
                  <c:v>0.48343447722981203</c:v>
                </c:pt>
                <c:pt idx="219">
                  <c:v>0.47300064943486231</c:v>
                </c:pt>
                <c:pt idx="220">
                  <c:v>0.44343809588882527</c:v>
                </c:pt>
                <c:pt idx="221">
                  <c:v>0.44517706718798356</c:v>
                </c:pt>
                <c:pt idx="222">
                  <c:v>0.41909249770060919</c:v>
                </c:pt>
                <c:pt idx="223">
                  <c:v>0.43648221069219206</c:v>
                </c:pt>
                <c:pt idx="224">
                  <c:v>0.45387192368377499</c:v>
                </c:pt>
                <c:pt idx="225">
                  <c:v>0.46778373553738745</c:v>
                </c:pt>
                <c:pt idx="226">
                  <c:v>0.44691603848714184</c:v>
                </c:pt>
                <c:pt idx="227">
                  <c:v>0.44169912458966698</c:v>
                </c:pt>
                <c:pt idx="228">
                  <c:v>0.43474323939303378</c:v>
                </c:pt>
                <c:pt idx="229">
                  <c:v>0.43648221069219206</c:v>
                </c:pt>
                <c:pt idx="230">
                  <c:v>0.42952632549555891</c:v>
                </c:pt>
                <c:pt idx="231">
                  <c:v>0.42778735419640063</c:v>
                </c:pt>
                <c:pt idx="232">
                  <c:v>0.44169912458966698</c:v>
                </c:pt>
                <c:pt idx="233">
                  <c:v>0.42604838289724234</c:v>
                </c:pt>
                <c:pt idx="234">
                  <c:v>0.42430941159808405</c:v>
                </c:pt>
                <c:pt idx="235">
                  <c:v>0.43300426809387549</c:v>
                </c:pt>
                <c:pt idx="236">
                  <c:v>0.42430941159808405</c:v>
                </c:pt>
                <c:pt idx="237">
                  <c:v>0.4312652967947172</c:v>
                </c:pt>
                <c:pt idx="238">
                  <c:v>0.43300426809387549</c:v>
                </c:pt>
                <c:pt idx="239">
                  <c:v>0.43822118199135035</c:v>
                </c:pt>
                <c:pt idx="240">
                  <c:v>0.43648221069219206</c:v>
                </c:pt>
                <c:pt idx="241">
                  <c:v>0.43300426809387549</c:v>
                </c:pt>
                <c:pt idx="242">
                  <c:v>0.43648221069219206</c:v>
                </c:pt>
                <c:pt idx="243">
                  <c:v>0.45908887904159601</c:v>
                </c:pt>
                <c:pt idx="244">
                  <c:v>0.47821756333233717</c:v>
                </c:pt>
                <c:pt idx="245">
                  <c:v>0.48169550593065374</c:v>
                </c:pt>
                <c:pt idx="246">
                  <c:v>0.47647859203317888</c:v>
                </c:pt>
                <c:pt idx="247">
                  <c:v>0.48691241982812861</c:v>
                </c:pt>
                <c:pt idx="248">
                  <c:v>0.50430217428005764</c:v>
                </c:pt>
              </c:numCache>
            </c:numRef>
          </c:val>
          <c:smooth val="0"/>
          <c:extLst>
            <c:ext xmlns:c16="http://schemas.microsoft.com/office/drawing/2014/chart" uri="{C3380CC4-5D6E-409C-BE32-E72D297353CC}">
              <c16:uniqueId val="{00000000-3F6E-4765-AF6F-12A31192DFE2}"/>
            </c:ext>
          </c:extLst>
        </c:ser>
        <c:ser>
          <c:idx val="4"/>
          <c:order val="4"/>
          <c:spPr>
            <a:ln w="28575" cap="rnd">
              <a:solidFill>
                <a:schemeClr val="accent5"/>
              </a:solidFill>
              <a:round/>
            </a:ln>
            <a:effectLst/>
          </c:spPr>
          <c:marker>
            <c:symbol val="none"/>
          </c:marker>
          <c:val>
            <c:numRef>
              <c:f>Finance!$G$271:$G$536</c:f>
              <c:numCache>
                <c:formatCode>General</c:formatCode>
                <c:ptCount val="266"/>
                <c:pt idx="0">
                  <c:v>0.68711431998837635</c:v>
                </c:pt>
                <c:pt idx="1">
                  <c:v>0.7006302166992816</c:v>
                </c:pt>
                <c:pt idx="2">
                  <c:v>0.71006709636411591</c:v>
                </c:pt>
                <c:pt idx="3">
                  <c:v>0.70893915056635448</c:v>
                </c:pt>
                <c:pt idx="4">
                  <c:v>0.70766686933400369</c:v>
                </c:pt>
                <c:pt idx="5">
                  <c:v>0.71547739365268315</c:v>
                </c:pt>
                <c:pt idx="6">
                  <c:v>0.7123886313630573</c:v>
                </c:pt>
                <c:pt idx="7">
                  <c:v>0.71736608245371836</c:v>
                </c:pt>
                <c:pt idx="8">
                  <c:v>0.72480932392497921</c:v>
                </c:pt>
                <c:pt idx="9">
                  <c:v>0.72433060739761135</c:v>
                </c:pt>
                <c:pt idx="10">
                  <c:v>0.73002941544949518</c:v>
                </c:pt>
                <c:pt idx="11">
                  <c:v>0.73801045251120045</c:v>
                </c:pt>
                <c:pt idx="12">
                  <c:v>0.73232469308706916</c:v>
                </c:pt>
                <c:pt idx="13">
                  <c:v>0.71322798634457107</c:v>
                </c:pt>
                <c:pt idx="14">
                  <c:v>0.70846691832639741</c:v>
                </c:pt>
                <c:pt idx="15">
                  <c:v>0.70604707832819058</c:v>
                </c:pt>
                <c:pt idx="16">
                  <c:v>0.71009335372548332</c:v>
                </c:pt>
                <c:pt idx="17">
                  <c:v>0.7213729718089601</c:v>
                </c:pt>
                <c:pt idx="18">
                  <c:v>0.72963595529364011</c:v>
                </c:pt>
                <c:pt idx="19">
                  <c:v>0.73644966051553284</c:v>
                </c:pt>
                <c:pt idx="20">
                  <c:v>0.74279777789074131</c:v>
                </c:pt>
                <c:pt idx="21">
                  <c:v>0.73238377215014572</c:v>
                </c:pt>
                <c:pt idx="22">
                  <c:v>0.73730222423066127</c:v>
                </c:pt>
                <c:pt idx="23">
                  <c:v>0.74820151083896669</c:v>
                </c:pt>
                <c:pt idx="24">
                  <c:v>0.75028032535112221</c:v>
                </c:pt>
                <c:pt idx="25">
                  <c:v>0.75110663170488323</c:v>
                </c:pt>
                <c:pt idx="26">
                  <c:v>0.75449711349144055</c:v>
                </c:pt>
                <c:pt idx="27">
                  <c:v>0.75643167262193767</c:v>
                </c:pt>
                <c:pt idx="28">
                  <c:v>0.75202475877049901</c:v>
                </c:pt>
                <c:pt idx="29">
                  <c:v>0.75235265557586672</c:v>
                </c:pt>
                <c:pt idx="30">
                  <c:v>0.74206329224883494</c:v>
                </c:pt>
                <c:pt idx="31">
                  <c:v>0.7470866136689579</c:v>
                </c:pt>
                <c:pt idx="32">
                  <c:v>0.7528838868259693</c:v>
                </c:pt>
                <c:pt idx="33">
                  <c:v>0.74742763915500932</c:v>
                </c:pt>
                <c:pt idx="34">
                  <c:v>0.74494215575338418</c:v>
                </c:pt>
                <c:pt idx="35">
                  <c:v>0.81660730074725407</c:v>
                </c:pt>
                <c:pt idx="36">
                  <c:v>0.81439071514085115</c:v>
                </c:pt>
                <c:pt idx="37">
                  <c:v>0.8053145539830936</c:v>
                </c:pt>
                <c:pt idx="38">
                  <c:v>0.79888774457671408</c:v>
                </c:pt>
                <c:pt idx="39">
                  <c:v>0.79467760082966854</c:v>
                </c:pt>
                <c:pt idx="40">
                  <c:v>0.78453897717170595</c:v>
                </c:pt>
                <c:pt idx="41">
                  <c:v>0.75727767199672424</c:v>
                </c:pt>
                <c:pt idx="42">
                  <c:v>0.7679867528409785</c:v>
                </c:pt>
                <c:pt idx="43">
                  <c:v>0.77115428721470636</c:v>
                </c:pt>
                <c:pt idx="44">
                  <c:v>0.79101165690754727</c:v>
                </c:pt>
                <c:pt idx="45">
                  <c:v>0.779673039813925</c:v>
                </c:pt>
                <c:pt idx="46">
                  <c:v>0.77022959580874872</c:v>
                </c:pt>
                <c:pt idx="47">
                  <c:v>0.78480787496692817</c:v>
                </c:pt>
                <c:pt idx="48">
                  <c:v>0.76350771129871076</c:v>
                </c:pt>
                <c:pt idx="49">
                  <c:v>0.76683254968184966</c:v>
                </c:pt>
                <c:pt idx="50">
                  <c:v>0.77331835809837468</c:v>
                </c:pt>
                <c:pt idx="51">
                  <c:v>0.78724084364581859</c:v>
                </c:pt>
                <c:pt idx="52">
                  <c:v>0.77615143132639297</c:v>
                </c:pt>
                <c:pt idx="53">
                  <c:v>0.78143052186105455</c:v>
                </c:pt>
                <c:pt idx="54">
                  <c:v>0.7813912158719345</c:v>
                </c:pt>
                <c:pt idx="55">
                  <c:v>0.75651036465310861</c:v>
                </c:pt>
                <c:pt idx="56">
                  <c:v>0.76805239624439681</c:v>
                </c:pt>
                <c:pt idx="57">
                  <c:v>0.7678162400979528</c:v>
                </c:pt>
                <c:pt idx="58">
                  <c:v>0.76973775060069716</c:v>
                </c:pt>
                <c:pt idx="59">
                  <c:v>0.78317495528043146</c:v>
                </c:pt>
                <c:pt idx="60">
                  <c:v>0.78074198660154093</c:v>
                </c:pt>
                <c:pt idx="61">
                  <c:v>0.76698344945678087</c:v>
                </c:pt>
                <c:pt idx="62">
                  <c:v>0.77532512497263195</c:v>
                </c:pt>
                <c:pt idx="63">
                  <c:v>0.7949464185719598</c:v>
                </c:pt>
                <c:pt idx="64">
                  <c:v>0.79109691327906007</c:v>
                </c:pt>
                <c:pt idx="65">
                  <c:v>0.79040837801954655</c:v>
                </c:pt>
                <c:pt idx="66">
                  <c:v>0.79069032444252141</c:v>
                </c:pt>
                <c:pt idx="67">
                  <c:v>0.80006820509721033</c:v>
                </c:pt>
                <c:pt idx="68">
                  <c:v>0.80988541623721599</c:v>
                </c:pt>
                <c:pt idx="69">
                  <c:v>0.81320377033294411</c:v>
                </c:pt>
                <c:pt idx="70">
                  <c:v>0.80769508799218048</c:v>
                </c:pt>
                <c:pt idx="71">
                  <c:v>0.80654744917339349</c:v>
                </c:pt>
                <c:pt idx="72">
                  <c:v>0.8083640102835995</c:v>
                </c:pt>
                <c:pt idx="73">
                  <c:v>0.81236433529849938</c:v>
                </c:pt>
                <c:pt idx="74">
                  <c:v>0.80652119181202608</c:v>
                </c:pt>
                <c:pt idx="75">
                  <c:v>0.80970177481350669</c:v>
                </c:pt>
                <c:pt idx="76">
                  <c:v>0.79897300094822699</c:v>
                </c:pt>
                <c:pt idx="77">
                  <c:v>0.81707945293428019</c:v>
                </c:pt>
                <c:pt idx="78">
                  <c:v>0.81468587029744066</c:v>
                </c:pt>
                <c:pt idx="79">
                  <c:v>0.8039701450599136</c:v>
                </c:pt>
                <c:pt idx="80">
                  <c:v>0.8008158194198004</c:v>
                </c:pt>
                <c:pt idx="81">
                  <c:v>0.79088709454691442</c:v>
                </c:pt>
                <c:pt idx="82">
                  <c:v>0.77247243877651905</c:v>
                </c:pt>
                <c:pt idx="83">
                  <c:v>0.78002062964031815</c:v>
                </c:pt>
                <c:pt idx="84">
                  <c:v>0.79413980523922423</c:v>
                </c:pt>
                <c:pt idx="85">
                  <c:v>0.79236263017106912</c:v>
                </c:pt>
                <c:pt idx="86">
                  <c:v>0.78047965314666057</c:v>
                </c:pt>
                <c:pt idx="87">
                  <c:v>0.78852625355885309</c:v>
                </c:pt>
                <c:pt idx="88">
                  <c:v>0.79316267916346284</c:v>
                </c:pt>
                <c:pt idx="89">
                  <c:v>0.79725482489021737</c:v>
                </c:pt>
                <c:pt idx="90">
                  <c:v>0.79860579815373922</c:v>
                </c:pt>
                <c:pt idx="91">
                  <c:v>0.81465304859573151</c:v>
                </c:pt>
                <c:pt idx="92">
                  <c:v>0.81515145814412493</c:v>
                </c:pt>
                <c:pt idx="93">
                  <c:v>0.82157826755050445</c:v>
                </c:pt>
                <c:pt idx="94">
                  <c:v>0.81607614955008256</c:v>
                </c:pt>
                <c:pt idx="95">
                  <c:v>0.81599089317856965</c:v>
                </c:pt>
                <c:pt idx="96">
                  <c:v>0.81397099762362879</c:v>
                </c:pt>
                <c:pt idx="97">
                  <c:v>0.82474572187130135</c:v>
                </c:pt>
                <c:pt idx="98">
                  <c:v>0.82571628360672078</c:v>
                </c:pt>
                <c:pt idx="99">
                  <c:v>0.82911989407396169</c:v>
                </c:pt>
                <c:pt idx="100">
                  <c:v>0.84530483555727043</c:v>
                </c:pt>
                <c:pt idx="101">
                  <c:v>0.82673279572453306</c:v>
                </c:pt>
                <c:pt idx="102">
                  <c:v>0.82675897303296941</c:v>
                </c:pt>
                <c:pt idx="103">
                  <c:v>0.82551302921491687</c:v>
                </c:pt>
                <c:pt idx="104">
                  <c:v>0.83433342125813592</c:v>
                </c:pt>
                <c:pt idx="105">
                  <c:v>0.84571798873415105</c:v>
                </c:pt>
                <c:pt idx="106">
                  <c:v>0.84691806222274169</c:v>
                </c:pt>
                <c:pt idx="107">
                  <c:v>0.84663611579976683</c:v>
                </c:pt>
                <c:pt idx="108">
                  <c:v>0.85708286318914062</c:v>
                </c:pt>
                <c:pt idx="109">
                  <c:v>0.85843383645266247</c:v>
                </c:pt>
                <c:pt idx="110">
                  <c:v>0.85140374815828224</c:v>
                </c:pt>
                <c:pt idx="111">
                  <c:v>0.85070200416515396</c:v>
                </c:pt>
                <c:pt idx="112">
                  <c:v>0.85002659758632404</c:v>
                </c:pt>
                <c:pt idx="113">
                  <c:v>0.85853222150485897</c:v>
                </c:pt>
                <c:pt idx="114">
                  <c:v>0.87452703727704761</c:v>
                </c:pt>
                <c:pt idx="115">
                  <c:v>0.86554261677821376</c:v>
                </c:pt>
                <c:pt idx="116">
                  <c:v>0.86078811310038195</c:v>
                </c:pt>
                <c:pt idx="117">
                  <c:v>0.85375146046565986</c:v>
                </c:pt>
                <c:pt idx="118">
                  <c:v>0.85262351466789843</c:v>
                </c:pt>
                <c:pt idx="119">
                  <c:v>0.84838054921914374</c:v>
                </c:pt>
                <c:pt idx="120">
                  <c:v>0.85623037952694325</c:v>
                </c:pt>
                <c:pt idx="121">
                  <c:v>0.86105701089560416</c:v>
                </c:pt>
                <c:pt idx="122">
                  <c:v>0.86048647365638165</c:v>
                </c:pt>
                <c:pt idx="123">
                  <c:v>0.85521386740913097</c:v>
                </c:pt>
                <c:pt idx="124">
                  <c:v>0.84522614352609948</c:v>
                </c:pt>
                <c:pt idx="125">
                  <c:v>0.84908221315934096</c:v>
                </c:pt>
                <c:pt idx="126">
                  <c:v>0.86495238651796569</c:v>
                </c:pt>
                <c:pt idx="127">
                  <c:v>0.87021186408453266</c:v>
                </c:pt>
                <c:pt idx="128">
                  <c:v>0.87836341388926353</c:v>
                </c:pt>
                <c:pt idx="129">
                  <c:v>0.88072425487732486</c:v>
                </c:pt>
                <c:pt idx="130">
                  <c:v>0.88065869152683751</c:v>
                </c:pt>
                <c:pt idx="131">
                  <c:v>0.88155056123108599</c:v>
                </c:pt>
                <c:pt idx="132">
                  <c:v>0.88433111973636969</c:v>
                </c:pt>
                <c:pt idx="133">
                  <c:v>0.8832687372890955</c:v>
                </c:pt>
                <c:pt idx="134">
                  <c:v>0.8923383341065112</c:v>
                </c:pt>
                <c:pt idx="135">
                  <c:v>0.88852821485566258</c:v>
                </c:pt>
                <c:pt idx="136">
                  <c:v>0.88657396270414002</c:v>
                </c:pt>
                <c:pt idx="137">
                  <c:v>0.88954464692054391</c:v>
                </c:pt>
                <c:pt idx="138">
                  <c:v>0.88612142348520839</c:v>
                </c:pt>
                <c:pt idx="139">
                  <c:v>0.88573452766969518</c:v>
                </c:pt>
                <c:pt idx="140">
                  <c:v>0.88166863930430805</c:v>
                </c:pt>
                <c:pt idx="141">
                  <c:v>0.89349910160598189</c:v>
                </c:pt>
                <c:pt idx="142">
                  <c:v>0.88836426645297872</c:v>
                </c:pt>
                <c:pt idx="143">
                  <c:v>0.87857323262140929</c:v>
                </c:pt>
                <c:pt idx="144">
                  <c:v>0.87836341388926353</c:v>
                </c:pt>
                <c:pt idx="145">
                  <c:v>0.89757163436464193</c:v>
                </c:pt>
                <c:pt idx="146">
                  <c:v>0.89287612969695562</c:v>
                </c:pt>
                <c:pt idx="147">
                  <c:v>0.91667490544748187</c:v>
                </c:pt>
                <c:pt idx="148">
                  <c:v>0.91490421466673766</c:v>
                </c:pt>
                <c:pt idx="149">
                  <c:v>0.92141628044462998</c:v>
                </c:pt>
                <c:pt idx="150">
                  <c:v>0.93108923620297745</c:v>
                </c:pt>
                <c:pt idx="151">
                  <c:v>0.9371028123795454</c:v>
                </c:pt>
                <c:pt idx="152">
                  <c:v>0.94436249248002779</c:v>
                </c:pt>
                <c:pt idx="153">
                  <c:v>0.93817175916716133</c:v>
                </c:pt>
                <c:pt idx="154">
                  <c:v>0.94381813254924152</c:v>
                </c:pt>
                <c:pt idx="155">
                  <c:v>0.95100568495889481</c:v>
                </c:pt>
                <c:pt idx="156">
                  <c:v>0.97025977576373501</c:v>
                </c:pt>
                <c:pt idx="157">
                  <c:v>0.97205007951257372</c:v>
                </c:pt>
                <c:pt idx="158">
                  <c:v>0.9731124619598478</c:v>
                </c:pt>
                <c:pt idx="159">
                  <c:v>0.97365017749736127</c:v>
                </c:pt>
                <c:pt idx="160">
                  <c:v>0.96150494707100331</c:v>
                </c:pt>
                <c:pt idx="161">
                  <c:v>0.93891937348975141</c:v>
                </c:pt>
                <c:pt idx="162">
                  <c:v>0.95122863237172417</c:v>
                </c:pt>
                <c:pt idx="163">
                  <c:v>0.95529452073711141</c:v>
                </c:pt>
                <c:pt idx="164">
                  <c:v>0.953687858411982</c:v>
                </c:pt>
                <c:pt idx="165">
                  <c:v>0.93960798880219598</c:v>
                </c:pt>
                <c:pt idx="166">
                  <c:v>0.97227959126574492</c:v>
                </c:pt>
                <c:pt idx="167">
                  <c:v>0.94789066530790156</c:v>
                </c:pt>
                <c:pt idx="168">
                  <c:v>0.94831038282512392</c:v>
                </c:pt>
                <c:pt idx="169">
                  <c:v>0.96793167642445188</c:v>
                </c:pt>
                <c:pt idx="170">
                  <c:v>0.9699908779685128</c:v>
                </c:pt>
                <c:pt idx="171">
                  <c:v>0.9893696111869168</c:v>
                </c:pt>
                <c:pt idx="172">
                  <c:v>0.99028773825253258</c:v>
                </c:pt>
                <c:pt idx="173">
                  <c:v>0.99590785427324546</c:v>
                </c:pt>
                <c:pt idx="174">
                  <c:v>0.99247150215722635</c:v>
                </c:pt>
                <c:pt idx="175">
                  <c:v>0.99597341762373282</c:v>
                </c:pt>
                <c:pt idx="176">
                  <c:v>0.99643900547041708</c:v>
                </c:pt>
                <c:pt idx="177">
                  <c:v>1</c:v>
                </c:pt>
                <c:pt idx="178">
                  <c:v>0.99483234314528768</c:v>
                </c:pt>
                <c:pt idx="179">
                  <c:v>0.9728435641646257</c:v>
                </c:pt>
                <c:pt idx="180">
                  <c:v>0.93113510653243925</c:v>
                </c:pt>
                <c:pt idx="181">
                  <c:v>0.90913976321143541</c:v>
                </c:pt>
                <c:pt idx="182">
                  <c:v>0.91186132270657361</c:v>
                </c:pt>
                <c:pt idx="183">
                  <c:v>0.86233577641536585</c:v>
                </c:pt>
                <c:pt idx="184">
                  <c:v>0.87827159317740888</c:v>
                </c:pt>
                <c:pt idx="185">
                  <c:v>0.90913976321143541</c:v>
                </c:pt>
                <c:pt idx="186">
                  <c:v>0.8772682097402803</c:v>
                </c:pt>
                <c:pt idx="187">
                  <c:v>0.90604443658146772</c:v>
                </c:pt>
                <c:pt idx="188">
                  <c:v>0.862211214054733</c:v>
                </c:pt>
                <c:pt idx="189">
                  <c:v>0.84973800677007638</c:v>
                </c:pt>
                <c:pt idx="190">
                  <c:v>0.79730733961295208</c:v>
                </c:pt>
                <c:pt idx="191">
                  <c:v>0.83624836742053843</c:v>
                </c:pt>
                <c:pt idx="192">
                  <c:v>0.79410049925010417</c:v>
                </c:pt>
                <c:pt idx="193">
                  <c:v>0.7289474200341266</c:v>
                </c:pt>
                <c:pt idx="194">
                  <c:v>0.79631052051616524</c:v>
                </c:pt>
                <c:pt idx="195">
                  <c:v>0.7036665443191038</c:v>
                </c:pt>
                <c:pt idx="196">
                  <c:v>0.73321664284424859</c:v>
                </c:pt>
                <c:pt idx="197">
                  <c:v>0.71559539167297415</c:v>
                </c:pt>
                <c:pt idx="198">
                  <c:v>0.72902611206529755</c:v>
                </c:pt>
                <c:pt idx="199">
                  <c:v>0.70052526730674325</c:v>
                </c:pt>
                <c:pt idx="200">
                  <c:v>0.69129172208664369</c:v>
                </c:pt>
                <c:pt idx="201">
                  <c:v>0.74105334447136451</c:v>
                </c:pt>
                <c:pt idx="202">
                  <c:v>0.72243535425623417</c:v>
                </c:pt>
                <c:pt idx="203">
                  <c:v>0.76263553461548772</c:v>
                </c:pt>
                <c:pt idx="204">
                  <c:v>0.72810142065933992</c:v>
                </c:pt>
                <c:pt idx="205">
                  <c:v>0.75174281234752416</c:v>
                </c:pt>
                <c:pt idx="206">
                  <c:v>0.76199935397284679</c:v>
                </c:pt>
                <c:pt idx="207">
                  <c:v>0.72275012238091829</c:v>
                </c:pt>
                <c:pt idx="208">
                  <c:v>0.73254115621248772</c:v>
                </c:pt>
                <c:pt idx="209">
                  <c:v>0.71658564642941913</c:v>
                </c:pt>
                <c:pt idx="210">
                  <c:v>0.77592840386063267</c:v>
                </c:pt>
                <c:pt idx="211">
                  <c:v>0.77551533073668311</c:v>
                </c:pt>
                <c:pt idx="212">
                  <c:v>0.79154288815764984</c:v>
                </c:pt>
                <c:pt idx="213">
                  <c:v>0.79126086168174392</c:v>
                </c:pt>
                <c:pt idx="214">
                  <c:v>0.79377916678507832</c:v>
                </c:pt>
                <c:pt idx="215">
                  <c:v>0.82972973730230426</c:v>
                </c:pt>
                <c:pt idx="216">
                  <c:v>0.82452933879881374</c:v>
                </c:pt>
                <c:pt idx="217">
                  <c:v>0.82461459517032665</c:v>
                </c:pt>
                <c:pt idx="218">
                  <c:v>0.83876002813059991</c:v>
                </c:pt>
                <c:pt idx="219">
                  <c:v>0.82705412818955892</c:v>
                </c:pt>
                <c:pt idx="220">
                  <c:v>0.79492680560386531</c:v>
                </c:pt>
                <c:pt idx="221">
                  <c:v>0.82525726010037836</c:v>
                </c:pt>
                <c:pt idx="222">
                  <c:v>0.83362519297759674</c:v>
                </c:pt>
                <c:pt idx="223">
                  <c:v>0.83718610745424871</c:v>
                </c:pt>
                <c:pt idx="224">
                  <c:v>0.83342185853286188</c:v>
                </c:pt>
                <c:pt idx="225">
                  <c:v>0.8083246242415485</c:v>
                </c:pt>
                <c:pt idx="226">
                  <c:v>0.88019310368015335</c:v>
                </c:pt>
                <c:pt idx="227">
                  <c:v>0.8831572235562154</c:v>
                </c:pt>
                <c:pt idx="228">
                  <c:v>0.8638900040706915</c:v>
                </c:pt>
                <c:pt idx="229">
                  <c:v>0.86754938365247103</c:v>
                </c:pt>
                <c:pt idx="230">
                  <c:v>0.88467870956276284</c:v>
                </c:pt>
                <c:pt idx="231">
                  <c:v>0.88232443291504348</c:v>
                </c:pt>
                <c:pt idx="232">
                  <c:v>0.897965094520497</c:v>
                </c:pt>
                <c:pt idx="233">
                  <c:v>0.90784130467064827</c:v>
                </c:pt>
                <c:pt idx="234">
                  <c:v>0.92046533167730504</c:v>
                </c:pt>
                <c:pt idx="235">
                  <c:v>0.90183429283442207</c:v>
                </c:pt>
                <c:pt idx="236">
                  <c:v>0.88422617034383133</c:v>
                </c:pt>
                <c:pt idx="237">
                  <c:v>0.88982010905610787</c:v>
                </c:pt>
                <c:pt idx="238">
                  <c:v>0.90044401358178028</c:v>
                </c:pt>
                <c:pt idx="239">
                  <c:v>0.90839222894177629</c:v>
                </c:pt>
                <c:pt idx="240">
                  <c:v>0.90132275460534506</c:v>
                </c:pt>
                <c:pt idx="241">
                  <c:v>0.92411814691874272</c:v>
                </c:pt>
                <c:pt idx="242">
                  <c:v>0.92253766190204967</c:v>
                </c:pt>
                <c:pt idx="243">
                  <c:v>0.92679375603148806</c:v>
                </c:pt>
                <c:pt idx="244">
                  <c:v>0.93212536128888424</c:v>
                </c:pt>
                <c:pt idx="245">
                  <c:v>0.93141056866800331</c:v>
                </c:pt>
                <c:pt idx="246">
                  <c:v>0.93007272408516506</c:v>
                </c:pt>
                <c:pt idx="247">
                  <c:v>0.9400932696699057</c:v>
                </c:pt>
                <c:pt idx="248">
                  <c:v>0.94097857503381233</c:v>
                </c:pt>
              </c:numCache>
            </c:numRef>
          </c:val>
          <c:smooth val="0"/>
          <c:extLst>
            <c:ext xmlns:c16="http://schemas.microsoft.com/office/drawing/2014/chart" uri="{C3380CC4-5D6E-409C-BE32-E72D297353CC}">
              <c16:uniqueId val="{00000004-3F6E-4765-AF6F-12A31192DFE2}"/>
            </c:ext>
          </c:extLst>
        </c:ser>
        <c:ser>
          <c:idx val="8"/>
          <c:order val="8"/>
          <c:spPr>
            <a:ln w="28575" cap="rnd">
              <a:solidFill>
                <a:schemeClr val="accent3">
                  <a:lumMod val="60000"/>
                </a:schemeClr>
              </a:solidFill>
              <a:round/>
            </a:ln>
            <a:effectLst/>
          </c:spPr>
          <c:marker>
            <c:symbol val="none"/>
          </c:marker>
          <c:val>
            <c:numRef>
              <c:f>Finance!$K$271:$K$536</c:f>
              <c:numCache>
                <c:formatCode>General</c:formatCode>
                <c:ptCount val="266"/>
                <c:pt idx="0">
                  <c:v>0.55214349392852091</c:v>
                </c:pt>
                <c:pt idx="1">
                  <c:v>0.56683984816883481</c:v>
                </c:pt>
                <c:pt idx="2">
                  <c:v>0.57408374538968232</c:v>
                </c:pt>
                <c:pt idx="3">
                  <c:v>0.58073137608408754</c:v>
                </c:pt>
                <c:pt idx="4">
                  <c:v>0.57888319841157621</c:v>
                </c:pt>
                <c:pt idx="5">
                  <c:v>0.57876388987085214</c:v>
                </c:pt>
                <c:pt idx="6">
                  <c:v>0.57456070337540066</c:v>
                </c:pt>
                <c:pt idx="7">
                  <c:v>0.57798889068097192</c:v>
                </c:pt>
                <c:pt idx="8">
                  <c:v>0.5915822853330035</c:v>
                </c:pt>
                <c:pt idx="9">
                  <c:v>0.58985332414215685</c:v>
                </c:pt>
                <c:pt idx="10">
                  <c:v>0.59459312289368871</c:v>
                </c:pt>
                <c:pt idx="11">
                  <c:v>0.5925659824100914</c:v>
                </c:pt>
                <c:pt idx="12">
                  <c:v>0.59196980794270837</c:v>
                </c:pt>
                <c:pt idx="13">
                  <c:v>0.58299699556054396</c:v>
                </c:pt>
                <c:pt idx="14">
                  <c:v>0.59560669313548742</c:v>
                </c:pt>
                <c:pt idx="15">
                  <c:v>0.59542782238346059</c:v>
                </c:pt>
                <c:pt idx="16">
                  <c:v>0.59000232172947309</c:v>
                </c:pt>
                <c:pt idx="17">
                  <c:v>0.60082349590226714</c:v>
                </c:pt>
                <c:pt idx="18">
                  <c:v>0.6043410265247926</c:v>
                </c:pt>
                <c:pt idx="19">
                  <c:v>0.60934913140436464</c:v>
                </c:pt>
                <c:pt idx="20">
                  <c:v>0.60881251914828427</c:v>
                </c:pt>
                <c:pt idx="21">
                  <c:v>0.59626247584370284</c:v>
                </c:pt>
                <c:pt idx="22">
                  <c:v>0.59989936103648189</c:v>
                </c:pt>
                <c:pt idx="23">
                  <c:v>0.60583155475230965</c:v>
                </c:pt>
                <c:pt idx="24">
                  <c:v>0.60141967036965016</c:v>
                </c:pt>
                <c:pt idx="25">
                  <c:v>0.60604025263951733</c:v>
                </c:pt>
                <c:pt idx="26">
                  <c:v>0.61173396736248598</c:v>
                </c:pt>
                <c:pt idx="27">
                  <c:v>0.60961743753240483</c:v>
                </c:pt>
                <c:pt idx="28">
                  <c:v>0.60618925022683356</c:v>
                </c:pt>
                <c:pt idx="29">
                  <c:v>0.61307540594362742</c:v>
                </c:pt>
                <c:pt idx="30">
                  <c:v>0.60392367677990655</c:v>
                </c:pt>
                <c:pt idx="31">
                  <c:v>0.61772581534867543</c:v>
                </c:pt>
                <c:pt idx="32">
                  <c:v>0.62255500344669112</c:v>
                </c:pt>
                <c:pt idx="33">
                  <c:v>0.62204831038485109</c:v>
                </c:pt>
                <c:pt idx="34">
                  <c:v>0.61712964088129241</c:v>
                </c:pt>
                <c:pt idx="35">
                  <c:v>0.61927595181702488</c:v>
                </c:pt>
                <c:pt idx="36">
                  <c:v>0.62505905588647714</c:v>
                </c:pt>
                <c:pt idx="37">
                  <c:v>0.62237613269466441</c:v>
                </c:pt>
                <c:pt idx="38">
                  <c:v>0.63507531167515086</c:v>
                </c:pt>
                <c:pt idx="39">
                  <c:v>0.62133278134721437</c:v>
                </c:pt>
                <c:pt idx="40">
                  <c:v>0.60818656357524981</c:v>
                </c:pt>
                <c:pt idx="41">
                  <c:v>0.57634927280707959</c:v>
                </c:pt>
                <c:pt idx="42">
                  <c:v>0.58725979029682784</c:v>
                </c:pt>
                <c:pt idx="43">
                  <c:v>0.59334107365903088</c:v>
                </c:pt>
                <c:pt idx="44">
                  <c:v>0.60642772921969268</c:v>
                </c:pt>
                <c:pt idx="45">
                  <c:v>0.60143053333863594</c:v>
                </c:pt>
                <c:pt idx="46">
                  <c:v>0.599904424284738</c:v>
                </c:pt>
                <c:pt idx="47">
                  <c:v>0.6253094565275028</c:v>
                </c:pt>
                <c:pt idx="48">
                  <c:v>0.606697047997384</c:v>
                </c:pt>
                <c:pt idx="49">
                  <c:v>0.60367479511335786</c:v>
                </c:pt>
                <c:pt idx="50">
                  <c:v>0.61791831084146398</c:v>
                </c:pt>
                <c:pt idx="51">
                  <c:v>0.62943885768700514</c:v>
                </c:pt>
                <c:pt idx="52">
                  <c:v>0.62946877688124525</c:v>
                </c:pt>
                <c:pt idx="53">
                  <c:v>0.63629131978813147</c:v>
                </c:pt>
                <c:pt idx="54">
                  <c:v>0.63575272826227847</c:v>
                </c:pt>
                <c:pt idx="55">
                  <c:v>0.60636793686074175</c:v>
                </c:pt>
                <c:pt idx="56">
                  <c:v>0.61788839164722376</c:v>
                </c:pt>
                <c:pt idx="57">
                  <c:v>0.61091625276913653</c:v>
                </c:pt>
                <c:pt idx="58">
                  <c:v>0.61501578076392815</c:v>
                </c:pt>
                <c:pt idx="59">
                  <c:v>0.62542908727493407</c:v>
                </c:pt>
                <c:pt idx="60">
                  <c:v>0.62462117697138941</c:v>
                </c:pt>
                <c:pt idx="61">
                  <c:v>0.61552440706601153</c:v>
                </c:pt>
                <c:pt idx="62">
                  <c:v>0.62596777085984623</c:v>
                </c:pt>
                <c:pt idx="63">
                  <c:v>0.63820637836715222</c:v>
                </c:pt>
                <c:pt idx="64">
                  <c:v>0.63814653997867177</c:v>
                </c:pt>
                <c:pt idx="65">
                  <c:v>0.64086960092029599</c:v>
                </c:pt>
                <c:pt idx="66">
                  <c:v>0.64844016971271679</c:v>
                </c:pt>
                <c:pt idx="67">
                  <c:v>0.66905744043410631</c:v>
                </c:pt>
                <c:pt idx="68">
                  <c:v>0.66756125057444848</c:v>
                </c:pt>
                <c:pt idx="69">
                  <c:v>0.65457452512254899</c:v>
                </c:pt>
                <c:pt idx="70">
                  <c:v>0.65801569275546756</c:v>
                </c:pt>
                <c:pt idx="71">
                  <c:v>0.66040959653092002</c:v>
                </c:pt>
                <c:pt idx="72">
                  <c:v>0.66660374429970304</c:v>
                </c:pt>
                <c:pt idx="73">
                  <c:v>0.66118763366975397</c:v>
                </c:pt>
                <c:pt idx="74">
                  <c:v>0.65152226098522337</c:v>
                </c:pt>
                <c:pt idx="75">
                  <c:v>0.65448472151029891</c:v>
                </c:pt>
                <c:pt idx="76">
                  <c:v>0.65137266501402247</c:v>
                </c:pt>
                <c:pt idx="77">
                  <c:v>0.66139702199990569</c:v>
                </c:pt>
                <c:pt idx="78">
                  <c:v>0.65798577356122734</c:v>
                </c:pt>
                <c:pt idx="79">
                  <c:v>0.65478400551175997</c:v>
                </c:pt>
                <c:pt idx="80">
                  <c:v>0.67019450790382262</c:v>
                </c:pt>
                <c:pt idx="81">
                  <c:v>0.67204977412389233</c:v>
                </c:pt>
                <c:pt idx="82">
                  <c:v>0.6552029202606523</c:v>
                </c:pt>
                <c:pt idx="83">
                  <c:v>0.66076862686180238</c:v>
                </c:pt>
                <c:pt idx="84">
                  <c:v>0.6792912317796711</c:v>
                </c:pt>
                <c:pt idx="85">
                  <c:v>0.67944082775087211</c:v>
                </c:pt>
                <c:pt idx="86">
                  <c:v>0.67148121737426947</c:v>
                </c:pt>
                <c:pt idx="87">
                  <c:v>0.67935111619768096</c:v>
                </c:pt>
                <c:pt idx="88">
                  <c:v>0.68850763243248025</c:v>
                </c:pt>
                <c:pt idx="89">
                  <c:v>0.70682075696113777</c:v>
                </c:pt>
                <c:pt idx="90">
                  <c:v>0.70580336626838236</c:v>
                </c:pt>
                <c:pt idx="91">
                  <c:v>0.70415762646705315</c:v>
                </c:pt>
                <c:pt idx="92">
                  <c:v>0.70131484271893851</c:v>
                </c:pt>
                <c:pt idx="93">
                  <c:v>0.70403790366056274</c:v>
                </c:pt>
                <c:pt idx="94">
                  <c:v>0.70741927893453049</c:v>
                </c:pt>
                <c:pt idx="95">
                  <c:v>0.71968780563607648</c:v>
                </c:pt>
                <c:pt idx="96">
                  <c:v>0.71804206583474739</c:v>
                </c:pt>
                <c:pt idx="97">
                  <c:v>0.72767738123644887</c:v>
                </c:pt>
                <c:pt idx="98">
                  <c:v>0.72887428709464552</c:v>
                </c:pt>
                <c:pt idx="99">
                  <c:v>0.73785133419353321</c:v>
                </c:pt>
                <c:pt idx="100">
                  <c:v>0.7452424338500423</c:v>
                </c:pt>
                <c:pt idx="101">
                  <c:v>0.72800649237309112</c:v>
                </c:pt>
                <c:pt idx="102">
                  <c:v>0.72791673479037045</c:v>
                </c:pt>
                <c:pt idx="103">
                  <c:v>0.74437463912848789</c:v>
                </c:pt>
                <c:pt idx="104">
                  <c:v>0.76550058218149042</c:v>
                </c:pt>
                <c:pt idx="105">
                  <c:v>0.77052769725678738</c:v>
                </c:pt>
                <c:pt idx="106">
                  <c:v>0.76942059501084092</c:v>
                </c:pt>
                <c:pt idx="107">
                  <c:v>0.76974966011795343</c:v>
                </c:pt>
                <c:pt idx="108">
                  <c:v>0.77863349741940047</c:v>
                </c:pt>
                <c:pt idx="109">
                  <c:v>0.7807645725808352</c:v>
                </c:pt>
                <c:pt idx="110">
                  <c:v>0.78694725899674778</c:v>
                </c:pt>
                <c:pt idx="111">
                  <c:v>0.786226896858503</c:v>
                </c:pt>
                <c:pt idx="112">
                  <c:v>0.79376027379100678</c:v>
                </c:pt>
                <c:pt idx="113">
                  <c:v>0.78826784620098034</c:v>
                </c:pt>
                <c:pt idx="114">
                  <c:v>0.79763200164380654</c:v>
                </c:pt>
                <c:pt idx="115">
                  <c:v>0.80165378576310331</c:v>
                </c:pt>
                <c:pt idx="116">
                  <c:v>0.79922269012773384</c:v>
                </c:pt>
                <c:pt idx="117">
                  <c:v>0.78991864925056565</c:v>
                </c:pt>
                <c:pt idx="118">
                  <c:v>0.78637704518405915</c:v>
                </c:pt>
                <c:pt idx="119">
                  <c:v>0.78568669429911386</c:v>
                </c:pt>
                <c:pt idx="120">
                  <c:v>0.79946278015412897</c:v>
                </c:pt>
                <c:pt idx="121">
                  <c:v>0.79321997917255849</c:v>
                </c:pt>
                <c:pt idx="122">
                  <c:v>0.80387471056631787</c:v>
                </c:pt>
                <c:pt idx="123">
                  <c:v>0.80210395456259431</c:v>
                </c:pt>
                <c:pt idx="124">
                  <c:v>0.79282983287966624</c:v>
                </c:pt>
                <c:pt idx="125">
                  <c:v>0.77869370404411764</c:v>
                </c:pt>
                <c:pt idx="126">
                  <c:v>0.78556664928591624</c:v>
                </c:pt>
                <c:pt idx="127">
                  <c:v>0.79709170702535825</c:v>
                </c:pt>
                <c:pt idx="128">
                  <c:v>0.81248849261759992</c:v>
                </c:pt>
                <c:pt idx="129">
                  <c:v>0.80111349114465502</c:v>
                </c:pt>
                <c:pt idx="130">
                  <c:v>0.8057956148955977</c:v>
                </c:pt>
                <c:pt idx="131">
                  <c:v>0.81266865219645545</c:v>
                </c:pt>
                <c:pt idx="132">
                  <c:v>0.81473952073317313</c:v>
                </c:pt>
                <c:pt idx="133">
                  <c:v>0.82581440967312403</c:v>
                </c:pt>
                <c:pt idx="134">
                  <c:v>0.83995053850867274</c:v>
                </c:pt>
                <c:pt idx="135">
                  <c:v>0.8416014336173171</c:v>
                </c:pt>
                <c:pt idx="136">
                  <c:v>0.83959049552813914</c:v>
                </c:pt>
                <c:pt idx="137">
                  <c:v>0.84043081062052227</c:v>
                </c:pt>
                <c:pt idx="138">
                  <c:v>0.83869006587009809</c:v>
                </c:pt>
                <c:pt idx="139">
                  <c:v>0.85237611796521495</c:v>
                </c:pt>
                <c:pt idx="140">
                  <c:v>0.8531864218042986</c:v>
                </c:pt>
                <c:pt idx="141">
                  <c:v>0.87011396543292796</c:v>
                </c:pt>
                <c:pt idx="142">
                  <c:v>0.86978374958757543</c:v>
                </c:pt>
                <c:pt idx="143">
                  <c:v>0.87494605339130849</c:v>
                </c:pt>
                <c:pt idx="144">
                  <c:v>0.88133881858031671</c:v>
                </c:pt>
                <c:pt idx="145">
                  <c:v>0.9014478312358597</c:v>
                </c:pt>
                <c:pt idx="146">
                  <c:v>0.8926839008590215</c:v>
                </c:pt>
                <c:pt idx="147">
                  <c:v>0.89979702818627449</c:v>
                </c:pt>
                <c:pt idx="148">
                  <c:v>0.89556525735294112</c:v>
                </c:pt>
                <c:pt idx="149">
                  <c:v>0.90997148746818435</c:v>
                </c:pt>
                <c:pt idx="150">
                  <c:v>0.92930011547888391</c:v>
                </c:pt>
                <c:pt idx="151">
                  <c:v>0.93140090320984159</c:v>
                </c:pt>
                <c:pt idx="152">
                  <c:v>0.95129974503322967</c:v>
                </c:pt>
                <c:pt idx="153">
                  <c:v>0.9384541000895551</c:v>
                </c:pt>
                <c:pt idx="154">
                  <c:v>0.93443231597025833</c:v>
                </c:pt>
                <c:pt idx="155">
                  <c:v>0.94613744122949661</c:v>
                </c:pt>
                <c:pt idx="156">
                  <c:v>0.95661219716251888</c:v>
                </c:pt>
                <c:pt idx="157">
                  <c:v>0.95012930615455315</c:v>
                </c:pt>
                <c:pt idx="158">
                  <c:v>0.95352085395456254</c:v>
                </c:pt>
                <c:pt idx="159">
                  <c:v>0.95811285188654793</c:v>
                </c:pt>
                <c:pt idx="160">
                  <c:v>0.95535154040582582</c:v>
                </c:pt>
                <c:pt idx="161">
                  <c:v>0.92725916613640647</c:v>
                </c:pt>
                <c:pt idx="162">
                  <c:v>0.95349075064220401</c:v>
                </c:pt>
                <c:pt idx="163">
                  <c:v>0.97344952291313158</c:v>
                </c:pt>
                <c:pt idx="164">
                  <c:v>0.97203890194900078</c:v>
                </c:pt>
                <c:pt idx="165">
                  <c:v>0.92893998043929105</c:v>
                </c:pt>
                <c:pt idx="166">
                  <c:v>0.92638883979072395</c:v>
                </c:pt>
                <c:pt idx="167">
                  <c:v>0.95697224014305238</c:v>
                </c:pt>
                <c:pt idx="168">
                  <c:v>0.96477581041430993</c:v>
                </c:pt>
                <c:pt idx="169">
                  <c:v>0.97606068606829754</c:v>
                </c:pt>
                <c:pt idx="170">
                  <c:v>0.96279341063348411</c:v>
                </c:pt>
                <c:pt idx="171">
                  <c:v>0.96736626028115569</c:v>
                </c:pt>
                <c:pt idx="172">
                  <c:v>0.96152980798689669</c:v>
                </c:pt>
                <c:pt idx="173">
                  <c:v>0.98436404497195518</c:v>
                </c:pt>
                <c:pt idx="174">
                  <c:v>0.97735429996818435</c:v>
                </c:pt>
                <c:pt idx="175">
                  <c:v>0.977595034407994</c:v>
                </c:pt>
                <c:pt idx="176">
                  <c:v>0.95969470270079182</c:v>
                </c:pt>
                <c:pt idx="177">
                  <c:v>0.97359377945889891</c:v>
                </c:pt>
                <c:pt idx="178">
                  <c:v>0.9636056477128111</c:v>
                </c:pt>
                <c:pt idx="179">
                  <c:v>0.94179446305264891</c:v>
                </c:pt>
                <c:pt idx="180">
                  <c:v>0.8970588235294118</c:v>
                </c:pt>
                <c:pt idx="181">
                  <c:v>0.86667353427248306</c:v>
                </c:pt>
                <c:pt idx="182">
                  <c:v>0.88042209446879716</c:v>
                </c:pt>
                <c:pt idx="183">
                  <c:v>0.82287054507800717</c:v>
                </c:pt>
                <c:pt idx="184">
                  <c:v>0.82238916825744723</c:v>
                </c:pt>
                <c:pt idx="185">
                  <c:v>0.89895413544023384</c:v>
                </c:pt>
                <c:pt idx="186">
                  <c:v>0.87040404352846912</c:v>
                </c:pt>
                <c:pt idx="187">
                  <c:v>0.91077737247242652</c:v>
                </c:pt>
                <c:pt idx="188">
                  <c:v>0.88123442360718329</c:v>
                </c:pt>
                <c:pt idx="189">
                  <c:v>0.86953159982442496</c:v>
                </c:pt>
                <c:pt idx="190">
                  <c:v>0.80075851141237742</c:v>
                </c:pt>
                <c:pt idx="191">
                  <c:v>0.8584303819935426</c:v>
                </c:pt>
                <c:pt idx="192">
                  <c:v>0.82861668743519046</c:v>
                </c:pt>
                <c:pt idx="193">
                  <c:v>0.74678690868625097</c:v>
                </c:pt>
                <c:pt idx="194">
                  <c:v>0.83625814170319568</c:v>
                </c:pt>
                <c:pt idx="195">
                  <c:v>0.72867608394018668</c:v>
                </c:pt>
                <c:pt idx="196">
                  <c:v>0.76071604272718707</c:v>
                </c:pt>
                <c:pt idx="197">
                  <c:v>0.7420937378482042</c:v>
                </c:pt>
                <c:pt idx="198">
                  <c:v>0.73640775608620856</c:v>
                </c:pt>
                <c:pt idx="199">
                  <c:v>0.68965652949130374</c:v>
                </c:pt>
                <c:pt idx="200">
                  <c:v>0.67500533021952769</c:v>
                </c:pt>
                <c:pt idx="201">
                  <c:v>0.74272553917149797</c:v>
                </c:pt>
                <c:pt idx="202">
                  <c:v>0.7386340203148567</c:v>
                </c:pt>
                <c:pt idx="203">
                  <c:v>0.77750319629053544</c:v>
                </c:pt>
                <c:pt idx="204">
                  <c:v>0.74531276697127169</c:v>
                </c:pt>
                <c:pt idx="205">
                  <c:v>0.76658250627474545</c:v>
                </c:pt>
                <c:pt idx="206">
                  <c:v>0.76501810065222009</c:v>
                </c:pt>
                <c:pt idx="207">
                  <c:v>0.72476509289863777</c:v>
                </c:pt>
                <c:pt idx="208">
                  <c:v>0.73685902959440985</c:v>
                </c:pt>
                <c:pt idx="209">
                  <c:v>0.72626929189644607</c:v>
                </c:pt>
                <c:pt idx="210">
                  <c:v>0.78962719026913653</c:v>
                </c:pt>
                <c:pt idx="211">
                  <c:v>0.78048149097379338</c:v>
                </c:pt>
                <c:pt idx="212">
                  <c:v>0.80045766240690985</c:v>
                </c:pt>
                <c:pt idx="213">
                  <c:v>0.80623381601739252</c:v>
                </c:pt>
                <c:pt idx="214">
                  <c:v>0.82205830799868029</c:v>
                </c:pt>
                <c:pt idx="215">
                  <c:v>0.86357482633979077</c:v>
                </c:pt>
                <c:pt idx="216">
                  <c:v>0.85569272969103505</c:v>
                </c:pt>
                <c:pt idx="217">
                  <c:v>0.86249184356735487</c:v>
                </c:pt>
                <c:pt idx="218">
                  <c:v>0.85078892772553738</c:v>
                </c:pt>
                <c:pt idx="219">
                  <c:v>0.83312933045814475</c:v>
                </c:pt>
                <c:pt idx="220">
                  <c:v>0.8073770054145456</c:v>
                </c:pt>
                <c:pt idx="221">
                  <c:v>0.83063232053638758</c:v>
                </c:pt>
                <c:pt idx="222">
                  <c:v>0.8274132914133201</c:v>
                </c:pt>
                <c:pt idx="223">
                  <c:v>0.85130040785845584</c:v>
                </c:pt>
                <c:pt idx="224">
                  <c:v>0.85190210586939108</c:v>
                </c:pt>
                <c:pt idx="225">
                  <c:v>0.83809324698930054</c:v>
                </c:pt>
                <c:pt idx="226">
                  <c:v>0.86562065481240569</c:v>
                </c:pt>
                <c:pt idx="227">
                  <c:v>0.88388185803167418</c:v>
                </c:pt>
                <c:pt idx="228">
                  <c:v>0.86965192101480016</c:v>
                </c:pt>
                <c:pt idx="229">
                  <c:v>0.88195644280849361</c:v>
                </c:pt>
                <c:pt idx="230">
                  <c:v>0.89519361493094829</c:v>
                </c:pt>
                <c:pt idx="231">
                  <c:v>0.9044295321043081</c:v>
                </c:pt>
                <c:pt idx="232">
                  <c:v>0.91378577046804299</c:v>
                </c:pt>
                <c:pt idx="233">
                  <c:v>0.93553545967665908</c:v>
                </c:pt>
                <c:pt idx="234">
                  <c:v>0.95025643971530915</c:v>
                </c:pt>
                <c:pt idx="235">
                  <c:v>0.93939669279671001</c:v>
                </c:pt>
                <c:pt idx="236">
                  <c:v>0.92805428023072212</c:v>
                </c:pt>
                <c:pt idx="237">
                  <c:v>0.93375568188513391</c:v>
                </c:pt>
                <c:pt idx="238">
                  <c:v>0.92823526834111048</c:v>
                </c:pt>
                <c:pt idx="239">
                  <c:v>0.95010555491727944</c:v>
                </c:pt>
                <c:pt idx="240">
                  <c:v>0.94461542880373306</c:v>
                </c:pt>
                <c:pt idx="241">
                  <c:v>0.9629864584806278</c:v>
                </c:pt>
                <c:pt idx="242">
                  <c:v>0.95580695657169112</c:v>
                </c:pt>
                <c:pt idx="243">
                  <c:v>0.96196082850207387</c:v>
                </c:pt>
                <c:pt idx="244">
                  <c:v>0.95544498035091441</c:v>
                </c:pt>
                <c:pt idx="245">
                  <c:v>0.95960779894890647</c:v>
                </c:pt>
                <c:pt idx="246">
                  <c:v>0.96003016591251888</c:v>
                </c:pt>
                <c:pt idx="247">
                  <c:v>0.95909502998915908</c:v>
                </c:pt>
                <c:pt idx="248">
                  <c:v>0.97088991283111803</c:v>
                </c:pt>
              </c:numCache>
            </c:numRef>
          </c:val>
          <c:smooth val="0"/>
          <c:extLst>
            <c:ext xmlns:c16="http://schemas.microsoft.com/office/drawing/2014/chart" uri="{C3380CC4-5D6E-409C-BE32-E72D297353CC}">
              <c16:uniqueId val="{00000008-3F6E-4765-AF6F-12A31192DFE2}"/>
            </c:ext>
          </c:extLst>
        </c:ser>
        <c:ser>
          <c:idx val="12"/>
          <c:order val="12"/>
          <c:spPr>
            <a:ln w="28575" cap="rnd">
              <a:solidFill>
                <a:schemeClr val="accent1">
                  <a:lumMod val="80000"/>
                  <a:lumOff val="20000"/>
                </a:schemeClr>
              </a:solidFill>
              <a:round/>
            </a:ln>
            <a:effectLst/>
          </c:spPr>
          <c:marker>
            <c:symbol val="none"/>
          </c:marker>
          <c:val>
            <c:numRef>
              <c:f>Finance!$O$271:$O$536</c:f>
              <c:numCache>
                <c:formatCode>General</c:formatCode>
                <c:ptCount val="266"/>
              </c:numCache>
            </c:numRef>
          </c:val>
          <c:smooth val="0"/>
          <c:extLst>
            <c:ext xmlns:c16="http://schemas.microsoft.com/office/drawing/2014/chart" uri="{C3380CC4-5D6E-409C-BE32-E72D297353CC}">
              <c16:uniqueId val="{0000000C-3F6E-4765-AF6F-12A31192DFE2}"/>
            </c:ext>
          </c:extLst>
        </c:ser>
        <c:ser>
          <c:idx val="16"/>
          <c:order val="16"/>
          <c:spPr>
            <a:ln w="28575" cap="rnd">
              <a:solidFill>
                <a:schemeClr val="accent5">
                  <a:lumMod val="80000"/>
                  <a:lumOff val="20000"/>
                </a:schemeClr>
              </a:solidFill>
              <a:round/>
            </a:ln>
            <a:effectLst/>
          </c:spPr>
          <c:marker>
            <c:symbol val="none"/>
          </c:marker>
          <c:val>
            <c:numRef>
              <c:f>Finance!$S$271:$S$536</c:f>
              <c:numCache>
                <c:formatCode>General</c:formatCode>
                <c:ptCount val="266"/>
              </c:numCache>
            </c:numRef>
          </c:val>
          <c:smooth val="0"/>
          <c:extLst>
            <c:ext xmlns:c16="http://schemas.microsoft.com/office/drawing/2014/chart" uri="{C3380CC4-5D6E-409C-BE32-E72D297353CC}">
              <c16:uniqueId val="{00000010-3F6E-4765-AF6F-12A31192DFE2}"/>
            </c:ext>
          </c:extLst>
        </c:ser>
        <c:dLbls>
          <c:showLegendKey val="0"/>
          <c:showVal val="0"/>
          <c:showCatName val="0"/>
          <c:showSerName val="0"/>
          <c:showPercent val="0"/>
          <c:showBubbleSize val="0"/>
        </c:dLbls>
        <c:smooth val="0"/>
        <c:axId val="555136607"/>
        <c:axId val="416715263"/>
        <c:extLst>
          <c:ext xmlns:c15="http://schemas.microsoft.com/office/drawing/2012/chart" uri="{02D57815-91ED-43cb-92C2-25804820EDAC}">
            <c15:filteredLineSeries>
              <c15:ser>
                <c:idx val="1"/>
                <c:order val="1"/>
                <c:spPr>
                  <a:ln w="28575" cap="rnd">
                    <a:solidFill>
                      <a:schemeClr val="accent2"/>
                    </a:solidFill>
                    <a:round/>
                  </a:ln>
                  <a:effectLst/>
                </c:spPr>
                <c:marker>
                  <c:symbol val="none"/>
                </c:marker>
                <c:val>
                  <c:numRef>
                    <c:extLst>
                      <c:ext uri="{02D57815-91ED-43cb-92C2-25804820EDAC}">
                        <c15:formulaRef>
                          <c15:sqref>Finance!$D$271:$D$536</c15:sqref>
                        </c15:formulaRef>
                      </c:ext>
                    </c:extLst>
                    <c:numCache>
                      <c:formatCode>General</c:formatCode>
                      <c:ptCount val="266"/>
                    </c:numCache>
                  </c:numRef>
                </c:val>
                <c:smooth val="0"/>
                <c:extLst>
                  <c:ext xmlns:c16="http://schemas.microsoft.com/office/drawing/2014/chart" uri="{C3380CC4-5D6E-409C-BE32-E72D297353CC}">
                    <c16:uniqueId val="{00000001-3F6E-4765-AF6F-12A31192DFE2}"/>
                  </c:ext>
                </c:extLst>
              </c15:ser>
            </c15:filteredLineSeries>
            <c15:filteredLineSeries>
              <c15:ser>
                <c:idx val="2"/>
                <c:order val="2"/>
                <c:spPr>
                  <a:ln w="28575" cap="rnd">
                    <a:solidFill>
                      <a:schemeClr val="accent3"/>
                    </a:solidFill>
                    <a:round/>
                  </a:ln>
                  <a:effectLst/>
                </c:spPr>
                <c:marker>
                  <c:symbol val="none"/>
                </c:marker>
                <c:val>
                  <c:numRef>
                    <c:extLst xmlns:c15="http://schemas.microsoft.com/office/drawing/2012/chart">
                      <c:ext xmlns:c15="http://schemas.microsoft.com/office/drawing/2012/chart" uri="{02D57815-91ED-43cb-92C2-25804820EDAC}">
                        <c15:formulaRef>
                          <c15:sqref>Finance!$E$271:$E$536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02-3F6E-4765-AF6F-12A31192DFE2}"/>
                  </c:ext>
                </c:extLst>
              </c15:ser>
            </c15:filteredLineSeries>
            <c15:filteredLineSeries>
              <c15:ser>
                <c:idx val="3"/>
                <c:order val="3"/>
                <c:spPr>
                  <a:ln w="28575" cap="rnd">
                    <a:solidFill>
                      <a:schemeClr val="accent4"/>
                    </a:solidFill>
                    <a:round/>
                  </a:ln>
                  <a:effectLst/>
                </c:spPr>
                <c:marker>
                  <c:symbol val="none"/>
                </c:marker>
                <c:val>
                  <c:numRef>
                    <c:extLst xmlns:c15="http://schemas.microsoft.com/office/drawing/2012/chart">
                      <c:ext xmlns:c15="http://schemas.microsoft.com/office/drawing/2012/chart" uri="{02D57815-91ED-43cb-92C2-25804820EDAC}">
                        <c15:formulaRef>
                          <c15:sqref>Finance!$F$271:$F$536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03-3F6E-4765-AF6F-12A31192DFE2}"/>
                  </c:ext>
                </c:extLst>
              </c15:ser>
            </c15:filteredLineSeries>
            <c15:filteredLineSeries>
              <c15:ser>
                <c:idx val="5"/>
                <c:order val="5"/>
                <c:spPr>
                  <a:ln w="28575" cap="rnd">
                    <a:solidFill>
                      <a:schemeClr val="accent6"/>
                    </a:solidFill>
                    <a:round/>
                  </a:ln>
                  <a:effectLst/>
                </c:spPr>
                <c:marker>
                  <c:symbol val="none"/>
                </c:marker>
                <c:val>
                  <c:numRef>
                    <c:extLst xmlns:c15="http://schemas.microsoft.com/office/drawing/2012/chart">
                      <c:ext xmlns:c15="http://schemas.microsoft.com/office/drawing/2012/chart" uri="{02D57815-91ED-43cb-92C2-25804820EDAC}">
                        <c15:formulaRef>
                          <c15:sqref>Finance!$H$271:$H$536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05-3F6E-4765-AF6F-12A31192DFE2}"/>
                  </c:ext>
                </c:extLst>
              </c15:ser>
            </c15:filteredLineSeries>
            <c15:filteredLineSeries>
              <c15:ser>
                <c:idx val="6"/>
                <c:order val="6"/>
                <c:spPr>
                  <a:ln w="28575" cap="rnd">
                    <a:solidFill>
                      <a:schemeClr val="accent1">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Finance!$I$271:$I$536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06-3F6E-4765-AF6F-12A31192DFE2}"/>
                  </c:ext>
                </c:extLst>
              </c15:ser>
            </c15:filteredLineSeries>
            <c15:filteredLineSeries>
              <c15:ser>
                <c:idx val="7"/>
                <c:order val="7"/>
                <c:spPr>
                  <a:ln w="28575" cap="rnd">
                    <a:solidFill>
                      <a:schemeClr val="accent2">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Finance!$J$271:$J$536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07-3F6E-4765-AF6F-12A31192DFE2}"/>
                  </c:ext>
                </c:extLst>
              </c15:ser>
            </c15:filteredLineSeries>
            <c15:filteredLineSeries>
              <c15:ser>
                <c:idx val="9"/>
                <c:order val="9"/>
                <c:spPr>
                  <a:ln w="28575" cap="rnd">
                    <a:solidFill>
                      <a:schemeClr val="accent4">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Finance!$L$271:$L$536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09-3F6E-4765-AF6F-12A31192DFE2}"/>
                  </c:ext>
                </c:extLst>
              </c15:ser>
            </c15:filteredLineSeries>
            <c15:filteredLineSeries>
              <c15:ser>
                <c:idx val="10"/>
                <c:order val="10"/>
                <c:spPr>
                  <a:ln w="28575" cap="rnd">
                    <a:solidFill>
                      <a:schemeClr val="accent5">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Finance!$M$271:$M$536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0A-3F6E-4765-AF6F-12A31192DFE2}"/>
                  </c:ext>
                </c:extLst>
              </c15:ser>
            </c15:filteredLineSeries>
            <c15:filteredLineSeries>
              <c15:ser>
                <c:idx val="11"/>
                <c:order val="11"/>
                <c:spPr>
                  <a:ln w="28575" cap="rnd">
                    <a:solidFill>
                      <a:schemeClr val="accent6">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Finance!$N$271:$N$536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0B-3F6E-4765-AF6F-12A31192DFE2}"/>
                  </c:ext>
                </c:extLst>
              </c15:ser>
            </c15:filteredLineSeries>
            <c15:filteredLineSeries>
              <c15:ser>
                <c:idx val="13"/>
                <c:order val="13"/>
                <c:spPr>
                  <a:ln w="28575" cap="rnd">
                    <a:solidFill>
                      <a:schemeClr val="accent2">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Finance!$P$271:$P$536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0D-3F6E-4765-AF6F-12A31192DFE2}"/>
                  </c:ext>
                </c:extLst>
              </c15:ser>
            </c15:filteredLineSeries>
            <c15:filteredLineSeries>
              <c15:ser>
                <c:idx val="14"/>
                <c:order val="14"/>
                <c:spPr>
                  <a:ln w="28575" cap="rnd">
                    <a:solidFill>
                      <a:schemeClr val="accent3">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Finance!$Q$271:$Q$536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0E-3F6E-4765-AF6F-12A31192DFE2}"/>
                  </c:ext>
                </c:extLst>
              </c15:ser>
            </c15:filteredLineSeries>
            <c15:filteredLineSeries>
              <c15:ser>
                <c:idx val="15"/>
                <c:order val="15"/>
                <c:spPr>
                  <a:ln w="28575" cap="rnd">
                    <a:solidFill>
                      <a:schemeClr val="accent4">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Finance!$R$271:$R$536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0F-3F6E-4765-AF6F-12A31192DFE2}"/>
                  </c:ext>
                </c:extLst>
              </c15:ser>
            </c15:filteredLineSeries>
            <c15:filteredLineSeries>
              <c15:ser>
                <c:idx val="17"/>
                <c:order val="17"/>
                <c:spPr>
                  <a:ln w="28575" cap="rnd">
                    <a:solidFill>
                      <a:schemeClr val="accent6">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Finance!$T$271:$T$536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11-3F6E-4765-AF6F-12A31192DFE2}"/>
                  </c:ext>
                </c:extLst>
              </c15:ser>
            </c15:filteredLineSeries>
            <c15:filteredLineSeries>
              <c15:ser>
                <c:idx val="18"/>
                <c:order val="18"/>
                <c:spPr>
                  <a:ln w="28575" cap="rnd">
                    <a:solidFill>
                      <a:schemeClr val="accent1">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Finance!$U$271:$U$536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12-3F6E-4765-AF6F-12A31192DFE2}"/>
                  </c:ext>
                </c:extLst>
              </c15:ser>
            </c15:filteredLineSeries>
            <c15:filteredLineSeries>
              <c15:ser>
                <c:idx val="19"/>
                <c:order val="19"/>
                <c:spPr>
                  <a:ln w="28575" cap="rnd">
                    <a:solidFill>
                      <a:schemeClr val="accent2">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Finance!$V$271:$V$536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13-3F6E-4765-AF6F-12A31192DFE2}"/>
                  </c:ext>
                </c:extLst>
              </c15:ser>
            </c15:filteredLineSeries>
            <c15:filteredLineSeries>
              <c15:ser>
                <c:idx val="20"/>
                <c:order val="20"/>
                <c:spPr>
                  <a:ln w="28575" cap="rnd">
                    <a:solidFill>
                      <a:schemeClr val="accent3">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Finance!$W$271:$W$536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14-3F6E-4765-AF6F-12A31192DFE2}"/>
                  </c:ext>
                </c:extLst>
              </c15:ser>
            </c15:filteredLineSeries>
            <c15:filteredLineSeries>
              <c15:ser>
                <c:idx val="21"/>
                <c:order val="21"/>
                <c:spPr>
                  <a:ln w="28575" cap="rnd">
                    <a:solidFill>
                      <a:schemeClr val="accent4">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Finance!$X$271:$X$536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15-3F6E-4765-AF6F-12A31192DFE2}"/>
                  </c:ext>
                </c:extLst>
              </c15:ser>
            </c15:filteredLineSeries>
            <c15:filteredLineSeries>
              <c15:ser>
                <c:idx val="22"/>
                <c:order val="22"/>
                <c:spPr>
                  <a:ln w="28575" cap="rnd">
                    <a:solidFill>
                      <a:schemeClr val="accent5">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Finance!$Y$271:$Y$536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16-3F6E-4765-AF6F-12A31192DFE2}"/>
                  </c:ext>
                </c:extLst>
              </c15:ser>
            </c15:filteredLineSeries>
            <c15:filteredLineSeries>
              <c15:ser>
                <c:idx val="23"/>
                <c:order val="23"/>
                <c:spPr>
                  <a:ln w="28575" cap="rnd">
                    <a:solidFill>
                      <a:schemeClr val="accent6">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Finance!$Z$271:$Z$536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17-3F6E-4765-AF6F-12A31192DFE2}"/>
                  </c:ext>
                </c:extLst>
              </c15:ser>
            </c15:filteredLineSeries>
            <c15:filteredLineSeries>
              <c15:ser>
                <c:idx val="24"/>
                <c:order val="24"/>
                <c:spPr>
                  <a:ln w="28575" cap="rnd">
                    <a:solidFill>
                      <a:schemeClr val="accent1">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Finance!$AA$271:$AA$536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18-3F6E-4765-AF6F-12A31192DFE2}"/>
                  </c:ext>
                </c:extLst>
              </c15:ser>
            </c15:filteredLineSeries>
            <c15:filteredLineSeries>
              <c15:ser>
                <c:idx val="25"/>
                <c:order val="25"/>
                <c:spPr>
                  <a:ln w="28575" cap="rnd">
                    <a:solidFill>
                      <a:schemeClr val="accent2">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Finance!$AB$271:$AB$536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19-3F6E-4765-AF6F-12A31192DFE2}"/>
                  </c:ext>
                </c:extLst>
              </c15:ser>
            </c15:filteredLineSeries>
            <c15:filteredLineSeries>
              <c15:ser>
                <c:idx val="26"/>
                <c:order val="26"/>
                <c:spPr>
                  <a:ln w="28575" cap="rnd">
                    <a:solidFill>
                      <a:schemeClr val="accent3">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Finance!$AC$271:$AC$536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1A-3F6E-4765-AF6F-12A31192DFE2}"/>
                  </c:ext>
                </c:extLst>
              </c15:ser>
            </c15:filteredLineSeries>
            <c15:filteredLineSeries>
              <c15:ser>
                <c:idx val="27"/>
                <c:order val="27"/>
                <c:spPr>
                  <a:ln w="28575" cap="rnd">
                    <a:solidFill>
                      <a:schemeClr val="accent4">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Finance!$AD$271:$AD$536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1B-3F6E-4765-AF6F-12A31192DFE2}"/>
                  </c:ext>
                </c:extLst>
              </c15:ser>
            </c15:filteredLineSeries>
            <c15:filteredLineSeries>
              <c15:ser>
                <c:idx val="28"/>
                <c:order val="28"/>
                <c:spPr>
                  <a:ln w="28575" cap="rnd">
                    <a:solidFill>
                      <a:schemeClr val="accent5">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Finance!$AE$271:$AE$536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1C-3F6E-4765-AF6F-12A31192DFE2}"/>
                  </c:ext>
                </c:extLst>
              </c15:ser>
            </c15:filteredLineSeries>
            <c15:filteredLineSeries>
              <c15:ser>
                <c:idx val="29"/>
                <c:order val="29"/>
                <c:spPr>
                  <a:ln w="28575" cap="rnd">
                    <a:solidFill>
                      <a:schemeClr val="accent6">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Finance!$AF$271:$AF$536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1D-3F6E-4765-AF6F-12A31192DFE2}"/>
                  </c:ext>
                </c:extLst>
              </c15:ser>
            </c15:filteredLineSeries>
            <c15:filteredLineSeries>
              <c15:ser>
                <c:idx val="30"/>
                <c:order val="30"/>
                <c:spPr>
                  <a:ln w="28575" cap="rnd">
                    <a:solidFill>
                      <a:schemeClr val="accent1">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Finance!$AG$271:$AG$536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1E-3F6E-4765-AF6F-12A31192DFE2}"/>
                  </c:ext>
                </c:extLst>
              </c15:ser>
            </c15:filteredLineSeries>
            <c15:filteredLineSeries>
              <c15:ser>
                <c:idx val="31"/>
                <c:order val="31"/>
                <c:spPr>
                  <a:ln w="28575" cap="rnd">
                    <a:solidFill>
                      <a:schemeClr val="accent2">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Finance!$AH$271:$AH$536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1F-3F6E-4765-AF6F-12A31192DFE2}"/>
                  </c:ext>
                </c:extLst>
              </c15:ser>
            </c15:filteredLineSeries>
            <c15:filteredLineSeries>
              <c15:ser>
                <c:idx val="32"/>
                <c:order val="32"/>
                <c:spPr>
                  <a:ln w="28575" cap="rnd">
                    <a:solidFill>
                      <a:schemeClr val="accent3">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Finance!$AI$271:$AI$536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20-3F6E-4765-AF6F-12A31192DFE2}"/>
                  </c:ext>
                </c:extLst>
              </c15:ser>
            </c15:filteredLineSeries>
            <c15:filteredLineSeries>
              <c15:ser>
                <c:idx val="33"/>
                <c:order val="33"/>
                <c:spPr>
                  <a:ln w="28575" cap="rnd">
                    <a:solidFill>
                      <a:schemeClr val="accent4">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Finance!$AJ$271:$AJ$536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21-3F6E-4765-AF6F-12A31192DFE2}"/>
                  </c:ext>
                </c:extLst>
              </c15:ser>
            </c15:filteredLineSeries>
            <c15:filteredLineSeries>
              <c15:ser>
                <c:idx val="34"/>
                <c:order val="34"/>
                <c:spPr>
                  <a:ln w="28575" cap="rnd">
                    <a:solidFill>
                      <a:schemeClr val="accent5">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Finance!$AK$271:$AK$536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22-3F6E-4765-AF6F-12A31192DFE2}"/>
                  </c:ext>
                </c:extLst>
              </c15:ser>
            </c15:filteredLineSeries>
            <c15:filteredLineSeries>
              <c15:ser>
                <c:idx val="35"/>
                <c:order val="35"/>
                <c:spPr>
                  <a:ln w="28575" cap="rnd">
                    <a:solidFill>
                      <a:schemeClr val="accent6">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Finance!$AL$271:$AL$536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23-3F6E-4765-AF6F-12A31192DFE2}"/>
                  </c:ext>
                </c:extLst>
              </c15:ser>
            </c15:filteredLineSeries>
            <c15:filteredLineSeries>
              <c15:ser>
                <c:idx val="36"/>
                <c:order val="36"/>
                <c:spPr>
                  <a:ln w="28575" cap="rnd">
                    <a:solidFill>
                      <a:schemeClr val="accent1">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Finance!$AM$271:$AM$536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24-3F6E-4765-AF6F-12A31192DFE2}"/>
                  </c:ext>
                </c:extLst>
              </c15:ser>
            </c15:filteredLineSeries>
            <c15:filteredLineSeries>
              <c15:ser>
                <c:idx val="37"/>
                <c:order val="37"/>
                <c:spPr>
                  <a:ln w="28575" cap="rnd">
                    <a:solidFill>
                      <a:schemeClr val="accent2">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Finance!$AN$271:$AN$536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25-3F6E-4765-AF6F-12A31192DFE2}"/>
                  </c:ext>
                </c:extLst>
              </c15:ser>
            </c15:filteredLineSeries>
            <c15:filteredLineSeries>
              <c15:ser>
                <c:idx val="38"/>
                <c:order val="38"/>
                <c:spPr>
                  <a:ln w="28575" cap="rnd">
                    <a:solidFill>
                      <a:schemeClr val="accent3">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Finance!$AO$271:$AO$536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26-3F6E-4765-AF6F-12A31192DFE2}"/>
                  </c:ext>
                </c:extLst>
              </c15:ser>
            </c15:filteredLineSeries>
            <c15:filteredLineSeries>
              <c15:ser>
                <c:idx val="39"/>
                <c:order val="39"/>
                <c:spPr>
                  <a:ln w="28575" cap="rnd">
                    <a:solidFill>
                      <a:schemeClr val="accent4">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Finance!$AP$271:$AP$536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27-3F6E-4765-AF6F-12A31192DFE2}"/>
                  </c:ext>
                </c:extLst>
              </c15:ser>
            </c15:filteredLineSeries>
            <c15:filteredLineSeries>
              <c15:ser>
                <c:idx val="40"/>
                <c:order val="40"/>
                <c:spPr>
                  <a:ln w="28575" cap="rnd">
                    <a:solidFill>
                      <a:schemeClr val="accent5">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Finance!$AQ$271:$AQ$536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28-3F6E-4765-AF6F-12A31192DFE2}"/>
                  </c:ext>
                </c:extLst>
              </c15:ser>
            </c15:filteredLineSeries>
            <c15:filteredLineSeries>
              <c15:ser>
                <c:idx val="41"/>
                <c:order val="41"/>
                <c:spPr>
                  <a:ln w="28575" cap="rnd">
                    <a:solidFill>
                      <a:schemeClr val="accent6">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Finance!$AR$271:$AR$536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29-3F6E-4765-AF6F-12A31192DFE2}"/>
                  </c:ext>
                </c:extLst>
              </c15:ser>
            </c15:filteredLineSeries>
            <c15:filteredLineSeries>
              <c15:ser>
                <c:idx val="42"/>
                <c:order val="42"/>
                <c:spPr>
                  <a:ln w="28575" cap="rnd">
                    <a:solidFill>
                      <a:schemeClr val="accent1">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Finance!$AS$271:$AS$536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2A-3F6E-4765-AF6F-12A31192DFE2}"/>
                  </c:ext>
                </c:extLst>
              </c15:ser>
            </c15:filteredLineSeries>
            <c15:filteredLineSeries>
              <c15:ser>
                <c:idx val="43"/>
                <c:order val="43"/>
                <c:spPr>
                  <a:ln w="28575" cap="rnd">
                    <a:solidFill>
                      <a:schemeClr val="accent2">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Finance!$AT$271:$AT$536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2B-3F6E-4765-AF6F-12A31192DFE2}"/>
                  </c:ext>
                </c:extLst>
              </c15:ser>
            </c15:filteredLineSeries>
            <c15:filteredLineSeries>
              <c15:ser>
                <c:idx val="44"/>
                <c:order val="44"/>
                <c:spPr>
                  <a:ln w="28575" cap="rnd">
                    <a:solidFill>
                      <a:schemeClr val="accent3">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Finance!$AU$271:$AU$536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2C-3F6E-4765-AF6F-12A31192DFE2}"/>
                  </c:ext>
                </c:extLst>
              </c15:ser>
            </c15:filteredLineSeries>
            <c15:filteredLineSeries>
              <c15:ser>
                <c:idx val="45"/>
                <c:order val="45"/>
                <c:spPr>
                  <a:ln w="28575" cap="rnd">
                    <a:solidFill>
                      <a:schemeClr val="accent4">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Finance!$AV$271:$AV$536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2D-3F6E-4765-AF6F-12A31192DFE2}"/>
                  </c:ext>
                </c:extLst>
              </c15:ser>
            </c15:filteredLineSeries>
            <c15:filteredLineSeries>
              <c15:ser>
                <c:idx val="46"/>
                <c:order val="46"/>
                <c:spPr>
                  <a:ln w="28575" cap="rnd">
                    <a:solidFill>
                      <a:schemeClr val="accent5">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Finance!$AW$271:$AW$536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2E-3F6E-4765-AF6F-12A31192DFE2}"/>
                  </c:ext>
                </c:extLst>
              </c15:ser>
            </c15:filteredLineSeries>
            <c15:filteredLineSeries>
              <c15:ser>
                <c:idx val="47"/>
                <c:order val="47"/>
                <c:spPr>
                  <a:ln w="28575" cap="rnd">
                    <a:solidFill>
                      <a:schemeClr val="accent6">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Finance!$AX$271:$AX$536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2F-3F6E-4765-AF6F-12A31192DFE2}"/>
                  </c:ext>
                </c:extLst>
              </c15:ser>
            </c15:filteredLineSeries>
            <c15:filteredLineSeries>
              <c15:ser>
                <c:idx val="48"/>
                <c:order val="48"/>
                <c:spPr>
                  <a:ln w="28575" cap="rnd">
                    <a:solidFill>
                      <a:schemeClr val="accent1">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Finance!$AY$271:$AY$536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30-3F6E-4765-AF6F-12A31192DFE2}"/>
                  </c:ext>
                </c:extLst>
              </c15:ser>
            </c15:filteredLineSeries>
            <c15:filteredLineSeries>
              <c15:ser>
                <c:idx val="49"/>
                <c:order val="49"/>
                <c:spPr>
                  <a:ln w="28575" cap="rnd">
                    <a:solidFill>
                      <a:schemeClr val="accent2">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Finance!$AZ$271:$AZ$536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31-3F6E-4765-AF6F-12A31192DFE2}"/>
                  </c:ext>
                </c:extLst>
              </c15:ser>
            </c15:filteredLineSeries>
            <c15:filteredLineSeries>
              <c15:ser>
                <c:idx val="50"/>
                <c:order val="50"/>
                <c:spPr>
                  <a:ln w="28575" cap="rnd">
                    <a:solidFill>
                      <a:schemeClr val="accent3">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Finance!$BA$271:$BA$536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32-3F6E-4765-AF6F-12A31192DFE2}"/>
                  </c:ext>
                </c:extLst>
              </c15:ser>
            </c15:filteredLineSeries>
            <c15:filteredLineSeries>
              <c15:ser>
                <c:idx val="51"/>
                <c:order val="51"/>
                <c:spPr>
                  <a:ln w="28575" cap="rnd">
                    <a:solidFill>
                      <a:schemeClr val="accent4">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Finance!$BB$271:$BB$536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33-3F6E-4765-AF6F-12A31192DFE2}"/>
                  </c:ext>
                </c:extLst>
              </c15:ser>
            </c15:filteredLineSeries>
            <c15:filteredLineSeries>
              <c15:ser>
                <c:idx val="52"/>
                <c:order val="52"/>
                <c:spPr>
                  <a:ln w="28575" cap="rnd">
                    <a:solidFill>
                      <a:schemeClr val="accent5">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Finance!$BC$271:$BC$536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34-3F6E-4765-AF6F-12A31192DFE2}"/>
                  </c:ext>
                </c:extLst>
              </c15:ser>
            </c15:filteredLineSeries>
            <c15:filteredLineSeries>
              <c15:ser>
                <c:idx val="53"/>
                <c:order val="53"/>
                <c:spPr>
                  <a:ln w="28575" cap="rnd">
                    <a:solidFill>
                      <a:schemeClr val="accent6">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Finance!$BD$271:$BD$536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35-3F6E-4765-AF6F-12A31192DFE2}"/>
                  </c:ext>
                </c:extLst>
              </c15:ser>
            </c15:filteredLineSeries>
            <c15:filteredLineSeries>
              <c15:ser>
                <c:idx val="54"/>
                <c:order val="54"/>
                <c:spPr>
                  <a:ln w="28575" cap="rnd">
                    <a:solidFill>
                      <a:schemeClr val="accent1"/>
                    </a:solidFill>
                    <a:round/>
                  </a:ln>
                  <a:effectLst/>
                </c:spPr>
                <c:marker>
                  <c:symbol val="none"/>
                </c:marker>
                <c:val>
                  <c:numRef>
                    <c:extLst xmlns:c15="http://schemas.microsoft.com/office/drawing/2012/chart">
                      <c:ext xmlns:c15="http://schemas.microsoft.com/office/drawing/2012/chart" uri="{02D57815-91ED-43cb-92C2-25804820EDAC}">
                        <c15:formulaRef>
                          <c15:sqref>Finance!$BE$271:$BE$536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36-3F6E-4765-AF6F-12A31192DFE2}"/>
                  </c:ext>
                </c:extLst>
              </c15:ser>
            </c15:filteredLineSeries>
            <c15:filteredLineSeries>
              <c15:ser>
                <c:idx val="55"/>
                <c:order val="55"/>
                <c:spPr>
                  <a:ln w="28575" cap="rnd">
                    <a:solidFill>
                      <a:schemeClr val="accent2"/>
                    </a:solidFill>
                    <a:round/>
                  </a:ln>
                  <a:effectLst/>
                </c:spPr>
                <c:marker>
                  <c:symbol val="none"/>
                </c:marker>
                <c:val>
                  <c:numRef>
                    <c:extLst xmlns:c15="http://schemas.microsoft.com/office/drawing/2012/chart">
                      <c:ext xmlns:c15="http://schemas.microsoft.com/office/drawing/2012/chart" uri="{02D57815-91ED-43cb-92C2-25804820EDAC}">
                        <c15:formulaRef>
                          <c15:sqref>Finance!$BF$271:$BF$536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37-3F6E-4765-AF6F-12A31192DFE2}"/>
                  </c:ext>
                </c:extLst>
              </c15:ser>
            </c15:filteredLineSeries>
            <c15:filteredLineSeries>
              <c15:ser>
                <c:idx val="56"/>
                <c:order val="56"/>
                <c:spPr>
                  <a:ln w="28575" cap="rnd">
                    <a:solidFill>
                      <a:schemeClr val="accent3"/>
                    </a:solidFill>
                    <a:round/>
                  </a:ln>
                  <a:effectLst/>
                </c:spPr>
                <c:marker>
                  <c:symbol val="none"/>
                </c:marker>
                <c:val>
                  <c:numRef>
                    <c:extLst xmlns:c15="http://schemas.microsoft.com/office/drawing/2012/chart">
                      <c:ext xmlns:c15="http://schemas.microsoft.com/office/drawing/2012/chart" uri="{02D57815-91ED-43cb-92C2-25804820EDAC}">
                        <c15:formulaRef>
                          <c15:sqref>Finance!$BG$271:$BG$536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38-3F6E-4765-AF6F-12A31192DFE2}"/>
                  </c:ext>
                </c:extLst>
              </c15:ser>
            </c15:filteredLineSeries>
            <c15:filteredLineSeries>
              <c15:ser>
                <c:idx val="57"/>
                <c:order val="57"/>
                <c:spPr>
                  <a:ln w="28575" cap="rnd">
                    <a:solidFill>
                      <a:schemeClr val="accent4"/>
                    </a:solidFill>
                    <a:round/>
                  </a:ln>
                  <a:effectLst/>
                </c:spPr>
                <c:marker>
                  <c:symbol val="none"/>
                </c:marker>
                <c:val>
                  <c:numRef>
                    <c:extLst xmlns:c15="http://schemas.microsoft.com/office/drawing/2012/chart">
                      <c:ext xmlns:c15="http://schemas.microsoft.com/office/drawing/2012/chart" uri="{02D57815-91ED-43cb-92C2-25804820EDAC}">
                        <c15:formulaRef>
                          <c15:sqref>Finance!$BH$271:$BH$536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39-3F6E-4765-AF6F-12A31192DFE2}"/>
                  </c:ext>
                </c:extLst>
              </c15:ser>
            </c15:filteredLineSeries>
            <c15:filteredLineSeries>
              <c15:ser>
                <c:idx val="58"/>
                <c:order val="58"/>
                <c:spPr>
                  <a:ln w="28575" cap="rnd">
                    <a:solidFill>
                      <a:schemeClr val="accent5"/>
                    </a:solidFill>
                    <a:round/>
                  </a:ln>
                  <a:effectLst/>
                </c:spPr>
                <c:marker>
                  <c:symbol val="none"/>
                </c:marker>
                <c:val>
                  <c:numRef>
                    <c:extLst xmlns:c15="http://schemas.microsoft.com/office/drawing/2012/chart">
                      <c:ext xmlns:c15="http://schemas.microsoft.com/office/drawing/2012/chart" uri="{02D57815-91ED-43cb-92C2-25804820EDAC}">
                        <c15:formulaRef>
                          <c15:sqref>Finance!$BI$271:$BI$536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3A-3F6E-4765-AF6F-12A31192DFE2}"/>
                  </c:ext>
                </c:extLst>
              </c15:ser>
            </c15:filteredLineSeries>
            <c15:filteredLineSeries>
              <c15:ser>
                <c:idx val="59"/>
                <c:order val="59"/>
                <c:spPr>
                  <a:ln w="28575" cap="rnd">
                    <a:solidFill>
                      <a:schemeClr val="accent6"/>
                    </a:solidFill>
                    <a:round/>
                  </a:ln>
                  <a:effectLst/>
                </c:spPr>
                <c:marker>
                  <c:symbol val="none"/>
                </c:marker>
                <c:val>
                  <c:numRef>
                    <c:extLst xmlns:c15="http://schemas.microsoft.com/office/drawing/2012/chart">
                      <c:ext xmlns:c15="http://schemas.microsoft.com/office/drawing/2012/chart" uri="{02D57815-91ED-43cb-92C2-25804820EDAC}">
                        <c15:formulaRef>
                          <c15:sqref>Finance!$BJ$271:$BJ$536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3B-3F6E-4765-AF6F-12A31192DFE2}"/>
                  </c:ext>
                </c:extLst>
              </c15:ser>
            </c15:filteredLineSeries>
            <c15:filteredLineSeries>
              <c15:ser>
                <c:idx val="60"/>
                <c:order val="60"/>
                <c:spPr>
                  <a:ln w="28575" cap="rnd">
                    <a:solidFill>
                      <a:schemeClr val="accent1">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Finance!$BK$271:$BK$536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3C-3F6E-4765-AF6F-12A31192DFE2}"/>
                  </c:ext>
                </c:extLst>
              </c15:ser>
            </c15:filteredLineSeries>
            <c15:filteredLineSeries>
              <c15:ser>
                <c:idx val="61"/>
                <c:order val="61"/>
                <c:spPr>
                  <a:ln w="28575" cap="rnd">
                    <a:solidFill>
                      <a:schemeClr val="accent2">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Finance!$BL$271:$BL$536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3D-3F6E-4765-AF6F-12A31192DFE2}"/>
                  </c:ext>
                </c:extLst>
              </c15:ser>
            </c15:filteredLineSeries>
            <c15:filteredLineSeries>
              <c15:ser>
                <c:idx val="62"/>
                <c:order val="62"/>
                <c:spPr>
                  <a:ln w="28575" cap="rnd">
                    <a:solidFill>
                      <a:schemeClr val="accent3">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Finance!$BM$271:$BM$536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3E-3F6E-4765-AF6F-12A31192DFE2}"/>
                  </c:ext>
                </c:extLst>
              </c15:ser>
            </c15:filteredLineSeries>
            <c15:filteredLineSeries>
              <c15:ser>
                <c:idx val="63"/>
                <c:order val="63"/>
                <c:spPr>
                  <a:ln w="28575" cap="rnd">
                    <a:solidFill>
                      <a:schemeClr val="accent4">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Finance!$BN$271:$BN$536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3F-3F6E-4765-AF6F-12A31192DFE2}"/>
                  </c:ext>
                </c:extLst>
              </c15:ser>
            </c15:filteredLineSeries>
            <c15:filteredLineSeries>
              <c15:ser>
                <c:idx val="64"/>
                <c:order val="64"/>
                <c:spPr>
                  <a:ln w="28575" cap="rnd">
                    <a:solidFill>
                      <a:schemeClr val="accent5">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Finance!$BO$271:$BO$536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40-3F6E-4765-AF6F-12A31192DFE2}"/>
                  </c:ext>
                </c:extLst>
              </c15:ser>
            </c15:filteredLineSeries>
            <c15:filteredLineSeries>
              <c15:ser>
                <c:idx val="65"/>
                <c:order val="65"/>
                <c:spPr>
                  <a:ln w="28575" cap="rnd">
                    <a:solidFill>
                      <a:schemeClr val="accent6">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Finance!$BP$271:$BP$536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41-3F6E-4765-AF6F-12A31192DFE2}"/>
                  </c:ext>
                </c:extLst>
              </c15:ser>
            </c15:filteredLineSeries>
            <c15:filteredLineSeries>
              <c15:ser>
                <c:idx val="66"/>
                <c:order val="66"/>
                <c:spPr>
                  <a:ln w="28575" cap="rnd">
                    <a:solidFill>
                      <a:schemeClr val="accent1">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Finance!$BQ$271:$BQ$536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42-3F6E-4765-AF6F-12A31192DFE2}"/>
                  </c:ext>
                </c:extLst>
              </c15:ser>
            </c15:filteredLineSeries>
            <c15:filteredLineSeries>
              <c15:ser>
                <c:idx val="67"/>
                <c:order val="67"/>
                <c:spPr>
                  <a:ln w="28575" cap="rnd">
                    <a:solidFill>
                      <a:schemeClr val="accent2">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Finance!$BR$271:$BR$536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43-3F6E-4765-AF6F-12A31192DFE2}"/>
                  </c:ext>
                </c:extLst>
              </c15:ser>
            </c15:filteredLineSeries>
            <c15:filteredLineSeries>
              <c15:ser>
                <c:idx val="68"/>
                <c:order val="68"/>
                <c:spPr>
                  <a:ln w="28575" cap="rnd">
                    <a:solidFill>
                      <a:schemeClr val="accent3">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Finance!$BS$271:$BS$536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44-3F6E-4765-AF6F-12A31192DFE2}"/>
                  </c:ext>
                </c:extLst>
              </c15:ser>
            </c15:filteredLineSeries>
            <c15:filteredLineSeries>
              <c15:ser>
                <c:idx val="69"/>
                <c:order val="69"/>
                <c:spPr>
                  <a:ln w="28575" cap="rnd">
                    <a:solidFill>
                      <a:schemeClr val="accent4">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Finance!$BT$271:$BT$536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45-3F6E-4765-AF6F-12A31192DFE2}"/>
                  </c:ext>
                </c:extLst>
              </c15:ser>
            </c15:filteredLineSeries>
            <c15:filteredLineSeries>
              <c15:ser>
                <c:idx val="70"/>
                <c:order val="70"/>
                <c:spPr>
                  <a:ln w="28575" cap="rnd">
                    <a:solidFill>
                      <a:schemeClr val="accent5">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Finance!$BU$271:$BU$536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46-3F6E-4765-AF6F-12A31192DFE2}"/>
                  </c:ext>
                </c:extLst>
              </c15:ser>
            </c15:filteredLineSeries>
            <c15:filteredLineSeries>
              <c15:ser>
                <c:idx val="71"/>
                <c:order val="71"/>
                <c:spPr>
                  <a:ln w="28575" cap="rnd">
                    <a:solidFill>
                      <a:schemeClr val="accent6">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Finance!$BV$271:$BV$536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47-3F6E-4765-AF6F-12A31192DFE2}"/>
                  </c:ext>
                </c:extLst>
              </c15:ser>
            </c15:filteredLineSeries>
            <c15:filteredLineSeries>
              <c15:ser>
                <c:idx val="72"/>
                <c:order val="72"/>
                <c:spPr>
                  <a:ln w="28575" cap="rnd">
                    <a:solidFill>
                      <a:schemeClr val="accent1">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Finance!$BW$271:$BW$536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48-3F6E-4765-AF6F-12A31192DFE2}"/>
                  </c:ext>
                </c:extLst>
              </c15:ser>
            </c15:filteredLineSeries>
            <c15:filteredLineSeries>
              <c15:ser>
                <c:idx val="73"/>
                <c:order val="73"/>
                <c:spPr>
                  <a:ln w="28575" cap="rnd">
                    <a:solidFill>
                      <a:schemeClr val="accent2">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Finance!$BX$271:$BX$536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49-3F6E-4765-AF6F-12A31192DFE2}"/>
                  </c:ext>
                </c:extLst>
              </c15:ser>
            </c15:filteredLineSeries>
            <c15:filteredLineSeries>
              <c15:ser>
                <c:idx val="74"/>
                <c:order val="74"/>
                <c:spPr>
                  <a:ln w="28575" cap="rnd">
                    <a:solidFill>
                      <a:schemeClr val="accent3">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Finance!$BY$271:$BY$536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4A-3F6E-4765-AF6F-12A31192DFE2}"/>
                  </c:ext>
                </c:extLst>
              </c15:ser>
            </c15:filteredLineSeries>
            <c15:filteredLineSeries>
              <c15:ser>
                <c:idx val="75"/>
                <c:order val="75"/>
                <c:spPr>
                  <a:ln w="28575" cap="rnd">
                    <a:solidFill>
                      <a:schemeClr val="accent4">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Finance!$BZ$271:$BZ$536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4B-3F6E-4765-AF6F-12A31192DFE2}"/>
                  </c:ext>
                </c:extLst>
              </c15:ser>
            </c15:filteredLineSeries>
            <c15:filteredLineSeries>
              <c15:ser>
                <c:idx val="76"/>
                <c:order val="76"/>
                <c:spPr>
                  <a:ln w="28575" cap="rnd">
                    <a:solidFill>
                      <a:schemeClr val="accent5">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Finance!$CA$271:$CA$536</c15:sqref>
                        </c15:formulaRef>
                      </c:ext>
                    </c:extLst>
                    <c:numCache>
                      <c:formatCode>General</c:formatCode>
                      <c:ptCount val="266"/>
                    </c:numCache>
                  </c:numRef>
                </c:val>
                <c:smooth val="0"/>
                <c:extLst xmlns:c15="http://schemas.microsoft.com/office/drawing/2012/chart">
                  <c:ext xmlns:c16="http://schemas.microsoft.com/office/drawing/2014/chart" uri="{C3380CC4-5D6E-409C-BE32-E72D297353CC}">
                    <c16:uniqueId val="{0000004C-3F6E-4765-AF6F-12A31192DFE2}"/>
                  </c:ext>
                </c:extLst>
              </c15:ser>
            </c15:filteredLineSeries>
          </c:ext>
        </c:extLst>
      </c:lineChart>
      <c:catAx>
        <c:axId val="55513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15263"/>
        <c:crosses val="autoZero"/>
        <c:auto val="1"/>
        <c:lblAlgn val="ctr"/>
        <c:lblOffset val="100"/>
        <c:noMultiLvlLbl val="0"/>
      </c:catAx>
      <c:valAx>
        <c:axId val="416715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136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2165349</xdr:colOff>
      <xdr:row>4</xdr:row>
      <xdr:rowOff>10380</xdr:rowOff>
    </xdr:from>
    <xdr:to>
      <xdr:col>6</xdr:col>
      <xdr:colOff>17318</xdr:colOff>
      <xdr:row>32</xdr:row>
      <xdr:rowOff>12285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2190750</xdr:colOff>
      <xdr:row>39</xdr:row>
      <xdr:rowOff>0</xdr:rowOff>
    </xdr:from>
    <xdr:to>
      <xdr:col>6</xdr:col>
      <xdr:colOff>17318</xdr:colOff>
      <xdr:row>68</xdr:row>
      <xdr:rowOff>9699</xdr:rowOff>
    </xdr:to>
    <xdr:graphicFrame macro="">
      <xdr:nvGraphicFramePr>
        <xdr:cNvPr id="9" name="Chart 8">
          <a:extLst>
            <a:ext uri="{FF2B5EF4-FFF2-40B4-BE49-F238E27FC236}">
              <a16:creationId xmlns:a16="http://schemas.microsoft.com/office/drawing/2014/main" id="{A0D2C3E8-7D31-43E2-85C4-7309659FC5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39</xdr:row>
      <xdr:rowOff>0</xdr:rowOff>
    </xdr:from>
    <xdr:to>
      <xdr:col>24</xdr:col>
      <xdr:colOff>84817</xdr:colOff>
      <xdr:row>74</xdr:row>
      <xdr:rowOff>81643</xdr:rowOff>
    </xdr:to>
    <xdr:graphicFrame macro="">
      <xdr:nvGraphicFramePr>
        <xdr:cNvPr id="5" name="Chart 4">
          <a:extLst>
            <a:ext uri="{FF2B5EF4-FFF2-40B4-BE49-F238E27FC236}">
              <a16:creationId xmlns:a16="http://schemas.microsoft.com/office/drawing/2014/main" id="{D5D9EEA3-F21D-443D-95C8-72625255B4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84818</xdr:colOff>
      <xdr:row>2</xdr:row>
      <xdr:rowOff>0</xdr:rowOff>
    </xdr:from>
    <xdr:to>
      <xdr:col>24</xdr:col>
      <xdr:colOff>95251</xdr:colOff>
      <xdr:row>35</xdr:row>
      <xdr:rowOff>7257</xdr:rowOff>
    </xdr:to>
    <xdr:graphicFrame macro="">
      <xdr:nvGraphicFramePr>
        <xdr:cNvPr id="7" name="Chart 6">
          <a:extLst>
            <a:ext uri="{FF2B5EF4-FFF2-40B4-BE49-F238E27FC236}">
              <a16:creationId xmlns:a16="http://schemas.microsoft.com/office/drawing/2014/main" id="{9364C2D5-94FE-4292-8901-FDA60F6660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82</xdr:col>
      <xdr:colOff>254905</xdr:colOff>
      <xdr:row>511</xdr:row>
      <xdr:rowOff>19502</xdr:rowOff>
    </xdr:from>
    <xdr:to>
      <xdr:col>89</xdr:col>
      <xdr:colOff>540655</xdr:colOff>
      <xdr:row>526</xdr:row>
      <xdr:rowOff>106135</xdr:rowOff>
    </xdr:to>
    <xdr:graphicFrame macro="">
      <xdr:nvGraphicFramePr>
        <xdr:cNvPr id="3" name="Chart 2">
          <a:extLst>
            <a:ext uri="{FF2B5EF4-FFF2-40B4-BE49-F238E27FC236}">
              <a16:creationId xmlns:a16="http://schemas.microsoft.com/office/drawing/2014/main" id="{56856476-EA73-4847-9289-AD92915D65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485D42-0449-4076-8745-8AB6B5FE0CF7}" name="HouseNZ" displayName="HouseNZ" ref="A1:A3" totalsRowShown="0" headerRowDxfId="14" dataDxfId="13">
  <autoFilter ref="A1:A3" xr:uid="{8B7703B5-118F-4760-8188-982E3FBDB346}"/>
  <tableColumns count="1">
    <tableColumn id="1" xr3:uid="{2E847C19-82D2-4AE8-A500-C1E5894AE22F}" name="HouseNZ" dataDxfId="12"/>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4194673-04E2-4CEA-9450-ED26894F1EEE}" name="Linkedin" displayName="Linkedin" ref="C1:C5" totalsRowShown="0" headerRowDxfId="11" dataDxfId="10">
  <autoFilter ref="C1:C5" xr:uid="{0FC7A252-73E9-47E0-BBD3-9208AB05BA0B}"/>
  <tableColumns count="1">
    <tableColumn id="1" xr3:uid="{1A9A788C-E22F-4891-851A-BB2C1E13EB52}" name="Linkedin" dataDxfId="9"/>
  </tableColumns>
  <tableStyleInfo name="Table Sty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EECFAC5-CF82-4651-B2F2-19B8FF97ACAF}" name="Finance" displayName="Finance" ref="D1:D4" totalsRowShown="0" headerRowDxfId="8" dataDxfId="7">
  <autoFilter ref="D1:D4" xr:uid="{16A168D4-FB44-4102-9392-97089F5FC4B2}"/>
  <tableColumns count="1">
    <tableColumn id="1" xr3:uid="{CEFD09F8-0033-4CB5-A48B-559364242921}" name="Finance" dataDxfId="6"/>
  </tableColumns>
  <tableStyleInfo name="Table Style 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C77ED88-3F42-47C7-87C3-93A26E51156C}" name="Trends" displayName="Trends" ref="E1:E5" totalsRowShown="0" headerRowDxfId="5" dataDxfId="4">
  <autoFilter ref="E1:E5" xr:uid="{258E487D-A6C7-4EEB-95BE-1335039EB7CC}"/>
  <tableColumns count="1">
    <tableColumn id="1" xr3:uid="{FCC808C7-D12B-4740-94BE-AD187DA1CA21}" name="Trends" dataDxfId="3"/>
  </tableColumns>
  <tableStyleInfo name="Table Style 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3079D38-F2C6-4D16-9FE0-AC3A6BCCC82B}" name="HouseUK" displayName="HouseUK" ref="B1:B2" totalsRowShown="0" headerRowDxfId="2" dataDxfId="1">
  <autoFilter ref="B1:B2" xr:uid="{ED35BD47-980B-4D11-8E80-D861726D6994}"/>
  <tableColumns count="1">
    <tableColumn id="1" xr3:uid="{720704E9-6695-418C-93C7-67E4FAA87A0D}" name="HouseUK" dataDxfId="0"/>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AEF72572-AC72-4F64-ABCC-3FFB13CFDB4E}">
  <we:reference id="9c228624-c3b1-48bd-9b02-3cde8e8732a9" version="1.0.0.0" store="developer" storeType="Registry"/>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40B6C-BB06-4B24-9A97-EEE21E5036B8}">
  <sheetPr codeName="Sheet1"/>
  <dimension ref="A1:OYG11093"/>
  <sheetViews>
    <sheetView tabSelected="1" topLeftCell="K1" zoomScale="55" zoomScaleNormal="55" workbookViewId="0">
      <selection activeCell="AA7" sqref="AA7"/>
    </sheetView>
  </sheetViews>
  <sheetFormatPr defaultColWidth="8.7265625" defaultRowHeight="14.5"/>
  <cols>
    <col min="1" max="1" width="1.7265625" customWidth="1"/>
    <col min="2" max="2" width="30.7265625" customWidth="1"/>
    <col min="3" max="3" width="31.54296875" customWidth="1"/>
    <col min="4" max="5" width="20.7265625" customWidth="1"/>
    <col min="6" max="6" width="18.81640625" customWidth="1"/>
    <col min="7" max="7" width="1.7265625" customWidth="1"/>
    <col min="8" max="8" width="4.08984375" customWidth="1"/>
    <col min="9" max="9" width="31.08984375" customWidth="1"/>
    <col min="10" max="10" width="41.90625" customWidth="1"/>
    <col min="11" max="13" width="1.7265625" customWidth="1"/>
    <col min="14" max="14" width="20.7265625" customWidth="1"/>
    <col min="15" max="15" width="32.7265625" customWidth="1"/>
    <col min="16" max="16" width="5.7265625" customWidth="1"/>
    <col min="17" max="17" width="20.7265625" customWidth="1"/>
    <col min="18" max="18" width="32.7265625" customWidth="1"/>
    <col min="19" max="19" width="1.7265625" customWidth="1"/>
    <col min="20" max="20" width="23" customWidth="1"/>
    <col min="21" max="21" width="29.453125" customWidth="1"/>
    <col min="22" max="22" width="38.1796875" customWidth="1"/>
    <col min="23" max="23" width="16.7265625" customWidth="1"/>
    <col min="24" max="24" width="26.26953125" customWidth="1"/>
    <col min="25" max="25" width="2" customWidth="1"/>
    <col min="26" max="26" width="22.7265625" customWidth="1"/>
    <col min="27" max="28" width="30.7265625" customWidth="1"/>
    <col min="29" max="29" width="28.453125" customWidth="1"/>
    <col min="30" max="30" width="1.54296875" customWidth="1"/>
    <col min="31" max="31" width="1.7265625" customWidth="1"/>
    <col min="32" max="32" width="25.7265625" customWidth="1"/>
    <col min="33" max="33" width="36.1796875" customWidth="1"/>
    <col min="34" max="38" width="13.7265625" customWidth="1"/>
    <col min="39" max="41" width="8.7265625" customWidth="1"/>
    <col min="42" max="42" width="2" customWidth="1"/>
    <col min="43" max="584" width="8.7265625" customWidth="1"/>
  </cols>
  <sheetData>
    <row r="1" spans="1:30" ht="79.900000000000006" customHeight="1" thickTop="1" thickBot="1">
      <c r="A1" s="30"/>
      <c r="B1" s="110" t="s">
        <v>0</v>
      </c>
      <c r="C1" s="110"/>
      <c r="D1" s="110"/>
      <c r="E1" s="110"/>
      <c r="F1" s="110"/>
      <c r="G1" s="110"/>
      <c r="H1" s="110"/>
      <c r="I1" s="110"/>
      <c r="J1" s="110"/>
      <c r="K1" s="110"/>
      <c r="L1" s="110"/>
      <c r="M1" s="110"/>
      <c r="N1" s="110"/>
      <c r="O1" s="110"/>
      <c r="P1" s="110"/>
      <c r="Q1" s="110"/>
      <c r="R1" s="110"/>
      <c r="S1" s="110"/>
      <c r="T1" s="110"/>
      <c r="U1" s="110"/>
      <c r="V1" s="110"/>
      <c r="W1" s="110"/>
      <c r="X1" s="110"/>
      <c r="Y1" s="30"/>
    </row>
    <row r="2" spans="1:30" ht="61.15" customHeight="1" thickTop="1" thickBot="1">
      <c r="A2" s="30"/>
      <c r="B2" s="112" t="s">
        <v>53</v>
      </c>
      <c r="C2" s="112"/>
      <c r="D2" s="112"/>
      <c r="E2" s="112"/>
      <c r="F2" s="112"/>
      <c r="G2" s="30"/>
      <c r="H2" s="112" t="s">
        <v>76</v>
      </c>
      <c r="I2" s="112"/>
      <c r="J2" s="112"/>
      <c r="K2" s="112"/>
      <c r="L2" s="112"/>
      <c r="M2" s="30"/>
      <c r="N2" s="118" t="s">
        <v>1</v>
      </c>
      <c r="O2" s="118"/>
      <c r="P2" s="118"/>
      <c r="Q2" s="118"/>
      <c r="R2" s="118"/>
      <c r="S2" s="30"/>
      <c r="T2" s="118" t="s">
        <v>2</v>
      </c>
      <c r="U2" s="118"/>
      <c r="V2" s="118"/>
      <c r="W2" s="118"/>
      <c r="X2" s="118"/>
      <c r="Y2" s="30"/>
    </row>
    <row r="3" spans="1:30" ht="30.4" customHeight="1" thickTop="1" thickBot="1">
      <c r="A3" s="48"/>
      <c r="B3" s="130" t="str">
        <f>House_NZ!$B$1</f>
        <v>GOOGLE (NEW ZEALAND) LIMITED</v>
      </c>
      <c r="C3" s="130"/>
      <c r="D3" s="130"/>
      <c r="E3" s="130"/>
      <c r="F3" s="130"/>
      <c r="G3" s="31"/>
      <c r="H3" s="116" t="str">
        <f>House_UK!$B$1</f>
        <v>9 SPOKES UK LIMITED</v>
      </c>
      <c r="I3" s="116"/>
      <c r="J3" s="116"/>
      <c r="K3" s="116"/>
      <c r="L3" s="116"/>
      <c r="M3" s="31"/>
      <c r="N3" s="119" t="str">
        <f>Linkedin!$B$1</f>
        <v>air new zealand</v>
      </c>
      <c r="O3" s="119"/>
      <c r="P3" s="1"/>
      <c r="Q3" s="119" t="str">
        <f>Linkedin!$E$1</f>
        <v>auckland</v>
      </c>
      <c r="R3" s="119"/>
      <c r="S3" s="31"/>
      <c r="T3" s="1"/>
      <c r="U3" s="1"/>
      <c r="V3" s="1"/>
      <c r="W3" s="1"/>
      <c r="X3" s="1"/>
      <c r="Y3" s="31"/>
      <c r="Z3" s="111"/>
      <c r="AA3" s="111"/>
      <c r="AB3" s="111"/>
      <c r="AC3" s="111"/>
      <c r="AD3" s="111"/>
    </row>
    <row r="4" spans="1:30" ht="16.899999999999999" customHeight="1" thickBot="1">
      <c r="A4" s="48"/>
      <c r="B4" s="106"/>
      <c r="C4" s="106"/>
      <c r="D4" s="106"/>
      <c r="E4" s="106"/>
      <c r="F4" s="106"/>
      <c r="G4" s="48"/>
      <c r="H4" s="76"/>
      <c r="I4" s="76"/>
      <c r="J4" s="1"/>
      <c r="K4" s="1"/>
      <c r="L4" s="1"/>
      <c r="M4" s="48"/>
      <c r="N4" s="120" t="s">
        <v>4</v>
      </c>
      <c r="O4" s="121"/>
      <c r="P4" s="1"/>
      <c r="Q4" s="120" t="s">
        <v>4</v>
      </c>
      <c r="R4" s="121"/>
      <c r="S4" s="48"/>
      <c r="T4" s="1"/>
      <c r="U4" s="1"/>
      <c r="V4" s="1"/>
      <c r="W4" s="1"/>
      <c r="X4" s="1"/>
      <c r="Y4" s="48"/>
      <c r="Z4" s="111"/>
      <c r="AA4" s="111"/>
      <c r="AB4" s="111"/>
      <c r="AC4" s="111"/>
      <c r="AD4" s="111"/>
    </row>
    <row r="5" spans="1:30" ht="15.65" customHeight="1" thickTop="1" thickBot="1">
      <c r="A5" s="48"/>
      <c r="B5" s="1"/>
      <c r="C5" s="1"/>
      <c r="D5" s="1"/>
      <c r="E5" s="1"/>
      <c r="F5" s="1"/>
      <c r="G5" s="48"/>
      <c r="H5" s="76"/>
      <c r="I5" s="117" t="s">
        <v>4</v>
      </c>
      <c r="J5" s="117"/>
      <c r="K5" s="1"/>
      <c r="L5" s="1"/>
      <c r="M5" s="48"/>
      <c r="N5" s="9" t="s">
        <v>37</v>
      </c>
      <c r="O5" s="3" t="str">
        <f>Linkedin!C3</f>
        <v>Public Company</v>
      </c>
      <c r="P5" s="44"/>
      <c r="Q5" s="9" t="s">
        <v>37</v>
      </c>
      <c r="R5" s="3">
        <f>Linkedin!F3</f>
        <v>0</v>
      </c>
      <c r="S5" s="48"/>
      <c r="T5" s="1"/>
      <c r="U5" s="1"/>
      <c r="V5" s="1"/>
      <c r="W5" s="1"/>
      <c r="X5" s="1"/>
      <c r="Y5" s="48"/>
    </row>
    <row r="6" spans="1:30" ht="15.5" thickTop="1" thickBot="1">
      <c r="A6" s="48"/>
      <c r="B6" s="120" t="s">
        <v>4</v>
      </c>
      <c r="C6" s="121"/>
      <c r="D6" s="1"/>
      <c r="E6" s="1"/>
      <c r="F6" s="1"/>
      <c r="G6" s="48"/>
      <c r="H6" s="76"/>
      <c r="I6" s="20" t="s">
        <v>5</v>
      </c>
      <c r="J6" s="38" t="str">
        <f>House_UK!C3</f>
        <v>09924541</v>
      </c>
      <c r="K6" s="1"/>
      <c r="L6" s="1"/>
      <c r="M6" s="48"/>
      <c r="N6" s="32" t="s">
        <v>38</v>
      </c>
      <c r="O6" s="4" t="str">
        <f>Linkedin!C4</f>
        <v>Airlines/Aviation</v>
      </c>
      <c r="P6" s="44"/>
      <c r="Q6" s="32" t="s">
        <v>38</v>
      </c>
      <c r="R6" s="4">
        <f>Linkedin!F4</f>
        <v>0</v>
      </c>
      <c r="S6" s="48"/>
      <c r="T6" s="1"/>
      <c r="U6" s="1"/>
      <c r="V6" s="1"/>
      <c r="W6" s="1"/>
      <c r="X6" s="1"/>
      <c r="Y6" s="48"/>
    </row>
    <row r="7" spans="1:30" ht="15" thickTop="1">
      <c r="A7" s="48"/>
      <c r="B7" s="20" t="s">
        <v>5</v>
      </c>
      <c r="C7" s="33">
        <f>House_NZ!C3</f>
        <v>1513666</v>
      </c>
      <c r="D7" s="1"/>
      <c r="E7" s="1"/>
      <c r="F7" s="1"/>
      <c r="G7" s="48"/>
      <c r="H7" s="76"/>
      <c r="I7" s="21" t="s">
        <v>32</v>
      </c>
      <c r="J7" s="39" t="str">
        <f>House_UK!C4</f>
        <v>10 John Street, undefined, London WC1N 2EB</v>
      </c>
      <c r="K7" s="1"/>
      <c r="L7" s="1"/>
      <c r="M7" s="48"/>
      <c r="N7" s="6" t="s">
        <v>39</v>
      </c>
      <c r="O7" s="5" t="str">
        <f>Linkedin!C5</f>
        <v>10,001+ employees</v>
      </c>
      <c r="P7" s="44"/>
      <c r="Q7" s="6" t="s">
        <v>39</v>
      </c>
      <c r="R7" s="5">
        <f>Linkedin!F5</f>
        <v>0</v>
      </c>
      <c r="S7" s="48"/>
      <c r="T7" s="1"/>
      <c r="U7" s="1"/>
      <c r="V7" s="1"/>
      <c r="W7" s="1"/>
      <c r="X7" s="1"/>
      <c r="Y7" s="48"/>
    </row>
    <row r="8" spans="1:30" ht="14.5" customHeight="1">
      <c r="A8" s="48"/>
      <c r="B8" s="21" t="s">
        <v>6</v>
      </c>
      <c r="C8" s="34" t="str">
        <f>House_NZ!C4</f>
        <v>9429035391784</v>
      </c>
      <c r="D8" s="1"/>
      <c r="E8" s="1"/>
      <c r="F8" s="1"/>
      <c r="G8" s="48"/>
      <c r="H8" s="76"/>
      <c r="I8" s="22" t="s">
        <v>33</v>
      </c>
      <c r="J8" s="40" t="str">
        <f>House_UK!C5</f>
        <v>2015-12-21</v>
      </c>
      <c r="K8" s="1"/>
      <c r="L8" s="1"/>
      <c r="M8" s="48"/>
      <c r="N8" s="32" t="s">
        <v>40</v>
      </c>
      <c r="O8" s="93" t="str">
        <f>Linkedin!C6</f>
        <v>Aviation, Travel, Tourism, Engineering, and Cargo</v>
      </c>
      <c r="P8" s="44"/>
      <c r="Q8" s="32" t="s">
        <v>40</v>
      </c>
      <c r="R8" s="93">
        <f>Linkedin!F6</f>
        <v>0</v>
      </c>
      <c r="S8" s="48"/>
      <c r="T8" s="1"/>
      <c r="U8" s="1"/>
      <c r="V8" s="1"/>
      <c r="W8" s="1"/>
      <c r="X8" s="1"/>
      <c r="Y8" s="48"/>
    </row>
    <row r="9" spans="1:30" ht="14.5" customHeight="1">
      <c r="A9" s="48"/>
      <c r="B9" s="22" t="s">
        <v>7</v>
      </c>
      <c r="C9" s="35" t="str">
        <f>House_NZ!C5</f>
        <v>17 May 2004</v>
      </c>
      <c r="D9" s="1"/>
      <c r="E9" s="1"/>
      <c r="F9" s="1"/>
      <c r="G9" s="48"/>
      <c r="H9" s="76"/>
      <c r="I9" s="21" t="s">
        <v>12</v>
      </c>
      <c r="J9" s="63" t="str">
        <f>House_UK!C6</f>
        <v>2020-06-08</v>
      </c>
      <c r="K9" s="1"/>
      <c r="L9" s="1"/>
      <c r="M9" s="48"/>
      <c r="N9" s="6" t="s">
        <v>15</v>
      </c>
      <c r="O9" s="5" t="str">
        <f>Linkedin!C7</f>
        <v>http://www.airnewzealand.com/</v>
      </c>
      <c r="P9" s="44"/>
      <c r="Q9" s="6" t="s">
        <v>15</v>
      </c>
      <c r="R9" s="5">
        <f>Linkedin!F7</f>
        <v>0</v>
      </c>
      <c r="S9" s="48"/>
      <c r="T9" s="1"/>
      <c r="U9" s="1"/>
      <c r="V9" s="1"/>
      <c r="W9" s="1"/>
      <c r="X9" s="1"/>
      <c r="Y9" s="48"/>
    </row>
    <row r="10" spans="1:30" ht="14.5" customHeight="1">
      <c r="A10" s="48"/>
      <c r="B10" s="21" t="s">
        <v>8</v>
      </c>
      <c r="C10" s="34" t="str">
        <f>House_NZ!C6</f>
        <v>Removed</v>
      </c>
      <c r="D10" s="1"/>
      <c r="E10" s="1"/>
      <c r="F10" s="1"/>
      <c r="G10" s="48"/>
      <c r="H10" s="76"/>
      <c r="I10" s="24" t="s">
        <v>13</v>
      </c>
      <c r="J10" s="43" t="str">
        <f>House_UK!C7</f>
        <v>https://beta.companieshouse.gov.uk/company/09924541</v>
      </c>
      <c r="K10" s="1"/>
      <c r="L10" s="1"/>
      <c r="M10" s="48"/>
      <c r="N10" s="108" t="s">
        <v>41</v>
      </c>
      <c r="O10" s="131" t="str">
        <f>Linkedin!C8</f>
        <v>https://www.linkedin.com/company/air-new-zealand</v>
      </c>
      <c r="P10" s="44"/>
      <c r="Q10" s="108" t="s">
        <v>41</v>
      </c>
      <c r="R10" s="131">
        <f>Linkedin!F8</f>
        <v>0</v>
      </c>
      <c r="S10" s="48"/>
      <c r="T10" s="1"/>
      <c r="U10" s="1"/>
      <c r="V10" s="1"/>
      <c r="W10" s="1"/>
      <c r="X10" s="1"/>
      <c r="Y10" s="48"/>
    </row>
    <row r="11" spans="1:30" ht="14.5" customHeight="1" thickBot="1">
      <c r="A11" s="48"/>
      <c r="B11" s="22" t="s">
        <v>9</v>
      </c>
      <c r="C11" s="35" t="str">
        <f>House_NZ!C7</f>
        <v>NZ Limited Company</v>
      </c>
      <c r="D11" s="1"/>
      <c r="E11" s="1"/>
      <c r="F11" s="1"/>
      <c r="G11" s="48"/>
      <c r="H11" s="76"/>
      <c r="I11" s="76"/>
      <c r="J11" s="76"/>
      <c r="K11" s="1"/>
      <c r="L11" s="1"/>
      <c r="M11" s="48"/>
      <c r="N11" s="108"/>
      <c r="O11" s="131"/>
      <c r="P11" s="44"/>
      <c r="Q11" s="108"/>
      <c r="R11" s="131"/>
      <c r="S11" s="48"/>
      <c r="T11" s="1"/>
      <c r="U11" s="1"/>
      <c r="V11" s="1"/>
      <c r="W11" s="1"/>
      <c r="X11" s="1"/>
      <c r="Y11" s="48"/>
    </row>
    <row r="12" spans="1:30" ht="14.65" customHeight="1" thickBot="1">
      <c r="A12" s="48"/>
      <c r="B12" s="21" t="s">
        <v>10</v>
      </c>
      <c r="C12" s="34" t="str">
        <f>House_NZ!C8</f>
        <v>No</v>
      </c>
      <c r="D12" s="1"/>
      <c r="E12" s="1"/>
      <c r="F12" s="1"/>
      <c r="G12" s="48"/>
      <c r="H12" s="76"/>
      <c r="I12" s="117" t="s">
        <v>34</v>
      </c>
      <c r="J12" s="117"/>
      <c r="K12" s="1"/>
      <c r="L12" s="1"/>
      <c r="M12" s="48"/>
      <c r="N12" s="108"/>
      <c r="O12" s="131"/>
      <c r="P12" s="44"/>
      <c r="Q12" s="108"/>
      <c r="R12" s="131"/>
      <c r="S12" s="48"/>
      <c r="T12" s="1"/>
      <c r="U12" s="1"/>
      <c r="V12" s="1"/>
      <c r="W12" s="1"/>
      <c r="X12" s="1"/>
      <c r="Y12" s="48"/>
    </row>
    <row r="13" spans="1:30" ht="15" thickTop="1">
      <c r="A13" s="48"/>
      <c r="B13" s="22" t="s">
        <v>11</v>
      </c>
      <c r="C13" s="35">
        <f>House_NZ!C9</f>
        <v>0</v>
      </c>
      <c r="D13" s="1"/>
      <c r="E13" s="1"/>
      <c r="F13" s="1"/>
      <c r="G13" s="48"/>
      <c r="H13" s="76"/>
      <c r="I13" s="20" t="s">
        <v>35</v>
      </c>
      <c r="J13" s="10" t="str">
        <f>House_UK!C10</f>
        <v>2020-12-31</v>
      </c>
      <c r="K13" s="1"/>
      <c r="L13" s="1"/>
      <c r="M13" s="48"/>
      <c r="N13" s="109"/>
      <c r="O13" s="132"/>
      <c r="P13" s="1"/>
      <c r="Q13" s="109"/>
      <c r="R13" s="132"/>
      <c r="S13" s="48"/>
      <c r="T13" s="1"/>
      <c r="U13" s="1"/>
      <c r="V13" s="1"/>
      <c r="W13" s="1"/>
      <c r="X13" s="1"/>
      <c r="Y13" s="48"/>
    </row>
    <row r="14" spans="1:30">
      <c r="A14" s="48"/>
      <c r="B14" s="21" t="s">
        <v>12</v>
      </c>
      <c r="C14" s="34" t="str">
        <f>House_NZ!C10</f>
        <v>2020-06-08</v>
      </c>
      <c r="D14" s="1"/>
      <c r="E14" s="1"/>
      <c r="F14" s="1"/>
      <c r="G14" s="48"/>
      <c r="H14" s="76"/>
      <c r="I14" s="85" t="s">
        <v>36</v>
      </c>
      <c r="J14" s="86" t="b">
        <f>House_UK!C11</f>
        <v>0</v>
      </c>
      <c r="K14" s="1"/>
      <c r="L14" s="1"/>
      <c r="M14" s="48"/>
      <c r="N14" s="61"/>
      <c r="O14" s="61"/>
      <c r="P14" s="1"/>
      <c r="Q14" s="1"/>
      <c r="R14" s="1"/>
      <c r="S14" s="48"/>
      <c r="T14" s="1"/>
      <c r="U14" s="1"/>
      <c r="V14" s="1"/>
      <c r="W14" s="1"/>
      <c r="X14" s="1"/>
      <c r="Y14" s="48"/>
    </row>
    <row r="15" spans="1:30" ht="15" customHeight="1" thickBot="1">
      <c r="A15" s="48"/>
      <c r="B15" s="24" t="s">
        <v>13</v>
      </c>
      <c r="C15" s="58" t="str">
        <f>House_NZ!C11</f>
        <v>https://app.companiesoffice.govt.nz/companies/app/ui/pages/companies/1513666/detail</v>
      </c>
      <c r="D15" s="1"/>
      <c r="E15" s="1"/>
      <c r="F15" s="1"/>
      <c r="G15" s="48"/>
      <c r="H15" s="76"/>
      <c r="I15" s="64"/>
      <c r="J15" s="64"/>
      <c r="K15" s="1"/>
      <c r="L15" s="1"/>
      <c r="M15" s="48"/>
      <c r="N15" s="1"/>
      <c r="O15" s="1"/>
      <c r="P15" s="44"/>
      <c r="Q15" s="1"/>
      <c r="R15" s="1"/>
      <c r="S15" s="48"/>
      <c r="T15" s="1"/>
      <c r="U15" s="1"/>
      <c r="V15" s="1"/>
      <c r="W15" s="1"/>
      <c r="X15" s="1"/>
      <c r="Y15" s="48"/>
    </row>
    <row r="16" spans="1:30" ht="15" thickBot="1">
      <c r="A16" s="48"/>
      <c r="B16" s="61"/>
      <c r="C16" s="61"/>
      <c r="D16" s="1"/>
      <c r="E16" s="1"/>
      <c r="F16" s="1"/>
      <c r="G16" s="48"/>
      <c r="H16" s="76"/>
      <c r="I16" s="117" t="s">
        <v>22</v>
      </c>
      <c r="J16" s="117"/>
      <c r="K16" s="1"/>
      <c r="L16" s="1"/>
      <c r="M16" s="48"/>
      <c r="N16" s="117" t="s">
        <v>42</v>
      </c>
      <c r="O16" s="117"/>
      <c r="P16" s="44"/>
      <c r="Q16" s="117" t="s">
        <v>42</v>
      </c>
      <c r="R16" s="117"/>
      <c r="S16" s="48"/>
      <c r="T16" s="1"/>
      <c r="U16" s="1"/>
      <c r="V16" s="1"/>
      <c r="W16" s="1"/>
      <c r="X16" s="1"/>
      <c r="Y16" s="48"/>
    </row>
    <row r="17" spans="1:25" ht="15.5" thickTop="1" thickBot="1">
      <c r="A17" s="48"/>
      <c r="B17" s="120" t="s">
        <v>6</v>
      </c>
      <c r="C17" s="121"/>
      <c r="D17" s="1"/>
      <c r="E17" s="1"/>
      <c r="F17" s="1"/>
      <c r="G17" s="48"/>
      <c r="H17" s="76"/>
      <c r="I17" s="104" t="str">
        <f>House_UK!B14</f>
        <v>ESTALL, Mark Anthony</v>
      </c>
      <c r="J17" s="105"/>
      <c r="K17" s="1"/>
      <c r="L17" s="1"/>
      <c r="M17" s="48"/>
      <c r="N17" s="133" t="str">
        <f>Linkedin!$B$14</f>
        <v>Kia Ora, Ni Hao, Gidday, konnichiwa, Talofa, Bula, Hello and Welcome to Air New Zealand, your journey starts here. 
Air New Zealand is one of the world's leading airlines, known around the world, not just for our name and our innovation but also for our reputation. We are recognised as "New Zealand's Most Reputable Organisation" for our strong leadership, customer service orientation, innovation, brand, corporate values, and our role as a strong ambassador for New Zealand. Each year we make sure our passengers who fly to, from and within New Zealand enjoy our uniquely Kiwi way of doing things.
At Air New Zealand, we are all about people. Ambitious, helpful, proud, down-to-earth, caring people, who look after the needs of more than 13 million people every year. We look at ways of making the experience better for our customers and allowing people to experience our New Zealand.
Our people drive us to be among the world's best, frequently winning awards in all aspects of our operations, testament to the Air New Zealanders living this culture daily, in the way they deliver customer experience. Whilst it's led from the top, it is delivered by thousands of people, constantly doing things that make a big difference!</v>
      </c>
      <c r="O17" s="134"/>
      <c r="P17" s="44"/>
      <c r="Q17" s="133">
        <f>Linkedin!$E$14</f>
        <v>0</v>
      </c>
      <c r="R17" s="134"/>
      <c r="S17" s="48"/>
      <c r="T17" s="1"/>
      <c r="U17" s="1"/>
      <c r="V17" s="1"/>
      <c r="W17" s="1"/>
      <c r="X17" s="1"/>
      <c r="Y17" s="48"/>
    </row>
    <row r="18" spans="1:25" ht="15" thickTop="1">
      <c r="A18" s="48"/>
      <c r="B18" s="32" t="s">
        <v>14</v>
      </c>
      <c r="C18" s="37" t="str">
        <f>House_NZ!C14</f>
        <v>Not Listed</v>
      </c>
      <c r="D18" s="1"/>
      <c r="E18" s="1"/>
      <c r="F18" s="1"/>
      <c r="G18" s="48"/>
      <c r="H18" s="76"/>
      <c r="I18" s="98" t="str">
        <f>House_UK!B15</f>
        <v>HOPKINS, Neil Muir</v>
      </c>
      <c r="J18" s="99"/>
      <c r="K18" s="1"/>
      <c r="L18" s="1"/>
      <c r="M18" s="48"/>
      <c r="N18" s="135"/>
      <c r="O18" s="136"/>
      <c r="P18" s="44"/>
      <c r="Q18" s="135"/>
      <c r="R18" s="136"/>
      <c r="S18" s="48"/>
      <c r="T18" s="1"/>
      <c r="U18" s="1"/>
      <c r="V18" s="1"/>
      <c r="W18" s="1"/>
      <c r="X18" s="1"/>
      <c r="Y18" s="48"/>
    </row>
    <row r="19" spans="1:25">
      <c r="A19" s="48"/>
      <c r="B19" s="6" t="s">
        <v>15</v>
      </c>
      <c r="C19" s="35" t="str">
        <f>House_NZ!C15</f>
        <v>Not Listed</v>
      </c>
      <c r="D19" s="1"/>
      <c r="E19" s="1"/>
      <c r="F19" s="1"/>
      <c r="G19" s="48"/>
      <c r="H19" s="76"/>
      <c r="I19" s="100" t="str">
        <f>House_UK!B16</f>
        <v>REYNOLDS, Paul Joseph</v>
      </c>
      <c r="J19" s="101"/>
      <c r="K19" s="1"/>
      <c r="L19" s="1"/>
      <c r="M19" s="48"/>
      <c r="N19" s="135"/>
      <c r="O19" s="136"/>
      <c r="P19" s="44"/>
      <c r="Q19" s="135"/>
      <c r="R19" s="136"/>
      <c r="S19" s="48"/>
      <c r="T19" s="1"/>
      <c r="U19" s="1"/>
      <c r="V19" s="1"/>
      <c r="W19" s="1"/>
      <c r="X19" s="1"/>
      <c r="Y19" s="48"/>
    </row>
    <row r="20" spans="1:25">
      <c r="A20" s="48"/>
      <c r="B20" s="32" t="s">
        <v>16</v>
      </c>
      <c r="C20" s="34" t="str">
        <f>House_NZ!C16</f>
        <v>Not Listed</v>
      </c>
      <c r="D20" s="1"/>
      <c r="E20" s="1"/>
      <c r="F20" s="1"/>
      <c r="G20" s="48"/>
      <c r="H20" s="76"/>
      <c r="I20" s="98" t="str">
        <f>House_UK!B17</f>
        <v>DANIEL, Sean Georges</v>
      </c>
      <c r="J20" s="99"/>
      <c r="K20" s="1"/>
      <c r="L20" s="1"/>
      <c r="M20" s="48"/>
      <c r="N20" s="135"/>
      <c r="O20" s="136"/>
      <c r="P20" s="44"/>
      <c r="Q20" s="135"/>
      <c r="R20" s="136"/>
      <c r="S20" s="48"/>
      <c r="T20" s="1"/>
      <c r="U20" s="1"/>
      <c r="V20" s="1"/>
      <c r="W20" s="1"/>
      <c r="X20" s="1"/>
      <c r="Y20" s="48"/>
    </row>
    <row r="21" spans="1:25">
      <c r="A21" s="48"/>
      <c r="B21" s="6" t="s">
        <v>17</v>
      </c>
      <c r="C21" s="35" t="str">
        <f>House_NZ!C17</f>
        <v>Not Listed</v>
      </c>
      <c r="D21" s="1"/>
      <c r="E21" s="1"/>
      <c r="F21" s="1"/>
      <c r="G21" s="48"/>
      <c r="H21" s="76"/>
      <c r="I21" s="100">
        <f>House_UK!B18</f>
        <v>0</v>
      </c>
      <c r="J21" s="101"/>
      <c r="K21" s="1"/>
      <c r="L21" s="1"/>
      <c r="M21" s="48"/>
      <c r="N21" s="135"/>
      <c r="O21" s="136"/>
      <c r="P21" s="44"/>
      <c r="Q21" s="135"/>
      <c r="R21" s="136"/>
      <c r="S21" s="48"/>
      <c r="T21" s="1"/>
      <c r="U21" s="1"/>
      <c r="V21" s="1"/>
      <c r="W21" s="1"/>
      <c r="X21" s="1"/>
      <c r="Y21" s="48"/>
    </row>
    <row r="22" spans="1:25">
      <c r="A22" s="48"/>
      <c r="B22" s="32" t="s">
        <v>18</v>
      </c>
      <c r="C22" s="34" t="str">
        <f>House_NZ!C18</f>
        <v>Not Listed</v>
      </c>
      <c r="D22" s="1"/>
      <c r="E22" s="1"/>
      <c r="F22" s="1"/>
      <c r="G22" s="48"/>
      <c r="H22" s="76"/>
      <c r="I22" s="98">
        <f>House_UK!B19</f>
        <v>0</v>
      </c>
      <c r="J22" s="99"/>
      <c r="K22" s="1"/>
      <c r="L22" s="1"/>
      <c r="M22" s="48"/>
      <c r="N22" s="135"/>
      <c r="O22" s="136"/>
      <c r="P22" s="44"/>
      <c r="Q22" s="135"/>
      <c r="R22" s="136"/>
      <c r="S22" s="48"/>
      <c r="T22" s="1"/>
      <c r="U22" s="1"/>
      <c r="V22" s="1"/>
      <c r="W22" s="1"/>
      <c r="X22" s="1"/>
      <c r="Y22" s="48"/>
    </row>
    <row r="23" spans="1:25">
      <c r="A23" s="48"/>
      <c r="B23" s="6" t="s">
        <v>19</v>
      </c>
      <c r="C23" s="35" t="str">
        <f>House_NZ!C19</f>
        <v>Not Listed</v>
      </c>
      <c r="D23" s="1"/>
      <c r="E23" s="1"/>
      <c r="F23" s="1"/>
      <c r="G23" s="48"/>
      <c r="H23" s="76"/>
      <c r="I23" s="100">
        <f>House_UK!B20</f>
        <v>0</v>
      </c>
      <c r="J23" s="101"/>
      <c r="K23" s="1"/>
      <c r="L23" s="1"/>
      <c r="M23" s="48"/>
      <c r="N23" s="135"/>
      <c r="O23" s="136"/>
      <c r="P23" s="44"/>
      <c r="Q23" s="135"/>
      <c r="R23" s="136"/>
      <c r="S23" s="48"/>
      <c r="T23" s="1"/>
      <c r="U23" s="1"/>
      <c r="V23" s="1"/>
      <c r="W23" s="1"/>
      <c r="X23" s="1"/>
      <c r="Y23" s="48"/>
    </row>
    <row r="24" spans="1:25" ht="14.5" customHeight="1">
      <c r="A24" s="48"/>
      <c r="B24" s="32" t="s">
        <v>21</v>
      </c>
      <c r="C24" s="56" t="str">
        <f>House_NZ!C20</f>
        <v>Not Listed</v>
      </c>
      <c r="D24" s="1"/>
      <c r="E24" s="1"/>
      <c r="F24" s="1"/>
      <c r="G24" s="48"/>
      <c r="H24" s="76"/>
      <c r="I24" s="98">
        <f>House_UK!B21</f>
        <v>0</v>
      </c>
      <c r="J24" s="99"/>
      <c r="K24" s="1"/>
      <c r="L24" s="1"/>
      <c r="M24" s="48"/>
      <c r="N24" s="135"/>
      <c r="O24" s="136"/>
      <c r="P24" s="44"/>
      <c r="Q24" s="135"/>
      <c r="R24" s="136"/>
      <c r="S24" s="48"/>
      <c r="T24" s="1"/>
      <c r="U24" s="1"/>
      <c r="V24" s="1"/>
      <c r="W24" s="1"/>
      <c r="X24" s="1"/>
      <c r="Y24" s="48"/>
    </row>
    <row r="25" spans="1:25">
      <c r="A25" s="48"/>
      <c r="B25" s="7" t="s">
        <v>20</v>
      </c>
      <c r="C25" s="36" t="str">
        <f>House_NZ!C21</f>
        <v>Not Listed</v>
      </c>
      <c r="D25" s="1"/>
      <c r="E25" s="1"/>
      <c r="F25" s="1"/>
      <c r="G25" s="48"/>
      <c r="H25" s="76"/>
      <c r="I25" s="100">
        <f>House_UK!B22</f>
        <v>0</v>
      </c>
      <c r="J25" s="101"/>
      <c r="K25" s="1"/>
      <c r="L25" s="1"/>
      <c r="M25" s="48"/>
      <c r="N25" s="135"/>
      <c r="O25" s="136"/>
      <c r="P25" s="44"/>
      <c r="Q25" s="135"/>
      <c r="R25" s="136"/>
      <c r="S25" s="48"/>
      <c r="T25" s="1"/>
      <c r="U25" s="1"/>
      <c r="V25" s="1"/>
      <c r="W25" s="1"/>
      <c r="X25" s="1"/>
      <c r="Y25" s="48"/>
    </row>
    <row r="26" spans="1:25" ht="15" thickBot="1">
      <c r="A26" s="48"/>
      <c r="B26" s="1"/>
      <c r="C26" s="1"/>
      <c r="D26" s="1"/>
      <c r="E26" s="1"/>
      <c r="F26" s="1"/>
      <c r="G26" s="48"/>
      <c r="H26" s="76"/>
      <c r="I26" s="102">
        <f>House_UK!B23</f>
        <v>0</v>
      </c>
      <c r="J26" s="103"/>
      <c r="K26" s="76"/>
      <c r="L26" s="76"/>
      <c r="M26" s="48"/>
      <c r="N26" s="135"/>
      <c r="O26" s="136"/>
      <c r="P26" s="44"/>
      <c r="Q26" s="135"/>
      <c r="R26" s="136"/>
      <c r="S26" s="48"/>
      <c r="T26" s="1"/>
      <c r="U26" s="1"/>
      <c r="V26" s="1"/>
      <c r="W26" s="1"/>
      <c r="X26" s="1"/>
      <c r="Y26" s="48"/>
    </row>
    <row r="27" spans="1:25" ht="15" thickBot="1">
      <c r="A27" s="48"/>
      <c r="B27" s="120" t="s">
        <v>22</v>
      </c>
      <c r="C27" s="121"/>
      <c r="D27" s="1"/>
      <c r="E27" s="1"/>
      <c r="F27" s="1"/>
      <c r="G27" s="48"/>
      <c r="H27" s="76"/>
      <c r="I27" s="76"/>
      <c r="J27" s="76"/>
      <c r="K27" s="76"/>
      <c r="L27" s="76"/>
      <c r="M27" s="48"/>
      <c r="N27" s="135"/>
      <c r="O27" s="136"/>
      <c r="P27" s="44"/>
      <c r="Q27" s="135"/>
      <c r="R27" s="136"/>
      <c r="S27" s="48"/>
      <c r="T27" s="1"/>
      <c r="U27" s="1"/>
      <c r="V27" s="1"/>
      <c r="W27" s="1"/>
      <c r="X27" s="1"/>
      <c r="Y27" s="48"/>
    </row>
    <row r="28" spans="1:25" ht="15" thickTop="1">
      <c r="A28" s="48"/>
      <c r="B28" s="128" t="str">
        <f>House_NZ!B24</f>
        <v>Rebecca  BLACKMORE</v>
      </c>
      <c r="C28" s="129"/>
      <c r="D28" s="1"/>
      <c r="E28" s="1"/>
      <c r="F28" s="1"/>
      <c r="G28" s="48"/>
      <c r="H28" s="76"/>
      <c r="I28" s="76"/>
      <c r="J28" s="76"/>
      <c r="K28" s="76"/>
      <c r="L28" s="76"/>
      <c r="M28" s="48"/>
      <c r="N28" s="135"/>
      <c r="O28" s="136"/>
      <c r="P28" s="44"/>
      <c r="Q28" s="135"/>
      <c r="R28" s="136"/>
      <c r="S28" s="48"/>
      <c r="T28" s="1"/>
      <c r="U28" s="1"/>
      <c r="V28" s="1"/>
      <c r="W28" s="1"/>
      <c r="X28" s="1"/>
      <c r="Y28" s="48"/>
    </row>
    <row r="29" spans="1:25">
      <c r="A29" s="48"/>
      <c r="B29" s="122" t="str">
        <f>House_NZ!B25</f>
        <v>Anthony  MITCHELL</v>
      </c>
      <c r="C29" s="123"/>
      <c r="D29" s="1"/>
      <c r="E29" s="1"/>
      <c r="F29" s="1"/>
      <c r="G29" s="48"/>
      <c r="H29" s="76"/>
      <c r="I29" s="76"/>
      <c r="J29" s="76"/>
      <c r="K29" s="76"/>
      <c r="L29" s="76"/>
      <c r="M29" s="48"/>
      <c r="N29" s="135"/>
      <c r="O29" s="136"/>
      <c r="P29" s="44"/>
      <c r="Q29" s="135"/>
      <c r="R29" s="136"/>
      <c r="S29" s="48"/>
      <c r="T29" s="1"/>
      <c r="U29" s="1"/>
      <c r="V29" s="1"/>
      <c r="W29" s="1"/>
      <c r="X29" s="1"/>
      <c r="Y29" s="77"/>
    </row>
    <row r="30" spans="1:25">
      <c r="A30" s="48"/>
      <c r="B30" s="124">
        <f>House_NZ!B26</f>
        <v>0</v>
      </c>
      <c r="C30" s="125"/>
      <c r="D30" s="1"/>
      <c r="E30" s="1"/>
      <c r="F30" s="1"/>
      <c r="G30" s="48"/>
      <c r="H30" s="76"/>
      <c r="I30" s="76"/>
      <c r="J30" s="76"/>
      <c r="K30" s="76"/>
      <c r="L30" s="76"/>
      <c r="M30" s="48"/>
      <c r="N30" s="135"/>
      <c r="O30" s="136"/>
      <c r="P30" s="44"/>
      <c r="Q30" s="135"/>
      <c r="R30" s="136"/>
      <c r="S30" s="48"/>
      <c r="T30" s="1"/>
      <c r="U30" s="1"/>
      <c r="V30" s="1"/>
      <c r="W30" s="1"/>
      <c r="X30" s="1"/>
      <c r="Y30" s="77"/>
    </row>
    <row r="31" spans="1:25">
      <c r="A31" s="48"/>
      <c r="B31" s="122">
        <f>House_NZ!B27</f>
        <v>0</v>
      </c>
      <c r="C31" s="123"/>
      <c r="D31" s="1"/>
      <c r="E31" s="1"/>
      <c r="F31" s="1"/>
      <c r="G31" s="48"/>
      <c r="H31" s="76"/>
      <c r="I31" s="76"/>
      <c r="J31" s="76"/>
      <c r="K31" s="76"/>
      <c r="L31" s="76"/>
      <c r="M31" s="48"/>
      <c r="N31" s="135"/>
      <c r="O31" s="136"/>
      <c r="P31" s="44"/>
      <c r="Q31" s="135"/>
      <c r="R31" s="136"/>
      <c r="S31" s="48"/>
      <c r="T31" s="1"/>
      <c r="U31" s="1"/>
      <c r="V31" s="1"/>
      <c r="W31" s="1"/>
      <c r="X31" s="1"/>
      <c r="Y31" s="77"/>
    </row>
    <row r="32" spans="1:25" ht="14.5" customHeight="1">
      <c r="A32" s="48"/>
      <c r="B32" s="126">
        <f>House_NZ!B28</f>
        <v>0</v>
      </c>
      <c r="C32" s="127"/>
      <c r="D32" s="1"/>
      <c r="E32" s="1"/>
      <c r="F32" s="1"/>
      <c r="G32" s="48"/>
      <c r="H32" s="61"/>
      <c r="I32" s="76"/>
      <c r="J32" s="76"/>
      <c r="K32" s="76"/>
      <c r="L32" s="76"/>
      <c r="M32" s="48"/>
      <c r="N32" s="135"/>
      <c r="O32" s="136"/>
      <c r="P32" s="44"/>
      <c r="Q32" s="135"/>
      <c r="R32" s="136"/>
      <c r="S32" s="48"/>
      <c r="T32" s="1"/>
      <c r="U32" s="1"/>
      <c r="V32" s="1"/>
      <c r="W32" s="1"/>
      <c r="X32" s="1"/>
      <c r="Y32" s="77"/>
    </row>
    <row r="33" spans="1:33" ht="15" customHeight="1">
      <c r="A33" s="48"/>
      <c r="B33" s="1"/>
      <c r="C33" s="1"/>
      <c r="D33" s="1"/>
      <c r="E33" s="1"/>
      <c r="F33" s="1"/>
      <c r="G33" s="48"/>
      <c r="H33" s="61"/>
      <c r="I33" s="76"/>
      <c r="J33" s="76"/>
      <c r="K33" s="76"/>
      <c r="L33" s="76"/>
      <c r="M33" s="48"/>
      <c r="N33" s="135"/>
      <c r="O33" s="136"/>
      <c r="P33" s="1"/>
      <c r="Q33" s="135"/>
      <c r="R33" s="136"/>
      <c r="S33" s="48"/>
      <c r="T33" s="76"/>
      <c r="U33" s="76"/>
      <c r="V33" s="76"/>
      <c r="W33" s="76"/>
      <c r="X33" s="76"/>
      <c r="Y33" s="77"/>
      <c r="Z33" s="111"/>
      <c r="AA33" s="111"/>
      <c r="AB33" s="111"/>
      <c r="AC33" s="111"/>
      <c r="AD33" s="111"/>
    </row>
    <row r="34" spans="1:33" ht="14.65" customHeight="1">
      <c r="A34" s="48"/>
      <c r="B34" s="1"/>
      <c r="C34" s="1"/>
      <c r="D34" s="1"/>
      <c r="E34" s="1"/>
      <c r="F34" s="1"/>
      <c r="G34" s="48"/>
      <c r="H34" s="61"/>
      <c r="I34" s="76"/>
      <c r="J34" s="76"/>
      <c r="K34" s="76"/>
      <c r="L34" s="76"/>
      <c r="M34" s="48"/>
      <c r="N34" s="137"/>
      <c r="O34" s="138"/>
      <c r="P34" s="1"/>
      <c r="Q34" s="137"/>
      <c r="R34" s="138"/>
      <c r="S34" s="48"/>
      <c r="T34" s="76"/>
      <c r="U34" s="76"/>
      <c r="V34" s="76"/>
      <c r="W34" s="76"/>
      <c r="X34" s="76"/>
      <c r="Y34" s="77"/>
      <c r="Z34" s="111"/>
      <c r="AA34" s="111"/>
      <c r="AB34" s="111"/>
      <c r="AC34" s="111"/>
      <c r="AD34" s="111"/>
    </row>
    <row r="35" spans="1:33" ht="14.65" customHeight="1">
      <c r="A35" s="48"/>
      <c r="B35" s="1"/>
      <c r="C35" s="1"/>
      <c r="D35" s="1"/>
      <c r="E35" s="1"/>
      <c r="F35" s="1"/>
      <c r="G35" s="48"/>
      <c r="H35" s="61"/>
      <c r="I35" s="76"/>
      <c r="J35" s="76"/>
      <c r="K35" s="76"/>
      <c r="L35" s="76"/>
      <c r="M35" s="48"/>
      <c r="N35" s="1"/>
      <c r="O35" s="1"/>
      <c r="P35" s="1"/>
      <c r="Q35" s="1"/>
      <c r="R35" s="1"/>
      <c r="S35" s="48"/>
      <c r="T35" s="76"/>
      <c r="U35" s="76"/>
      <c r="W35" s="76"/>
      <c r="X35" s="76"/>
      <c r="Y35" s="77"/>
      <c r="AG35" s="76"/>
    </row>
    <row r="36" spans="1:33" ht="15" customHeight="1">
      <c r="A36" s="48"/>
      <c r="B36" s="1"/>
      <c r="C36" s="1"/>
      <c r="D36" s="1"/>
      <c r="E36" s="1"/>
      <c r="F36" s="1"/>
      <c r="G36" s="48"/>
      <c r="H36" s="61"/>
      <c r="I36" s="76"/>
      <c r="J36" s="76"/>
      <c r="K36" s="76"/>
      <c r="L36" s="76"/>
      <c r="M36" s="48"/>
      <c r="N36" s="1"/>
      <c r="O36" s="1"/>
      <c r="P36" s="1"/>
      <c r="Q36" s="1"/>
      <c r="R36" s="1"/>
      <c r="S36" s="91"/>
      <c r="T36" s="91"/>
      <c r="U36" s="91"/>
      <c r="V36" s="91"/>
      <c r="W36" s="91"/>
      <c r="X36" s="91"/>
      <c r="Y36" s="91"/>
    </row>
    <row r="37" spans="1:33" ht="14.65" customHeight="1">
      <c r="A37" s="48"/>
      <c r="B37" s="1"/>
      <c r="C37" s="1"/>
      <c r="D37" s="1"/>
      <c r="E37" s="1"/>
      <c r="F37" s="1"/>
      <c r="G37" s="48"/>
      <c r="H37" s="61"/>
      <c r="I37" s="76"/>
      <c r="J37" s="76"/>
      <c r="K37" s="76"/>
      <c r="L37" s="76"/>
      <c r="M37" s="48"/>
      <c r="N37" s="1"/>
      <c r="O37" s="1"/>
      <c r="P37" s="1"/>
      <c r="Q37" s="1"/>
      <c r="R37" s="1"/>
      <c r="S37" s="48"/>
      <c r="T37" s="113" t="s">
        <v>3</v>
      </c>
      <c r="U37" s="113"/>
      <c r="V37" s="113"/>
      <c r="W37" s="113"/>
      <c r="X37" s="113"/>
      <c r="Y37" s="77"/>
    </row>
    <row r="38" spans="1:33" ht="14.65" customHeight="1">
      <c r="A38" s="48"/>
      <c r="B38" s="106" t="str">
        <f>House_NZ!$E$1</f>
        <v>SHWOOP LIMITED</v>
      </c>
      <c r="C38" s="106"/>
      <c r="D38" s="106"/>
      <c r="E38" s="106"/>
      <c r="F38" s="106"/>
      <c r="G38" s="48"/>
      <c r="H38" s="115">
        <f>House_UK!$E$1</f>
        <v>0</v>
      </c>
      <c r="I38" s="115"/>
      <c r="J38" s="115"/>
      <c r="K38" s="115"/>
      <c r="L38" s="115"/>
      <c r="M38" s="48"/>
      <c r="N38" s="106" t="str">
        <f>Linkedin!$H$1</f>
        <v>slack incorporated</v>
      </c>
      <c r="O38" s="106"/>
      <c r="P38" s="1"/>
      <c r="Q38" s="106" t="str">
        <f>Linkedin!$K$1</f>
        <v>zoom video communications</v>
      </c>
      <c r="R38" s="106"/>
      <c r="S38" s="48"/>
      <c r="T38" s="113"/>
      <c r="U38" s="113"/>
      <c r="V38" s="113"/>
      <c r="W38" s="113"/>
      <c r="X38" s="113"/>
      <c r="Y38" s="77"/>
    </row>
    <row r="39" spans="1:33" ht="29.25" customHeight="1" thickBot="1">
      <c r="A39" s="48"/>
      <c r="B39" s="106"/>
      <c r="C39" s="106"/>
      <c r="D39" s="106"/>
      <c r="E39" s="106"/>
      <c r="F39" s="106"/>
      <c r="G39" s="48"/>
      <c r="H39" s="115"/>
      <c r="I39" s="115"/>
      <c r="J39" s="115"/>
      <c r="K39" s="115"/>
      <c r="L39" s="115"/>
      <c r="M39" s="48"/>
      <c r="N39" s="107"/>
      <c r="O39" s="107"/>
      <c r="P39" s="1"/>
      <c r="Q39" s="107"/>
      <c r="R39" s="107"/>
      <c r="S39" s="48"/>
      <c r="T39" s="114"/>
      <c r="U39" s="114"/>
      <c r="V39" s="114"/>
      <c r="W39" s="114"/>
      <c r="X39" s="114"/>
      <c r="Y39" s="77"/>
    </row>
    <row r="40" spans="1:33" ht="14.65" customHeight="1" thickBot="1">
      <c r="A40" s="48"/>
      <c r="B40" s="46"/>
      <c r="C40" s="46"/>
      <c r="D40" s="46"/>
      <c r="E40" s="46"/>
      <c r="F40" s="46"/>
      <c r="G40" s="48"/>
      <c r="H40" s="61"/>
      <c r="I40" s="76"/>
      <c r="J40" s="76"/>
      <c r="K40" s="76"/>
      <c r="L40" s="76"/>
      <c r="M40" s="48"/>
      <c r="N40" s="120" t="s">
        <v>4</v>
      </c>
      <c r="O40" s="121"/>
      <c r="P40" s="1"/>
      <c r="Q40" s="120" t="s">
        <v>4</v>
      </c>
      <c r="R40" s="121"/>
      <c r="S40" s="48"/>
      <c r="T40" s="76"/>
      <c r="U40" s="76"/>
      <c r="V40" s="76"/>
      <c r="W40" s="76"/>
      <c r="X40" s="76"/>
      <c r="Y40" s="77"/>
    </row>
    <row r="41" spans="1:33" ht="14.65" customHeight="1" thickTop="1" thickBot="1">
      <c r="A41" s="48"/>
      <c r="B41" s="46"/>
      <c r="C41" s="46"/>
      <c r="D41" s="46"/>
      <c r="E41" s="46"/>
      <c r="F41" s="46"/>
      <c r="G41" s="48"/>
      <c r="H41" s="76"/>
      <c r="I41" s="76"/>
      <c r="J41" s="1"/>
      <c r="K41" s="1"/>
      <c r="L41" s="1"/>
      <c r="M41" s="48"/>
      <c r="N41" s="9" t="s">
        <v>37</v>
      </c>
      <c r="O41" s="94" t="str">
        <f>Linkedin!I3</f>
        <v>Thorofare, NJ</v>
      </c>
      <c r="P41" s="1"/>
      <c r="Q41" s="9" t="s">
        <v>37</v>
      </c>
      <c r="R41" s="94" t="str">
        <f>Linkedin!L3</f>
        <v>San Jose, CA</v>
      </c>
      <c r="S41" s="48"/>
      <c r="T41" s="76"/>
      <c r="U41" s="76"/>
      <c r="V41" s="76"/>
      <c r="W41" s="76"/>
      <c r="X41" s="76"/>
      <c r="Y41" s="77"/>
    </row>
    <row r="42" spans="1:33" ht="14.65" customHeight="1" thickBot="1">
      <c r="A42" s="48"/>
      <c r="B42" s="120" t="s">
        <v>4</v>
      </c>
      <c r="C42" s="121"/>
      <c r="D42" s="46"/>
      <c r="E42" s="46"/>
      <c r="F42" s="46"/>
      <c r="G42" s="48"/>
      <c r="H42" s="76"/>
      <c r="I42" s="120" t="s">
        <v>4</v>
      </c>
      <c r="J42" s="121"/>
      <c r="K42" s="1"/>
      <c r="L42" s="1"/>
      <c r="M42" s="48"/>
      <c r="N42" s="32" t="s">
        <v>38</v>
      </c>
      <c r="O42" s="93" t="str">
        <f>Linkedin!I4</f>
        <v>Publishing</v>
      </c>
      <c r="P42" s="44"/>
      <c r="Q42" s="32" t="s">
        <v>38</v>
      </c>
      <c r="R42" s="93" t="str">
        <f>Linkedin!L4</f>
        <v>Information Technology &amp; Services</v>
      </c>
      <c r="S42" s="48"/>
      <c r="T42" s="76"/>
      <c r="U42" s="76"/>
      <c r="V42" s="76"/>
      <c r="W42" s="76"/>
      <c r="X42" s="76"/>
      <c r="Y42" s="77"/>
    </row>
    <row r="43" spans="1:33" ht="14.65" customHeight="1" thickTop="1">
      <c r="A43" s="48"/>
      <c r="B43" s="20" t="s">
        <v>5</v>
      </c>
      <c r="C43" s="50">
        <f>House_NZ!F3</f>
        <v>6842293</v>
      </c>
      <c r="D43" s="46"/>
      <c r="E43" s="46"/>
      <c r="F43" s="46"/>
      <c r="G43" s="48"/>
      <c r="H43" s="76"/>
      <c r="I43" s="20" t="s">
        <v>5</v>
      </c>
      <c r="J43" s="50">
        <f>House_UK!F3</f>
        <v>0</v>
      </c>
      <c r="K43" s="1"/>
      <c r="L43" s="1"/>
      <c r="M43" s="48"/>
      <c r="N43" s="6" t="s">
        <v>39</v>
      </c>
      <c r="O43" s="95" t="str">
        <f>Linkedin!I5</f>
        <v>201-500 employees</v>
      </c>
      <c r="P43" s="44"/>
      <c r="Q43" s="6" t="s">
        <v>39</v>
      </c>
      <c r="R43" s="95" t="str">
        <f>Linkedin!L5</f>
        <v>1,001-5,000 employees</v>
      </c>
      <c r="S43" s="48"/>
      <c r="T43" s="76"/>
      <c r="U43" s="76"/>
      <c r="V43" s="76"/>
      <c r="W43" s="76"/>
      <c r="X43" s="76"/>
      <c r="Y43" s="77"/>
    </row>
    <row r="44" spans="1:33" ht="14.65" customHeight="1">
      <c r="A44" s="48"/>
      <c r="B44" s="21" t="s">
        <v>6</v>
      </c>
      <c r="C44" s="79" t="str">
        <f>House_NZ!F4</f>
        <v>9429046784872</v>
      </c>
      <c r="D44" s="46"/>
      <c r="E44" s="46"/>
      <c r="F44" s="46"/>
      <c r="G44" s="48"/>
      <c r="H44" s="76"/>
      <c r="I44" s="21" t="s">
        <v>32</v>
      </c>
      <c r="J44" s="89">
        <f>House_UK!F4</f>
        <v>0</v>
      </c>
      <c r="K44" s="1"/>
      <c r="L44" s="1"/>
      <c r="M44" s="48"/>
      <c r="N44" s="32" t="s">
        <v>40</v>
      </c>
      <c r="O44" s="93" t="str">
        <f>Linkedin!I6</f>
        <v>Privately Held</v>
      </c>
      <c r="P44" s="44"/>
      <c r="Q44" s="32" t="s">
        <v>40</v>
      </c>
      <c r="R44" s="93" t="str">
        <f>Linkedin!L6</f>
        <v>Public Company</v>
      </c>
      <c r="S44" s="48"/>
      <c r="T44" s="76"/>
      <c r="U44" s="76"/>
      <c r="V44" s="76"/>
      <c r="W44" s="76"/>
      <c r="X44" s="76"/>
      <c r="Y44" s="77"/>
    </row>
    <row r="45" spans="1:33" ht="15" customHeight="1">
      <c r="A45" s="48"/>
      <c r="B45" s="22" t="s">
        <v>7</v>
      </c>
      <c r="C45" s="80" t="str">
        <f>House_NZ!F5</f>
        <v>17 May 2018</v>
      </c>
      <c r="D45" s="46"/>
      <c r="E45" s="46"/>
      <c r="F45" s="46"/>
      <c r="G45" s="48"/>
      <c r="H45" s="76"/>
      <c r="I45" s="22" t="s">
        <v>33</v>
      </c>
      <c r="J45" s="90">
        <f>House_UK!F5</f>
        <v>0</v>
      </c>
      <c r="K45" s="1"/>
      <c r="L45" s="1"/>
      <c r="M45" s="48"/>
      <c r="N45" s="6" t="s">
        <v>15</v>
      </c>
      <c r="O45" s="95" t="str">
        <f>Linkedin!I7</f>
        <v>http://www.healio.com/</v>
      </c>
      <c r="P45" s="44"/>
      <c r="Q45" s="6" t="s">
        <v>15</v>
      </c>
      <c r="R45" s="95" t="str">
        <f>Linkedin!L7</f>
        <v>https://www.zoom.com/</v>
      </c>
      <c r="S45" s="48"/>
      <c r="T45" s="76"/>
      <c r="U45" s="76"/>
      <c r="V45" s="76"/>
      <c r="W45" s="76"/>
      <c r="X45" s="76"/>
      <c r="Y45" s="77"/>
    </row>
    <row r="46" spans="1:33" ht="14.65" customHeight="1">
      <c r="A46" s="48"/>
      <c r="B46" s="21" t="s">
        <v>8</v>
      </c>
      <c r="C46" s="79" t="str">
        <f>House_NZ!F6</f>
        <v>Registered</v>
      </c>
      <c r="D46" s="46"/>
      <c r="E46" s="46"/>
      <c r="F46" s="46"/>
      <c r="G46" s="48"/>
      <c r="H46" s="76"/>
      <c r="I46" s="21" t="s">
        <v>12</v>
      </c>
      <c r="J46" s="89">
        <f>House_UK!F6</f>
        <v>0</v>
      </c>
      <c r="K46" s="1"/>
      <c r="L46" s="1"/>
      <c r="M46" s="48"/>
      <c r="N46" s="108" t="s">
        <v>41</v>
      </c>
      <c r="O46" s="131" t="str">
        <f>Linkedin!I8</f>
        <v>https://www.linkedin.com/company/slack-incorporated</v>
      </c>
      <c r="P46" s="44"/>
      <c r="Q46" s="108" t="s">
        <v>41</v>
      </c>
      <c r="R46" s="131" t="str">
        <f>Linkedin!L8</f>
        <v>https://www.linkedin.com/company/zoom-video-communications</v>
      </c>
      <c r="S46" s="48"/>
      <c r="T46" s="76"/>
      <c r="U46" s="76"/>
      <c r="V46" s="76"/>
      <c r="W46" s="76"/>
      <c r="X46" s="76"/>
      <c r="Y46" s="77"/>
    </row>
    <row r="47" spans="1:33" ht="14.65" customHeight="1">
      <c r="A47" s="48"/>
      <c r="B47" s="22" t="s">
        <v>9</v>
      </c>
      <c r="C47" s="80" t="str">
        <f>House_NZ!F7</f>
        <v>NZ Limited Company</v>
      </c>
      <c r="D47" s="46"/>
      <c r="E47" s="46"/>
      <c r="F47" s="46"/>
      <c r="G47" s="48"/>
      <c r="H47" s="76"/>
      <c r="I47" s="24" t="s">
        <v>13</v>
      </c>
      <c r="J47" s="57">
        <f>House_UK!F7</f>
        <v>0</v>
      </c>
      <c r="K47" s="1"/>
      <c r="L47" s="1"/>
      <c r="M47" s="48"/>
      <c r="N47" s="108"/>
      <c r="O47" s="131"/>
      <c r="P47" s="44"/>
      <c r="Q47" s="108"/>
      <c r="R47" s="131"/>
      <c r="S47" s="48"/>
      <c r="T47" s="76"/>
      <c r="U47" s="76"/>
      <c r="V47" s="76"/>
      <c r="W47" s="76"/>
      <c r="X47" s="76"/>
      <c r="Y47" s="77"/>
    </row>
    <row r="48" spans="1:33" ht="14.65" customHeight="1" thickBot="1">
      <c r="A48" s="48"/>
      <c r="B48" s="21" t="s">
        <v>10</v>
      </c>
      <c r="C48" s="79" t="str">
        <f>House_NZ!F8</f>
        <v>Yes</v>
      </c>
      <c r="D48" s="46"/>
      <c r="E48" s="46"/>
      <c r="F48" s="46"/>
      <c r="G48" s="48"/>
      <c r="H48" s="76"/>
      <c r="I48" s="76"/>
      <c r="J48" s="76"/>
      <c r="K48" s="1"/>
      <c r="L48" s="1"/>
      <c r="M48" s="48"/>
      <c r="N48" s="108"/>
      <c r="O48" s="131"/>
      <c r="P48" s="44"/>
      <c r="Q48" s="108"/>
      <c r="R48" s="131"/>
      <c r="S48" s="48"/>
      <c r="T48" s="76"/>
      <c r="U48" s="76"/>
      <c r="V48" s="76"/>
      <c r="W48" s="76"/>
      <c r="X48" s="76"/>
      <c r="Y48" s="77"/>
    </row>
    <row r="49" spans="1:25" ht="14.65" customHeight="1" thickBot="1">
      <c r="A49" s="48"/>
      <c r="B49" s="22" t="s">
        <v>11</v>
      </c>
      <c r="C49" s="80" t="str">
        <f>House_NZ!F9</f>
        <v>February</v>
      </c>
      <c r="D49" s="46"/>
      <c r="E49" s="46"/>
      <c r="F49" s="46"/>
      <c r="G49" s="48"/>
      <c r="H49" s="76"/>
      <c r="I49" s="117" t="s">
        <v>34</v>
      </c>
      <c r="J49" s="117"/>
      <c r="K49" s="1"/>
      <c r="L49" s="1"/>
      <c r="M49" s="48"/>
      <c r="N49" s="109"/>
      <c r="O49" s="132"/>
      <c r="P49" s="44"/>
      <c r="Q49" s="109"/>
      <c r="R49" s="132"/>
      <c r="S49" s="48"/>
      <c r="T49" s="76"/>
      <c r="U49" s="76"/>
      <c r="V49" s="76"/>
      <c r="W49" s="76"/>
      <c r="X49" s="76"/>
      <c r="Y49" s="77"/>
    </row>
    <row r="50" spans="1:25" ht="14.65" customHeight="1" thickTop="1">
      <c r="A50" s="48"/>
      <c r="B50" s="21" t="s">
        <v>12</v>
      </c>
      <c r="C50" s="79" t="str">
        <f>House_NZ!F10</f>
        <v>2020-06-08</v>
      </c>
      <c r="D50" s="46"/>
      <c r="E50" s="46"/>
      <c r="F50" s="46"/>
      <c r="G50" s="48"/>
      <c r="H50" s="76"/>
      <c r="I50" s="87" t="s">
        <v>35</v>
      </c>
      <c r="J50" s="88">
        <f>House_UK!F10</f>
        <v>0</v>
      </c>
      <c r="K50" s="1"/>
      <c r="L50" s="1"/>
      <c r="M50" s="48"/>
      <c r="N50" s="1"/>
      <c r="O50" s="1"/>
      <c r="P50" s="1"/>
      <c r="Q50" s="1"/>
      <c r="R50" s="1"/>
      <c r="S50" s="48"/>
      <c r="T50" s="76"/>
      <c r="U50" s="76"/>
      <c r="V50" s="76"/>
      <c r="W50" s="76"/>
      <c r="X50" s="76"/>
      <c r="Y50" s="77"/>
    </row>
    <row r="51" spans="1:25" ht="14.65" customHeight="1" thickBot="1">
      <c r="A51" s="48"/>
      <c r="B51" s="24" t="s">
        <v>13</v>
      </c>
      <c r="C51" s="81" t="str">
        <f>House_NZ!F11</f>
        <v>https://app.companiesoffice.govt.nz/companies/app/ui/pages/companies/6842293/detail</v>
      </c>
      <c r="D51" s="46"/>
      <c r="E51" s="46"/>
      <c r="F51" s="46"/>
      <c r="G51" s="48"/>
      <c r="H51" s="76"/>
      <c r="I51" s="85" t="s">
        <v>36</v>
      </c>
      <c r="J51" s="86">
        <f>House_UK!F11</f>
        <v>0</v>
      </c>
      <c r="K51" s="1"/>
      <c r="L51" s="1"/>
      <c r="M51" s="48"/>
      <c r="N51" s="1"/>
      <c r="O51" s="1"/>
      <c r="P51" s="1"/>
      <c r="Q51" s="1"/>
      <c r="R51" s="1"/>
      <c r="S51" s="48"/>
      <c r="T51" s="76"/>
      <c r="U51" s="76"/>
      <c r="V51" s="76"/>
      <c r="W51" s="76"/>
      <c r="X51" s="76"/>
      <c r="Y51" s="77"/>
    </row>
    <row r="52" spans="1:25" ht="14.65" customHeight="1" thickBot="1">
      <c r="A52" s="48"/>
      <c r="B52" s="61"/>
      <c r="C52" s="61"/>
      <c r="D52" s="46"/>
      <c r="E52" s="46"/>
      <c r="F52" s="46"/>
      <c r="G52" s="48"/>
      <c r="H52" s="76"/>
      <c r="I52" s="64"/>
      <c r="J52" s="64"/>
      <c r="K52" s="1"/>
      <c r="L52" s="1"/>
      <c r="M52" s="48"/>
      <c r="N52" s="117" t="s">
        <v>42</v>
      </c>
      <c r="O52" s="117"/>
      <c r="P52" s="1"/>
      <c r="Q52" s="117" t="s">
        <v>42</v>
      </c>
      <c r="R52" s="117"/>
      <c r="S52" s="48"/>
      <c r="T52" s="76"/>
      <c r="U52" s="76"/>
      <c r="V52" s="76"/>
      <c r="W52" s="76"/>
      <c r="X52" s="76"/>
      <c r="Y52" s="77"/>
    </row>
    <row r="53" spans="1:25" ht="14.65" customHeight="1" thickTop="1" thickBot="1">
      <c r="A53" s="48"/>
      <c r="B53" s="120" t="s">
        <v>6</v>
      </c>
      <c r="C53" s="121"/>
      <c r="D53" s="46"/>
      <c r="E53" s="46"/>
      <c r="F53" s="46"/>
      <c r="G53" s="48"/>
      <c r="H53" s="76"/>
      <c r="I53" s="117" t="s">
        <v>22</v>
      </c>
      <c r="J53" s="117"/>
      <c r="K53" s="1"/>
      <c r="L53" s="1"/>
      <c r="M53" s="48"/>
      <c r="N53" s="133" t="str">
        <f>Linkedin!$H$14</f>
        <v>SLACK Incorporated is a health care information, education, and communication company. With roots back to 1923, the company has a long history of publishing market leading journals, newspapers, and books. SLACK Incorporated has a large presence in surgical and specialty medicine, nursing, and allied health with its over 25 journals and newspapers, 250 books,  numerous websites, and live events.
SLACK Incorporated is a member of The Wyanoke Group.
Core competencies: medical reporting/writing, editing, proofing, page makeup, peer review, marketing, publicity, book sales, book and journal product acquisitions and development, medical meeting management.</v>
      </c>
      <c r="O53" s="134"/>
      <c r="P53" s="1"/>
      <c r="Q53" s="133" t="str">
        <f>Linkedin!$K$14</f>
        <v>Meet Happy! Zoom helps businesses and organizations bring their teams together in a frictionless environment to get more done. Our easy, reliable cloud platform for video, phone, content sharing, and chat runs across mobile devices, desktops, telephones, and room systems. Message me to learn more about how Zoom can help your business or organization Visit zoom.com and follow @zoom_us.
Zoom was founded in 2011 by experienced leaders and engineers from Cisco and WebEx. Every founding engineer has over 10 years of real-time collaboration software experience. Our mission is to develop a people-centric cloud service that transforms the real-time collaboration experience and improves the quality and effectiveness of communications forever. 
Zoom has received numerous accolades and awards over the last year including:
- Named New Leader in 2016 Gartner Web Conferencing Magic Quadrant 
- InFlow Analysis Market Compass for Webinar Leader
- Placed on the Forbes Cloud 100 List
- JMP Hot 100 Award
- Aragon Research Hot Vendor Award
- Lets Do Video Readers Choice Award
- Emergence Capitals Emergence Award
- Frost &amp; Sullivan Entrepreneurial Company of the Year
- Leader Spot in Aragon Research Globe for Web/Video Conferencing
- Named Visionary in 2015 Gartner Web Conferencing Magic Quadrant
- Recognized in Gartner Critical Capabilities for Web Conferencing
Sign up for your free account at http://zoom.us</v>
      </c>
      <c r="R53" s="134"/>
      <c r="S53" s="48"/>
      <c r="T53" s="76"/>
      <c r="U53" s="76"/>
      <c r="V53" s="76"/>
      <c r="W53" s="76"/>
      <c r="X53" s="76"/>
      <c r="Y53" s="77"/>
    </row>
    <row r="54" spans="1:25" ht="14.65" customHeight="1" thickTop="1">
      <c r="A54" s="48"/>
      <c r="B54" s="32" t="s">
        <v>14</v>
      </c>
      <c r="C54" s="37" t="str">
        <f>House_NZ!F14</f>
        <v>Not Listed</v>
      </c>
      <c r="D54" s="46"/>
      <c r="E54" s="46"/>
      <c r="F54" s="46"/>
      <c r="G54" s="48"/>
      <c r="H54" s="76"/>
      <c r="I54" s="104">
        <f>House_UK!E14</f>
        <v>0</v>
      </c>
      <c r="J54" s="105"/>
      <c r="K54" s="1"/>
      <c r="L54" s="1"/>
      <c r="M54" s="48"/>
      <c r="N54" s="135"/>
      <c r="O54" s="136"/>
      <c r="P54" s="1"/>
      <c r="Q54" s="135"/>
      <c r="R54" s="136"/>
      <c r="S54" s="48"/>
      <c r="T54" s="76"/>
      <c r="U54" s="76"/>
      <c r="V54" s="76"/>
      <c r="W54" s="76"/>
      <c r="X54" s="76"/>
      <c r="Y54" s="77"/>
    </row>
    <row r="55" spans="1:25" ht="15" customHeight="1">
      <c r="A55" s="48"/>
      <c r="B55" s="6" t="s">
        <v>15</v>
      </c>
      <c r="C55" s="35" t="str">
        <f>House_NZ!F15</f>
        <v>http://www.shwoop.co.nz</v>
      </c>
      <c r="D55" s="46"/>
      <c r="E55" s="46"/>
      <c r="F55" s="46"/>
      <c r="G55" s="48"/>
      <c r="H55" s="76"/>
      <c r="I55" s="98">
        <f>House_UK!E15</f>
        <v>0</v>
      </c>
      <c r="J55" s="99"/>
      <c r="K55" s="1"/>
      <c r="L55" s="1"/>
      <c r="M55" s="48"/>
      <c r="N55" s="135"/>
      <c r="O55" s="136"/>
      <c r="P55" s="1"/>
      <c r="Q55" s="135"/>
      <c r="R55" s="136"/>
      <c r="S55" s="48"/>
      <c r="T55" s="76"/>
      <c r="U55" s="76"/>
      <c r="V55" s="76"/>
      <c r="W55" s="76"/>
      <c r="X55" s="76"/>
      <c r="Y55" s="77"/>
    </row>
    <row r="56" spans="1:25" ht="14.65" customHeight="1">
      <c r="A56" s="48"/>
      <c r="B56" s="32" t="s">
        <v>16</v>
      </c>
      <c r="C56" s="34" t="str">
        <f>House_NZ!F16</f>
        <v>+64 23821 21</v>
      </c>
      <c r="D56" s="46"/>
      <c r="E56" s="46"/>
      <c r="F56" s="46"/>
      <c r="G56" s="48"/>
      <c r="H56" s="76"/>
      <c r="I56" s="100">
        <f>House_UK!E16</f>
        <v>0</v>
      </c>
      <c r="J56" s="101"/>
      <c r="K56" s="1"/>
      <c r="L56" s="1"/>
      <c r="M56" s="48"/>
      <c r="N56" s="135"/>
      <c r="O56" s="136"/>
      <c r="P56" s="1"/>
      <c r="Q56" s="135"/>
      <c r="R56" s="136"/>
      <c r="S56" s="48"/>
      <c r="T56" s="76"/>
      <c r="U56" s="76"/>
      <c r="V56" s="76"/>
      <c r="W56" s="76"/>
      <c r="X56" s="76"/>
      <c r="Y56" s="77"/>
    </row>
    <row r="57" spans="1:25" ht="14.65" customHeight="1">
      <c r="A57" s="48"/>
      <c r="B57" s="6" t="s">
        <v>17</v>
      </c>
      <c r="C57" s="35" t="str">
        <f>House_NZ!F17</f>
        <v>Not Listed</v>
      </c>
      <c r="D57" s="46"/>
      <c r="E57" s="46"/>
      <c r="F57" s="46"/>
      <c r="G57" s="48"/>
      <c r="H57" s="76"/>
      <c r="I57" s="98">
        <f>House_UK!E17</f>
        <v>0</v>
      </c>
      <c r="J57" s="99"/>
      <c r="K57" s="1"/>
      <c r="L57" s="1"/>
      <c r="M57" s="48"/>
      <c r="N57" s="135"/>
      <c r="O57" s="136"/>
      <c r="P57" s="1"/>
      <c r="Q57" s="135"/>
      <c r="R57" s="136"/>
      <c r="S57" s="48"/>
      <c r="T57" s="76"/>
      <c r="U57" s="76"/>
      <c r="V57" s="76"/>
      <c r="W57" s="76"/>
      <c r="X57" s="76"/>
      <c r="Y57" s="77"/>
    </row>
    <row r="58" spans="1:25" ht="14.65" customHeight="1">
      <c r="A58" s="48"/>
      <c r="B58" s="32" t="s">
        <v>18</v>
      </c>
      <c r="C58" s="34" t="str">
        <f>House_NZ!F18</f>
        <v>No trading name</v>
      </c>
      <c r="D58" s="46"/>
      <c r="E58" s="46"/>
      <c r="F58" s="46"/>
      <c r="G58" s="48"/>
      <c r="H58" s="76"/>
      <c r="I58" s="100">
        <f>House_UK!E18</f>
        <v>0</v>
      </c>
      <c r="J58" s="101"/>
      <c r="K58" s="1"/>
      <c r="L58" s="1"/>
      <c r="M58" s="48"/>
      <c r="N58" s="135"/>
      <c r="O58" s="136"/>
      <c r="P58" s="1"/>
      <c r="Q58" s="135"/>
      <c r="R58" s="136"/>
      <c r="S58" s="48"/>
      <c r="T58" s="76"/>
      <c r="U58" s="76"/>
      <c r="V58" s="76"/>
      <c r="W58" s="76"/>
      <c r="X58" s="76"/>
      <c r="Y58" s="77"/>
    </row>
    <row r="59" spans="1:25" ht="14.65" customHeight="1">
      <c r="A59" s="48"/>
      <c r="B59" s="6" t="s">
        <v>19</v>
      </c>
      <c r="C59" s="35" t="str">
        <f>House_NZ!F19</f>
        <v>Not Listed</v>
      </c>
      <c r="D59" s="46"/>
      <c r="E59" s="46"/>
      <c r="F59" s="46"/>
      <c r="G59" s="48"/>
      <c r="H59" s="76"/>
      <c r="I59" s="98">
        <f>House_UK!E19</f>
        <v>0</v>
      </c>
      <c r="J59" s="99"/>
      <c r="K59" s="1"/>
      <c r="L59" s="1"/>
      <c r="M59" s="48"/>
      <c r="N59" s="135"/>
      <c r="O59" s="136"/>
      <c r="P59" s="1"/>
      <c r="Q59" s="135"/>
      <c r="R59" s="136"/>
      <c r="S59" s="48"/>
      <c r="T59" s="76"/>
      <c r="U59" s="76"/>
      <c r="V59" s="76"/>
      <c r="W59" s="76"/>
      <c r="X59" s="76"/>
      <c r="Y59" s="77"/>
    </row>
    <row r="60" spans="1:25" ht="14.65" customHeight="1">
      <c r="A60" s="48"/>
      <c r="B60" s="32" t="s">
        <v>21</v>
      </c>
      <c r="C60" s="56" t="str">
        <f>House_NZ!F20</f>
        <v>Marketing consultancy service</v>
      </c>
      <c r="D60" s="46"/>
      <c r="E60" s="46"/>
      <c r="F60" s="46"/>
      <c r="G60" s="48"/>
      <c r="H60" s="76"/>
      <c r="I60" s="100">
        <f>House_UK!E20</f>
        <v>0</v>
      </c>
      <c r="J60" s="101"/>
      <c r="K60" s="1"/>
      <c r="L60" s="1"/>
      <c r="M60" s="48"/>
      <c r="N60" s="135"/>
      <c r="O60" s="136"/>
      <c r="P60" s="1"/>
      <c r="Q60" s="135"/>
      <c r="R60" s="136"/>
      <c r="S60" s="48"/>
      <c r="T60" s="76"/>
      <c r="U60" s="76"/>
      <c r="V60" s="76"/>
      <c r="W60" s="76"/>
      <c r="X60" s="76"/>
      <c r="Y60" s="77"/>
    </row>
    <row r="61" spans="1:25" ht="14.65" customHeight="1">
      <c r="A61" s="48"/>
      <c r="B61" s="7" t="s">
        <v>20</v>
      </c>
      <c r="C61" s="36" t="str">
        <f>House_NZ!F21</f>
        <v>Not Listed</v>
      </c>
      <c r="D61" s="46"/>
      <c r="E61" s="46"/>
      <c r="F61" s="46"/>
      <c r="G61" s="48"/>
      <c r="H61" s="76"/>
      <c r="I61" s="98">
        <f>House_UK!E21</f>
        <v>0</v>
      </c>
      <c r="J61" s="99"/>
      <c r="K61" s="1"/>
      <c r="L61" s="1"/>
      <c r="M61" s="48"/>
      <c r="N61" s="135"/>
      <c r="O61" s="136"/>
      <c r="P61" s="1"/>
      <c r="Q61" s="135"/>
      <c r="R61" s="136"/>
      <c r="S61" s="48"/>
      <c r="T61" s="76"/>
      <c r="U61" s="76"/>
      <c r="V61" s="76"/>
      <c r="W61" s="76"/>
      <c r="X61" s="76"/>
      <c r="Y61" s="77"/>
    </row>
    <row r="62" spans="1:25" ht="15" customHeight="1" thickBot="1">
      <c r="A62" s="48"/>
      <c r="B62" s="1"/>
      <c r="C62" s="1"/>
      <c r="D62" s="46"/>
      <c r="E62" s="46"/>
      <c r="F62" s="46"/>
      <c r="G62" s="48"/>
      <c r="H62" s="76"/>
      <c r="I62" s="100">
        <f>House_UK!E22</f>
        <v>0</v>
      </c>
      <c r="J62" s="101"/>
      <c r="K62" s="1"/>
      <c r="L62" s="1"/>
      <c r="M62" s="48"/>
      <c r="N62" s="135"/>
      <c r="O62" s="136"/>
      <c r="P62" s="1"/>
      <c r="Q62" s="135"/>
      <c r="R62" s="136"/>
      <c r="S62" s="48"/>
      <c r="T62" s="76"/>
      <c r="U62" s="76"/>
      <c r="V62" s="76"/>
      <c r="W62" s="76"/>
      <c r="X62" s="76"/>
      <c r="Y62" s="77"/>
    </row>
    <row r="63" spans="1:25" ht="14.65" customHeight="1" thickBot="1">
      <c r="A63" s="48"/>
      <c r="B63" s="120" t="s">
        <v>22</v>
      </c>
      <c r="C63" s="121"/>
      <c r="D63" s="46"/>
      <c r="E63" s="46"/>
      <c r="F63" s="46"/>
      <c r="G63" s="48"/>
      <c r="H63" s="76"/>
      <c r="I63" s="102">
        <f>House_UK!E23</f>
        <v>0</v>
      </c>
      <c r="J63" s="103"/>
      <c r="K63" s="76"/>
      <c r="L63" s="76"/>
      <c r="M63" s="48"/>
      <c r="N63" s="135"/>
      <c r="O63" s="136"/>
      <c r="P63" s="1"/>
      <c r="Q63" s="135"/>
      <c r="R63" s="136"/>
      <c r="S63" s="48"/>
      <c r="T63" s="76"/>
      <c r="U63" s="76"/>
      <c r="V63" s="76"/>
      <c r="W63" s="76"/>
      <c r="X63" s="76"/>
      <c r="Y63" s="77"/>
    </row>
    <row r="64" spans="1:25" ht="14.65" customHeight="1" thickTop="1">
      <c r="A64" s="48"/>
      <c r="B64" s="128" t="str">
        <f>House_NZ!E24</f>
        <v>James  Christian MCDONALD</v>
      </c>
      <c r="C64" s="129"/>
      <c r="D64" s="46"/>
      <c r="E64" s="46"/>
      <c r="F64" s="46"/>
      <c r="G64" s="48"/>
      <c r="H64" s="76"/>
      <c r="I64" s="76"/>
      <c r="J64" s="76"/>
      <c r="K64" s="76"/>
      <c r="L64" s="76"/>
      <c r="M64" s="48"/>
      <c r="N64" s="135"/>
      <c r="O64" s="136"/>
      <c r="P64" s="1"/>
      <c r="Q64" s="135"/>
      <c r="R64" s="136"/>
      <c r="S64" s="48"/>
      <c r="T64" s="76"/>
      <c r="U64" s="76"/>
      <c r="V64" s="76"/>
      <c r="W64" s="76"/>
      <c r="X64" s="76"/>
      <c r="Y64" s="77"/>
    </row>
    <row r="65" spans="1:25" ht="14.65" customHeight="1">
      <c r="A65" s="48"/>
      <c r="B65" s="122" t="str">
        <f>House_NZ!E25</f>
        <v>Adrian  Dharma SENK-HOFFMANN</v>
      </c>
      <c r="C65" s="123"/>
      <c r="D65" s="46"/>
      <c r="E65" s="46"/>
      <c r="F65" s="46"/>
      <c r="G65" s="48"/>
      <c r="H65" s="76"/>
      <c r="I65" s="76"/>
      <c r="J65" s="76"/>
      <c r="K65" s="76"/>
      <c r="L65" s="76"/>
      <c r="M65" s="48"/>
      <c r="N65" s="135"/>
      <c r="O65" s="136"/>
      <c r="P65" s="1"/>
      <c r="Q65" s="135"/>
      <c r="R65" s="136"/>
      <c r="S65" s="48"/>
      <c r="T65" s="76"/>
      <c r="U65" s="76"/>
      <c r="V65" s="76"/>
      <c r="W65" s="76"/>
      <c r="X65" s="76"/>
      <c r="Y65" s="77"/>
    </row>
    <row r="66" spans="1:25" ht="15" customHeight="1">
      <c r="A66" s="48"/>
      <c r="B66" s="124">
        <f>House_NZ!E26</f>
        <v>0</v>
      </c>
      <c r="C66" s="125"/>
      <c r="D66" s="46"/>
      <c r="E66" s="46"/>
      <c r="F66" s="46"/>
      <c r="G66" s="48"/>
      <c r="H66" s="76"/>
      <c r="I66" s="76"/>
      <c r="J66" s="76"/>
      <c r="K66" s="76"/>
      <c r="L66" s="76"/>
      <c r="M66" s="48"/>
      <c r="N66" s="135"/>
      <c r="O66" s="136"/>
      <c r="P66" s="1"/>
      <c r="Q66" s="135"/>
      <c r="R66" s="136"/>
      <c r="S66" s="48"/>
      <c r="T66" s="76"/>
      <c r="U66" s="76"/>
      <c r="V66" s="76"/>
      <c r="W66" s="76"/>
      <c r="X66" s="76"/>
      <c r="Y66" s="77"/>
    </row>
    <row r="67" spans="1:25" ht="14.65" customHeight="1">
      <c r="A67" s="48"/>
      <c r="B67" s="122">
        <f>House_NZ!E27</f>
        <v>0</v>
      </c>
      <c r="C67" s="123"/>
      <c r="D67" s="46"/>
      <c r="E67" s="46"/>
      <c r="F67" s="46"/>
      <c r="G67" s="48"/>
      <c r="H67" s="76"/>
      <c r="I67" s="76"/>
      <c r="J67" s="76"/>
      <c r="K67" s="76"/>
      <c r="L67" s="76"/>
      <c r="M67" s="48"/>
      <c r="N67" s="135"/>
      <c r="O67" s="136"/>
      <c r="P67" s="1"/>
      <c r="Q67" s="135"/>
      <c r="R67" s="136"/>
      <c r="S67" s="48"/>
      <c r="T67" s="76"/>
      <c r="U67" s="76"/>
      <c r="V67" s="76"/>
      <c r="W67" s="76"/>
      <c r="X67" s="76"/>
      <c r="Y67" s="77"/>
    </row>
    <row r="68" spans="1:25" ht="14.65" customHeight="1">
      <c r="A68" s="48"/>
      <c r="B68" s="126">
        <f>House_NZ!E28</f>
        <v>0</v>
      </c>
      <c r="C68" s="127"/>
      <c r="D68" s="46"/>
      <c r="E68" s="46"/>
      <c r="F68" s="46"/>
      <c r="G68" s="48"/>
      <c r="H68" s="76"/>
      <c r="I68" s="76"/>
      <c r="J68" s="76"/>
      <c r="K68" s="76"/>
      <c r="L68" s="76"/>
      <c r="M68" s="48"/>
      <c r="N68" s="135"/>
      <c r="O68" s="136"/>
      <c r="P68" s="1"/>
      <c r="Q68" s="135"/>
      <c r="R68" s="136"/>
      <c r="S68" s="48"/>
      <c r="T68" s="76"/>
      <c r="U68" s="76"/>
      <c r="V68" s="76"/>
      <c r="W68" s="76"/>
      <c r="X68" s="76"/>
      <c r="Y68" s="77"/>
    </row>
    <row r="69" spans="1:25" ht="14.65" customHeight="1">
      <c r="A69" s="48"/>
      <c r="B69" s="46"/>
      <c r="C69" s="46"/>
      <c r="D69" s="46"/>
      <c r="E69" s="46"/>
      <c r="F69" s="46"/>
      <c r="G69" s="48"/>
      <c r="H69" s="76"/>
      <c r="I69" s="76"/>
      <c r="J69" s="76"/>
      <c r="K69" s="76"/>
      <c r="L69" s="76"/>
      <c r="M69" s="48"/>
      <c r="N69" s="135"/>
      <c r="O69" s="136"/>
      <c r="P69" s="1"/>
      <c r="Q69" s="135"/>
      <c r="R69" s="136"/>
      <c r="S69" s="48"/>
      <c r="T69" s="76"/>
      <c r="U69" s="76"/>
      <c r="V69" s="76"/>
      <c r="W69" s="76"/>
      <c r="X69" s="76"/>
      <c r="Y69" s="77"/>
    </row>
    <row r="70" spans="1:25" ht="14.65" customHeight="1">
      <c r="A70" s="48"/>
      <c r="B70" s="46"/>
      <c r="C70" s="46"/>
      <c r="D70" s="46"/>
      <c r="E70" s="46"/>
      <c r="F70" s="46"/>
      <c r="G70" s="48"/>
      <c r="H70" s="76"/>
      <c r="I70" s="76"/>
      <c r="J70" s="76"/>
      <c r="K70" s="76"/>
      <c r="L70" s="76"/>
      <c r="M70" s="48"/>
      <c r="N70" s="137"/>
      <c r="O70" s="138"/>
      <c r="P70" s="1"/>
      <c r="Q70" s="137"/>
      <c r="R70" s="138"/>
      <c r="S70" s="48"/>
      <c r="T70" s="76"/>
      <c r="U70" s="76"/>
      <c r="V70" s="76"/>
      <c r="W70" s="76"/>
      <c r="X70" s="76"/>
      <c r="Y70" s="77"/>
    </row>
    <row r="71" spans="1:25" ht="14.65" customHeight="1">
      <c r="A71" s="48"/>
      <c r="B71" s="46"/>
      <c r="C71" s="46"/>
      <c r="D71" s="46"/>
      <c r="E71" s="46"/>
      <c r="F71" s="46"/>
      <c r="G71" s="48"/>
      <c r="H71" s="76"/>
      <c r="I71" s="76"/>
      <c r="J71" s="76"/>
      <c r="K71" s="76"/>
      <c r="L71" s="76"/>
      <c r="M71" s="48"/>
      <c r="N71" s="1"/>
      <c r="O71" s="1"/>
      <c r="P71" s="1"/>
      <c r="Q71" s="1"/>
      <c r="R71" s="1"/>
      <c r="S71" s="48"/>
      <c r="T71" s="76"/>
      <c r="U71" s="76"/>
      <c r="V71" s="76"/>
      <c r="W71" s="76"/>
      <c r="X71" s="76"/>
      <c r="Y71" s="77"/>
    </row>
    <row r="72" spans="1:25" ht="14.65" customHeight="1">
      <c r="A72" s="48"/>
      <c r="B72" s="46"/>
      <c r="C72" s="46"/>
      <c r="D72" s="46"/>
      <c r="E72" s="46"/>
      <c r="F72" s="46"/>
      <c r="G72" s="48"/>
      <c r="H72" s="76"/>
      <c r="I72" s="76"/>
      <c r="J72" s="76"/>
      <c r="K72" s="76"/>
      <c r="L72" s="76"/>
      <c r="M72" s="48"/>
      <c r="N72" s="1"/>
      <c r="O72" s="1"/>
      <c r="P72" s="1"/>
      <c r="Q72" s="1"/>
      <c r="R72" s="1"/>
      <c r="S72" s="48"/>
      <c r="T72" s="76"/>
      <c r="U72" s="76"/>
      <c r="V72" s="76"/>
      <c r="W72" s="76"/>
      <c r="X72" s="76"/>
      <c r="Y72" s="77"/>
    </row>
    <row r="73" spans="1:25" ht="14.65" customHeight="1">
      <c r="A73" s="48"/>
      <c r="B73" s="46"/>
      <c r="C73" s="46"/>
      <c r="D73" s="46"/>
      <c r="E73" s="46"/>
      <c r="F73" s="46"/>
      <c r="G73" s="48"/>
      <c r="H73" s="76"/>
      <c r="I73" s="76"/>
      <c r="J73" s="76"/>
      <c r="K73" s="76"/>
      <c r="L73" s="76"/>
      <c r="M73" s="48"/>
      <c r="N73" s="1"/>
      <c r="O73" s="1"/>
      <c r="P73" s="1"/>
      <c r="Q73" s="1"/>
      <c r="R73" s="1"/>
      <c r="S73" s="48"/>
      <c r="T73" s="76"/>
      <c r="U73" s="76"/>
      <c r="V73" s="76"/>
      <c r="W73" s="76"/>
      <c r="X73" s="76"/>
      <c r="Y73" s="77"/>
    </row>
    <row r="74" spans="1:25">
      <c r="A74" s="48"/>
      <c r="B74" s="46"/>
      <c r="C74" s="46"/>
      <c r="D74" s="46"/>
      <c r="E74" s="46"/>
      <c r="F74" s="46"/>
      <c r="G74" s="48"/>
      <c r="H74" s="76"/>
      <c r="I74" s="76"/>
      <c r="J74" s="76"/>
      <c r="K74" s="76"/>
      <c r="L74" s="76"/>
      <c r="M74" s="48"/>
      <c r="N74" s="61"/>
      <c r="O74" s="61"/>
      <c r="P74" s="61"/>
      <c r="Q74" s="61"/>
      <c r="R74" s="61"/>
      <c r="S74" s="48"/>
      <c r="T74" s="76"/>
      <c r="U74" s="76"/>
      <c r="V74" s="76"/>
      <c r="W74" s="76"/>
      <c r="X74" s="76"/>
      <c r="Y74" s="77"/>
    </row>
    <row r="75" spans="1:25">
      <c r="A75" s="48"/>
      <c r="B75" s="48"/>
      <c r="C75" s="48"/>
      <c r="D75" s="48"/>
      <c r="E75" s="48"/>
      <c r="F75" s="48"/>
      <c r="G75" s="48"/>
      <c r="H75" s="48"/>
      <c r="I75" s="48"/>
      <c r="J75" s="48"/>
      <c r="K75" s="48"/>
      <c r="L75" s="48"/>
      <c r="M75" s="48"/>
      <c r="N75" s="48"/>
      <c r="O75" s="48"/>
      <c r="P75" s="48"/>
      <c r="Q75" s="48"/>
      <c r="R75" s="48"/>
      <c r="S75" s="48"/>
      <c r="T75" s="48"/>
      <c r="U75" s="48"/>
      <c r="V75" s="48"/>
      <c r="W75" s="48"/>
      <c r="X75" s="48"/>
      <c r="Y75" s="77"/>
    </row>
    <row r="90" spans="2:2">
      <c r="B90" t="e">
        <f>House_NZ!#REF!</f>
        <v>#REF!</v>
      </c>
    </row>
    <row r="93" spans="2:2" ht="13.9" customHeight="1"/>
    <row r="94" spans="2:2" ht="13.9" customHeight="1"/>
    <row r="123" ht="13.9" customHeight="1"/>
    <row r="124" ht="13.9" customHeight="1"/>
    <row r="11091" spans="10795:10797">
      <c r="OYE11091" s="111" t="s">
        <v>23</v>
      </c>
      <c r="OYF11091" s="111"/>
      <c r="OYG11091" s="111"/>
    </row>
    <row r="11092" spans="10795:10797">
      <c r="OYE11092" s="111"/>
      <c r="OYF11092" s="111"/>
      <c r="OYG11092" s="111"/>
    </row>
    <row r="11093" spans="10795:10797">
      <c r="OYE11093" s="111"/>
      <c r="OYF11093" s="111"/>
      <c r="OYG11093" s="111"/>
    </row>
  </sheetData>
  <mergeCells count="79">
    <mergeCell ref="Q46:Q49"/>
    <mergeCell ref="R46:R49"/>
    <mergeCell ref="N40:O40"/>
    <mergeCell ref="I5:J5"/>
    <mergeCell ref="I42:J42"/>
    <mergeCell ref="I12:J12"/>
    <mergeCell ref="I49:J49"/>
    <mergeCell ref="I16:J16"/>
    <mergeCell ref="N10:N13"/>
    <mergeCell ref="O10:O13"/>
    <mergeCell ref="Q10:Q13"/>
    <mergeCell ref="R10:R13"/>
    <mergeCell ref="N17:O34"/>
    <mergeCell ref="Q17:R34"/>
    <mergeCell ref="N16:O16"/>
    <mergeCell ref="Q16:R16"/>
    <mergeCell ref="Q4:R4"/>
    <mergeCell ref="B31:C31"/>
    <mergeCell ref="B3:F4"/>
    <mergeCell ref="O46:O49"/>
    <mergeCell ref="OYE11091:OYG11093"/>
    <mergeCell ref="B6:C6"/>
    <mergeCell ref="B17:C17"/>
    <mergeCell ref="B27:C27"/>
    <mergeCell ref="B28:C28"/>
    <mergeCell ref="B29:C29"/>
    <mergeCell ref="B30:C30"/>
    <mergeCell ref="B32:C32"/>
    <mergeCell ref="B42:C42"/>
    <mergeCell ref="N53:O70"/>
    <mergeCell ref="Q40:R40"/>
    <mergeCell ref="Q53:R70"/>
    <mergeCell ref="B65:C65"/>
    <mergeCell ref="B66:C66"/>
    <mergeCell ref="B67:C67"/>
    <mergeCell ref="B68:C68"/>
    <mergeCell ref="N52:O52"/>
    <mergeCell ref="B63:C63"/>
    <mergeCell ref="B53:C53"/>
    <mergeCell ref="B64:C64"/>
    <mergeCell ref="I53:J53"/>
    <mergeCell ref="I57:J57"/>
    <mergeCell ref="I58:J58"/>
    <mergeCell ref="I59:J59"/>
    <mergeCell ref="I62:J62"/>
    <mergeCell ref="I63:J63"/>
    <mergeCell ref="Q38:R39"/>
    <mergeCell ref="I54:J54"/>
    <mergeCell ref="B1:X1"/>
    <mergeCell ref="Z3:AD4"/>
    <mergeCell ref="Z33:AD34"/>
    <mergeCell ref="H2:L2"/>
    <mergeCell ref="T37:X39"/>
    <mergeCell ref="H38:L39"/>
    <mergeCell ref="H3:L3"/>
    <mergeCell ref="Q52:R52"/>
    <mergeCell ref="N2:R2"/>
    <mergeCell ref="B2:F2"/>
    <mergeCell ref="T2:X2"/>
    <mergeCell ref="N3:O3"/>
    <mergeCell ref="N4:O4"/>
    <mergeCell ref="Q3:R3"/>
    <mergeCell ref="B38:F39"/>
    <mergeCell ref="N38:O39"/>
    <mergeCell ref="N46:N49"/>
    <mergeCell ref="I60:J60"/>
    <mergeCell ref="I61:J61"/>
    <mergeCell ref="I55:J55"/>
    <mergeCell ref="I56:J56"/>
    <mergeCell ref="I17:J17"/>
    <mergeCell ref="I18:J18"/>
    <mergeCell ref="I19:J19"/>
    <mergeCell ref="I20:J20"/>
    <mergeCell ref="I21:J21"/>
    <mergeCell ref="I22:J22"/>
    <mergeCell ref="I23:J23"/>
    <mergeCell ref="I24:J24"/>
    <mergeCell ref="I25:J25"/>
    <mergeCell ref="I26:J26"/>
  </mergeCells>
  <phoneticPr fontId="1" type="noConversion"/>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A2793-8644-4093-A138-D997E5D309C7}">
  <sheetPr codeName="Sheet3"/>
  <dimension ref="A1:G1000"/>
  <sheetViews>
    <sheetView zoomScale="40" zoomScaleNormal="40" workbookViewId="0">
      <selection activeCell="I28" sqref="I28"/>
    </sheetView>
  </sheetViews>
  <sheetFormatPr defaultColWidth="11.6328125" defaultRowHeight="17" customHeight="1"/>
  <cols>
    <col min="1" max="1" width="2.6328125" customWidth="1"/>
    <col min="2" max="2" width="45.6328125" customWidth="1"/>
    <col min="3" max="3" width="20.6328125" customWidth="1"/>
    <col min="4" max="4" width="2.6328125" customWidth="1"/>
    <col min="5" max="5" width="45.6328125" customWidth="1"/>
    <col min="6" max="6" width="20.6328125" customWidth="1"/>
    <col min="7" max="7" width="2.6328125" customWidth="1"/>
  </cols>
  <sheetData>
    <row r="1" spans="1:7" ht="61.5" customHeight="1" thickBot="1">
      <c r="A1" s="2"/>
      <c r="B1" s="144" t="s">
        <v>75</v>
      </c>
      <c r="C1" s="144"/>
      <c r="D1" s="2"/>
      <c r="E1" s="144" t="s">
        <v>78</v>
      </c>
      <c r="F1" s="144"/>
      <c r="G1" s="2"/>
    </row>
    <row r="2" spans="1:7" ht="31" customHeight="1" thickBot="1">
      <c r="A2" s="48"/>
      <c r="B2" s="117" t="s">
        <v>4</v>
      </c>
      <c r="C2" s="117"/>
      <c r="D2" s="48"/>
      <c r="E2" s="117" t="s">
        <v>4</v>
      </c>
      <c r="F2" s="117"/>
      <c r="G2" s="48"/>
    </row>
    <row r="3" spans="1:7" ht="15" customHeight="1" thickTop="1">
      <c r="A3" s="48"/>
      <c r="B3" s="20" t="s">
        <v>5</v>
      </c>
      <c r="C3" s="38">
        <v>1513666</v>
      </c>
      <c r="D3" s="48"/>
      <c r="E3" s="20" t="s">
        <v>5</v>
      </c>
      <c r="F3" s="38">
        <v>6842293</v>
      </c>
      <c r="G3" s="48"/>
    </row>
    <row r="4" spans="1:7" ht="15.5" customHeight="1">
      <c r="A4" s="48"/>
      <c r="B4" s="21" t="s">
        <v>6</v>
      </c>
      <c r="C4" s="39" t="s">
        <v>83</v>
      </c>
      <c r="D4" s="48"/>
      <c r="E4" s="21" t="s">
        <v>6</v>
      </c>
      <c r="F4" s="39" t="s">
        <v>93</v>
      </c>
      <c r="G4" s="48"/>
    </row>
    <row r="5" spans="1:7" ht="15.5" customHeight="1">
      <c r="A5" s="48"/>
      <c r="B5" s="22" t="s">
        <v>7</v>
      </c>
      <c r="C5" s="40" t="s">
        <v>84</v>
      </c>
      <c r="D5" s="48"/>
      <c r="E5" s="22" t="s">
        <v>7</v>
      </c>
      <c r="F5" s="40" t="s">
        <v>94</v>
      </c>
      <c r="G5" s="48"/>
    </row>
    <row r="6" spans="1:7" ht="15" customHeight="1">
      <c r="A6" s="48"/>
      <c r="B6" s="21" t="s">
        <v>8</v>
      </c>
      <c r="C6" s="39" t="s">
        <v>85</v>
      </c>
      <c r="D6" s="48"/>
      <c r="E6" s="21" t="s">
        <v>8</v>
      </c>
      <c r="F6" s="39" t="s">
        <v>95</v>
      </c>
      <c r="G6" s="48"/>
    </row>
    <row r="7" spans="1:7" ht="14.5" customHeight="1">
      <c r="A7" s="48"/>
      <c r="B7" s="22" t="s">
        <v>9</v>
      </c>
      <c r="C7" s="40" t="s">
        <v>86</v>
      </c>
      <c r="D7" s="48"/>
      <c r="E7" s="22" t="s">
        <v>9</v>
      </c>
      <c r="F7" s="40" t="s">
        <v>86</v>
      </c>
      <c r="G7" s="48"/>
    </row>
    <row r="8" spans="1:7" ht="15.5" customHeight="1">
      <c r="A8" s="48"/>
      <c r="B8" s="21" t="s">
        <v>10</v>
      </c>
      <c r="C8" s="41" t="s">
        <v>87</v>
      </c>
      <c r="D8" s="48"/>
      <c r="E8" s="21" t="s">
        <v>10</v>
      </c>
      <c r="F8" s="41" t="s">
        <v>96</v>
      </c>
      <c r="G8" s="48"/>
    </row>
    <row r="9" spans="1:7" ht="14.5" customHeight="1">
      <c r="A9" s="48"/>
      <c r="B9" s="22" t="s">
        <v>11</v>
      </c>
      <c r="C9" s="40"/>
      <c r="D9" s="48"/>
      <c r="E9" s="22" t="s">
        <v>11</v>
      </c>
      <c r="F9" s="40" t="s">
        <v>97</v>
      </c>
      <c r="G9" s="48"/>
    </row>
    <row r="10" spans="1:7" ht="15" customHeight="1">
      <c r="A10" s="48"/>
      <c r="B10" s="21" t="s">
        <v>12</v>
      </c>
      <c r="C10" s="42" t="s">
        <v>88</v>
      </c>
      <c r="D10" s="48"/>
      <c r="E10" s="21" t="s">
        <v>12</v>
      </c>
      <c r="F10" s="42" t="s">
        <v>88</v>
      </c>
      <c r="G10" s="48"/>
    </row>
    <row r="11" spans="1:7" ht="14.5" customHeight="1">
      <c r="A11" s="48"/>
      <c r="B11" s="24" t="s">
        <v>13</v>
      </c>
      <c r="C11" s="43" t="s">
        <v>89</v>
      </c>
      <c r="D11" s="48"/>
      <c r="E11" s="24" t="s">
        <v>13</v>
      </c>
      <c r="F11" s="43" t="s">
        <v>98</v>
      </c>
      <c r="G11" s="48"/>
    </row>
    <row r="12" spans="1:7" ht="15" customHeight="1" thickBot="1">
      <c r="A12" s="97"/>
      <c r="B12" s="97"/>
      <c r="C12" s="97"/>
      <c r="D12" s="97"/>
      <c r="E12" s="97"/>
      <c r="F12" s="97"/>
      <c r="G12" s="97"/>
    </row>
    <row r="13" spans="1:7" ht="15" customHeight="1" thickBot="1">
      <c r="A13" s="48"/>
      <c r="B13" s="117" t="s">
        <v>24</v>
      </c>
      <c r="C13" s="117"/>
      <c r="D13" s="48"/>
      <c r="E13" s="117" t="s">
        <v>24</v>
      </c>
      <c r="F13" s="117"/>
      <c r="G13" s="48"/>
    </row>
    <row r="14" spans="1:7" ht="15" customHeight="1" thickTop="1">
      <c r="A14" s="48"/>
      <c r="B14" s="20" t="s">
        <v>14</v>
      </c>
      <c r="C14" s="10" t="s">
        <v>25</v>
      </c>
      <c r="D14" s="48"/>
      <c r="E14" s="20" t="s">
        <v>14</v>
      </c>
      <c r="F14" s="10" t="s">
        <v>25</v>
      </c>
      <c r="G14" s="48"/>
    </row>
    <row r="15" spans="1:7" ht="14.5" customHeight="1">
      <c r="A15" s="48"/>
      <c r="B15" s="21" t="s">
        <v>15</v>
      </c>
      <c r="C15" s="11" t="s">
        <v>25</v>
      </c>
      <c r="D15" s="48"/>
      <c r="E15" s="21" t="s">
        <v>15</v>
      </c>
      <c r="F15" s="11" t="s">
        <v>99</v>
      </c>
      <c r="G15" s="48"/>
    </row>
    <row r="16" spans="1:7" ht="14.5" customHeight="1">
      <c r="A16" s="48"/>
      <c r="B16" s="22" t="s">
        <v>26</v>
      </c>
      <c r="C16" s="12" t="s">
        <v>25</v>
      </c>
      <c r="D16" s="48"/>
      <c r="E16" s="22" t="s">
        <v>26</v>
      </c>
      <c r="F16" s="12" t="s">
        <v>100</v>
      </c>
      <c r="G16" s="48"/>
    </row>
    <row r="17" spans="1:7" ht="14.5" customHeight="1">
      <c r="A17" s="48"/>
      <c r="B17" s="21" t="s">
        <v>27</v>
      </c>
      <c r="C17" s="11" t="s">
        <v>25</v>
      </c>
      <c r="D17" s="48"/>
      <c r="E17" s="21" t="s">
        <v>27</v>
      </c>
      <c r="F17" s="11" t="s">
        <v>25</v>
      </c>
      <c r="G17" s="48"/>
    </row>
    <row r="18" spans="1:7" ht="14.5" customHeight="1">
      <c r="A18" s="48"/>
      <c r="B18" s="22" t="s">
        <v>28</v>
      </c>
      <c r="C18" s="12" t="s">
        <v>25</v>
      </c>
      <c r="D18" s="48"/>
      <c r="E18" s="22" t="s">
        <v>28</v>
      </c>
      <c r="F18" s="12" t="s">
        <v>101</v>
      </c>
      <c r="G18" s="48"/>
    </row>
    <row r="19" spans="1:7" ht="14.5" customHeight="1">
      <c r="A19" s="48"/>
      <c r="B19" s="21" t="s">
        <v>29</v>
      </c>
      <c r="C19" s="23" t="s">
        <v>25</v>
      </c>
      <c r="D19" s="48"/>
      <c r="E19" s="21" t="s">
        <v>29</v>
      </c>
      <c r="F19" s="23" t="s">
        <v>25</v>
      </c>
      <c r="G19" s="48"/>
    </row>
    <row r="20" spans="1:7" ht="14.5" customHeight="1">
      <c r="A20" s="48"/>
      <c r="B20" s="22" t="s">
        <v>30</v>
      </c>
      <c r="C20" s="40" t="s">
        <v>25</v>
      </c>
      <c r="D20" s="48"/>
      <c r="E20" s="22" t="s">
        <v>30</v>
      </c>
      <c r="F20" s="40" t="s">
        <v>102</v>
      </c>
      <c r="G20" s="48"/>
    </row>
    <row r="21" spans="1:7" ht="14.5" customHeight="1">
      <c r="A21" s="48"/>
      <c r="B21" s="25" t="s">
        <v>20</v>
      </c>
      <c r="C21" s="26" t="s">
        <v>25</v>
      </c>
      <c r="D21" s="48"/>
      <c r="E21" s="25" t="s">
        <v>20</v>
      </c>
      <c r="F21" s="26" t="s">
        <v>25</v>
      </c>
      <c r="G21" s="48"/>
    </row>
    <row r="22" spans="1:7" ht="15" customHeight="1" thickBot="1">
      <c r="A22" s="97"/>
      <c r="B22" s="97"/>
      <c r="C22" s="97"/>
      <c r="D22" s="97"/>
      <c r="E22" s="97"/>
      <c r="F22" s="97"/>
      <c r="G22" s="97"/>
    </row>
    <row r="23" spans="1:7" ht="15" customHeight="1" thickBot="1">
      <c r="A23" s="48"/>
      <c r="B23" s="117" t="s">
        <v>22</v>
      </c>
      <c r="C23" s="117"/>
      <c r="D23" s="48"/>
      <c r="E23" s="117" t="s">
        <v>22</v>
      </c>
      <c r="F23" s="117"/>
      <c r="G23" s="48"/>
    </row>
    <row r="24" spans="1:7" ht="15.5" customHeight="1" thickTop="1">
      <c r="A24" s="48"/>
      <c r="B24" s="104" t="s">
        <v>90</v>
      </c>
      <c r="C24" s="105"/>
      <c r="D24" s="48"/>
      <c r="E24" s="104" t="s">
        <v>103</v>
      </c>
      <c r="F24" s="105"/>
      <c r="G24" s="48"/>
    </row>
    <row r="25" spans="1:7" ht="15" customHeight="1">
      <c r="A25" s="48"/>
      <c r="B25" s="98" t="s">
        <v>91</v>
      </c>
      <c r="C25" s="99"/>
      <c r="D25" s="48"/>
      <c r="E25" s="98" t="s">
        <v>104</v>
      </c>
      <c r="F25" s="99"/>
      <c r="G25" s="48"/>
    </row>
    <row r="26" spans="1:7" ht="15" customHeight="1">
      <c r="A26" s="48"/>
      <c r="B26" s="100"/>
      <c r="C26" s="101"/>
      <c r="D26" s="48"/>
      <c r="E26" s="100"/>
      <c r="F26" s="101"/>
      <c r="G26" s="48"/>
    </row>
    <row r="27" spans="1:7" ht="14.5" customHeight="1">
      <c r="A27" s="48"/>
      <c r="B27" s="98"/>
      <c r="C27" s="99"/>
      <c r="D27" s="48"/>
      <c r="E27" s="98"/>
      <c r="F27" s="99"/>
      <c r="G27" s="48"/>
    </row>
    <row r="28" spans="1:7" ht="14.5" customHeight="1">
      <c r="A28" s="48"/>
      <c r="B28" s="100"/>
      <c r="C28" s="101"/>
      <c r="D28" s="48"/>
      <c r="E28" s="100"/>
      <c r="F28" s="101"/>
      <c r="G28" s="48"/>
    </row>
    <row r="29" spans="1:7" ht="14.5" customHeight="1">
      <c r="A29" s="48"/>
      <c r="B29" s="98"/>
      <c r="C29" s="99"/>
      <c r="D29" s="48"/>
      <c r="E29" s="98"/>
      <c r="F29" s="99"/>
      <c r="G29" s="48"/>
    </row>
    <row r="30" spans="1:7" ht="14.5" customHeight="1">
      <c r="A30" s="48"/>
      <c r="B30" s="100"/>
      <c r="C30" s="101"/>
      <c r="D30" s="48"/>
      <c r="E30" s="100"/>
      <c r="F30" s="101"/>
      <c r="G30" s="48"/>
    </row>
    <row r="31" spans="1:7" ht="14.5" customHeight="1">
      <c r="A31" s="48"/>
      <c r="B31" s="98"/>
      <c r="C31" s="99"/>
      <c r="D31" s="48"/>
      <c r="E31" s="98"/>
      <c r="F31" s="99"/>
      <c r="G31" s="48"/>
    </row>
    <row r="32" spans="1:7" ht="15" customHeight="1">
      <c r="A32" s="48"/>
      <c r="B32" s="100"/>
      <c r="C32" s="101"/>
      <c r="D32" s="48"/>
      <c r="E32" s="100"/>
      <c r="F32" s="101"/>
      <c r="G32" s="48"/>
    </row>
    <row r="33" spans="1:7" ht="14.5" customHeight="1">
      <c r="A33" s="48"/>
      <c r="B33" s="102"/>
      <c r="C33" s="103"/>
      <c r="D33" s="48"/>
      <c r="E33" s="102"/>
      <c r="F33" s="103"/>
      <c r="G33" s="48"/>
    </row>
    <row r="34" spans="1:7" ht="14.5" customHeight="1" thickBot="1">
      <c r="A34" s="97"/>
      <c r="B34" s="97"/>
      <c r="C34" s="97"/>
      <c r="D34" s="97"/>
      <c r="E34" s="97"/>
      <c r="F34" s="97"/>
      <c r="G34" s="97"/>
    </row>
    <row r="35" spans="1:7" ht="15" customHeight="1" thickBot="1">
      <c r="A35" s="48"/>
      <c r="B35" s="117" t="s">
        <v>31</v>
      </c>
      <c r="C35" s="117"/>
      <c r="D35" s="48"/>
      <c r="E35" s="117" t="s">
        <v>31</v>
      </c>
      <c r="F35" s="117"/>
      <c r="G35" s="48"/>
    </row>
    <row r="36" spans="1:7" ht="15" customHeight="1" thickTop="1">
      <c r="A36" s="48"/>
      <c r="B36" s="27" t="s">
        <v>91</v>
      </c>
      <c r="C36" s="51">
        <v>1</v>
      </c>
      <c r="D36" s="48"/>
      <c r="E36" s="27" t="s">
        <v>105</v>
      </c>
      <c r="F36" s="51">
        <v>0.36799999999999999</v>
      </c>
      <c r="G36" s="48"/>
    </row>
    <row r="37" spans="1:7" ht="15" customHeight="1">
      <c r="A37" s="48"/>
      <c r="B37" s="28" t="s">
        <v>92</v>
      </c>
      <c r="C37" s="52">
        <v>0</v>
      </c>
      <c r="D37" s="48"/>
      <c r="E37" s="28" t="s">
        <v>106</v>
      </c>
      <c r="F37" s="52">
        <v>0.30969999999999998</v>
      </c>
      <c r="G37" s="48"/>
    </row>
    <row r="38" spans="1:7" ht="14.5" customHeight="1">
      <c r="A38" s="48"/>
      <c r="B38" s="29"/>
      <c r="C38" s="53"/>
      <c r="D38" s="48"/>
      <c r="E38" s="29" t="s">
        <v>107</v>
      </c>
      <c r="F38" s="53">
        <v>0.2</v>
      </c>
      <c r="G38" s="48"/>
    </row>
    <row r="39" spans="1:7" ht="15" customHeight="1">
      <c r="A39" s="48"/>
      <c r="B39" s="28"/>
      <c r="C39" s="52"/>
      <c r="D39" s="48"/>
      <c r="E39" s="28" t="s">
        <v>108</v>
      </c>
      <c r="F39" s="52">
        <v>0.1023</v>
      </c>
      <c r="G39" s="48"/>
    </row>
    <row r="40" spans="1:7" ht="15.75" customHeight="1">
      <c r="A40" s="48"/>
      <c r="B40" s="29"/>
      <c r="C40" s="53"/>
      <c r="D40" s="48"/>
      <c r="E40" s="29" t="s">
        <v>109</v>
      </c>
      <c r="F40" s="53">
        <v>0.02</v>
      </c>
      <c r="G40" s="48"/>
    </row>
    <row r="41" spans="1:7" ht="15.75" customHeight="1">
      <c r="A41" s="48"/>
      <c r="B41" s="28"/>
      <c r="C41" s="52"/>
      <c r="D41" s="48"/>
      <c r="E41" s="28" t="s">
        <v>92</v>
      </c>
      <c r="F41" s="52">
        <v>0</v>
      </c>
      <c r="G41" s="48"/>
    </row>
    <row r="42" spans="1:7" ht="15.75" customHeight="1">
      <c r="A42" s="48"/>
      <c r="B42" s="29"/>
      <c r="C42" s="53"/>
      <c r="D42" s="48"/>
      <c r="E42" s="29"/>
      <c r="F42" s="53"/>
      <c r="G42" s="48"/>
    </row>
    <row r="43" spans="1:7" ht="14.5" customHeight="1">
      <c r="A43" s="48"/>
      <c r="B43" s="28"/>
      <c r="C43" s="52"/>
      <c r="D43" s="48"/>
      <c r="E43" s="28"/>
      <c r="F43" s="52"/>
      <c r="G43" s="48"/>
    </row>
    <row r="44" spans="1:7" ht="15" customHeight="1">
      <c r="A44" s="48"/>
      <c r="B44" s="29"/>
      <c r="C44" s="53"/>
      <c r="D44" s="48"/>
      <c r="E44" s="29"/>
      <c r="F44" s="53"/>
      <c r="G44" s="48"/>
    </row>
    <row r="45" spans="1:7" ht="14.5" customHeight="1">
      <c r="A45" s="48"/>
      <c r="B45" s="28"/>
      <c r="C45" s="52"/>
      <c r="D45" s="48"/>
      <c r="E45" s="28"/>
      <c r="F45" s="52"/>
      <c r="G45" s="48"/>
    </row>
    <row r="46" spans="1:7" ht="15" customHeight="1">
      <c r="A46" s="48"/>
      <c r="B46" s="29"/>
      <c r="C46" s="53"/>
      <c r="D46" s="48"/>
      <c r="E46" s="29"/>
      <c r="F46" s="53"/>
      <c r="G46" s="48"/>
    </row>
    <row r="47" spans="1:7" ht="15" customHeight="1">
      <c r="A47" s="48"/>
      <c r="B47" s="28"/>
      <c r="C47" s="52"/>
      <c r="D47" s="48"/>
      <c r="E47" s="28"/>
      <c r="F47" s="52"/>
      <c r="G47" s="48"/>
    </row>
    <row r="48" spans="1:7" ht="15" customHeight="1">
      <c r="A48" s="48"/>
      <c r="B48" s="29"/>
      <c r="C48" s="53"/>
      <c r="D48" s="48"/>
      <c r="E48" s="29"/>
      <c r="F48" s="53"/>
      <c r="G48" s="48"/>
    </row>
    <row r="49" spans="1:7" ht="14.5" customHeight="1">
      <c r="A49" s="48"/>
      <c r="B49" s="28"/>
      <c r="C49" s="52"/>
      <c r="D49" s="48"/>
      <c r="E49" s="28"/>
      <c r="F49" s="52"/>
      <c r="G49" s="48"/>
    </row>
    <row r="50" spans="1:7" ht="15" customHeight="1">
      <c r="A50" s="48"/>
      <c r="B50" s="29"/>
      <c r="C50" s="53"/>
      <c r="D50" s="48"/>
      <c r="E50" s="29"/>
      <c r="F50" s="53"/>
      <c r="G50" s="48"/>
    </row>
    <row r="51" spans="1:7" ht="15" customHeight="1">
      <c r="A51" s="48"/>
      <c r="B51" s="28"/>
      <c r="C51" s="52"/>
      <c r="D51" s="48"/>
      <c r="E51" s="28"/>
      <c r="F51" s="52"/>
      <c r="G51" s="48"/>
    </row>
    <row r="52" spans="1:7" ht="15.75" customHeight="1">
      <c r="A52" s="48"/>
      <c r="B52" s="29"/>
      <c r="C52" s="53"/>
      <c r="D52" s="48"/>
      <c r="E52" s="29"/>
      <c r="F52" s="53"/>
      <c r="G52" s="48"/>
    </row>
    <row r="53" spans="1:7" ht="15" customHeight="1">
      <c r="A53" s="48"/>
      <c r="B53" s="28"/>
      <c r="C53" s="52"/>
      <c r="D53" s="48"/>
      <c r="E53" s="28"/>
      <c r="F53" s="52"/>
      <c r="G53" s="48"/>
    </row>
    <row r="54" spans="1:7" ht="14.5" customHeight="1">
      <c r="A54" s="48"/>
      <c r="B54" s="29"/>
      <c r="C54" s="53"/>
      <c r="D54" s="48"/>
      <c r="E54" s="29"/>
      <c r="F54" s="53"/>
      <c r="G54" s="48"/>
    </row>
    <row r="55" spans="1:7" ht="14.5" customHeight="1">
      <c r="A55" s="48"/>
      <c r="B55" s="28"/>
      <c r="C55" s="52"/>
      <c r="D55" s="48"/>
      <c r="E55" s="28"/>
      <c r="F55" s="52"/>
      <c r="G55" s="48"/>
    </row>
    <row r="56" spans="1:7" ht="14.5" customHeight="1">
      <c r="A56" s="48"/>
      <c r="B56" s="29"/>
      <c r="C56" s="53"/>
      <c r="D56" s="48"/>
      <c r="E56" s="29"/>
      <c r="F56" s="53"/>
      <c r="G56" s="48"/>
    </row>
    <row r="57" spans="1:7" ht="14.5" customHeight="1">
      <c r="A57" s="48"/>
      <c r="B57" s="28"/>
      <c r="C57" s="52"/>
      <c r="D57" s="48"/>
      <c r="E57" s="28"/>
      <c r="F57" s="52"/>
      <c r="G57" s="48"/>
    </row>
    <row r="58" spans="1:7" ht="14.5" customHeight="1">
      <c r="A58" s="48"/>
      <c r="B58" s="29"/>
      <c r="C58" s="53"/>
      <c r="D58" s="48"/>
      <c r="E58" s="29"/>
      <c r="F58" s="53"/>
      <c r="G58" s="48"/>
    </row>
    <row r="59" spans="1:7" ht="14.5" customHeight="1">
      <c r="A59" s="48"/>
      <c r="B59" s="28"/>
      <c r="C59" s="52"/>
      <c r="D59" s="48"/>
      <c r="E59" s="28"/>
      <c r="F59" s="52"/>
      <c r="G59" s="48"/>
    </row>
    <row r="60" spans="1:7" ht="14.5" customHeight="1">
      <c r="A60" s="48"/>
      <c r="B60" s="29"/>
      <c r="C60" s="53"/>
      <c r="D60" s="48"/>
      <c r="E60" s="29"/>
      <c r="F60" s="53"/>
      <c r="G60" s="48"/>
    </row>
    <row r="61" spans="1:7" ht="15" customHeight="1">
      <c r="A61" s="48"/>
      <c r="B61" s="28"/>
      <c r="C61" s="52"/>
      <c r="D61" s="48"/>
      <c r="E61" s="28"/>
      <c r="F61" s="52"/>
      <c r="G61" s="48"/>
    </row>
    <row r="62" spans="1:7" ht="15" customHeight="1">
      <c r="A62" s="48"/>
      <c r="B62" s="29"/>
      <c r="C62" s="53"/>
      <c r="D62" s="48"/>
      <c r="E62" s="29"/>
      <c r="F62" s="53"/>
      <c r="G62" s="48"/>
    </row>
    <row r="63" spans="1:7" ht="15" customHeight="1">
      <c r="A63" s="48"/>
      <c r="B63" s="28"/>
      <c r="C63" s="52"/>
      <c r="D63" s="48"/>
      <c r="E63" s="28"/>
      <c r="F63" s="52"/>
      <c r="G63" s="48"/>
    </row>
    <row r="64" spans="1:7" ht="14.5" customHeight="1">
      <c r="A64" s="48"/>
      <c r="B64" s="29"/>
      <c r="C64" s="53"/>
      <c r="D64" s="48"/>
      <c r="E64" s="29"/>
      <c r="F64" s="53"/>
      <c r="G64" s="48"/>
    </row>
    <row r="65" spans="1:7" ht="14.5" customHeight="1">
      <c r="A65" s="48"/>
      <c r="B65" s="28"/>
      <c r="C65" s="52"/>
      <c r="D65" s="48"/>
      <c r="E65" s="28"/>
      <c r="F65" s="52"/>
      <c r="G65" s="48"/>
    </row>
    <row r="66" spans="1:7" ht="14.5" customHeight="1">
      <c r="A66" s="48"/>
      <c r="B66" s="29"/>
      <c r="C66" s="53"/>
      <c r="D66" s="48"/>
      <c r="E66" s="29"/>
      <c r="F66" s="53"/>
      <c r="G66" s="48"/>
    </row>
    <row r="67" spans="1:7" ht="14.5" customHeight="1">
      <c r="A67" s="48"/>
      <c r="B67" s="28"/>
      <c r="C67" s="52"/>
      <c r="D67" s="48"/>
      <c r="E67" s="28"/>
      <c r="F67" s="52"/>
      <c r="G67" s="48"/>
    </row>
    <row r="68" spans="1:7" ht="14.5" customHeight="1">
      <c r="A68" s="48"/>
      <c r="B68" s="29"/>
      <c r="C68" s="53"/>
      <c r="D68" s="48"/>
      <c r="E68" s="29"/>
      <c r="F68" s="53"/>
      <c r="G68" s="48"/>
    </row>
    <row r="69" spans="1:7" ht="14.5" customHeight="1">
      <c r="A69" s="48"/>
      <c r="B69" s="28"/>
      <c r="C69" s="52"/>
      <c r="D69" s="48"/>
      <c r="E69" s="28"/>
      <c r="F69" s="52"/>
      <c r="G69" s="48"/>
    </row>
    <row r="70" spans="1:7" ht="14.5" customHeight="1">
      <c r="A70" s="48"/>
      <c r="B70" s="29"/>
      <c r="C70" s="53"/>
      <c r="D70" s="48"/>
      <c r="E70" s="29"/>
      <c r="F70" s="53"/>
      <c r="G70" s="48"/>
    </row>
    <row r="71" spans="1:7" ht="14.5" customHeight="1">
      <c r="A71" s="48"/>
      <c r="B71" s="28"/>
      <c r="C71" s="52"/>
      <c r="D71" s="48"/>
      <c r="E71" s="28"/>
      <c r="F71" s="52"/>
      <c r="G71" s="48"/>
    </row>
    <row r="72" spans="1:7" ht="14.5" customHeight="1">
      <c r="A72" s="48"/>
      <c r="B72" s="29"/>
      <c r="C72" s="53"/>
      <c r="D72" s="48"/>
      <c r="E72" s="29"/>
      <c r="F72" s="53"/>
      <c r="G72" s="48"/>
    </row>
    <row r="73" spans="1:7" ht="14.5" customHeight="1">
      <c r="A73" s="48"/>
      <c r="B73" s="28"/>
      <c r="C73" s="52"/>
      <c r="D73" s="48"/>
      <c r="E73" s="28"/>
      <c r="F73" s="52"/>
      <c r="G73" s="48"/>
    </row>
    <row r="74" spans="1:7" ht="14.5" customHeight="1">
      <c r="A74" s="48"/>
      <c r="B74" s="29"/>
      <c r="C74" s="53"/>
      <c r="D74" s="48"/>
      <c r="E74" s="29"/>
      <c r="F74" s="53"/>
      <c r="G74" s="48"/>
    </row>
    <row r="75" spans="1:7" ht="14.5" customHeight="1">
      <c r="A75" s="48"/>
      <c r="B75" s="28"/>
      <c r="C75" s="52"/>
      <c r="D75" s="48"/>
      <c r="E75" s="28"/>
      <c r="F75" s="52"/>
      <c r="G75" s="48"/>
    </row>
    <row r="76" spans="1:7" ht="12" customHeight="1">
      <c r="A76" s="48"/>
      <c r="B76" s="29"/>
      <c r="C76" s="53"/>
      <c r="D76" s="48"/>
      <c r="E76" s="29"/>
      <c r="F76" s="53"/>
      <c r="G76" s="48"/>
    </row>
    <row r="77" spans="1:7" ht="14.5" customHeight="1">
      <c r="A77" s="48"/>
      <c r="B77" s="28"/>
      <c r="C77" s="52"/>
      <c r="D77" s="48"/>
      <c r="E77" s="28"/>
      <c r="F77" s="52"/>
      <c r="G77" s="48"/>
    </row>
    <row r="78" spans="1:7" ht="14.5" customHeight="1">
      <c r="A78" s="48"/>
      <c r="B78" s="29"/>
      <c r="C78" s="53"/>
      <c r="D78" s="48"/>
      <c r="E78" s="29"/>
      <c r="F78" s="53"/>
      <c r="G78" s="48"/>
    </row>
    <row r="79" spans="1:7" ht="14.5" customHeight="1">
      <c r="A79" s="48"/>
      <c r="B79" s="28"/>
      <c r="C79" s="52"/>
      <c r="D79" s="48"/>
      <c r="E79" s="28"/>
      <c r="F79" s="52"/>
      <c r="G79" s="48"/>
    </row>
    <row r="80" spans="1:7" ht="14.5" customHeight="1">
      <c r="A80" s="48"/>
      <c r="B80" s="29"/>
      <c r="C80" s="53"/>
      <c r="D80" s="48"/>
      <c r="E80" s="29"/>
      <c r="F80" s="53"/>
      <c r="G80" s="48"/>
    </row>
    <row r="81" spans="1:7" ht="14.5" customHeight="1">
      <c r="A81" s="48"/>
      <c r="B81" s="28"/>
      <c r="C81" s="52"/>
      <c r="D81" s="48"/>
      <c r="E81" s="28"/>
      <c r="F81" s="52"/>
      <c r="G81" s="48"/>
    </row>
    <row r="82" spans="1:7" ht="14.5" customHeight="1">
      <c r="A82" s="48"/>
      <c r="B82" s="29"/>
      <c r="C82" s="53"/>
      <c r="D82" s="48"/>
      <c r="E82" s="29"/>
      <c r="F82" s="53"/>
      <c r="G82" s="48"/>
    </row>
    <row r="83" spans="1:7" ht="14.5" customHeight="1">
      <c r="A83" s="48"/>
      <c r="B83" s="28"/>
      <c r="C83" s="52"/>
      <c r="D83" s="48"/>
      <c r="E83" s="28"/>
      <c r="F83" s="52"/>
      <c r="G83" s="48"/>
    </row>
    <row r="84" spans="1:7" ht="14.5" customHeight="1">
      <c r="A84" s="48"/>
      <c r="B84" s="29"/>
      <c r="C84" s="53"/>
      <c r="D84" s="48"/>
      <c r="E84" s="29"/>
      <c r="F84" s="53"/>
      <c r="G84" s="48"/>
    </row>
    <row r="85" spans="1:7" ht="14.5" customHeight="1">
      <c r="A85" s="48"/>
      <c r="B85" s="28"/>
      <c r="C85" s="52"/>
      <c r="D85" s="48"/>
      <c r="E85" s="28"/>
      <c r="F85" s="52"/>
      <c r="G85" s="48"/>
    </row>
    <row r="86" spans="1:7" ht="14.5" customHeight="1">
      <c r="A86" s="48"/>
      <c r="B86" s="29"/>
      <c r="C86" s="53"/>
      <c r="D86" s="48"/>
      <c r="E86" s="29"/>
      <c r="F86" s="53"/>
      <c r="G86" s="48"/>
    </row>
    <row r="87" spans="1:7" ht="14.5" customHeight="1">
      <c r="A87" s="48"/>
      <c r="B87" s="28"/>
      <c r="C87" s="52"/>
      <c r="D87" s="48"/>
      <c r="E87" s="28"/>
      <c r="F87" s="52"/>
      <c r="G87" s="48"/>
    </row>
    <row r="88" spans="1:7" ht="14.5" customHeight="1">
      <c r="A88" s="48"/>
      <c r="B88" s="29"/>
      <c r="C88" s="53"/>
      <c r="D88" s="48"/>
      <c r="E88" s="29"/>
      <c r="F88" s="53"/>
      <c r="G88" s="48"/>
    </row>
    <row r="89" spans="1:7" ht="14.5" customHeight="1">
      <c r="A89" s="48"/>
      <c r="B89" s="28"/>
      <c r="C89" s="52"/>
      <c r="D89" s="48"/>
      <c r="E89" s="28"/>
      <c r="F89" s="52"/>
      <c r="G89" s="48"/>
    </row>
    <row r="90" spans="1:7" ht="14.5" customHeight="1">
      <c r="A90" s="48"/>
      <c r="B90" s="29"/>
      <c r="C90" s="53"/>
      <c r="D90" s="48"/>
      <c r="E90" s="29"/>
      <c r="F90" s="53"/>
      <c r="G90" s="48"/>
    </row>
    <row r="91" spans="1:7" ht="14.5" customHeight="1">
      <c r="A91" s="48"/>
      <c r="B91" s="28"/>
      <c r="C91" s="52"/>
      <c r="D91" s="48"/>
      <c r="E91" s="28"/>
      <c r="F91" s="52"/>
      <c r="G91" s="48"/>
    </row>
    <row r="92" spans="1:7" ht="14.5" customHeight="1">
      <c r="A92" s="48"/>
      <c r="B92" s="29"/>
      <c r="C92" s="53"/>
      <c r="D92" s="48"/>
      <c r="E92" s="29"/>
      <c r="F92" s="53"/>
      <c r="G92" s="48"/>
    </row>
    <row r="93" spans="1:7" ht="14.5" customHeight="1">
      <c r="A93" s="48"/>
      <c r="B93" s="28"/>
      <c r="C93" s="52"/>
      <c r="D93" s="48"/>
      <c r="E93" s="28"/>
      <c r="F93" s="52"/>
      <c r="G93" s="48"/>
    </row>
    <row r="94" spans="1:7" ht="14.5" customHeight="1">
      <c r="A94" s="48"/>
      <c r="B94" s="29"/>
      <c r="C94" s="53"/>
      <c r="D94" s="48"/>
      <c r="E94" s="29"/>
      <c r="F94" s="53"/>
      <c r="G94" s="48"/>
    </row>
    <row r="95" spans="1:7" ht="14.5" customHeight="1">
      <c r="A95" s="48"/>
      <c r="B95" s="28"/>
      <c r="C95" s="52"/>
      <c r="D95" s="48"/>
      <c r="E95" s="28"/>
      <c r="F95" s="52"/>
      <c r="G95" s="48"/>
    </row>
    <row r="96" spans="1:7" ht="14.5" customHeight="1">
      <c r="A96" s="48"/>
      <c r="B96" s="29"/>
      <c r="C96" s="53"/>
      <c r="D96" s="48"/>
      <c r="E96" s="29"/>
      <c r="F96" s="53"/>
      <c r="G96" s="48"/>
    </row>
    <row r="97" spans="1:7" ht="14.5" customHeight="1">
      <c r="A97" s="48"/>
      <c r="B97" s="28"/>
      <c r="C97" s="52"/>
      <c r="D97" s="48"/>
      <c r="E97" s="28"/>
      <c r="F97" s="52"/>
      <c r="G97" s="48"/>
    </row>
    <row r="98" spans="1:7" ht="14.5" customHeight="1">
      <c r="A98" s="8"/>
      <c r="B98" s="29"/>
      <c r="C98" s="53"/>
      <c r="D98" s="8"/>
      <c r="E98" s="29"/>
      <c r="F98" s="53"/>
      <c r="G98" s="8"/>
    </row>
    <row r="99" spans="1:7" ht="14.5" customHeight="1">
      <c r="A99" s="8"/>
      <c r="B99" s="28"/>
      <c r="C99" s="52"/>
      <c r="D99" s="8"/>
      <c r="E99" s="28"/>
      <c r="F99" s="52"/>
      <c r="G99" s="8"/>
    </row>
    <row r="100" spans="1:7" ht="14.5" customHeight="1">
      <c r="A100" s="8"/>
      <c r="B100" s="29"/>
      <c r="C100" s="53"/>
      <c r="D100" s="8"/>
      <c r="E100" s="29"/>
      <c r="F100" s="53"/>
      <c r="G100" s="8"/>
    </row>
    <row r="101" spans="1:7" ht="14.5" customHeight="1">
      <c r="A101" s="8"/>
      <c r="B101" s="28"/>
      <c r="C101" s="52"/>
      <c r="D101" s="8"/>
      <c r="E101" s="28"/>
      <c r="F101" s="52"/>
      <c r="G101" s="8"/>
    </row>
    <row r="102" spans="1:7" ht="14.5" customHeight="1">
      <c r="A102" s="8"/>
      <c r="B102" s="29"/>
      <c r="C102" s="53"/>
      <c r="D102" s="8"/>
      <c r="E102" s="29"/>
      <c r="F102" s="53"/>
      <c r="G102" s="8"/>
    </row>
    <row r="103" spans="1:7" ht="14.5" customHeight="1">
      <c r="A103" s="8"/>
      <c r="B103" s="28"/>
      <c r="C103" s="52"/>
      <c r="D103" s="8"/>
      <c r="E103" s="28"/>
      <c r="F103" s="52"/>
      <c r="G103" s="8"/>
    </row>
    <row r="104" spans="1:7" ht="14.5" customHeight="1">
      <c r="A104" s="8"/>
      <c r="B104" s="29"/>
      <c r="C104" s="53"/>
      <c r="D104" s="8"/>
      <c r="E104" s="29"/>
      <c r="F104" s="53"/>
      <c r="G104" s="8"/>
    </row>
    <row r="105" spans="1:7" ht="14.5" customHeight="1">
      <c r="A105" s="8"/>
      <c r="B105" s="28"/>
      <c r="C105" s="52"/>
      <c r="D105" s="8"/>
      <c r="E105" s="28"/>
      <c r="F105" s="52"/>
      <c r="G105" s="8"/>
    </row>
    <row r="106" spans="1:7" ht="14.5" customHeight="1">
      <c r="A106" s="8"/>
      <c r="B106" s="29"/>
      <c r="C106" s="53"/>
      <c r="D106" s="8"/>
      <c r="E106" s="29"/>
      <c r="F106" s="53"/>
      <c r="G106" s="8"/>
    </row>
    <row r="107" spans="1:7" ht="14.5" customHeight="1">
      <c r="A107" s="8"/>
      <c r="B107" s="28"/>
      <c r="C107" s="52"/>
      <c r="D107" s="8"/>
      <c r="E107" s="28"/>
      <c r="F107" s="52"/>
      <c r="G107" s="8"/>
    </row>
    <row r="108" spans="1:7" ht="14.5" customHeight="1">
      <c r="A108" s="8"/>
      <c r="B108" s="29"/>
      <c r="C108" s="53"/>
      <c r="D108" s="8"/>
      <c r="E108" s="29"/>
      <c r="F108" s="53"/>
      <c r="G108" s="8"/>
    </row>
    <row r="109" spans="1:7" ht="14.5" customHeight="1">
      <c r="A109" s="8"/>
      <c r="B109" s="28"/>
      <c r="C109" s="52"/>
      <c r="D109" s="8"/>
      <c r="E109" s="28"/>
      <c r="F109" s="52"/>
      <c r="G109" s="8"/>
    </row>
    <row r="110" spans="1:7" ht="14.5" customHeight="1">
      <c r="A110" s="8"/>
      <c r="B110" s="29"/>
      <c r="C110" s="53"/>
      <c r="D110" s="8"/>
      <c r="E110" s="29"/>
      <c r="F110" s="53"/>
      <c r="G110" s="8"/>
    </row>
    <row r="111" spans="1:7" ht="14.5" customHeight="1">
      <c r="A111" s="8"/>
      <c r="B111" s="28"/>
      <c r="C111" s="52"/>
      <c r="D111" s="8"/>
      <c r="E111" s="28"/>
      <c r="F111" s="52"/>
      <c r="G111" s="8"/>
    </row>
    <row r="112" spans="1:7" ht="14.5" customHeight="1">
      <c r="A112" s="8"/>
      <c r="B112" s="29"/>
      <c r="C112" s="53"/>
      <c r="D112" s="8"/>
      <c r="E112" s="29"/>
      <c r="F112" s="53"/>
      <c r="G112" s="8"/>
    </row>
    <row r="113" spans="1:7" ht="14.5" customHeight="1">
      <c r="A113" s="8"/>
      <c r="B113" s="28"/>
      <c r="C113" s="52"/>
      <c r="D113" s="8"/>
      <c r="E113" s="28"/>
      <c r="F113" s="52"/>
      <c r="G113" s="8"/>
    </row>
    <row r="114" spans="1:7" ht="14.5" customHeight="1">
      <c r="A114" s="8"/>
      <c r="B114" s="29"/>
      <c r="C114" s="53"/>
      <c r="D114" s="8"/>
      <c r="E114" s="29"/>
      <c r="F114" s="53"/>
      <c r="G114" s="8"/>
    </row>
    <row r="115" spans="1:7" ht="14.5" customHeight="1">
      <c r="A115" s="8"/>
      <c r="B115" s="28"/>
      <c r="C115" s="52"/>
      <c r="D115" s="8"/>
      <c r="E115" s="28"/>
      <c r="F115" s="52"/>
      <c r="G115" s="8"/>
    </row>
    <row r="116" spans="1:7" ht="14.5" customHeight="1">
      <c r="A116" s="8"/>
      <c r="B116" s="29"/>
      <c r="C116" s="53"/>
      <c r="D116" s="8"/>
      <c r="E116" s="29"/>
      <c r="F116" s="53"/>
      <c r="G116" s="8"/>
    </row>
    <row r="117" spans="1:7" ht="14.5" customHeight="1">
      <c r="A117" s="8"/>
      <c r="B117" s="28"/>
      <c r="C117" s="52"/>
      <c r="D117" s="8"/>
      <c r="E117" s="28"/>
      <c r="F117" s="52"/>
      <c r="G117" s="8"/>
    </row>
    <row r="118" spans="1:7" ht="14.5" customHeight="1">
      <c r="A118" s="8"/>
      <c r="B118" s="29"/>
      <c r="C118" s="53"/>
      <c r="D118" s="8"/>
      <c r="E118" s="29"/>
      <c r="F118" s="53"/>
      <c r="G118" s="8"/>
    </row>
    <row r="119" spans="1:7" ht="14.5" customHeight="1">
      <c r="A119" s="8"/>
      <c r="B119" s="28"/>
      <c r="C119" s="52"/>
      <c r="D119" s="8"/>
      <c r="E119" s="28"/>
      <c r="F119" s="52"/>
      <c r="G119" s="8"/>
    </row>
    <row r="120" spans="1:7" ht="14.5" customHeight="1">
      <c r="A120" s="8"/>
      <c r="B120" s="29"/>
      <c r="C120" s="53"/>
      <c r="D120" s="8"/>
      <c r="E120" s="29"/>
      <c r="F120" s="53"/>
      <c r="G120" s="8"/>
    </row>
    <row r="121" spans="1:7" ht="14.5" customHeight="1">
      <c r="A121" s="8"/>
      <c r="B121" s="28"/>
      <c r="C121" s="52"/>
      <c r="D121" s="8"/>
      <c r="E121" s="28"/>
      <c r="F121" s="52"/>
      <c r="G121" s="8"/>
    </row>
    <row r="122" spans="1:7" ht="14.5" customHeight="1">
      <c r="A122" s="8"/>
      <c r="B122" s="29"/>
      <c r="C122" s="53"/>
      <c r="D122" s="8"/>
      <c r="E122" s="29"/>
      <c r="F122" s="53"/>
      <c r="G122" s="8"/>
    </row>
    <row r="123" spans="1:7" ht="14.5" customHeight="1">
      <c r="A123" s="8"/>
      <c r="B123" s="28"/>
      <c r="C123" s="52"/>
      <c r="D123" s="8"/>
      <c r="E123" s="28"/>
      <c r="F123" s="52"/>
      <c r="G123" s="8"/>
    </row>
    <row r="124" spans="1:7" ht="14.5" customHeight="1">
      <c r="A124" s="8"/>
      <c r="B124" s="29"/>
      <c r="C124" s="53"/>
      <c r="D124" s="8"/>
      <c r="E124" s="29"/>
      <c r="F124" s="53"/>
      <c r="G124" s="8"/>
    </row>
    <row r="125" spans="1:7" ht="14.5" customHeight="1">
      <c r="A125" s="8"/>
      <c r="B125" s="28"/>
      <c r="C125" s="52"/>
      <c r="D125" s="8"/>
      <c r="E125" s="28"/>
      <c r="F125" s="52"/>
      <c r="G125" s="8"/>
    </row>
    <row r="126" spans="1:7" ht="14.5" customHeight="1">
      <c r="A126" s="8"/>
      <c r="B126" s="29"/>
      <c r="C126" s="53"/>
      <c r="D126" s="8"/>
      <c r="E126" s="29"/>
      <c r="F126" s="53"/>
      <c r="G126" s="8"/>
    </row>
    <row r="127" spans="1:7" ht="14.5" customHeight="1">
      <c r="A127" s="8"/>
      <c r="B127" s="28"/>
      <c r="C127" s="52"/>
      <c r="D127" s="8"/>
      <c r="E127" s="28"/>
      <c r="F127" s="52"/>
      <c r="G127" s="8"/>
    </row>
    <row r="128" spans="1:7" ht="14.5" customHeight="1">
      <c r="A128" s="8"/>
      <c r="B128" s="29"/>
      <c r="C128" s="53"/>
      <c r="D128" s="8"/>
      <c r="E128" s="29"/>
      <c r="F128" s="53"/>
      <c r="G128" s="8"/>
    </row>
    <row r="129" spans="1:7" ht="14.5" customHeight="1">
      <c r="A129" s="8"/>
      <c r="B129" s="28"/>
      <c r="C129" s="52"/>
      <c r="D129" s="8"/>
      <c r="E129" s="28"/>
      <c r="F129" s="52"/>
      <c r="G129" s="8"/>
    </row>
    <row r="130" spans="1:7" ht="14.5" customHeight="1">
      <c r="A130" s="8"/>
      <c r="B130" s="29"/>
      <c r="C130" s="53"/>
      <c r="D130" s="8"/>
      <c r="E130" s="29"/>
      <c r="F130" s="53"/>
      <c r="G130" s="8"/>
    </row>
    <row r="131" spans="1:7" ht="14.5" customHeight="1">
      <c r="A131" s="8"/>
      <c r="B131" s="28"/>
      <c r="C131" s="52"/>
      <c r="D131" s="8"/>
      <c r="E131" s="28"/>
      <c r="F131" s="52"/>
      <c r="G131" s="8"/>
    </row>
    <row r="132" spans="1:7" ht="14.5" customHeight="1">
      <c r="A132" s="8"/>
      <c r="B132" s="29"/>
      <c r="C132" s="53"/>
      <c r="D132" s="8"/>
      <c r="E132" s="29"/>
      <c r="F132" s="53"/>
      <c r="G132" s="8"/>
    </row>
    <row r="133" spans="1:7" ht="14.5" customHeight="1">
      <c r="A133" s="8"/>
      <c r="B133" s="28"/>
      <c r="C133" s="52"/>
      <c r="D133" s="8"/>
      <c r="E133" s="28"/>
      <c r="F133" s="52"/>
      <c r="G133" s="8"/>
    </row>
    <row r="134" spans="1:7" ht="14.5" customHeight="1">
      <c r="A134" s="8"/>
      <c r="B134" s="29"/>
      <c r="C134" s="53"/>
      <c r="D134" s="8"/>
      <c r="E134" s="29"/>
      <c r="F134" s="53"/>
      <c r="G134" s="8"/>
    </row>
    <row r="135" spans="1:7" ht="14.5" customHeight="1">
      <c r="A135" s="8"/>
      <c r="B135" s="28"/>
      <c r="C135" s="52"/>
      <c r="D135" s="8"/>
      <c r="E135" s="28"/>
      <c r="F135" s="52"/>
      <c r="G135" s="8"/>
    </row>
    <row r="136" spans="1:7" ht="14.5" customHeight="1">
      <c r="A136" s="8"/>
      <c r="B136" s="29"/>
      <c r="C136" s="53"/>
      <c r="D136" s="8"/>
      <c r="E136" s="29"/>
      <c r="F136" s="53"/>
      <c r="G136" s="8"/>
    </row>
    <row r="137" spans="1:7" ht="14.5" customHeight="1">
      <c r="A137" s="8"/>
      <c r="B137" s="28"/>
      <c r="C137" s="52"/>
      <c r="D137" s="8"/>
      <c r="E137" s="28"/>
      <c r="F137" s="52"/>
      <c r="G137" s="8"/>
    </row>
    <row r="138" spans="1:7" ht="14.5" customHeight="1">
      <c r="A138" s="8"/>
      <c r="B138" s="29"/>
      <c r="C138" s="53"/>
      <c r="D138" s="8"/>
      <c r="E138" s="29"/>
      <c r="F138" s="53"/>
      <c r="G138" s="8"/>
    </row>
    <row r="139" spans="1:7" ht="14.5" customHeight="1">
      <c r="A139" s="8"/>
      <c r="B139" s="28"/>
      <c r="C139" s="52"/>
      <c r="D139" s="8"/>
      <c r="E139" s="28"/>
      <c r="F139" s="52"/>
      <c r="G139" s="8"/>
    </row>
    <row r="140" spans="1:7" ht="14.5" customHeight="1">
      <c r="A140" s="8"/>
      <c r="B140" s="29"/>
      <c r="C140" s="53"/>
      <c r="D140" s="8"/>
      <c r="E140" s="29"/>
      <c r="F140" s="53"/>
      <c r="G140" s="8"/>
    </row>
    <row r="141" spans="1:7" ht="14.5" customHeight="1">
      <c r="A141" s="8"/>
      <c r="B141" s="28"/>
      <c r="C141" s="52"/>
      <c r="D141" s="8"/>
      <c r="E141" s="28"/>
      <c r="F141" s="52"/>
      <c r="G141" s="8"/>
    </row>
    <row r="142" spans="1:7" ht="14.5" customHeight="1">
      <c r="A142" s="8"/>
      <c r="B142" s="29"/>
      <c r="C142" s="53"/>
      <c r="D142" s="8"/>
      <c r="E142" s="29"/>
      <c r="F142" s="53"/>
      <c r="G142" s="8"/>
    </row>
    <row r="143" spans="1:7" ht="14.5" customHeight="1">
      <c r="A143" s="8"/>
      <c r="B143" s="28"/>
      <c r="C143" s="52"/>
      <c r="D143" s="8"/>
      <c r="E143" s="28"/>
      <c r="F143" s="52"/>
      <c r="G143" s="8"/>
    </row>
    <row r="144" spans="1:7" ht="14.5" customHeight="1">
      <c r="A144" s="8"/>
      <c r="B144" s="29"/>
      <c r="C144" s="53"/>
      <c r="D144" s="8"/>
      <c r="E144" s="29"/>
      <c r="F144" s="53"/>
      <c r="G144" s="8"/>
    </row>
    <row r="145" spans="1:7" ht="14.5" customHeight="1">
      <c r="A145" s="8"/>
      <c r="B145" s="28"/>
      <c r="C145" s="52"/>
      <c r="D145" s="8"/>
      <c r="E145" s="28"/>
      <c r="F145" s="52"/>
      <c r="G145" s="8"/>
    </row>
    <row r="146" spans="1:7" ht="14.5" customHeight="1">
      <c r="A146" s="8"/>
      <c r="B146" s="29"/>
      <c r="C146" s="53"/>
      <c r="D146" s="8"/>
      <c r="E146" s="29"/>
      <c r="F146" s="53"/>
      <c r="G146" s="8"/>
    </row>
    <row r="147" spans="1:7" ht="14.5" customHeight="1">
      <c r="A147" s="8"/>
      <c r="B147" s="28"/>
      <c r="C147" s="52"/>
      <c r="D147" s="8"/>
      <c r="E147" s="28"/>
      <c r="F147" s="52"/>
      <c r="G147" s="8"/>
    </row>
    <row r="148" spans="1:7" ht="14.5" customHeight="1">
      <c r="A148" s="8"/>
      <c r="B148" s="29"/>
      <c r="C148" s="53"/>
      <c r="D148" s="8"/>
      <c r="E148" s="29"/>
      <c r="F148" s="53"/>
      <c r="G148" s="8"/>
    </row>
    <row r="149" spans="1:7" ht="14.5" customHeight="1">
      <c r="A149" s="8"/>
      <c r="B149" s="28"/>
      <c r="C149" s="52"/>
      <c r="D149" s="8"/>
      <c r="E149" s="28"/>
      <c r="F149" s="52"/>
      <c r="G149" s="8"/>
    </row>
    <row r="150" spans="1:7" ht="14.5" customHeight="1">
      <c r="A150" s="8"/>
      <c r="B150" s="29"/>
      <c r="C150" s="53"/>
      <c r="D150" s="8"/>
      <c r="E150" s="29"/>
      <c r="F150" s="53"/>
      <c r="G150" s="8"/>
    </row>
    <row r="151" spans="1:7" ht="14.5" customHeight="1">
      <c r="A151" s="8"/>
      <c r="B151" s="28"/>
      <c r="C151" s="52"/>
      <c r="D151" s="8"/>
      <c r="E151" s="28"/>
      <c r="F151" s="52"/>
      <c r="G151" s="8"/>
    </row>
    <row r="152" spans="1:7" ht="14.5" customHeight="1">
      <c r="A152" s="8"/>
      <c r="B152" s="29"/>
      <c r="C152" s="53"/>
      <c r="D152" s="8"/>
      <c r="E152" s="29"/>
      <c r="F152" s="53"/>
      <c r="G152" s="8"/>
    </row>
    <row r="153" spans="1:7" ht="14.5" customHeight="1">
      <c r="A153" s="8"/>
      <c r="B153" s="28"/>
      <c r="C153" s="52"/>
      <c r="D153" s="8"/>
      <c r="E153" s="28"/>
      <c r="F153" s="52"/>
      <c r="G153" s="8"/>
    </row>
    <row r="154" spans="1:7" ht="14.5" customHeight="1">
      <c r="A154" s="8"/>
      <c r="B154" s="29"/>
      <c r="C154" s="53"/>
      <c r="D154" s="8"/>
      <c r="E154" s="29"/>
      <c r="F154" s="53"/>
      <c r="G154" s="8"/>
    </row>
    <row r="155" spans="1:7" ht="14.5" customHeight="1">
      <c r="A155" s="8"/>
      <c r="B155" s="28"/>
      <c r="C155" s="52"/>
      <c r="D155" s="8"/>
      <c r="E155" s="28"/>
      <c r="F155" s="52"/>
      <c r="G155" s="8"/>
    </row>
    <row r="156" spans="1:7" ht="14.5" customHeight="1">
      <c r="A156" s="8"/>
      <c r="B156" s="29"/>
      <c r="C156" s="53"/>
      <c r="D156" s="8"/>
      <c r="E156" s="29"/>
      <c r="F156" s="53"/>
      <c r="G156" s="8"/>
    </row>
    <row r="157" spans="1:7" ht="14.5" customHeight="1">
      <c r="A157" s="8"/>
      <c r="B157" s="28"/>
      <c r="C157" s="52"/>
      <c r="D157" s="8"/>
      <c r="E157" s="28"/>
      <c r="F157" s="52"/>
      <c r="G157" s="8"/>
    </row>
    <row r="158" spans="1:7" ht="14.5" customHeight="1">
      <c r="A158" s="8"/>
      <c r="B158" s="29"/>
      <c r="C158" s="53"/>
      <c r="D158" s="8"/>
      <c r="E158" s="29"/>
      <c r="F158" s="53"/>
      <c r="G158" s="8"/>
    </row>
    <row r="159" spans="1:7" ht="14.5" customHeight="1">
      <c r="A159" s="8"/>
      <c r="B159" s="28"/>
      <c r="C159" s="52"/>
      <c r="D159" s="8"/>
      <c r="E159" s="28"/>
      <c r="F159" s="52"/>
      <c r="G159" s="8"/>
    </row>
    <row r="160" spans="1:7" ht="14.5" customHeight="1">
      <c r="A160" s="8"/>
      <c r="B160" s="29"/>
      <c r="C160" s="53"/>
      <c r="D160" s="8"/>
      <c r="E160" s="29"/>
      <c r="F160" s="53"/>
      <c r="G160" s="8"/>
    </row>
    <row r="161" spans="1:7" ht="14.5" customHeight="1">
      <c r="A161" s="8"/>
      <c r="B161" s="28"/>
      <c r="C161" s="52"/>
      <c r="D161" s="8"/>
      <c r="E161" s="28"/>
      <c r="F161" s="52"/>
      <c r="G161" s="8"/>
    </row>
    <row r="162" spans="1:7" ht="14.5" customHeight="1">
      <c r="A162" s="8"/>
      <c r="B162" s="29"/>
      <c r="C162" s="53"/>
      <c r="D162" s="8"/>
      <c r="E162" s="29"/>
      <c r="F162" s="53"/>
      <c r="G162" s="8"/>
    </row>
    <row r="163" spans="1:7" ht="14.5" customHeight="1">
      <c r="A163" s="8"/>
      <c r="B163" s="28"/>
      <c r="C163" s="52"/>
      <c r="D163" s="8"/>
      <c r="E163" s="28"/>
      <c r="F163" s="52"/>
      <c r="G163" s="8"/>
    </row>
    <row r="164" spans="1:7" ht="14.5" customHeight="1">
      <c r="A164" s="8"/>
      <c r="B164" s="29"/>
      <c r="C164" s="53"/>
      <c r="D164" s="8"/>
      <c r="E164" s="29"/>
      <c r="F164" s="53"/>
      <c r="G164" s="8"/>
    </row>
    <row r="165" spans="1:7" ht="14.5" customHeight="1">
      <c r="A165" s="8"/>
      <c r="B165" s="28"/>
      <c r="C165" s="52"/>
      <c r="D165" s="8"/>
      <c r="E165" s="28"/>
      <c r="F165" s="52"/>
      <c r="G165" s="8"/>
    </row>
    <row r="166" spans="1:7" ht="14.5" customHeight="1">
      <c r="A166" s="8"/>
      <c r="B166" s="29"/>
      <c r="C166" s="53"/>
      <c r="D166" s="8"/>
      <c r="E166" s="29"/>
      <c r="F166" s="53"/>
      <c r="G166" s="8"/>
    </row>
    <row r="167" spans="1:7" ht="14.5" customHeight="1">
      <c r="A167" s="8"/>
      <c r="B167" s="28"/>
      <c r="C167" s="52"/>
      <c r="D167" s="8"/>
      <c r="E167" s="28"/>
      <c r="F167" s="52"/>
      <c r="G167" s="8"/>
    </row>
    <row r="168" spans="1:7" ht="14.5" customHeight="1">
      <c r="A168" s="8"/>
      <c r="B168" s="29"/>
      <c r="C168" s="53"/>
      <c r="D168" s="8"/>
      <c r="E168" s="29"/>
      <c r="F168" s="53"/>
      <c r="G168" s="8"/>
    </row>
    <row r="169" spans="1:7" ht="14.5" customHeight="1">
      <c r="A169" s="8"/>
      <c r="B169" s="28"/>
      <c r="C169" s="52"/>
      <c r="D169" s="8"/>
      <c r="E169" s="28"/>
      <c r="F169" s="52"/>
      <c r="G169" s="8"/>
    </row>
    <row r="170" spans="1:7" ht="14.5" customHeight="1">
      <c r="A170" s="8"/>
      <c r="B170" s="29"/>
      <c r="C170" s="53"/>
      <c r="D170" s="8"/>
      <c r="E170" s="29"/>
      <c r="F170" s="53"/>
      <c r="G170" s="8"/>
    </row>
    <row r="171" spans="1:7" ht="14.5" customHeight="1">
      <c r="A171" s="8"/>
      <c r="B171" s="28"/>
      <c r="C171" s="52"/>
      <c r="D171" s="8"/>
      <c r="E171" s="28"/>
      <c r="F171" s="52"/>
      <c r="G171" s="8"/>
    </row>
    <row r="172" spans="1:7" ht="14.5" customHeight="1">
      <c r="A172" s="8"/>
      <c r="B172" s="29"/>
      <c r="C172" s="53"/>
      <c r="D172" s="8"/>
      <c r="E172" s="29"/>
      <c r="F172" s="53"/>
      <c r="G172" s="8"/>
    </row>
    <row r="173" spans="1:7" ht="14.5" customHeight="1">
      <c r="A173" s="8"/>
      <c r="B173" s="28"/>
      <c r="C173" s="52"/>
      <c r="D173" s="8"/>
      <c r="E173" s="28"/>
      <c r="F173" s="52"/>
      <c r="G173" s="8"/>
    </row>
    <row r="174" spans="1:7" ht="14.5" customHeight="1">
      <c r="A174" s="8"/>
      <c r="B174" s="29"/>
      <c r="C174" s="53"/>
      <c r="D174" s="8"/>
      <c r="E174" s="29"/>
      <c r="F174" s="53"/>
      <c r="G174" s="8"/>
    </row>
    <row r="175" spans="1:7" ht="14.5" customHeight="1">
      <c r="A175" s="8"/>
      <c r="B175" s="28"/>
      <c r="C175" s="52"/>
      <c r="D175" s="8"/>
      <c r="E175" s="28"/>
      <c r="F175" s="52"/>
      <c r="G175" s="8"/>
    </row>
    <row r="176" spans="1:7" ht="14.5" customHeight="1">
      <c r="A176" s="8"/>
      <c r="B176" s="29"/>
      <c r="C176" s="53"/>
      <c r="D176" s="8"/>
      <c r="E176" s="29"/>
      <c r="F176" s="53"/>
      <c r="G176" s="8"/>
    </row>
    <row r="177" spans="1:7" ht="14.5" customHeight="1">
      <c r="A177" s="8"/>
      <c r="B177" s="28"/>
      <c r="C177" s="52"/>
      <c r="D177" s="8"/>
      <c r="E177" s="28"/>
      <c r="F177" s="52"/>
      <c r="G177" s="8"/>
    </row>
    <row r="178" spans="1:7" ht="14.5" customHeight="1">
      <c r="A178" s="8"/>
      <c r="B178" s="29"/>
      <c r="C178" s="53"/>
      <c r="D178" s="8"/>
      <c r="E178" s="29"/>
      <c r="F178" s="53"/>
      <c r="G178" s="8"/>
    </row>
    <row r="179" spans="1:7" ht="14.5" customHeight="1">
      <c r="A179" s="8"/>
      <c r="B179" s="28"/>
      <c r="C179" s="52"/>
      <c r="D179" s="8"/>
      <c r="E179" s="28"/>
      <c r="F179" s="52"/>
      <c r="G179" s="8"/>
    </row>
    <row r="180" spans="1:7" ht="14.5" customHeight="1">
      <c r="A180" s="8"/>
      <c r="B180" s="29"/>
      <c r="C180" s="53"/>
      <c r="D180" s="8"/>
      <c r="E180" s="29"/>
      <c r="F180" s="53"/>
      <c r="G180" s="8"/>
    </row>
    <row r="181" spans="1:7" ht="14.5" customHeight="1">
      <c r="A181" s="8"/>
      <c r="B181" s="28"/>
      <c r="C181" s="52"/>
      <c r="D181" s="8"/>
      <c r="E181" s="28"/>
      <c r="F181" s="52"/>
      <c r="G181" s="8"/>
    </row>
    <row r="182" spans="1:7" ht="14.5" customHeight="1">
      <c r="A182" s="8"/>
      <c r="B182" s="29"/>
      <c r="C182" s="53"/>
      <c r="D182" s="8"/>
      <c r="E182" s="29"/>
      <c r="F182" s="53"/>
      <c r="G182" s="8"/>
    </row>
    <row r="183" spans="1:7" ht="14.5" customHeight="1">
      <c r="A183" s="8"/>
      <c r="B183" s="28"/>
      <c r="C183" s="52"/>
      <c r="D183" s="8"/>
      <c r="E183" s="28"/>
      <c r="F183" s="52"/>
      <c r="G183" s="8"/>
    </row>
    <row r="184" spans="1:7" ht="14.5" customHeight="1">
      <c r="A184" s="8"/>
      <c r="B184" s="29"/>
      <c r="C184" s="53"/>
      <c r="D184" s="8"/>
      <c r="E184" s="29"/>
      <c r="F184" s="53"/>
      <c r="G184" s="8"/>
    </row>
    <row r="185" spans="1:7" ht="14.5" customHeight="1">
      <c r="A185" s="8"/>
      <c r="B185" s="28"/>
      <c r="C185" s="52"/>
      <c r="D185" s="8"/>
      <c r="E185" s="28"/>
      <c r="F185" s="52"/>
      <c r="G185" s="8"/>
    </row>
    <row r="186" spans="1:7" ht="14.5" customHeight="1">
      <c r="A186" s="8"/>
      <c r="B186" s="29"/>
      <c r="C186" s="53"/>
      <c r="D186" s="8"/>
      <c r="E186" s="29"/>
      <c r="F186" s="53"/>
      <c r="G186" s="8"/>
    </row>
    <row r="187" spans="1:7" ht="14.5" customHeight="1">
      <c r="A187" s="8"/>
      <c r="B187" s="28"/>
      <c r="C187" s="52"/>
      <c r="D187" s="8"/>
      <c r="E187" s="28"/>
      <c r="F187" s="52"/>
      <c r="G187" s="8"/>
    </row>
    <row r="188" spans="1:7" ht="14.5" customHeight="1">
      <c r="A188" s="8"/>
      <c r="B188" s="29"/>
      <c r="C188" s="53"/>
      <c r="D188" s="8"/>
      <c r="E188" s="29"/>
      <c r="F188" s="53"/>
      <c r="G188" s="8"/>
    </row>
    <row r="189" spans="1:7" ht="14.5" customHeight="1">
      <c r="A189" s="8"/>
      <c r="B189" s="28"/>
      <c r="C189" s="52"/>
      <c r="D189" s="8"/>
      <c r="E189" s="28"/>
      <c r="F189" s="52"/>
      <c r="G189" s="8"/>
    </row>
    <row r="190" spans="1:7" ht="14.5" customHeight="1">
      <c r="A190" s="8"/>
      <c r="B190" s="29"/>
      <c r="C190" s="53"/>
      <c r="D190" s="8"/>
      <c r="E190" s="29"/>
      <c r="F190" s="53"/>
      <c r="G190" s="8"/>
    </row>
    <row r="191" spans="1:7" ht="14.5" customHeight="1">
      <c r="A191" s="8"/>
      <c r="B191" s="28"/>
      <c r="C191" s="52"/>
      <c r="D191" s="8"/>
      <c r="E191" s="28"/>
      <c r="F191" s="52"/>
      <c r="G191" s="8"/>
    </row>
    <row r="192" spans="1:7" ht="14.5" customHeight="1">
      <c r="A192" s="8"/>
      <c r="B192" s="29"/>
      <c r="C192" s="53"/>
      <c r="D192" s="8"/>
      <c r="E192" s="29"/>
      <c r="F192" s="53"/>
      <c r="G192" s="8"/>
    </row>
    <row r="193" spans="1:7" ht="14.5" customHeight="1">
      <c r="A193" s="8"/>
      <c r="B193" s="28"/>
      <c r="C193" s="52"/>
      <c r="D193" s="8"/>
      <c r="E193" s="28"/>
      <c r="F193" s="52"/>
      <c r="G193" s="8"/>
    </row>
    <row r="194" spans="1:7" ht="14.5" customHeight="1">
      <c r="A194" s="8"/>
      <c r="B194" s="29"/>
      <c r="C194" s="53"/>
      <c r="D194" s="8"/>
      <c r="E194" s="29"/>
      <c r="F194" s="53"/>
      <c r="G194" s="8"/>
    </row>
    <row r="195" spans="1:7" ht="14.5" customHeight="1">
      <c r="A195" s="8"/>
      <c r="B195" s="28"/>
      <c r="C195" s="52"/>
      <c r="D195" s="8"/>
      <c r="E195" s="28"/>
      <c r="F195" s="52"/>
      <c r="G195" s="8"/>
    </row>
    <row r="196" spans="1:7" ht="14.5" customHeight="1">
      <c r="A196" s="8"/>
      <c r="B196" s="29"/>
      <c r="C196" s="53"/>
      <c r="D196" s="8"/>
      <c r="E196" s="29"/>
      <c r="F196" s="53"/>
      <c r="G196" s="8"/>
    </row>
    <row r="197" spans="1:7" ht="14.5" customHeight="1">
      <c r="A197" s="8"/>
      <c r="B197" s="28"/>
      <c r="C197" s="52"/>
      <c r="D197" s="8"/>
      <c r="E197" s="28"/>
      <c r="F197" s="52"/>
      <c r="G197" s="8"/>
    </row>
    <row r="198" spans="1:7" ht="14.5" customHeight="1">
      <c r="A198" s="8"/>
      <c r="B198" s="29"/>
      <c r="C198" s="53"/>
      <c r="D198" s="8"/>
      <c r="E198" s="29"/>
      <c r="F198" s="53"/>
      <c r="G198" s="8"/>
    </row>
    <row r="199" spans="1:7" ht="14.5" customHeight="1">
      <c r="A199" s="8"/>
      <c r="B199" s="28"/>
      <c r="C199" s="52"/>
      <c r="D199" s="8"/>
      <c r="E199" s="28"/>
      <c r="F199" s="52"/>
      <c r="G199" s="8"/>
    </row>
    <row r="200" spans="1:7" ht="14.5" customHeight="1">
      <c r="A200" s="8"/>
      <c r="B200" s="29"/>
      <c r="C200" s="53"/>
      <c r="D200" s="8"/>
      <c r="E200" s="29"/>
      <c r="F200" s="53"/>
      <c r="G200" s="8"/>
    </row>
    <row r="201" spans="1:7" ht="14.5" customHeight="1">
      <c r="A201" s="8"/>
      <c r="B201" s="28"/>
      <c r="C201" s="52"/>
      <c r="D201" s="8"/>
      <c r="E201" s="28"/>
      <c r="F201" s="52"/>
      <c r="G201" s="8"/>
    </row>
    <row r="202" spans="1:7" ht="14.5" customHeight="1">
      <c r="A202" s="8"/>
      <c r="B202" s="29"/>
      <c r="C202" s="53"/>
      <c r="D202" s="8"/>
      <c r="E202" s="29"/>
      <c r="F202" s="53"/>
      <c r="G202" s="8"/>
    </row>
    <row r="203" spans="1:7" ht="14.5" customHeight="1">
      <c r="A203" s="8"/>
      <c r="B203" s="28"/>
      <c r="C203" s="52"/>
      <c r="D203" s="8"/>
      <c r="E203" s="28"/>
      <c r="F203" s="52"/>
      <c r="G203" s="8"/>
    </row>
    <row r="204" spans="1:7" ht="14.5" customHeight="1">
      <c r="A204" s="8"/>
      <c r="B204" s="29"/>
      <c r="C204" s="53"/>
      <c r="D204" s="8"/>
      <c r="E204" s="29"/>
      <c r="F204" s="53"/>
      <c r="G204" s="8"/>
    </row>
    <row r="205" spans="1:7" ht="14.5" customHeight="1">
      <c r="A205" s="8"/>
      <c r="B205" s="28"/>
      <c r="C205" s="52"/>
      <c r="D205" s="8"/>
      <c r="E205" s="28"/>
      <c r="F205" s="52"/>
      <c r="G205" s="8"/>
    </row>
    <row r="206" spans="1:7" ht="14.5" customHeight="1">
      <c r="A206" s="8"/>
      <c r="B206" s="29"/>
      <c r="C206" s="53"/>
      <c r="D206" s="8"/>
      <c r="E206" s="29"/>
      <c r="F206" s="53"/>
      <c r="G206" s="8"/>
    </row>
    <row r="207" spans="1:7" ht="14.5" customHeight="1">
      <c r="A207" s="8"/>
      <c r="B207" s="28"/>
      <c r="C207" s="52"/>
      <c r="D207" s="8"/>
      <c r="E207" s="28"/>
      <c r="F207" s="52"/>
      <c r="G207" s="8"/>
    </row>
    <row r="208" spans="1:7" ht="14.5" customHeight="1">
      <c r="A208" s="8"/>
      <c r="B208" s="29"/>
      <c r="C208" s="53"/>
      <c r="D208" s="8"/>
      <c r="E208" s="29"/>
      <c r="F208" s="53"/>
      <c r="G208" s="8"/>
    </row>
    <row r="209" spans="1:7" ht="14.5" customHeight="1">
      <c r="A209" s="8"/>
      <c r="B209" s="28"/>
      <c r="C209" s="52"/>
      <c r="D209" s="8"/>
      <c r="E209" s="28"/>
      <c r="F209" s="52"/>
      <c r="G209" s="8"/>
    </row>
    <row r="210" spans="1:7" ht="14.5" customHeight="1">
      <c r="A210" s="8"/>
      <c r="B210" s="29"/>
      <c r="C210" s="53"/>
      <c r="D210" s="8"/>
      <c r="E210" s="29"/>
      <c r="F210" s="53"/>
      <c r="G210" s="8"/>
    </row>
    <row r="211" spans="1:7" ht="14.5" customHeight="1">
      <c r="A211" s="8"/>
      <c r="B211" s="28"/>
      <c r="C211" s="52"/>
      <c r="D211" s="8"/>
      <c r="E211" s="28"/>
      <c r="F211" s="52"/>
      <c r="G211" s="8"/>
    </row>
    <row r="212" spans="1:7" ht="14.5" customHeight="1">
      <c r="A212" s="8"/>
      <c r="B212" s="29"/>
      <c r="C212" s="53"/>
      <c r="D212" s="8"/>
      <c r="E212" s="29"/>
      <c r="F212" s="53"/>
      <c r="G212" s="8"/>
    </row>
    <row r="213" spans="1:7" ht="14.5" customHeight="1">
      <c r="A213" s="8"/>
      <c r="B213" s="28"/>
      <c r="C213" s="52"/>
      <c r="D213" s="8"/>
      <c r="E213" s="28"/>
      <c r="F213" s="52"/>
      <c r="G213" s="8"/>
    </row>
    <row r="214" spans="1:7" ht="14.5" customHeight="1">
      <c r="A214" s="8"/>
      <c r="B214" s="29"/>
      <c r="C214" s="53"/>
      <c r="D214" s="8"/>
      <c r="E214" s="29"/>
      <c r="F214" s="53"/>
      <c r="G214" s="8"/>
    </row>
    <row r="215" spans="1:7" ht="14.5" customHeight="1">
      <c r="A215" s="8"/>
      <c r="B215" s="28"/>
      <c r="C215" s="52"/>
      <c r="D215" s="8"/>
      <c r="E215" s="28"/>
      <c r="F215" s="52"/>
      <c r="G215" s="8"/>
    </row>
    <row r="216" spans="1:7" ht="14.5" customHeight="1">
      <c r="A216" s="8"/>
      <c r="B216" s="29"/>
      <c r="C216" s="53"/>
      <c r="D216" s="8"/>
      <c r="E216" s="29"/>
      <c r="F216" s="53"/>
      <c r="G216" s="8"/>
    </row>
    <row r="217" spans="1:7" ht="14.5" customHeight="1">
      <c r="A217" s="8"/>
      <c r="B217" s="28"/>
      <c r="C217" s="52"/>
      <c r="D217" s="8"/>
      <c r="E217" s="28"/>
      <c r="F217" s="52"/>
      <c r="G217" s="8"/>
    </row>
    <row r="218" spans="1:7" ht="14.5" customHeight="1">
      <c r="A218" s="8"/>
      <c r="B218" s="29"/>
      <c r="C218" s="53"/>
      <c r="D218" s="8"/>
      <c r="E218" s="29"/>
      <c r="F218" s="53"/>
      <c r="G218" s="8"/>
    </row>
    <row r="219" spans="1:7" ht="14.5" customHeight="1">
      <c r="A219" s="8"/>
      <c r="B219" s="28"/>
      <c r="C219" s="52"/>
      <c r="D219" s="8"/>
      <c r="E219" s="28"/>
      <c r="F219" s="52"/>
      <c r="G219" s="8"/>
    </row>
    <row r="220" spans="1:7" ht="14.5" customHeight="1">
      <c r="A220" s="8"/>
      <c r="B220" s="29"/>
      <c r="C220" s="53"/>
      <c r="D220" s="8"/>
      <c r="E220" s="29"/>
      <c r="F220" s="53"/>
      <c r="G220" s="8"/>
    </row>
    <row r="221" spans="1:7" ht="14.5" customHeight="1">
      <c r="A221" s="8"/>
      <c r="B221" s="28"/>
      <c r="C221" s="52"/>
      <c r="D221" s="8"/>
      <c r="E221" s="28"/>
      <c r="F221" s="52"/>
      <c r="G221" s="8"/>
    </row>
    <row r="222" spans="1:7" ht="14.5" customHeight="1">
      <c r="A222" s="8"/>
      <c r="B222" s="29"/>
      <c r="C222" s="53"/>
      <c r="D222" s="8"/>
      <c r="E222" s="29"/>
      <c r="F222" s="53"/>
      <c r="G222" s="8"/>
    </row>
    <row r="223" spans="1:7" ht="14.5" customHeight="1">
      <c r="A223" s="8"/>
      <c r="B223" s="28"/>
      <c r="C223" s="52"/>
      <c r="D223" s="8"/>
      <c r="E223" s="28"/>
      <c r="F223" s="52"/>
      <c r="G223" s="8"/>
    </row>
    <row r="224" spans="1:7" ht="14.5" customHeight="1">
      <c r="A224" s="8"/>
      <c r="B224" s="29"/>
      <c r="C224" s="53"/>
      <c r="D224" s="8"/>
      <c r="E224" s="29"/>
      <c r="F224" s="53"/>
      <c r="G224" s="8"/>
    </row>
    <row r="225" spans="1:7" ht="14.5" customHeight="1">
      <c r="A225" s="8"/>
      <c r="B225" s="28"/>
      <c r="C225" s="52"/>
      <c r="D225" s="8"/>
      <c r="E225" s="28"/>
      <c r="F225" s="52"/>
      <c r="G225" s="8"/>
    </row>
    <row r="226" spans="1:7" ht="14.5" customHeight="1">
      <c r="A226" s="8"/>
      <c r="B226" s="29"/>
      <c r="C226" s="53"/>
      <c r="D226" s="8"/>
      <c r="E226" s="29"/>
      <c r="F226" s="53"/>
      <c r="G226" s="8"/>
    </row>
    <row r="227" spans="1:7" ht="14.5" customHeight="1">
      <c r="A227" s="8"/>
      <c r="B227" s="28"/>
      <c r="C227" s="52"/>
      <c r="D227" s="8"/>
      <c r="E227" s="28"/>
      <c r="F227" s="52"/>
      <c r="G227" s="8"/>
    </row>
    <row r="228" spans="1:7" ht="14.5" customHeight="1">
      <c r="A228" s="8"/>
      <c r="B228" s="29"/>
      <c r="C228" s="53"/>
      <c r="D228" s="8"/>
      <c r="E228" s="29"/>
      <c r="F228" s="53"/>
      <c r="G228" s="8"/>
    </row>
    <row r="229" spans="1:7" ht="14.5" customHeight="1">
      <c r="A229" s="8"/>
      <c r="B229" s="28"/>
      <c r="C229" s="52"/>
      <c r="D229" s="8"/>
      <c r="E229" s="28"/>
      <c r="F229" s="52"/>
      <c r="G229" s="8"/>
    </row>
    <row r="230" spans="1:7" ht="14.5" customHeight="1">
      <c r="A230" s="8"/>
      <c r="B230" s="29"/>
      <c r="C230" s="53"/>
      <c r="D230" s="8"/>
      <c r="E230" s="29"/>
      <c r="F230" s="53"/>
      <c r="G230" s="8"/>
    </row>
    <row r="231" spans="1:7" ht="14.5" customHeight="1">
      <c r="A231" s="8"/>
      <c r="B231" s="28"/>
      <c r="C231" s="52"/>
      <c r="D231" s="8"/>
      <c r="E231" s="28"/>
      <c r="F231" s="52"/>
      <c r="G231" s="8"/>
    </row>
    <row r="232" spans="1:7" ht="14.5" customHeight="1">
      <c r="A232" s="8"/>
      <c r="B232" s="29"/>
      <c r="C232" s="53"/>
      <c r="D232" s="8"/>
      <c r="E232" s="29"/>
      <c r="F232" s="53"/>
      <c r="G232" s="8"/>
    </row>
    <row r="233" spans="1:7" ht="14.5" customHeight="1">
      <c r="A233" s="8"/>
      <c r="B233" s="28"/>
      <c r="C233" s="52"/>
      <c r="D233" s="8"/>
      <c r="E233" s="28"/>
      <c r="F233" s="52"/>
      <c r="G233" s="8"/>
    </row>
    <row r="234" spans="1:7" ht="14.5" customHeight="1">
      <c r="A234" s="8"/>
      <c r="B234" s="29"/>
      <c r="C234" s="53"/>
      <c r="D234" s="8"/>
      <c r="E234" s="29"/>
      <c r="F234" s="53"/>
      <c r="G234" s="8"/>
    </row>
    <row r="235" spans="1:7" ht="14.5" customHeight="1">
      <c r="A235" s="8"/>
      <c r="B235" s="28"/>
      <c r="C235" s="52"/>
      <c r="D235" s="8"/>
      <c r="E235" s="28"/>
      <c r="F235" s="52"/>
      <c r="G235" s="8"/>
    </row>
    <row r="236" spans="1:7" ht="14.5" customHeight="1">
      <c r="A236" s="8"/>
      <c r="B236" s="29"/>
      <c r="C236" s="53"/>
      <c r="D236" s="8"/>
      <c r="E236" s="29"/>
      <c r="F236" s="53"/>
      <c r="G236" s="8"/>
    </row>
    <row r="237" spans="1:7" ht="14.5" customHeight="1">
      <c r="A237" s="8"/>
      <c r="B237" s="28"/>
      <c r="C237" s="52"/>
      <c r="D237" s="8"/>
      <c r="E237" s="28"/>
      <c r="F237" s="52"/>
      <c r="G237" s="8"/>
    </row>
    <row r="238" spans="1:7" ht="14.5" customHeight="1">
      <c r="A238" s="8"/>
      <c r="B238" s="29"/>
      <c r="C238" s="53"/>
      <c r="D238" s="8"/>
      <c r="E238" s="29"/>
      <c r="F238" s="53"/>
      <c r="G238" s="8"/>
    </row>
    <row r="239" spans="1:7" ht="14.5" customHeight="1">
      <c r="A239" s="8"/>
      <c r="B239" s="28"/>
      <c r="C239" s="52"/>
      <c r="D239" s="8"/>
      <c r="E239" s="28"/>
      <c r="F239" s="52"/>
      <c r="G239" s="8"/>
    </row>
    <row r="240" spans="1:7" ht="14.5" customHeight="1">
      <c r="A240" s="8"/>
      <c r="B240" s="29"/>
      <c r="C240" s="53"/>
      <c r="D240" s="8"/>
      <c r="E240" s="29"/>
      <c r="F240" s="53"/>
      <c r="G240" s="8"/>
    </row>
    <row r="241" spans="1:7" ht="14.5" customHeight="1">
      <c r="A241" s="8"/>
      <c r="B241" s="28"/>
      <c r="C241" s="52"/>
      <c r="D241" s="8"/>
      <c r="E241" s="28"/>
      <c r="F241" s="52"/>
      <c r="G241" s="8"/>
    </row>
    <row r="242" spans="1:7" ht="14.5" customHeight="1">
      <c r="A242" s="8"/>
      <c r="B242" s="29"/>
      <c r="C242" s="53"/>
      <c r="D242" s="8"/>
      <c r="E242" s="29"/>
      <c r="F242" s="53"/>
      <c r="G242" s="8"/>
    </row>
    <row r="243" spans="1:7" ht="14.5" customHeight="1">
      <c r="A243" s="8"/>
      <c r="B243" s="28"/>
      <c r="C243" s="52"/>
      <c r="D243" s="8"/>
      <c r="E243" s="28"/>
      <c r="F243" s="52"/>
      <c r="G243" s="8"/>
    </row>
    <row r="244" spans="1:7" ht="14.5" customHeight="1">
      <c r="A244" s="8"/>
      <c r="B244" s="29"/>
      <c r="C244" s="53"/>
      <c r="D244" s="8"/>
      <c r="E244" s="29"/>
      <c r="F244" s="53"/>
      <c r="G244" s="8"/>
    </row>
    <row r="245" spans="1:7" ht="14.5" customHeight="1">
      <c r="A245" s="8"/>
      <c r="B245" s="28"/>
      <c r="C245" s="52"/>
      <c r="D245" s="8"/>
      <c r="E245" s="28"/>
      <c r="F245" s="52"/>
      <c r="G245" s="8"/>
    </row>
    <row r="246" spans="1:7" ht="14.5" customHeight="1">
      <c r="A246" s="8"/>
      <c r="B246" s="29"/>
      <c r="C246" s="53"/>
      <c r="D246" s="8"/>
      <c r="E246" s="29"/>
      <c r="F246" s="53"/>
      <c r="G246" s="8"/>
    </row>
    <row r="247" spans="1:7" ht="14.5" customHeight="1">
      <c r="A247" s="8"/>
      <c r="B247" s="28"/>
      <c r="C247" s="52"/>
      <c r="D247" s="8"/>
      <c r="E247" s="28"/>
      <c r="F247" s="52"/>
      <c r="G247" s="8"/>
    </row>
    <row r="248" spans="1:7" ht="14.5" customHeight="1">
      <c r="A248" s="8"/>
      <c r="B248" s="29"/>
      <c r="C248" s="53"/>
      <c r="D248" s="8"/>
      <c r="E248" s="29"/>
      <c r="F248" s="53"/>
      <c r="G248" s="8"/>
    </row>
    <row r="249" spans="1:7" ht="14.5" customHeight="1">
      <c r="A249" s="8"/>
      <c r="B249" s="28"/>
      <c r="C249" s="52"/>
      <c r="D249" s="8"/>
      <c r="E249" s="28"/>
      <c r="F249" s="52"/>
      <c r="G249" s="8"/>
    </row>
    <row r="250" spans="1:7" ht="14.5" customHeight="1">
      <c r="A250" s="8"/>
      <c r="B250" s="29"/>
      <c r="C250" s="53"/>
      <c r="D250" s="8"/>
      <c r="E250" s="29"/>
      <c r="F250" s="53"/>
      <c r="G250" s="8"/>
    </row>
    <row r="251" spans="1:7" ht="14.5" customHeight="1">
      <c r="A251" s="8"/>
      <c r="B251" s="28"/>
      <c r="C251" s="52"/>
      <c r="D251" s="8"/>
      <c r="E251" s="28"/>
      <c r="F251" s="52"/>
      <c r="G251" s="8"/>
    </row>
    <row r="252" spans="1:7" ht="14.5" customHeight="1">
      <c r="A252" s="8"/>
      <c r="B252" s="29"/>
      <c r="C252" s="53"/>
      <c r="D252" s="8"/>
      <c r="E252" s="29"/>
      <c r="F252" s="53"/>
      <c r="G252" s="8"/>
    </row>
    <row r="253" spans="1:7" ht="14.5" customHeight="1">
      <c r="A253" s="8"/>
      <c r="B253" s="28"/>
      <c r="C253" s="52"/>
      <c r="D253" s="8"/>
      <c r="E253" s="28"/>
      <c r="F253" s="52"/>
      <c r="G253" s="8"/>
    </row>
    <row r="254" spans="1:7" ht="14.5" customHeight="1">
      <c r="A254" s="8"/>
      <c r="B254" s="29"/>
      <c r="C254" s="53"/>
      <c r="D254" s="8"/>
      <c r="E254" s="29"/>
      <c r="F254" s="53"/>
      <c r="G254" s="8"/>
    </row>
    <row r="255" spans="1:7" ht="14.5" customHeight="1">
      <c r="A255" s="8"/>
      <c r="B255" s="28"/>
      <c r="C255" s="52"/>
      <c r="D255" s="8"/>
      <c r="E255" s="28"/>
      <c r="F255" s="52"/>
      <c r="G255" s="8"/>
    </row>
    <row r="256" spans="1:7" ht="14.5" customHeight="1">
      <c r="A256" s="8"/>
      <c r="B256" s="29"/>
      <c r="C256" s="53"/>
      <c r="D256" s="8"/>
      <c r="E256" s="29"/>
      <c r="F256" s="53"/>
      <c r="G256" s="8"/>
    </row>
    <row r="257" spans="1:7" ht="14.5" customHeight="1">
      <c r="A257" s="8"/>
      <c r="B257" s="28"/>
      <c r="C257" s="52"/>
      <c r="D257" s="8"/>
      <c r="E257" s="28"/>
      <c r="F257" s="52"/>
      <c r="G257" s="8"/>
    </row>
    <row r="258" spans="1:7" ht="14.5" customHeight="1">
      <c r="A258" s="8"/>
      <c r="B258" s="29"/>
      <c r="C258" s="53"/>
      <c r="D258" s="8"/>
      <c r="E258" s="29"/>
      <c r="F258" s="53"/>
      <c r="G258" s="8"/>
    </row>
    <row r="259" spans="1:7" ht="14.5" customHeight="1">
      <c r="A259" s="8"/>
      <c r="B259" s="28"/>
      <c r="C259" s="52"/>
      <c r="D259" s="8"/>
      <c r="E259" s="28"/>
      <c r="F259" s="52"/>
      <c r="G259" s="8"/>
    </row>
    <row r="260" spans="1:7" ht="14.5" customHeight="1">
      <c r="A260" s="8"/>
      <c r="B260" s="29"/>
      <c r="C260" s="53"/>
      <c r="D260" s="8"/>
      <c r="E260" s="29"/>
      <c r="F260" s="53"/>
      <c r="G260" s="8"/>
    </row>
    <row r="261" spans="1:7" ht="14.5" customHeight="1">
      <c r="A261" s="8"/>
      <c r="B261" s="28"/>
      <c r="C261" s="52"/>
      <c r="D261" s="8"/>
      <c r="E261" s="28"/>
      <c r="F261" s="52"/>
      <c r="G261" s="8"/>
    </row>
    <row r="262" spans="1:7" ht="14.5" customHeight="1">
      <c r="A262" s="8"/>
      <c r="B262" s="29"/>
      <c r="C262" s="53"/>
      <c r="D262" s="8"/>
      <c r="E262" s="29"/>
      <c r="F262" s="53"/>
      <c r="G262" s="8"/>
    </row>
    <row r="263" spans="1:7" ht="14.5" customHeight="1">
      <c r="A263" s="8"/>
      <c r="B263" s="28"/>
      <c r="C263" s="52"/>
      <c r="D263" s="8"/>
      <c r="E263" s="28"/>
      <c r="F263" s="52"/>
      <c r="G263" s="8"/>
    </row>
    <row r="264" spans="1:7" ht="14.5" customHeight="1">
      <c r="A264" s="8"/>
      <c r="B264" s="29"/>
      <c r="C264" s="53"/>
      <c r="D264" s="8"/>
      <c r="E264" s="29"/>
      <c r="F264" s="53"/>
      <c r="G264" s="8"/>
    </row>
    <row r="265" spans="1:7" ht="14.5" customHeight="1">
      <c r="A265" s="8"/>
      <c r="B265" s="28"/>
      <c r="C265" s="52"/>
      <c r="D265" s="8"/>
      <c r="E265" s="28"/>
      <c r="F265" s="52"/>
      <c r="G265" s="8"/>
    </row>
    <row r="266" spans="1:7" ht="14.5" customHeight="1">
      <c r="A266" s="8"/>
      <c r="B266" s="29"/>
      <c r="C266" s="53"/>
      <c r="D266" s="8"/>
      <c r="E266" s="29"/>
      <c r="F266" s="53"/>
      <c r="G266" s="8"/>
    </row>
    <row r="267" spans="1:7" ht="14.5" customHeight="1">
      <c r="A267" s="8"/>
      <c r="B267" s="28"/>
      <c r="C267" s="52"/>
      <c r="D267" s="8"/>
      <c r="E267" s="28"/>
      <c r="F267" s="52"/>
      <c r="G267" s="8"/>
    </row>
    <row r="268" spans="1:7" ht="14.5" customHeight="1">
      <c r="A268" s="8"/>
      <c r="B268" s="29"/>
      <c r="C268" s="53"/>
      <c r="D268" s="8"/>
      <c r="E268" s="29"/>
      <c r="F268" s="53"/>
      <c r="G268" s="8"/>
    </row>
    <row r="269" spans="1:7" ht="14.5" customHeight="1">
      <c r="A269" s="8"/>
      <c r="B269" s="28"/>
      <c r="C269" s="52"/>
      <c r="D269" s="8"/>
      <c r="E269" s="28"/>
      <c r="F269" s="52"/>
      <c r="G269" s="8"/>
    </row>
    <row r="270" spans="1:7" ht="14.5" customHeight="1">
      <c r="A270" s="8"/>
      <c r="B270" s="29"/>
      <c r="C270" s="53"/>
      <c r="D270" s="8"/>
      <c r="E270" s="29"/>
      <c r="F270" s="53"/>
      <c r="G270" s="8"/>
    </row>
    <row r="271" spans="1:7" ht="14.5" customHeight="1">
      <c r="A271" s="8"/>
      <c r="B271" s="28"/>
      <c r="C271" s="52"/>
      <c r="D271" s="8"/>
      <c r="E271" s="28"/>
      <c r="F271" s="52"/>
      <c r="G271" s="8"/>
    </row>
    <row r="272" spans="1:7" ht="14.5" customHeight="1">
      <c r="A272" s="8"/>
      <c r="B272" s="29"/>
      <c r="C272" s="53"/>
      <c r="D272" s="8"/>
      <c r="E272" s="29"/>
      <c r="F272" s="53"/>
      <c r="G272" s="8"/>
    </row>
    <row r="273" spans="1:7" ht="14.5" customHeight="1">
      <c r="A273" s="8"/>
      <c r="B273" s="28"/>
      <c r="C273" s="52"/>
      <c r="D273" s="8"/>
      <c r="E273" s="28"/>
      <c r="F273" s="52"/>
      <c r="G273" s="8"/>
    </row>
    <row r="274" spans="1:7" ht="14.5" customHeight="1">
      <c r="A274" s="8"/>
      <c r="B274" s="29"/>
      <c r="C274" s="53"/>
      <c r="D274" s="8"/>
      <c r="E274" s="29"/>
      <c r="F274" s="53"/>
      <c r="G274" s="8"/>
    </row>
    <row r="275" spans="1:7" ht="14.5" customHeight="1">
      <c r="A275" s="8"/>
      <c r="B275" s="28"/>
      <c r="C275" s="52"/>
      <c r="D275" s="8"/>
      <c r="E275" s="28"/>
      <c r="F275" s="52"/>
      <c r="G275" s="8"/>
    </row>
    <row r="276" spans="1:7" ht="14.5" customHeight="1">
      <c r="A276" s="8"/>
      <c r="B276" s="29"/>
      <c r="C276" s="53"/>
      <c r="D276" s="8"/>
      <c r="E276" s="29"/>
      <c r="F276" s="53"/>
      <c r="G276" s="8"/>
    </row>
    <row r="277" spans="1:7" ht="14.5" customHeight="1">
      <c r="A277" s="8"/>
      <c r="B277" s="28"/>
      <c r="C277" s="52"/>
      <c r="D277" s="8"/>
      <c r="E277" s="28"/>
      <c r="F277" s="52"/>
      <c r="G277" s="8"/>
    </row>
    <row r="278" spans="1:7" ht="14.5" customHeight="1">
      <c r="A278" s="8"/>
      <c r="B278" s="29"/>
      <c r="C278" s="53"/>
      <c r="D278" s="8"/>
      <c r="E278" s="29"/>
      <c r="F278" s="53"/>
      <c r="G278" s="8"/>
    </row>
    <row r="279" spans="1:7" ht="14.5" customHeight="1">
      <c r="A279" s="8"/>
      <c r="B279" s="28"/>
      <c r="C279" s="52"/>
      <c r="D279" s="8"/>
      <c r="E279" s="28"/>
      <c r="F279" s="52"/>
      <c r="G279" s="8"/>
    </row>
    <row r="280" spans="1:7" ht="14.5" customHeight="1">
      <c r="A280" s="8"/>
      <c r="B280" s="29"/>
      <c r="C280" s="53"/>
      <c r="D280" s="8"/>
      <c r="E280" s="29"/>
      <c r="F280" s="53"/>
      <c r="G280" s="8"/>
    </row>
    <row r="281" spans="1:7" ht="14.5" customHeight="1">
      <c r="A281" s="8"/>
      <c r="B281" s="28"/>
      <c r="C281" s="52"/>
      <c r="D281" s="8"/>
      <c r="E281" s="28"/>
      <c r="F281" s="52"/>
      <c r="G281" s="8"/>
    </row>
    <row r="282" spans="1:7" ht="14.5" customHeight="1">
      <c r="A282" s="8"/>
      <c r="B282" s="29"/>
      <c r="C282" s="53"/>
      <c r="D282" s="8"/>
      <c r="E282" s="29"/>
      <c r="F282" s="53"/>
      <c r="G282" s="8"/>
    </row>
    <row r="283" spans="1:7" ht="14.5" customHeight="1">
      <c r="A283" s="8"/>
      <c r="B283" s="28"/>
      <c r="C283" s="52"/>
      <c r="D283" s="8"/>
      <c r="E283" s="28"/>
      <c r="F283" s="52"/>
      <c r="G283" s="8"/>
    </row>
    <row r="284" spans="1:7" ht="14.5" customHeight="1">
      <c r="A284" s="8"/>
      <c r="B284" s="29"/>
      <c r="C284" s="53"/>
      <c r="D284" s="8"/>
      <c r="E284" s="29"/>
      <c r="F284" s="53"/>
      <c r="G284" s="8"/>
    </row>
    <row r="285" spans="1:7" ht="14.5" customHeight="1">
      <c r="A285" s="8"/>
      <c r="B285" s="28"/>
      <c r="C285" s="52"/>
      <c r="D285" s="8"/>
      <c r="E285" s="28"/>
      <c r="F285" s="52"/>
      <c r="G285" s="8"/>
    </row>
    <row r="286" spans="1:7" ht="14.5" customHeight="1">
      <c r="A286" s="8"/>
      <c r="B286" s="29"/>
      <c r="C286" s="53"/>
      <c r="D286" s="8"/>
      <c r="E286" s="29"/>
      <c r="F286" s="53"/>
      <c r="G286" s="8"/>
    </row>
    <row r="287" spans="1:7" ht="14.5" customHeight="1">
      <c r="A287" s="8"/>
      <c r="B287" s="28"/>
      <c r="C287" s="52"/>
      <c r="D287" s="8"/>
      <c r="E287" s="28"/>
      <c r="F287" s="52"/>
      <c r="G287" s="8"/>
    </row>
    <row r="288" spans="1:7" ht="14.5" customHeight="1">
      <c r="A288" s="8"/>
      <c r="B288" s="29"/>
      <c r="C288" s="53"/>
      <c r="D288" s="8"/>
      <c r="E288" s="29"/>
      <c r="F288" s="53"/>
      <c r="G288" s="8"/>
    </row>
    <row r="289" spans="1:7" ht="14.5" customHeight="1">
      <c r="A289" s="8"/>
      <c r="B289" s="28"/>
      <c r="C289" s="52"/>
      <c r="D289" s="8"/>
      <c r="E289" s="28"/>
      <c r="F289" s="52"/>
      <c r="G289" s="8"/>
    </row>
    <row r="290" spans="1:7" ht="14.5" customHeight="1">
      <c r="A290" s="8"/>
      <c r="B290" s="29"/>
      <c r="C290" s="53"/>
      <c r="D290" s="8"/>
      <c r="E290" s="29"/>
      <c r="F290" s="53"/>
      <c r="G290" s="8"/>
    </row>
    <row r="291" spans="1:7" ht="14.5" customHeight="1">
      <c r="A291" s="8"/>
      <c r="B291" s="28"/>
      <c r="C291" s="52"/>
      <c r="D291" s="8"/>
      <c r="E291" s="28"/>
      <c r="F291" s="52"/>
      <c r="G291" s="8"/>
    </row>
    <row r="292" spans="1:7" ht="14.5" customHeight="1">
      <c r="A292" s="8"/>
      <c r="B292" s="29"/>
      <c r="C292" s="53"/>
      <c r="D292" s="8"/>
      <c r="E292" s="29"/>
      <c r="F292" s="53"/>
      <c r="G292" s="8"/>
    </row>
    <row r="293" spans="1:7" ht="14.5" customHeight="1">
      <c r="A293" s="8"/>
      <c r="B293" s="28"/>
      <c r="C293" s="52"/>
      <c r="D293" s="8"/>
      <c r="E293" s="28"/>
      <c r="F293" s="52"/>
      <c r="G293" s="8"/>
    </row>
    <row r="294" spans="1:7" ht="14.5" customHeight="1">
      <c r="A294" s="8"/>
      <c r="B294" s="29"/>
      <c r="C294" s="53"/>
      <c r="D294" s="8"/>
      <c r="E294" s="29"/>
      <c r="F294" s="53"/>
      <c r="G294" s="8"/>
    </row>
    <row r="295" spans="1:7" ht="14.5" customHeight="1">
      <c r="A295" s="8"/>
      <c r="B295" s="28"/>
      <c r="C295" s="52"/>
      <c r="D295" s="8"/>
      <c r="E295" s="28"/>
      <c r="F295" s="52"/>
      <c r="G295" s="8"/>
    </row>
    <row r="296" spans="1:7" ht="14.5" customHeight="1">
      <c r="A296" s="8"/>
      <c r="B296" s="29"/>
      <c r="C296" s="53"/>
      <c r="D296" s="8"/>
      <c r="E296" s="29"/>
      <c r="F296" s="53"/>
      <c r="G296" s="8"/>
    </row>
    <row r="297" spans="1:7" ht="14.5" customHeight="1">
      <c r="A297" s="8"/>
      <c r="B297" s="28"/>
      <c r="C297" s="52"/>
      <c r="D297" s="8"/>
      <c r="E297" s="28"/>
      <c r="F297" s="52"/>
      <c r="G297" s="8"/>
    </row>
    <row r="298" spans="1:7" ht="14.5" customHeight="1">
      <c r="A298" s="8"/>
      <c r="B298" s="29"/>
      <c r="C298" s="53"/>
      <c r="D298" s="8"/>
      <c r="E298" s="29"/>
      <c r="F298" s="53"/>
      <c r="G298" s="8"/>
    </row>
    <row r="299" spans="1:7" ht="14.5" customHeight="1">
      <c r="A299" s="8"/>
      <c r="B299" s="28"/>
      <c r="C299" s="52"/>
      <c r="D299" s="8"/>
      <c r="E299" s="28"/>
      <c r="F299" s="52"/>
      <c r="G299" s="8"/>
    </row>
    <row r="300" spans="1:7" ht="14.5" customHeight="1">
      <c r="A300" s="8"/>
      <c r="B300" s="29"/>
      <c r="C300" s="53"/>
      <c r="D300" s="8"/>
      <c r="E300" s="29"/>
      <c r="F300" s="53"/>
      <c r="G300" s="8"/>
    </row>
    <row r="301" spans="1:7" ht="14.5" customHeight="1">
      <c r="A301" s="8"/>
      <c r="B301" s="28"/>
      <c r="C301" s="52"/>
      <c r="D301" s="8"/>
      <c r="E301" s="28"/>
      <c r="F301" s="52"/>
      <c r="G301" s="8"/>
    </row>
    <row r="302" spans="1:7" ht="14.5" customHeight="1">
      <c r="A302" s="8"/>
      <c r="B302" s="29"/>
      <c r="C302" s="53"/>
      <c r="D302" s="8"/>
      <c r="E302" s="29"/>
      <c r="F302" s="53"/>
      <c r="G302" s="8"/>
    </row>
    <row r="303" spans="1:7" ht="14.5" customHeight="1">
      <c r="A303" s="8"/>
      <c r="B303" s="28"/>
      <c r="C303" s="52"/>
      <c r="D303" s="8"/>
      <c r="E303" s="28"/>
      <c r="F303" s="52"/>
      <c r="G303" s="8"/>
    </row>
    <row r="304" spans="1:7" ht="14.5" customHeight="1">
      <c r="A304" s="8"/>
      <c r="B304" s="29"/>
      <c r="C304" s="53"/>
      <c r="D304" s="8"/>
      <c r="E304" s="29"/>
      <c r="F304" s="53"/>
      <c r="G304" s="8"/>
    </row>
    <row r="305" spans="1:7" ht="14.5" customHeight="1">
      <c r="A305" s="8"/>
      <c r="B305" s="28"/>
      <c r="C305" s="52"/>
      <c r="D305" s="8"/>
      <c r="E305" s="28"/>
      <c r="F305" s="52"/>
      <c r="G305" s="8"/>
    </row>
    <row r="306" spans="1:7" ht="14.5" customHeight="1">
      <c r="A306" s="8"/>
      <c r="B306" s="29"/>
      <c r="C306" s="53"/>
      <c r="D306" s="8"/>
      <c r="E306" s="29"/>
      <c r="F306" s="53"/>
      <c r="G306" s="8"/>
    </row>
    <row r="307" spans="1:7" ht="14.5" customHeight="1">
      <c r="A307" s="8"/>
      <c r="B307" s="28"/>
      <c r="C307" s="52"/>
      <c r="D307" s="8"/>
      <c r="E307" s="28"/>
      <c r="F307" s="52"/>
      <c r="G307" s="8"/>
    </row>
    <row r="308" spans="1:7" ht="14.5" customHeight="1">
      <c r="A308" s="8"/>
      <c r="B308" s="29"/>
      <c r="C308" s="53"/>
      <c r="D308" s="8"/>
      <c r="E308" s="29"/>
      <c r="F308" s="53"/>
      <c r="G308" s="8"/>
    </row>
    <row r="309" spans="1:7" ht="14.5" customHeight="1">
      <c r="A309" s="8"/>
      <c r="B309" s="28"/>
      <c r="C309" s="52"/>
      <c r="D309" s="8"/>
      <c r="E309" s="28"/>
      <c r="F309" s="52"/>
      <c r="G309" s="8"/>
    </row>
    <row r="310" spans="1:7" ht="14.5" customHeight="1">
      <c r="A310" s="8"/>
      <c r="B310" s="29"/>
      <c r="C310" s="53"/>
      <c r="D310" s="8"/>
      <c r="E310" s="29"/>
      <c r="F310" s="53"/>
      <c r="G310" s="8"/>
    </row>
    <row r="311" spans="1:7" ht="14.5" customHeight="1">
      <c r="A311" s="8"/>
      <c r="B311" s="28"/>
      <c r="C311" s="52"/>
      <c r="D311" s="8"/>
      <c r="E311" s="28"/>
      <c r="F311" s="52"/>
      <c r="G311" s="8"/>
    </row>
    <row r="312" spans="1:7" ht="14.5" customHeight="1">
      <c r="A312" s="8"/>
      <c r="B312" s="29"/>
      <c r="C312" s="53"/>
      <c r="D312" s="8"/>
      <c r="E312" s="29"/>
      <c r="F312" s="53"/>
      <c r="G312" s="8"/>
    </row>
    <row r="313" spans="1:7" ht="14.5" customHeight="1">
      <c r="A313" s="8"/>
      <c r="B313" s="28"/>
      <c r="C313" s="52"/>
      <c r="D313" s="8"/>
      <c r="E313" s="28"/>
      <c r="F313" s="52"/>
      <c r="G313" s="8"/>
    </row>
    <row r="314" spans="1:7" ht="14.5" customHeight="1">
      <c r="A314" s="8"/>
      <c r="B314" s="29"/>
      <c r="C314" s="53"/>
      <c r="D314" s="8"/>
      <c r="E314" s="29"/>
      <c r="F314" s="53"/>
      <c r="G314" s="8"/>
    </row>
    <row r="315" spans="1:7" ht="14.5" customHeight="1">
      <c r="A315" s="8"/>
      <c r="B315" s="28"/>
      <c r="C315" s="52"/>
      <c r="D315" s="8"/>
      <c r="E315" s="28"/>
      <c r="F315" s="52"/>
      <c r="G315" s="8"/>
    </row>
    <row r="316" spans="1:7" ht="14.5" customHeight="1">
      <c r="A316" s="8"/>
      <c r="B316" s="29"/>
      <c r="C316" s="53"/>
      <c r="D316" s="8"/>
      <c r="E316" s="29"/>
      <c r="F316" s="53"/>
      <c r="G316" s="8"/>
    </row>
    <row r="317" spans="1:7" ht="14.5" customHeight="1">
      <c r="A317" s="8"/>
      <c r="B317" s="28"/>
      <c r="C317" s="52"/>
      <c r="D317" s="8"/>
      <c r="E317" s="28"/>
      <c r="F317" s="52"/>
      <c r="G317" s="8"/>
    </row>
    <row r="318" spans="1:7" ht="14.5" customHeight="1">
      <c r="A318" s="8"/>
      <c r="B318" s="29"/>
      <c r="C318" s="53"/>
      <c r="D318" s="8"/>
      <c r="E318" s="29"/>
      <c r="F318" s="53"/>
      <c r="G318" s="8"/>
    </row>
    <row r="319" spans="1:7" ht="14.5" customHeight="1">
      <c r="A319" s="8"/>
      <c r="B319" s="28"/>
      <c r="C319" s="52"/>
      <c r="D319" s="8"/>
      <c r="E319" s="28"/>
      <c r="F319" s="52"/>
      <c r="G319" s="8"/>
    </row>
    <row r="320" spans="1:7" ht="14.5" customHeight="1">
      <c r="A320" s="8"/>
      <c r="B320" s="29"/>
      <c r="C320" s="53"/>
      <c r="D320" s="8"/>
      <c r="E320" s="29"/>
      <c r="F320" s="53"/>
      <c r="G320" s="8"/>
    </row>
    <row r="321" spans="1:7" ht="14.5" customHeight="1">
      <c r="A321" s="8"/>
      <c r="B321" s="28"/>
      <c r="C321" s="52"/>
      <c r="D321" s="8"/>
      <c r="E321" s="28"/>
      <c r="F321" s="52"/>
      <c r="G321" s="8"/>
    </row>
    <row r="322" spans="1:7" ht="14.5" customHeight="1">
      <c r="A322" s="8"/>
      <c r="B322" s="29"/>
      <c r="C322" s="53"/>
      <c r="D322" s="8"/>
      <c r="E322" s="29"/>
      <c r="F322" s="53"/>
      <c r="G322" s="8"/>
    </row>
    <row r="323" spans="1:7" ht="14.5" customHeight="1">
      <c r="A323" s="8"/>
      <c r="B323" s="28"/>
      <c r="C323" s="52"/>
      <c r="D323" s="8"/>
      <c r="E323" s="28"/>
      <c r="F323" s="52"/>
      <c r="G323" s="8"/>
    </row>
    <row r="324" spans="1:7" ht="14.5" customHeight="1">
      <c r="A324" s="8"/>
      <c r="B324" s="29"/>
      <c r="C324" s="53"/>
      <c r="D324" s="8"/>
      <c r="E324" s="29"/>
      <c r="F324" s="53"/>
      <c r="G324" s="8"/>
    </row>
    <row r="325" spans="1:7" ht="14.5" customHeight="1">
      <c r="A325" s="8"/>
      <c r="B325" s="28"/>
      <c r="C325" s="52"/>
      <c r="D325" s="8"/>
      <c r="E325" s="28"/>
      <c r="F325" s="52"/>
      <c r="G325" s="8"/>
    </row>
    <row r="326" spans="1:7" ht="14.5" customHeight="1">
      <c r="A326" s="8"/>
      <c r="B326" s="29"/>
      <c r="C326" s="53"/>
      <c r="D326" s="8"/>
      <c r="E326" s="29"/>
      <c r="F326" s="53"/>
      <c r="G326" s="8"/>
    </row>
    <row r="327" spans="1:7" ht="14.5" customHeight="1">
      <c r="A327" s="8"/>
      <c r="B327" s="28"/>
      <c r="C327" s="52"/>
      <c r="D327" s="8"/>
      <c r="E327" s="28"/>
      <c r="F327" s="52"/>
      <c r="G327" s="8"/>
    </row>
    <row r="328" spans="1:7" ht="14.5" customHeight="1">
      <c r="A328" s="8"/>
      <c r="B328" s="29"/>
      <c r="C328" s="53"/>
      <c r="D328" s="8"/>
      <c r="E328" s="29"/>
      <c r="F328" s="53"/>
      <c r="G328" s="8"/>
    </row>
    <row r="329" spans="1:7" ht="14.5" customHeight="1">
      <c r="A329" s="8"/>
      <c r="B329" s="28"/>
      <c r="C329" s="52"/>
      <c r="D329" s="8"/>
      <c r="E329" s="28"/>
      <c r="F329" s="52"/>
      <c r="G329" s="8"/>
    </row>
    <row r="330" spans="1:7" ht="14.5" customHeight="1">
      <c r="A330" s="8"/>
      <c r="B330" s="29"/>
      <c r="C330" s="53"/>
      <c r="D330" s="8"/>
      <c r="E330" s="29"/>
      <c r="F330" s="53"/>
      <c r="G330" s="8"/>
    </row>
    <row r="331" spans="1:7" ht="14.5" customHeight="1">
      <c r="A331" s="8"/>
      <c r="B331" s="28"/>
      <c r="C331" s="52"/>
      <c r="D331" s="8"/>
      <c r="E331" s="28"/>
      <c r="F331" s="52"/>
      <c r="G331" s="8"/>
    </row>
    <row r="332" spans="1:7" ht="14.5" customHeight="1">
      <c r="A332" s="8"/>
      <c r="B332" s="29"/>
      <c r="C332" s="53"/>
      <c r="D332" s="8"/>
      <c r="E332" s="29"/>
      <c r="F332" s="53"/>
      <c r="G332" s="8"/>
    </row>
    <row r="333" spans="1:7" ht="14.5" customHeight="1">
      <c r="A333" s="8"/>
      <c r="B333" s="28"/>
      <c r="C333" s="52"/>
      <c r="D333" s="8"/>
      <c r="E333" s="28"/>
      <c r="F333" s="52"/>
      <c r="G333" s="8"/>
    </row>
    <row r="334" spans="1:7" ht="14.5" customHeight="1">
      <c r="A334" s="8"/>
      <c r="B334" s="29"/>
      <c r="C334" s="53"/>
      <c r="D334" s="8"/>
      <c r="E334" s="29"/>
      <c r="F334" s="53"/>
      <c r="G334" s="8"/>
    </row>
    <row r="335" spans="1:7" ht="14.5" customHeight="1">
      <c r="A335" s="8"/>
      <c r="B335" s="28"/>
      <c r="C335" s="52"/>
      <c r="D335" s="8"/>
      <c r="E335" s="28"/>
      <c r="F335" s="52"/>
      <c r="G335" s="8"/>
    </row>
    <row r="336" spans="1:7" ht="14.5" customHeight="1">
      <c r="A336" s="8"/>
      <c r="B336" s="29"/>
      <c r="C336" s="53"/>
      <c r="D336" s="8"/>
      <c r="E336" s="29"/>
      <c r="F336" s="53"/>
      <c r="G336" s="8"/>
    </row>
    <row r="337" spans="1:7" ht="14.5" customHeight="1">
      <c r="A337" s="8"/>
      <c r="B337" s="28"/>
      <c r="C337" s="52"/>
      <c r="D337" s="8"/>
      <c r="E337" s="28"/>
      <c r="F337" s="52"/>
      <c r="G337" s="8"/>
    </row>
    <row r="338" spans="1:7" ht="14.5" customHeight="1">
      <c r="A338" s="8"/>
      <c r="B338" s="29"/>
      <c r="C338" s="53"/>
      <c r="D338" s="8"/>
      <c r="E338" s="29"/>
      <c r="F338" s="53"/>
      <c r="G338" s="8"/>
    </row>
    <row r="339" spans="1:7" ht="14.5" customHeight="1">
      <c r="A339" s="8"/>
      <c r="B339" s="28"/>
      <c r="C339" s="52"/>
      <c r="D339" s="8"/>
      <c r="E339" s="28"/>
      <c r="F339" s="52"/>
      <c r="G339" s="8"/>
    </row>
    <row r="340" spans="1:7" ht="14.5" customHeight="1">
      <c r="A340" s="8"/>
      <c r="B340" s="29"/>
      <c r="C340" s="53"/>
      <c r="D340" s="8"/>
      <c r="E340" s="29"/>
      <c r="F340" s="53"/>
      <c r="G340" s="8"/>
    </row>
    <row r="341" spans="1:7" ht="14.5" customHeight="1">
      <c r="A341" s="8"/>
      <c r="B341" s="28"/>
      <c r="C341" s="52"/>
      <c r="D341" s="8"/>
      <c r="E341" s="28"/>
      <c r="F341" s="52"/>
      <c r="G341" s="8"/>
    </row>
    <row r="342" spans="1:7" ht="14.5" customHeight="1">
      <c r="A342" s="8"/>
      <c r="B342" s="29"/>
      <c r="C342" s="53"/>
      <c r="D342" s="8"/>
      <c r="E342" s="29"/>
      <c r="F342" s="53"/>
      <c r="G342" s="8"/>
    </row>
    <row r="343" spans="1:7" ht="14.5" customHeight="1">
      <c r="A343" s="8"/>
      <c r="B343" s="28"/>
      <c r="C343" s="52"/>
      <c r="D343" s="8"/>
      <c r="E343" s="28"/>
      <c r="F343" s="52"/>
      <c r="G343" s="8"/>
    </row>
    <row r="344" spans="1:7" ht="14.5" customHeight="1">
      <c r="A344" s="8"/>
      <c r="B344" s="29"/>
      <c r="C344" s="53"/>
      <c r="D344" s="8"/>
      <c r="E344" s="29"/>
      <c r="F344" s="53"/>
      <c r="G344" s="8"/>
    </row>
    <row r="345" spans="1:7" ht="14.5" customHeight="1">
      <c r="A345" s="8"/>
      <c r="B345" s="28"/>
      <c r="C345" s="52"/>
      <c r="D345" s="8"/>
      <c r="E345" s="28"/>
      <c r="F345" s="52"/>
      <c r="G345" s="8"/>
    </row>
    <row r="346" spans="1:7" ht="14.5" customHeight="1">
      <c r="A346" s="8"/>
      <c r="B346" s="29"/>
      <c r="C346" s="53"/>
      <c r="D346" s="8"/>
      <c r="E346" s="29"/>
      <c r="F346" s="53"/>
      <c r="G346" s="8"/>
    </row>
    <row r="347" spans="1:7" ht="14.5" customHeight="1">
      <c r="A347" s="8"/>
      <c r="B347" s="28"/>
      <c r="C347" s="52"/>
      <c r="D347" s="8"/>
      <c r="E347" s="28"/>
      <c r="F347" s="52"/>
      <c r="G347" s="8"/>
    </row>
    <row r="348" spans="1:7" ht="14.5" customHeight="1">
      <c r="A348" s="8"/>
      <c r="B348" s="29"/>
      <c r="C348" s="53"/>
      <c r="D348" s="8"/>
      <c r="E348" s="29"/>
      <c r="F348" s="53"/>
      <c r="G348" s="8"/>
    </row>
    <row r="349" spans="1:7" ht="14.5" customHeight="1">
      <c r="A349" s="8"/>
      <c r="B349" s="28"/>
      <c r="C349" s="52"/>
      <c r="D349" s="8"/>
      <c r="E349" s="28"/>
      <c r="F349" s="52"/>
      <c r="G349" s="8"/>
    </row>
    <row r="350" spans="1:7" ht="14.5" customHeight="1">
      <c r="A350" s="8"/>
      <c r="B350" s="29"/>
      <c r="C350" s="53"/>
      <c r="D350" s="8"/>
      <c r="E350" s="29"/>
      <c r="F350" s="53"/>
      <c r="G350" s="8"/>
    </row>
    <row r="351" spans="1:7" ht="14.5" customHeight="1">
      <c r="A351" s="8"/>
      <c r="B351" s="28"/>
      <c r="C351" s="52"/>
      <c r="D351" s="8"/>
      <c r="E351" s="28"/>
      <c r="F351" s="52"/>
      <c r="G351" s="8"/>
    </row>
    <row r="352" spans="1:7" ht="14.5" customHeight="1">
      <c r="A352" s="8"/>
      <c r="B352" s="29"/>
      <c r="C352" s="53"/>
      <c r="D352" s="8"/>
      <c r="E352" s="29"/>
      <c r="F352" s="53"/>
      <c r="G352" s="8"/>
    </row>
    <row r="353" spans="1:7" ht="14.5" customHeight="1">
      <c r="A353" s="8"/>
      <c r="B353" s="28"/>
      <c r="C353" s="52"/>
      <c r="D353" s="8"/>
      <c r="E353" s="28"/>
      <c r="F353" s="52"/>
      <c r="G353" s="8"/>
    </row>
    <row r="354" spans="1:7" ht="14.5" customHeight="1">
      <c r="A354" s="8"/>
      <c r="B354" s="29"/>
      <c r="C354" s="53"/>
      <c r="D354" s="8"/>
      <c r="E354" s="29"/>
      <c r="F354" s="53"/>
      <c r="G354" s="8"/>
    </row>
    <row r="355" spans="1:7" ht="14.5" customHeight="1">
      <c r="A355" s="8"/>
      <c r="B355" s="28"/>
      <c r="C355" s="52"/>
      <c r="D355" s="8"/>
      <c r="E355" s="28"/>
      <c r="F355" s="52"/>
      <c r="G355" s="8"/>
    </row>
    <row r="356" spans="1:7" ht="14.5" customHeight="1">
      <c r="A356" s="8"/>
      <c r="B356" s="29"/>
      <c r="C356" s="53"/>
      <c r="D356" s="8"/>
      <c r="E356" s="29"/>
      <c r="F356" s="53"/>
      <c r="G356" s="8"/>
    </row>
    <row r="357" spans="1:7" ht="14.5" customHeight="1">
      <c r="A357" s="8"/>
      <c r="B357" s="28"/>
      <c r="C357" s="52"/>
      <c r="D357" s="8"/>
      <c r="E357" s="28"/>
      <c r="F357" s="52"/>
      <c r="G357" s="8"/>
    </row>
    <row r="358" spans="1:7" ht="14.5" customHeight="1">
      <c r="A358" s="8"/>
      <c r="B358" s="29"/>
      <c r="C358" s="53"/>
      <c r="D358" s="8"/>
      <c r="E358" s="29"/>
      <c r="F358" s="53"/>
      <c r="G358" s="8"/>
    </row>
    <row r="359" spans="1:7" ht="14.5" customHeight="1">
      <c r="A359" s="8"/>
      <c r="B359" s="28"/>
      <c r="C359" s="52"/>
      <c r="D359" s="8"/>
      <c r="E359" s="28"/>
      <c r="F359" s="52"/>
      <c r="G359" s="8"/>
    </row>
    <row r="360" spans="1:7" ht="14.5" customHeight="1">
      <c r="A360" s="8"/>
      <c r="B360" s="29"/>
      <c r="C360" s="53"/>
      <c r="D360" s="8"/>
      <c r="E360" s="29"/>
      <c r="F360" s="53"/>
      <c r="G360" s="8"/>
    </row>
    <row r="361" spans="1:7" ht="14.5" customHeight="1">
      <c r="A361" s="8"/>
      <c r="B361" s="28"/>
      <c r="C361" s="52"/>
      <c r="D361" s="8"/>
      <c r="E361" s="28"/>
      <c r="F361" s="52"/>
      <c r="G361" s="8"/>
    </row>
    <row r="362" spans="1:7" ht="14.5" customHeight="1">
      <c r="A362" s="8"/>
      <c r="B362" s="29"/>
      <c r="C362" s="53"/>
      <c r="D362" s="8"/>
      <c r="E362" s="29"/>
      <c r="F362" s="53"/>
      <c r="G362" s="8"/>
    </row>
    <row r="363" spans="1:7" ht="14.5" customHeight="1">
      <c r="A363" s="8"/>
      <c r="B363" s="28"/>
      <c r="C363" s="52"/>
      <c r="D363" s="8"/>
      <c r="E363" s="28"/>
      <c r="F363" s="52"/>
      <c r="G363" s="8"/>
    </row>
    <row r="364" spans="1:7" ht="14.5" customHeight="1">
      <c r="A364" s="8"/>
      <c r="B364" s="29"/>
      <c r="C364" s="53"/>
      <c r="D364" s="8"/>
      <c r="E364" s="29"/>
      <c r="F364" s="53"/>
      <c r="G364" s="8"/>
    </row>
    <row r="365" spans="1:7" ht="14.5" customHeight="1">
      <c r="A365" s="8"/>
      <c r="B365" s="28"/>
      <c r="C365" s="52"/>
      <c r="D365" s="8"/>
      <c r="E365" s="28"/>
      <c r="F365" s="52"/>
      <c r="G365" s="8"/>
    </row>
    <row r="366" spans="1:7" ht="14.5" customHeight="1">
      <c r="A366" s="8"/>
      <c r="B366" s="29"/>
      <c r="C366" s="53"/>
      <c r="D366" s="8"/>
      <c r="E366" s="29"/>
      <c r="F366" s="53"/>
      <c r="G366" s="8"/>
    </row>
    <row r="367" spans="1:7" ht="14.5" customHeight="1">
      <c r="A367" s="8"/>
      <c r="B367" s="28"/>
      <c r="C367" s="52"/>
      <c r="D367" s="8"/>
      <c r="E367" s="28"/>
      <c r="F367" s="52"/>
      <c r="G367" s="8"/>
    </row>
    <row r="368" spans="1:7" ht="14.5" customHeight="1">
      <c r="A368" s="8"/>
      <c r="B368" s="29"/>
      <c r="C368" s="53"/>
      <c r="D368" s="8"/>
      <c r="E368" s="29"/>
      <c r="F368" s="53"/>
      <c r="G368" s="8"/>
    </row>
    <row r="369" spans="1:7" ht="14.5" customHeight="1">
      <c r="A369" s="8"/>
      <c r="B369" s="28"/>
      <c r="C369" s="52"/>
      <c r="D369" s="8"/>
      <c r="E369" s="28"/>
      <c r="F369" s="52"/>
      <c r="G369" s="8"/>
    </row>
    <row r="370" spans="1:7" ht="14.5" customHeight="1">
      <c r="A370" s="8"/>
      <c r="B370" s="29"/>
      <c r="C370" s="53"/>
      <c r="D370" s="8"/>
      <c r="E370" s="29"/>
      <c r="F370" s="53"/>
      <c r="G370" s="8"/>
    </row>
    <row r="371" spans="1:7" ht="14.5" customHeight="1">
      <c r="A371" s="8"/>
      <c r="B371" s="28"/>
      <c r="C371" s="52"/>
      <c r="D371" s="8"/>
      <c r="E371" s="28"/>
      <c r="F371" s="52"/>
      <c r="G371" s="8"/>
    </row>
    <row r="372" spans="1:7" ht="14.5" customHeight="1">
      <c r="A372" s="8"/>
      <c r="B372" s="29"/>
      <c r="C372" s="53"/>
      <c r="D372" s="8"/>
      <c r="E372" s="29"/>
      <c r="F372" s="53"/>
      <c r="G372" s="8"/>
    </row>
    <row r="373" spans="1:7" ht="14.5" customHeight="1">
      <c r="A373" s="8"/>
      <c r="B373" s="28"/>
      <c r="C373" s="52"/>
      <c r="D373" s="8"/>
      <c r="E373" s="28"/>
      <c r="F373" s="52"/>
      <c r="G373" s="8"/>
    </row>
    <row r="374" spans="1:7" ht="14.5" customHeight="1">
      <c r="A374" s="8"/>
      <c r="B374" s="29"/>
      <c r="C374" s="53"/>
      <c r="D374" s="8"/>
      <c r="E374" s="29"/>
      <c r="F374" s="53"/>
      <c r="G374" s="8"/>
    </row>
    <row r="375" spans="1:7" ht="14.5" customHeight="1">
      <c r="A375" s="8"/>
      <c r="B375" s="28"/>
      <c r="C375" s="52"/>
      <c r="D375" s="8"/>
      <c r="E375" s="28"/>
      <c r="F375" s="52"/>
      <c r="G375" s="8"/>
    </row>
    <row r="376" spans="1:7" ht="14.5" customHeight="1">
      <c r="A376" s="8"/>
      <c r="B376" s="29"/>
      <c r="C376" s="53"/>
      <c r="D376" s="8"/>
      <c r="E376" s="29"/>
      <c r="F376" s="53"/>
      <c r="G376" s="8"/>
    </row>
    <row r="377" spans="1:7" ht="14.5" customHeight="1">
      <c r="A377" s="8"/>
      <c r="B377" s="28"/>
      <c r="C377" s="52"/>
      <c r="D377" s="8"/>
      <c r="E377" s="28"/>
      <c r="F377" s="52"/>
      <c r="G377" s="8"/>
    </row>
    <row r="378" spans="1:7" ht="14.5" customHeight="1">
      <c r="A378" s="8"/>
      <c r="B378" s="29"/>
      <c r="C378" s="53"/>
      <c r="D378" s="8"/>
      <c r="E378" s="29"/>
      <c r="F378" s="53"/>
      <c r="G378" s="8"/>
    </row>
    <row r="379" spans="1:7" ht="14.5" customHeight="1">
      <c r="A379" s="8"/>
      <c r="B379" s="28"/>
      <c r="C379" s="52"/>
      <c r="D379" s="8"/>
      <c r="E379" s="28"/>
      <c r="F379" s="52"/>
      <c r="G379" s="8"/>
    </row>
    <row r="380" spans="1:7" ht="14.5" customHeight="1">
      <c r="A380" s="8"/>
      <c r="B380" s="29"/>
      <c r="C380" s="53"/>
      <c r="D380" s="8"/>
      <c r="E380" s="29"/>
      <c r="F380" s="53"/>
      <c r="G380" s="8"/>
    </row>
    <row r="381" spans="1:7" ht="14.5" customHeight="1">
      <c r="A381" s="8"/>
      <c r="B381" s="28"/>
      <c r="C381" s="52"/>
      <c r="D381" s="8"/>
      <c r="E381" s="28"/>
      <c r="F381" s="52"/>
      <c r="G381" s="8"/>
    </row>
    <row r="382" spans="1:7" ht="14.5" customHeight="1">
      <c r="A382" s="8"/>
      <c r="B382" s="29"/>
      <c r="C382" s="53"/>
      <c r="D382" s="8"/>
      <c r="E382" s="29"/>
      <c r="F382" s="53"/>
      <c r="G382" s="8"/>
    </row>
    <row r="383" spans="1:7" ht="14.5" customHeight="1">
      <c r="A383" s="8"/>
      <c r="B383" s="28"/>
      <c r="C383" s="52"/>
      <c r="D383" s="8"/>
      <c r="E383" s="28"/>
      <c r="F383" s="52"/>
      <c r="G383" s="8"/>
    </row>
    <row r="384" spans="1:7" ht="14.5" customHeight="1">
      <c r="A384" s="8"/>
      <c r="B384" s="29"/>
      <c r="C384" s="53"/>
      <c r="D384" s="8"/>
      <c r="E384" s="29"/>
      <c r="F384" s="53"/>
      <c r="G384" s="8"/>
    </row>
    <row r="385" spans="1:7" ht="14.5" customHeight="1">
      <c r="A385" s="8"/>
      <c r="B385" s="28"/>
      <c r="C385" s="52"/>
      <c r="D385" s="8"/>
      <c r="E385" s="28"/>
      <c r="F385" s="52"/>
      <c r="G385" s="8"/>
    </row>
    <row r="386" spans="1:7" ht="14.5" customHeight="1">
      <c r="A386" s="8"/>
      <c r="B386" s="29"/>
      <c r="C386" s="53"/>
      <c r="D386" s="8"/>
      <c r="E386" s="29"/>
      <c r="F386" s="53"/>
      <c r="G386" s="8"/>
    </row>
    <row r="387" spans="1:7" ht="14.5" customHeight="1">
      <c r="A387" s="8"/>
      <c r="B387" s="28"/>
      <c r="C387" s="52"/>
      <c r="D387" s="8"/>
      <c r="E387" s="28"/>
      <c r="F387" s="52"/>
      <c r="G387" s="8"/>
    </row>
    <row r="388" spans="1:7" ht="14.5" customHeight="1">
      <c r="A388" s="8"/>
      <c r="B388" s="29"/>
      <c r="C388" s="53"/>
      <c r="D388" s="8"/>
      <c r="E388" s="29"/>
      <c r="F388" s="53"/>
      <c r="G388" s="8"/>
    </row>
    <row r="389" spans="1:7" ht="14.5" customHeight="1">
      <c r="A389" s="8"/>
      <c r="B389" s="28"/>
      <c r="C389" s="52"/>
      <c r="D389" s="8"/>
      <c r="E389" s="28"/>
      <c r="F389" s="52"/>
      <c r="G389" s="8"/>
    </row>
    <row r="390" spans="1:7" ht="14.5" customHeight="1">
      <c r="A390" s="8"/>
      <c r="B390" s="29"/>
      <c r="C390" s="53"/>
      <c r="D390" s="8"/>
      <c r="E390" s="29"/>
      <c r="F390" s="53"/>
      <c r="G390" s="8"/>
    </row>
    <row r="391" spans="1:7" ht="14.5" customHeight="1">
      <c r="A391" s="8"/>
      <c r="B391" s="28"/>
      <c r="C391" s="52"/>
      <c r="D391" s="8"/>
      <c r="E391" s="28"/>
      <c r="F391" s="52"/>
      <c r="G391" s="8"/>
    </row>
    <row r="392" spans="1:7" ht="14.5" customHeight="1">
      <c r="A392" s="8"/>
      <c r="B392" s="29"/>
      <c r="C392" s="53"/>
      <c r="D392" s="8"/>
      <c r="E392" s="29"/>
      <c r="F392" s="53"/>
      <c r="G392" s="8"/>
    </row>
    <row r="393" spans="1:7" ht="14.5" customHeight="1">
      <c r="A393" s="8"/>
      <c r="B393" s="28"/>
      <c r="C393" s="52"/>
      <c r="D393" s="8"/>
      <c r="E393" s="28"/>
      <c r="F393" s="52"/>
      <c r="G393" s="8"/>
    </row>
    <row r="394" spans="1:7" ht="14.5" customHeight="1">
      <c r="A394" s="8"/>
      <c r="B394" s="29"/>
      <c r="C394" s="53"/>
      <c r="D394" s="8"/>
      <c r="E394" s="29"/>
      <c r="F394" s="53"/>
      <c r="G394" s="8"/>
    </row>
    <row r="395" spans="1:7" ht="14.5" customHeight="1">
      <c r="A395" s="8"/>
      <c r="B395" s="28"/>
      <c r="C395" s="52"/>
      <c r="D395" s="8"/>
      <c r="E395" s="28"/>
      <c r="F395" s="52"/>
      <c r="G395" s="8"/>
    </row>
    <row r="396" spans="1:7" ht="14.5" customHeight="1">
      <c r="A396" s="8"/>
      <c r="B396" s="29"/>
      <c r="C396" s="53"/>
      <c r="D396" s="8"/>
      <c r="E396" s="29"/>
      <c r="F396" s="53"/>
      <c r="G396" s="8"/>
    </row>
    <row r="397" spans="1:7" ht="14.5" customHeight="1">
      <c r="A397" s="8"/>
      <c r="B397" s="28"/>
      <c r="C397" s="52"/>
      <c r="D397" s="8"/>
      <c r="E397" s="28"/>
      <c r="F397" s="52"/>
      <c r="G397" s="8"/>
    </row>
    <row r="398" spans="1:7" ht="14.5" customHeight="1">
      <c r="A398" s="8"/>
      <c r="B398" s="29"/>
      <c r="C398" s="53"/>
      <c r="D398" s="8"/>
      <c r="E398" s="29"/>
      <c r="F398" s="53"/>
      <c r="G398" s="8"/>
    </row>
    <row r="399" spans="1:7" ht="14.5" customHeight="1">
      <c r="A399" s="8"/>
      <c r="B399" s="28"/>
      <c r="C399" s="52"/>
      <c r="D399" s="8"/>
      <c r="E399" s="28"/>
      <c r="F399" s="52"/>
      <c r="G399" s="8"/>
    </row>
    <row r="400" spans="1:7" ht="14.5" customHeight="1">
      <c r="A400" s="8"/>
      <c r="B400" s="29"/>
      <c r="C400" s="53"/>
      <c r="D400" s="8"/>
      <c r="E400" s="29"/>
      <c r="F400" s="53"/>
      <c r="G400" s="8"/>
    </row>
    <row r="401" spans="1:7" ht="14.5" customHeight="1">
      <c r="A401" s="8"/>
      <c r="B401" s="28"/>
      <c r="C401" s="52"/>
      <c r="D401" s="8"/>
      <c r="E401" s="28"/>
      <c r="F401" s="52"/>
      <c r="G401" s="8"/>
    </row>
    <row r="402" spans="1:7" ht="14.5" customHeight="1">
      <c r="A402" s="8"/>
      <c r="B402" s="29"/>
      <c r="C402" s="53"/>
      <c r="D402" s="8"/>
      <c r="E402" s="29"/>
      <c r="F402" s="53"/>
      <c r="G402" s="8"/>
    </row>
    <row r="403" spans="1:7" ht="14.5" customHeight="1">
      <c r="A403" s="8"/>
      <c r="B403" s="28"/>
      <c r="C403" s="52"/>
      <c r="D403" s="8"/>
      <c r="E403" s="28"/>
      <c r="F403" s="52"/>
      <c r="G403" s="8"/>
    </row>
    <row r="404" spans="1:7" ht="14.5" customHeight="1">
      <c r="A404" s="8"/>
      <c r="B404" s="29"/>
      <c r="C404" s="53"/>
      <c r="D404" s="8"/>
      <c r="E404" s="29"/>
      <c r="F404" s="53"/>
      <c r="G404" s="8"/>
    </row>
    <row r="405" spans="1:7" ht="14.5" customHeight="1">
      <c r="A405" s="8"/>
      <c r="B405" s="28"/>
      <c r="C405" s="52"/>
      <c r="D405" s="8"/>
      <c r="E405" s="28"/>
      <c r="F405" s="52"/>
      <c r="G405" s="8"/>
    </row>
    <row r="406" spans="1:7" ht="14.5" customHeight="1">
      <c r="A406" s="8"/>
      <c r="B406" s="29"/>
      <c r="C406" s="53"/>
      <c r="D406" s="8"/>
      <c r="E406" s="29"/>
      <c r="F406" s="53"/>
      <c r="G406" s="8"/>
    </row>
    <row r="407" spans="1:7" ht="14.5" customHeight="1">
      <c r="A407" s="8"/>
      <c r="B407" s="28"/>
      <c r="C407" s="52"/>
      <c r="D407" s="8"/>
      <c r="E407" s="28"/>
      <c r="F407" s="52"/>
      <c r="G407" s="8"/>
    </row>
    <row r="408" spans="1:7" ht="14.5" customHeight="1">
      <c r="A408" s="8"/>
      <c r="B408" s="29"/>
      <c r="C408" s="53"/>
      <c r="D408" s="8"/>
      <c r="E408" s="29"/>
      <c r="F408" s="53"/>
      <c r="G408" s="8"/>
    </row>
    <row r="409" spans="1:7" ht="14.5" customHeight="1">
      <c r="A409" s="8"/>
      <c r="B409" s="28"/>
      <c r="C409" s="52"/>
      <c r="D409" s="8"/>
      <c r="E409" s="28"/>
      <c r="F409" s="52"/>
      <c r="G409" s="8"/>
    </row>
    <row r="410" spans="1:7" ht="14.5" customHeight="1">
      <c r="A410" s="8"/>
      <c r="B410" s="29"/>
      <c r="C410" s="53"/>
      <c r="D410" s="8"/>
      <c r="E410" s="29"/>
      <c r="F410" s="53"/>
      <c r="G410" s="8"/>
    </row>
    <row r="411" spans="1:7" ht="14.5" customHeight="1">
      <c r="A411" s="8"/>
      <c r="B411" s="28"/>
      <c r="C411" s="52"/>
      <c r="D411" s="8"/>
      <c r="E411" s="28"/>
      <c r="F411" s="52"/>
      <c r="G411" s="8"/>
    </row>
    <row r="412" spans="1:7" ht="14.5" customHeight="1">
      <c r="A412" s="8"/>
      <c r="B412" s="29"/>
      <c r="C412" s="53"/>
      <c r="D412" s="8"/>
      <c r="E412" s="29"/>
      <c r="F412" s="53"/>
      <c r="G412" s="8"/>
    </row>
    <row r="413" spans="1:7" ht="14.5" customHeight="1">
      <c r="A413" s="8"/>
      <c r="B413" s="28"/>
      <c r="C413" s="52"/>
      <c r="D413" s="8"/>
      <c r="E413" s="28"/>
      <c r="F413" s="52"/>
      <c r="G413" s="8"/>
    </row>
    <row r="414" spans="1:7" ht="14.5" customHeight="1">
      <c r="A414" s="8"/>
      <c r="B414" s="29"/>
      <c r="C414" s="53"/>
      <c r="D414" s="8"/>
      <c r="E414" s="29"/>
      <c r="F414" s="53"/>
      <c r="G414" s="8"/>
    </row>
    <row r="415" spans="1:7" ht="14.5" customHeight="1">
      <c r="A415" s="8"/>
      <c r="B415" s="28"/>
      <c r="C415" s="52"/>
      <c r="D415" s="8"/>
      <c r="E415" s="28"/>
      <c r="F415" s="52"/>
      <c r="G415" s="8"/>
    </row>
    <row r="416" spans="1:7" ht="14.5" customHeight="1">
      <c r="A416" s="8"/>
      <c r="B416" s="29"/>
      <c r="C416" s="53"/>
      <c r="D416" s="8"/>
      <c r="E416" s="29"/>
      <c r="F416" s="53"/>
      <c r="G416" s="8"/>
    </row>
    <row r="417" spans="1:7" ht="14.5" customHeight="1">
      <c r="A417" s="8"/>
      <c r="B417" s="28"/>
      <c r="C417" s="52"/>
      <c r="D417" s="8"/>
      <c r="E417" s="28"/>
      <c r="F417" s="52"/>
      <c r="G417" s="8"/>
    </row>
    <row r="418" spans="1:7" ht="14.5" customHeight="1">
      <c r="A418" s="8"/>
      <c r="B418" s="29"/>
      <c r="C418" s="53"/>
      <c r="D418" s="8"/>
      <c r="E418" s="29"/>
      <c r="F418" s="53"/>
      <c r="G418" s="8"/>
    </row>
    <row r="419" spans="1:7" ht="14.5" customHeight="1">
      <c r="A419" s="8"/>
      <c r="B419" s="28"/>
      <c r="C419" s="52"/>
      <c r="D419" s="8"/>
      <c r="E419" s="28"/>
      <c r="F419" s="52"/>
      <c r="G419" s="8"/>
    </row>
    <row r="420" spans="1:7" ht="14.5" customHeight="1">
      <c r="A420" s="8"/>
      <c r="B420" s="29"/>
      <c r="C420" s="53"/>
      <c r="D420" s="8"/>
      <c r="E420" s="29"/>
      <c r="F420" s="53"/>
      <c r="G420" s="8"/>
    </row>
    <row r="421" spans="1:7" ht="14.5" customHeight="1">
      <c r="A421" s="8"/>
      <c r="B421" s="28"/>
      <c r="C421" s="52"/>
      <c r="D421" s="8"/>
      <c r="E421" s="28"/>
      <c r="F421" s="52"/>
      <c r="G421" s="8"/>
    </row>
    <row r="422" spans="1:7" ht="14.5" customHeight="1">
      <c r="A422" s="8"/>
      <c r="B422" s="29"/>
      <c r="C422" s="53"/>
      <c r="D422" s="8"/>
      <c r="E422" s="29"/>
      <c r="F422" s="53"/>
      <c r="G422" s="8"/>
    </row>
    <row r="423" spans="1:7" ht="14.5" customHeight="1">
      <c r="A423" s="8"/>
      <c r="B423" s="28"/>
      <c r="C423" s="52"/>
      <c r="D423" s="8"/>
      <c r="E423" s="28"/>
      <c r="F423" s="52"/>
      <c r="G423" s="8"/>
    </row>
    <row r="424" spans="1:7" ht="14.5" customHeight="1">
      <c r="A424" s="8"/>
      <c r="B424" s="29"/>
      <c r="C424" s="53"/>
      <c r="D424" s="8"/>
      <c r="E424" s="29"/>
      <c r="F424" s="53"/>
      <c r="G424" s="8"/>
    </row>
    <row r="425" spans="1:7" ht="14.5" customHeight="1">
      <c r="A425" s="8"/>
      <c r="B425" s="28"/>
      <c r="C425" s="52"/>
      <c r="D425" s="8"/>
      <c r="E425" s="28"/>
      <c r="F425" s="52"/>
      <c r="G425" s="8"/>
    </row>
    <row r="426" spans="1:7" ht="14.5" customHeight="1">
      <c r="A426" s="8"/>
      <c r="B426" s="29"/>
      <c r="C426" s="53"/>
      <c r="D426" s="8"/>
      <c r="E426" s="29"/>
      <c r="F426" s="53"/>
      <c r="G426" s="8"/>
    </row>
    <row r="427" spans="1:7" ht="14.5" customHeight="1">
      <c r="A427" s="8"/>
      <c r="B427" s="28"/>
      <c r="C427" s="52"/>
      <c r="D427" s="8"/>
      <c r="E427" s="28"/>
      <c r="F427" s="52"/>
      <c r="G427" s="8"/>
    </row>
    <row r="428" spans="1:7" ht="14.5" customHeight="1">
      <c r="A428" s="8"/>
      <c r="B428" s="29"/>
      <c r="C428" s="53"/>
      <c r="D428" s="8"/>
      <c r="E428" s="29"/>
      <c r="F428" s="53"/>
      <c r="G428" s="8"/>
    </row>
    <row r="429" spans="1:7" ht="14.5" customHeight="1">
      <c r="A429" s="8"/>
      <c r="B429" s="28"/>
      <c r="C429" s="52"/>
      <c r="D429" s="8"/>
      <c r="E429" s="28"/>
      <c r="F429" s="52"/>
      <c r="G429" s="8"/>
    </row>
    <row r="430" spans="1:7" ht="14.5" customHeight="1">
      <c r="A430" s="8"/>
      <c r="B430" s="29"/>
      <c r="C430" s="53"/>
      <c r="D430" s="8"/>
      <c r="E430" s="29"/>
      <c r="F430" s="53"/>
      <c r="G430" s="8"/>
    </row>
    <row r="431" spans="1:7" ht="14.5" customHeight="1">
      <c r="A431" s="8"/>
      <c r="B431" s="28"/>
      <c r="C431" s="52"/>
      <c r="D431" s="8"/>
      <c r="E431" s="28"/>
      <c r="F431" s="52"/>
      <c r="G431" s="8"/>
    </row>
    <row r="432" spans="1:7" ht="14.5" customHeight="1">
      <c r="A432" s="8"/>
      <c r="B432" s="29"/>
      <c r="C432" s="53"/>
      <c r="D432" s="8"/>
      <c r="E432" s="29"/>
      <c r="F432" s="53"/>
      <c r="G432" s="8"/>
    </row>
    <row r="433" spans="1:7" ht="14.5" customHeight="1">
      <c r="A433" s="8"/>
      <c r="B433" s="28"/>
      <c r="C433" s="52"/>
      <c r="D433" s="8"/>
      <c r="E433" s="28"/>
      <c r="F433" s="52"/>
      <c r="G433" s="8"/>
    </row>
    <row r="434" spans="1:7" ht="14.5" customHeight="1">
      <c r="A434" s="8"/>
      <c r="B434" s="29"/>
      <c r="C434" s="53"/>
      <c r="D434" s="8"/>
      <c r="E434" s="29"/>
      <c r="F434" s="53"/>
      <c r="G434" s="8"/>
    </row>
    <row r="435" spans="1:7" ht="14.5" customHeight="1">
      <c r="A435" s="8"/>
      <c r="B435" s="28"/>
      <c r="C435" s="52"/>
      <c r="D435" s="8"/>
      <c r="E435" s="28"/>
      <c r="F435" s="52"/>
      <c r="G435" s="8"/>
    </row>
    <row r="436" spans="1:7" ht="14.5" customHeight="1">
      <c r="A436" s="8"/>
      <c r="B436" s="29"/>
      <c r="C436" s="53"/>
      <c r="D436" s="8"/>
      <c r="E436" s="29"/>
      <c r="F436" s="53"/>
      <c r="G436" s="8"/>
    </row>
    <row r="437" spans="1:7" ht="14.5" customHeight="1">
      <c r="A437" s="8"/>
      <c r="B437" s="28"/>
      <c r="C437" s="52"/>
      <c r="D437" s="8"/>
      <c r="E437" s="28"/>
      <c r="F437" s="52"/>
      <c r="G437" s="8"/>
    </row>
    <row r="438" spans="1:7" ht="14.5" customHeight="1">
      <c r="A438" s="8"/>
      <c r="B438" s="29"/>
      <c r="C438" s="53"/>
      <c r="D438" s="8"/>
      <c r="E438" s="29"/>
      <c r="F438" s="53"/>
      <c r="G438" s="8"/>
    </row>
    <row r="439" spans="1:7" ht="14.5" customHeight="1">
      <c r="A439" s="8"/>
      <c r="B439" s="28"/>
      <c r="C439" s="52"/>
      <c r="D439" s="8"/>
      <c r="E439" s="28"/>
      <c r="F439" s="52"/>
      <c r="G439" s="8"/>
    </row>
    <row r="440" spans="1:7" ht="14.5" customHeight="1">
      <c r="A440" s="8"/>
      <c r="B440" s="29"/>
      <c r="C440" s="53"/>
      <c r="D440" s="8"/>
      <c r="E440" s="29"/>
      <c r="F440" s="53"/>
      <c r="G440" s="8"/>
    </row>
    <row r="441" spans="1:7" ht="14.5" customHeight="1">
      <c r="A441" s="8"/>
      <c r="B441" s="28"/>
      <c r="C441" s="52"/>
      <c r="D441" s="8"/>
      <c r="E441" s="28"/>
      <c r="F441" s="52"/>
      <c r="G441" s="8"/>
    </row>
    <row r="442" spans="1:7" ht="14.5" customHeight="1">
      <c r="A442" s="8"/>
      <c r="B442" s="29"/>
      <c r="C442" s="53"/>
      <c r="D442" s="8"/>
      <c r="E442" s="29"/>
      <c r="F442" s="53"/>
      <c r="G442" s="8"/>
    </row>
    <row r="443" spans="1:7" ht="14.5" customHeight="1">
      <c r="A443" s="8"/>
      <c r="B443" s="28"/>
      <c r="C443" s="52"/>
      <c r="D443" s="8"/>
      <c r="E443" s="28"/>
      <c r="F443" s="52"/>
      <c r="G443" s="8"/>
    </row>
    <row r="444" spans="1:7" ht="14.5" customHeight="1">
      <c r="A444" s="8"/>
      <c r="B444" s="29"/>
      <c r="C444" s="53"/>
      <c r="D444" s="8"/>
      <c r="E444" s="29"/>
      <c r="F444" s="53"/>
      <c r="G444" s="8"/>
    </row>
    <row r="445" spans="1:7" ht="14.5" customHeight="1">
      <c r="A445" s="8"/>
      <c r="B445" s="28"/>
      <c r="C445" s="52"/>
      <c r="D445" s="8"/>
      <c r="E445" s="28"/>
      <c r="F445" s="52"/>
      <c r="G445" s="8"/>
    </row>
    <row r="446" spans="1:7" ht="14.5" customHeight="1">
      <c r="A446" s="8"/>
      <c r="B446" s="29"/>
      <c r="C446" s="53"/>
      <c r="D446" s="8"/>
      <c r="E446" s="29"/>
      <c r="F446" s="53"/>
      <c r="G446" s="8"/>
    </row>
    <row r="447" spans="1:7" ht="14.5" customHeight="1">
      <c r="A447" s="8"/>
      <c r="B447" s="28"/>
      <c r="C447" s="52"/>
      <c r="D447" s="8"/>
      <c r="E447" s="28"/>
      <c r="F447" s="52"/>
      <c r="G447" s="8"/>
    </row>
    <row r="448" spans="1:7" ht="14.5" customHeight="1">
      <c r="A448" s="8"/>
      <c r="B448" s="29"/>
      <c r="C448" s="53"/>
      <c r="D448" s="8"/>
      <c r="E448" s="29"/>
      <c r="F448" s="53"/>
      <c r="G448" s="8"/>
    </row>
    <row r="449" spans="1:7" ht="14.5" customHeight="1">
      <c r="A449" s="8"/>
      <c r="B449" s="28"/>
      <c r="C449" s="52"/>
      <c r="D449" s="8"/>
      <c r="E449" s="28"/>
      <c r="F449" s="52"/>
      <c r="G449" s="8"/>
    </row>
    <row r="450" spans="1:7" ht="14.5" customHeight="1">
      <c r="A450" s="8"/>
      <c r="B450" s="29"/>
      <c r="C450" s="53"/>
      <c r="D450" s="8"/>
      <c r="E450" s="29"/>
      <c r="F450" s="53"/>
      <c r="G450" s="8"/>
    </row>
    <row r="451" spans="1:7" ht="14.5" customHeight="1">
      <c r="A451" s="8"/>
      <c r="B451" s="28"/>
      <c r="C451" s="52"/>
      <c r="D451" s="8"/>
      <c r="E451" s="28"/>
      <c r="F451" s="52"/>
      <c r="G451" s="8"/>
    </row>
    <row r="452" spans="1:7" ht="14.5" customHeight="1">
      <c r="A452" s="8"/>
      <c r="B452" s="29"/>
      <c r="C452" s="53"/>
      <c r="D452" s="8"/>
      <c r="E452" s="29"/>
      <c r="F452" s="53"/>
      <c r="G452" s="8"/>
    </row>
    <row r="453" spans="1:7" ht="14.5" customHeight="1">
      <c r="A453" s="8"/>
      <c r="B453" s="28"/>
      <c r="C453" s="52"/>
      <c r="D453" s="8"/>
      <c r="E453" s="28"/>
      <c r="F453" s="52"/>
      <c r="G453" s="8"/>
    </row>
    <row r="454" spans="1:7" ht="14.5" customHeight="1">
      <c r="A454" s="8"/>
      <c r="B454" s="29"/>
      <c r="C454" s="53"/>
      <c r="D454" s="8"/>
      <c r="E454" s="29"/>
      <c r="F454" s="53"/>
      <c r="G454" s="8"/>
    </row>
    <row r="455" spans="1:7" ht="14.5" customHeight="1">
      <c r="A455" s="8"/>
      <c r="B455" s="28"/>
      <c r="C455" s="52"/>
      <c r="D455" s="8"/>
      <c r="E455" s="28"/>
      <c r="F455" s="52"/>
      <c r="G455" s="8"/>
    </row>
    <row r="456" spans="1:7" ht="14.5" customHeight="1">
      <c r="A456" s="8"/>
      <c r="B456" s="29"/>
      <c r="C456" s="53"/>
      <c r="D456" s="8"/>
      <c r="E456" s="29"/>
      <c r="F456" s="53"/>
      <c r="G456" s="8"/>
    </row>
    <row r="457" spans="1:7" ht="14.5" customHeight="1">
      <c r="A457" s="8"/>
      <c r="B457" s="28"/>
      <c r="C457" s="52"/>
      <c r="D457" s="8"/>
      <c r="E457" s="28"/>
      <c r="F457" s="52"/>
      <c r="G457" s="8"/>
    </row>
    <row r="458" spans="1:7" ht="14.5" customHeight="1">
      <c r="A458" s="8"/>
      <c r="B458" s="29"/>
      <c r="C458" s="53"/>
      <c r="D458" s="8"/>
      <c r="E458" s="29"/>
      <c r="F458" s="53"/>
      <c r="G458" s="8"/>
    </row>
    <row r="459" spans="1:7" ht="14.5" customHeight="1">
      <c r="A459" s="8"/>
      <c r="B459" s="28"/>
      <c r="C459" s="52"/>
      <c r="D459" s="8"/>
      <c r="E459" s="28"/>
      <c r="F459" s="52"/>
      <c r="G459" s="8"/>
    </row>
    <row r="460" spans="1:7" ht="14.5" customHeight="1">
      <c r="A460" s="8"/>
      <c r="B460" s="29"/>
      <c r="C460" s="53"/>
      <c r="D460" s="8"/>
      <c r="E460" s="29"/>
      <c r="F460" s="53"/>
      <c r="G460" s="8"/>
    </row>
    <row r="461" spans="1:7" ht="14.5" customHeight="1">
      <c r="A461" s="8"/>
      <c r="B461" s="28"/>
      <c r="C461" s="52"/>
      <c r="D461" s="8"/>
      <c r="E461" s="28"/>
      <c r="F461" s="52"/>
      <c r="G461" s="8"/>
    </row>
    <row r="462" spans="1:7" ht="14.5" customHeight="1">
      <c r="A462" s="8"/>
      <c r="B462" s="29"/>
      <c r="C462" s="53"/>
      <c r="D462" s="8"/>
      <c r="E462" s="29"/>
      <c r="F462" s="53"/>
      <c r="G462" s="8"/>
    </row>
    <row r="463" spans="1:7" ht="14.5" customHeight="1">
      <c r="A463" s="8"/>
      <c r="B463" s="28"/>
      <c r="C463" s="52"/>
      <c r="D463" s="8"/>
      <c r="E463" s="28"/>
      <c r="F463" s="52"/>
      <c r="G463" s="8"/>
    </row>
    <row r="464" spans="1:7" ht="14.5" customHeight="1">
      <c r="A464" s="8"/>
      <c r="B464" s="29"/>
      <c r="C464" s="53"/>
      <c r="D464" s="8"/>
      <c r="E464" s="29"/>
      <c r="F464" s="53"/>
      <c r="G464" s="8"/>
    </row>
    <row r="465" spans="1:7" ht="14.5" customHeight="1">
      <c r="A465" s="8"/>
      <c r="B465" s="28"/>
      <c r="C465" s="52"/>
      <c r="D465" s="8"/>
      <c r="E465" s="28"/>
      <c r="F465" s="52"/>
      <c r="G465" s="8"/>
    </row>
    <row r="466" spans="1:7" ht="14.5" customHeight="1">
      <c r="A466" s="8"/>
      <c r="B466" s="29"/>
      <c r="C466" s="53"/>
      <c r="D466" s="8"/>
      <c r="E466" s="29"/>
      <c r="F466" s="53"/>
      <c r="G466" s="8"/>
    </row>
    <row r="467" spans="1:7" ht="14.5" customHeight="1">
      <c r="A467" s="8"/>
      <c r="B467" s="28"/>
      <c r="C467" s="52"/>
      <c r="D467" s="8"/>
      <c r="E467" s="28"/>
      <c r="F467" s="52"/>
      <c r="G467" s="8"/>
    </row>
    <row r="468" spans="1:7" ht="14.5" customHeight="1">
      <c r="A468" s="8"/>
      <c r="B468" s="29"/>
      <c r="C468" s="53"/>
      <c r="D468" s="8"/>
      <c r="E468" s="29"/>
      <c r="F468" s="53"/>
      <c r="G468" s="8"/>
    </row>
    <row r="469" spans="1:7" ht="14.5" customHeight="1">
      <c r="A469" s="8"/>
      <c r="B469" s="28"/>
      <c r="C469" s="52"/>
      <c r="D469" s="8"/>
      <c r="E469" s="28"/>
      <c r="F469" s="52"/>
      <c r="G469" s="8"/>
    </row>
    <row r="470" spans="1:7" ht="14.5" customHeight="1">
      <c r="A470" s="8"/>
      <c r="B470" s="29"/>
      <c r="C470" s="53"/>
      <c r="D470" s="8"/>
      <c r="E470" s="29"/>
      <c r="F470" s="53"/>
      <c r="G470" s="8"/>
    </row>
    <row r="471" spans="1:7" ht="14.5" customHeight="1">
      <c r="A471" s="8"/>
      <c r="B471" s="28"/>
      <c r="C471" s="52"/>
      <c r="D471" s="8"/>
      <c r="E471" s="28"/>
      <c r="F471" s="52"/>
      <c r="G471" s="8"/>
    </row>
    <row r="472" spans="1:7" ht="14.5" customHeight="1">
      <c r="A472" s="8"/>
      <c r="B472" s="29"/>
      <c r="C472" s="53"/>
      <c r="D472" s="8"/>
      <c r="E472" s="29"/>
      <c r="F472" s="53"/>
      <c r="G472" s="8"/>
    </row>
    <row r="473" spans="1:7" ht="14.5" customHeight="1">
      <c r="A473" s="8"/>
      <c r="B473" s="28"/>
      <c r="C473" s="52"/>
      <c r="D473" s="8"/>
      <c r="E473" s="28"/>
      <c r="F473" s="52"/>
      <c r="G473" s="8"/>
    </row>
    <row r="474" spans="1:7" ht="14.5" customHeight="1">
      <c r="A474" s="8"/>
      <c r="B474" s="29"/>
      <c r="C474" s="53"/>
      <c r="D474" s="8"/>
      <c r="E474" s="29"/>
      <c r="F474" s="53"/>
      <c r="G474" s="8"/>
    </row>
    <row r="475" spans="1:7" ht="14.5" customHeight="1">
      <c r="A475" s="8"/>
      <c r="B475" s="28"/>
      <c r="C475" s="52"/>
      <c r="D475" s="8"/>
      <c r="E475" s="28"/>
      <c r="F475" s="52"/>
      <c r="G475" s="8"/>
    </row>
    <row r="476" spans="1:7" ht="14.5" customHeight="1">
      <c r="A476" s="8"/>
      <c r="B476" s="29"/>
      <c r="C476" s="53"/>
      <c r="D476" s="8"/>
      <c r="E476" s="29"/>
      <c r="F476" s="53"/>
      <c r="G476" s="8"/>
    </row>
    <row r="477" spans="1:7" ht="14.5" customHeight="1">
      <c r="A477" s="8"/>
      <c r="B477" s="28"/>
      <c r="C477" s="52"/>
      <c r="D477" s="8"/>
      <c r="E477" s="28"/>
      <c r="F477" s="52"/>
      <c r="G477" s="8"/>
    </row>
    <row r="478" spans="1:7" ht="14.5" customHeight="1">
      <c r="A478" s="8"/>
      <c r="B478" s="29"/>
      <c r="C478" s="53"/>
      <c r="D478" s="8"/>
      <c r="E478" s="29"/>
      <c r="F478" s="53"/>
      <c r="G478" s="8"/>
    </row>
    <row r="479" spans="1:7" ht="14.5" customHeight="1">
      <c r="A479" s="8"/>
      <c r="B479" s="28"/>
      <c r="C479" s="52"/>
      <c r="D479" s="8"/>
      <c r="E479" s="28"/>
      <c r="F479" s="52"/>
      <c r="G479" s="8"/>
    </row>
    <row r="480" spans="1:7" ht="14.5" customHeight="1">
      <c r="A480" s="8"/>
      <c r="B480" s="29"/>
      <c r="C480" s="53"/>
      <c r="D480" s="8"/>
      <c r="E480" s="29"/>
      <c r="F480" s="53"/>
      <c r="G480" s="8"/>
    </row>
    <row r="481" spans="1:7" ht="14.5" customHeight="1">
      <c r="A481" s="8"/>
      <c r="B481" s="28"/>
      <c r="C481" s="52"/>
      <c r="D481" s="8"/>
      <c r="E481" s="28"/>
      <c r="F481" s="52"/>
      <c r="G481" s="8"/>
    </row>
    <row r="482" spans="1:7" ht="14.5" customHeight="1">
      <c r="A482" s="8"/>
      <c r="B482" s="29"/>
      <c r="C482" s="53"/>
      <c r="D482" s="8"/>
      <c r="E482" s="29"/>
      <c r="F482" s="53"/>
      <c r="G482" s="8"/>
    </row>
    <row r="483" spans="1:7" ht="14.5" customHeight="1">
      <c r="A483" s="8"/>
      <c r="B483" s="28"/>
      <c r="C483" s="52"/>
      <c r="D483" s="8"/>
      <c r="E483" s="28"/>
      <c r="F483" s="52"/>
      <c r="G483" s="8"/>
    </row>
    <row r="484" spans="1:7" ht="14.5" customHeight="1">
      <c r="A484" s="8"/>
      <c r="B484" s="29"/>
      <c r="C484" s="53"/>
      <c r="D484" s="8"/>
      <c r="E484" s="29"/>
      <c r="F484" s="53"/>
      <c r="G484" s="8"/>
    </row>
    <row r="485" spans="1:7" ht="14.5" customHeight="1">
      <c r="A485" s="8"/>
      <c r="B485" s="28"/>
      <c r="C485" s="52"/>
      <c r="D485" s="8"/>
      <c r="E485" s="28"/>
      <c r="F485" s="52"/>
      <c r="G485" s="8"/>
    </row>
    <row r="486" spans="1:7" ht="14.5" customHeight="1">
      <c r="A486" s="8"/>
      <c r="B486" s="29"/>
      <c r="C486" s="53"/>
      <c r="D486" s="8"/>
      <c r="E486" s="29"/>
      <c r="F486" s="53"/>
      <c r="G486" s="8"/>
    </row>
    <row r="487" spans="1:7" ht="14.5" customHeight="1">
      <c r="A487" s="8"/>
      <c r="B487" s="28"/>
      <c r="C487" s="52"/>
      <c r="D487" s="8"/>
      <c r="E487" s="28"/>
      <c r="F487" s="52"/>
      <c r="G487" s="8"/>
    </row>
    <row r="488" spans="1:7" ht="14.5" customHeight="1">
      <c r="A488" s="8"/>
      <c r="B488" s="29"/>
      <c r="C488" s="53"/>
      <c r="D488" s="8"/>
      <c r="E488" s="29"/>
      <c r="F488" s="53"/>
      <c r="G488" s="8"/>
    </row>
    <row r="489" spans="1:7" ht="14.5" customHeight="1">
      <c r="A489" s="8"/>
      <c r="B489" s="28"/>
      <c r="C489" s="52"/>
      <c r="D489" s="8"/>
      <c r="E489" s="28"/>
      <c r="F489" s="52"/>
      <c r="G489" s="8"/>
    </row>
    <row r="490" spans="1:7" ht="14.5" customHeight="1">
      <c r="A490" s="8"/>
      <c r="B490" s="29"/>
      <c r="C490" s="53"/>
      <c r="D490" s="8"/>
      <c r="E490" s="29"/>
      <c r="F490" s="53"/>
      <c r="G490" s="8"/>
    </row>
    <row r="491" spans="1:7" ht="14.5" customHeight="1">
      <c r="A491" s="8"/>
      <c r="B491" s="28"/>
      <c r="C491" s="52"/>
      <c r="D491" s="8"/>
      <c r="E491" s="28"/>
      <c r="F491" s="52"/>
      <c r="G491" s="8"/>
    </row>
    <row r="492" spans="1:7" ht="14.5" customHeight="1">
      <c r="A492" s="8"/>
      <c r="B492" s="29"/>
      <c r="C492" s="53"/>
      <c r="D492" s="8"/>
      <c r="E492" s="29"/>
      <c r="F492" s="53"/>
      <c r="G492" s="8"/>
    </row>
    <row r="493" spans="1:7" ht="14.5" customHeight="1">
      <c r="A493" s="8"/>
      <c r="B493" s="28"/>
      <c r="C493" s="52"/>
      <c r="D493" s="8"/>
      <c r="E493" s="28"/>
      <c r="F493" s="52"/>
      <c r="G493" s="8"/>
    </row>
    <row r="494" spans="1:7" ht="14.5" customHeight="1">
      <c r="A494" s="8"/>
      <c r="B494" s="29"/>
      <c r="C494" s="53"/>
      <c r="D494" s="8"/>
      <c r="E494" s="29"/>
      <c r="F494" s="53"/>
      <c r="G494" s="8"/>
    </row>
    <row r="495" spans="1:7" ht="14.5" customHeight="1">
      <c r="A495" s="8"/>
      <c r="B495" s="28"/>
      <c r="C495" s="52"/>
      <c r="D495" s="8"/>
      <c r="E495" s="28"/>
      <c r="F495" s="52"/>
      <c r="G495" s="8"/>
    </row>
    <row r="496" spans="1:7" ht="14.5" customHeight="1">
      <c r="A496" s="8"/>
      <c r="B496" s="29"/>
      <c r="C496" s="53"/>
      <c r="D496" s="8"/>
      <c r="E496" s="29"/>
      <c r="F496" s="53"/>
      <c r="G496" s="8"/>
    </row>
    <row r="497" spans="1:7" ht="14.5" customHeight="1">
      <c r="A497" s="8"/>
      <c r="B497" s="28"/>
      <c r="C497" s="52"/>
      <c r="D497" s="8"/>
      <c r="E497" s="28"/>
      <c r="F497" s="52"/>
      <c r="G497" s="8"/>
    </row>
    <row r="498" spans="1:7" ht="14.5" customHeight="1">
      <c r="A498" s="8"/>
      <c r="B498" s="29"/>
      <c r="C498" s="53"/>
      <c r="D498" s="8"/>
      <c r="E498" s="29"/>
      <c r="F498" s="53"/>
      <c r="G498" s="8"/>
    </row>
    <row r="499" spans="1:7" ht="14.5" customHeight="1">
      <c r="A499" s="8"/>
      <c r="B499" s="28"/>
      <c r="C499" s="52"/>
      <c r="D499" s="8"/>
      <c r="E499" s="28"/>
      <c r="F499" s="52"/>
      <c r="G499" s="8"/>
    </row>
    <row r="500" spans="1:7" ht="14.5" customHeight="1">
      <c r="A500" s="8"/>
      <c r="B500" s="29"/>
      <c r="C500" s="53"/>
      <c r="D500" s="8"/>
      <c r="E500" s="29"/>
      <c r="F500" s="53"/>
      <c r="G500" s="8"/>
    </row>
    <row r="501" spans="1:7" ht="14.5" customHeight="1">
      <c r="A501" s="8"/>
      <c r="B501" s="28"/>
      <c r="C501" s="52"/>
      <c r="D501" s="8"/>
      <c r="E501" s="28"/>
      <c r="F501" s="52"/>
      <c r="G501" s="8"/>
    </row>
    <row r="502" spans="1:7" ht="14.5" customHeight="1">
      <c r="A502" s="8"/>
      <c r="B502" s="29"/>
      <c r="C502" s="53"/>
      <c r="D502" s="8"/>
      <c r="E502" s="29"/>
      <c r="F502" s="53"/>
      <c r="G502" s="8"/>
    </row>
    <row r="503" spans="1:7" ht="14.5" customHeight="1">
      <c r="A503" s="8"/>
      <c r="B503" s="28"/>
      <c r="C503" s="52"/>
      <c r="D503" s="8"/>
      <c r="E503" s="28"/>
      <c r="F503" s="52"/>
      <c r="G503" s="8"/>
    </row>
    <row r="504" spans="1:7" ht="14.5" customHeight="1">
      <c r="A504" s="8"/>
      <c r="B504" s="29"/>
      <c r="C504" s="53"/>
      <c r="D504" s="8"/>
      <c r="E504" s="29"/>
      <c r="F504" s="53"/>
      <c r="G504" s="8"/>
    </row>
    <row r="505" spans="1:7" ht="14.5" customHeight="1">
      <c r="A505" s="8"/>
      <c r="B505" s="28"/>
      <c r="C505" s="52"/>
      <c r="D505" s="8"/>
      <c r="E505" s="28"/>
      <c r="F505" s="52"/>
      <c r="G505" s="8"/>
    </row>
    <row r="506" spans="1:7" ht="14.5" customHeight="1">
      <c r="A506" s="8"/>
      <c r="B506" s="29"/>
      <c r="C506" s="53"/>
      <c r="D506" s="8"/>
      <c r="E506" s="29"/>
      <c r="F506" s="53"/>
      <c r="G506" s="8"/>
    </row>
    <row r="507" spans="1:7" ht="14.5" customHeight="1">
      <c r="A507" s="8"/>
      <c r="B507" s="28"/>
      <c r="C507" s="52"/>
      <c r="D507" s="8"/>
      <c r="E507" s="28"/>
      <c r="F507" s="52"/>
      <c r="G507" s="8"/>
    </row>
    <row r="508" spans="1:7" ht="14.5" customHeight="1">
      <c r="A508" s="8"/>
      <c r="B508" s="29"/>
      <c r="C508" s="53"/>
      <c r="D508" s="8"/>
      <c r="E508" s="29"/>
      <c r="F508" s="53"/>
      <c r="G508" s="8"/>
    </row>
    <row r="509" spans="1:7" ht="14.5" customHeight="1">
      <c r="A509" s="8"/>
      <c r="B509" s="28"/>
      <c r="C509" s="52"/>
      <c r="D509" s="8"/>
      <c r="E509" s="28"/>
      <c r="F509" s="52"/>
      <c r="G509" s="8"/>
    </row>
    <row r="510" spans="1:7" ht="14.5" customHeight="1">
      <c r="A510" s="8"/>
      <c r="B510" s="29"/>
      <c r="C510" s="53"/>
      <c r="D510" s="8"/>
      <c r="E510" s="29"/>
      <c r="F510" s="53"/>
      <c r="G510" s="8"/>
    </row>
    <row r="511" spans="1:7" ht="14.5" customHeight="1">
      <c r="A511" s="8"/>
      <c r="B511" s="28"/>
      <c r="C511" s="52"/>
      <c r="D511" s="8"/>
      <c r="E511" s="28"/>
      <c r="F511" s="52"/>
      <c r="G511" s="8"/>
    </row>
    <row r="512" spans="1:7" ht="14.5" customHeight="1">
      <c r="A512" s="8"/>
      <c r="B512" s="29"/>
      <c r="C512" s="53"/>
      <c r="D512" s="8"/>
      <c r="E512" s="29"/>
      <c r="F512" s="53"/>
      <c r="G512" s="8"/>
    </row>
    <row r="513" spans="1:7" ht="14.5" customHeight="1">
      <c r="A513" s="8"/>
      <c r="B513" s="28"/>
      <c r="C513" s="52"/>
      <c r="D513" s="8"/>
      <c r="E513" s="28"/>
      <c r="F513" s="52"/>
      <c r="G513" s="8"/>
    </row>
    <row r="514" spans="1:7" ht="14.5" customHeight="1">
      <c r="A514" s="8"/>
      <c r="B514" s="29"/>
      <c r="C514" s="53"/>
      <c r="D514" s="8"/>
      <c r="E514" s="29"/>
      <c r="F514" s="53"/>
      <c r="G514" s="8"/>
    </row>
    <row r="515" spans="1:7" ht="14.5" customHeight="1">
      <c r="A515" s="8"/>
      <c r="B515" s="28"/>
      <c r="C515" s="52"/>
      <c r="D515" s="8"/>
      <c r="E515" s="28"/>
      <c r="F515" s="52"/>
      <c r="G515" s="8"/>
    </row>
    <row r="516" spans="1:7" ht="14.5" customHeight="1">
      <c r="A516" s="8"/>
      <c r="B516" s="29"/>
      <c r="C516" s="53"/>
      <c r="D516" s="8"/>
      <c r="E516" s="29"/>
      <c r="F516" s="53"/>
      <c r="G516" s="8"/>
    </row>
    <row r="517" spans="1:7" ht="14.5" customHeight="1">
      <c r="A517" s="8"/>
      <c r="B517" s="28"/>
      <c r="C517" s="52"/>
      <c r="D517" s="8"/>
      <c r="E517" s="28"/>
      <c r="F517" s="52"/>
      <c r="G517" s="8"/>
    </row>
    <row r="518" spans="1:7" ht="14.5" customHeight="1">
      <c r="A518" s="8"/>
      <c r="B518" s="29"/>
      <c r="C518" s="53"/>
      <c r="D518" s="8"/>
      <c r="E518" s="29"/>
      <c r="F518" s="53"/>
      <c r="G518" s="8"/>
    </row>
    <row r="519" spans="1:7" ht="14.5" customHeight="1">
      <c r="A519" s="8"/>
      <c r="B519" s="28"/>
      <c r="C519" s="52"/>
      <c r="D519" s="8"/>
      <c r="E519" s="28"/>
      <c r="F519" s="52"/>
      <c r="G519" s="8"/>
    </row>
    <row r="520" spans="1:7" ht="14.5" customHeight="1">
      <c r="A520" s="8"/>
      <c r="B520" s="29"/>
      <c r="C520" s="53"/>
      <c r="D520" s="8"/>
      <c r="E520" s="29"/>
      <c r="F520" s="53"/>
      <c r="G520" s="8"/>
    </row>
    <row r="521" spans="1:7" ht="14.5" customHeight="1">
      <c r="A521" s="8"/>
      <c r="B521" s="28"/>
      <c r="C521" s="52"/>
      <c r="D521" s="8"/>
      <c r="E521" s="28"/>
      <c r="F521" s="52"/>
      <c r="G521" s="8"/>
    </row>
    <row r="522" spans="1:7" ht="14.5" customHeight="1">
      <c r="A522" s="8"/>
      <c r="B522" s="29"/>
      <c r="C522" s="53"/>
      <c r="D522" s="8"/>
      <c r="E522" s="29"/>
      <c r="F522" s="53"/>
      <c r="G522" s="8"/>
    </row>
    <row r="523" spans="1:7" ht="14.5" customHeight="1">
      <c r="A523" s="8"/>
      <c r="B523" s="28"/>
      <c r="C523" s="52"/>
      <c r="D523" s="8"/>
      <c r="E523" s="28"/>
      <c r="F523" s="52"/>
      <c r="G523" s="8"/>
    </row>
    <row r="524" spans="1:7" ht="14.5" customHeight="1">
      <c r="A524" s="8"/>
      <c r="B524" s="29"/>
      <c r="C524" s="53"/>
      <c r="D524" s="8"/>
      <c r="E524" s="29"/>
      <c r="F524" s="53"/>
      <c r="G524" s="8"/>
    </row>
    <row r="525" spans="1:7" ht="14.5" customHeight="1">
      <c r="A525" s="8"/>
      <c r="B525" s="28"/>
      <c r="C525" s="52"/>
      <c r="D525" s="8"/>
      <c r="E525" s="28"/>
      <c r="F525" s="52"/>
      <c r="G525" s="8"/>
    </row>
    <row r="526" spans="1:7" ht="14.5" customHeight="1">
      <c r="A526" s="8"/>
      <c r="B526" s="29"/>
      <c r="C526" s="53"/>
      <c r="D526" s="8"/>
      <c r="E526" s="29"/>
      <c r="F526" s="53"/>
      <c r="G526" s="8"/>
    </row>
    <row r="527" spans="1:7" ht="14.5" customHeight="1">
      <c r="A527" s="8"/>
      <c r="B527" s="28"/>
      <c r="C527" s="52"/>
      <c r="D527" s="8"/>
      <c r="E527" s="28"/>
      <c r="F527" s="52"/>
      <c r="G527" s="8"/>
    </row>
    <row r="528" spans="1:7" ht="14.5" customHeight="1">
      <c r="A528" s="8"/>
      <c r="B528" s="29"/>
      <c r="C528" s="53"/>
      <c r="D528" s="8"/>
      <c r="E528" s="29"/>
      <c r="F528" s="53"/>
      <c r="G528" s="8"/>
    </row>
    <row r="529" spans="1:7" ht="14.5" customHeight="1">
      <c r="A529" s="8"/>
      <c r="B529" s="28"/>
      <c r="C529" s="52"/>
      <c r="D529" s="8"/>
      <c r="E529" s="28"/>
      <c r="F529" s="52"/>
      <c r="G529" s="8"/>
    </row>
    <row r="530" spans="1:7" ht="14.5" customHeight="1">
      <c r="A530" s="8"/>
      <c r="B530" s="29"/>
      <c r="C530" s="53"/>
      <c r="D530" s="8"/>
      <c r="E530" s="29"/>
      <c r="F530" s="53"/>
      <c r="G530" s="8"/>
    </row>
    <row r="531" spans="1:7" ht="14.5" customHeight="1">
      <c r="A531" s="8"/>
      <c r="B531" s="28"/>
      <c r="C531" s="52"/>
      <c r="D531" s="8"/>
      <c r="E531" s="28"/>
      <c r="F531" s="52"/>
      <c r="G531" s="8"/>
    </row>
    <row r="532" spans="1:7" ht="14.5" customHeight="1">
      <c r="A532" s="8"/>
      <c r="B532" s="29"/>
      <c r="C532" s="53"/>
      <c r="D532" s="8"/>
      <c r="E532" s="29"/>
      <c r="F532" s="53"/>
      <c r="G532" s="8"/>
    </row>
    <row r="533" spans="1:7" ht="14.5" customHeight="1">
      <c r="A533" s="8"/>
      <c r="B533" s="28"/>
      <c r="C533" s="52"/>
      <c r="D533" s="8"/>
      <c r="E533" s="28"/>
      <c r="F533" s="52"/>
      <c r="G533" s="8"/>
    </row>
    <row r="534" spans="1:7" ht="14.5" customHeight="1">
      <c r="A534" s="8"/>
      <c r="B534" s="29"/>
      <c r="C534" s="53"/>
      <c r="D534" s="8"/>
      <c r="E534" s="29"/>
      <c r="F534" s="53"/>
      <c r="G534" s="8"/>
    </row>
    <row r="535" spans="1:7" ht="14.5" customHeight="1">
      <c r="A535" s="8"/>
      <c r="B535" s="28"/>
      <c r="C535" s="52"/>
      <c r="D535" s="8"/>
      <c r="E535" s="28"/>
      <c r="F535" s="52"/>
      <c r="G535" s="8"/>
    </row>
    <row r="536" spans="1:7" ht="14.5" customHeight="1">
      <c r="A536" s="8"/>
      <c r="B536" s="29"/>
      <c r="C536" s="53"/>
      <c r="D536" s="8"/>
      <c r="E536" s="29"/>
      <c r="F536" s="53"/>
      <c r="G536" s="8"/>
    </row>
    <row r="537" spans="1:7" ht="14.5" customHeight="1">
      <c r="A537" s="8"/>
      <c r="B537" s="28"/>
      <c r="C537" s="52"/>
      <c r="D537" s="8"/>
      <c r="E537" s="28"/>
      <c r="F537" s="52"/>
      <c r="G537" s="8"/>
    </row>
    <row r="538" spans="1:7" ht="14.5" customHeight="1">
      <c r="A538" s="8"/>
      <c r="B538" s="29"/>
      <c r="C538" s="53"/>
      <c r="D538" s="8"/>
      <c r="E538" s="29"/>
      <c r="F538" s="53"/>
      <c r="G538" s="8"/>
    </row>
    <row r="539" spans="1:7" ht="14.5" customHeight="1">
      <c r="A539" s="8"/>
      <c r="B539" s="28"/>
      <c r="C539" s="52"/>
      <c r="D539" s="8"/>
      <c r="E539" s="28"/>
      <c r="F539" s="52"/>
      <c r="G539" s="8"/>
    </row>
    <row r="540" spans="1:7" ht="14.5" customHeight="1">
      <c r="A540" s="8"/>
      <c r="B540" s="29"/>
      <c r="C540" s="53"/>
      <c r="D540" s="8"/>
      <c r="E540" s="29"/>
      <c r="F540" s="53"/>
      <c r="G540" s="8"/>
    </row>
    <row r="541" spans="1:7" ht="14.5" customHeight="1">
      <c r="A541" s="8"/>
      <c r="B541" s="28"/>
      <c r="C541" s="52"/>
      <c r="D541" s="8"/>
      <c r="E541" s="28"/>
      <c r="F541" s="52"/>
      <c r="G541" s="8"/>
    </row>
    <row r="542" spans="1:7" ht="14.5" customHeight="1">
      <c r="A542" s="8"/>
      <c r="B542" s="29"/>
      <c r="C542" s="53"/>
      <c r="D542" s="8"/>
      <c r="E542" s="29"/>
      <c r="F542" s="53"/>
      <c r="G542" s="8"/>
    </row>
    <row r="543" spans="1:7" ht="14.5" customHeight="1">
      <c r="A543" s="8"/>
      <c r="B543" s="28"/>
      <c r="C543" s="52"/>
      <c r="D543" s="8"/>
      <c r="E543" s="28"/>
      <c r="F543" s="52"/>
      <c r="G543" s="8"/>
    </row>
    <row r="544" spans="1:7" ht="14.5" customHeight="1">
      <c r="A544" s="8"/>
      <c r="B544" s="29"/>
      <c r="C544" s="53"/>
      <c r="D544" s="8"/>
      <c r="E544" s="29"/>
      <c r="F544" s="53"/>
      <c r="G544" s="8"/>
    </row>
    <row r="545" spans="1:7" ht="14.5" customHeight="1">
      <c r="A545" s="8"/>
      <c r="B545" s="28"/>
      <c r="C545" s="52"/>
      <c r="D545" s="8"/>
      <c r="E545" s="28"/>
      <c r="F545" s="52"/>
      <c r="G545" s="8"/>
    </row>
    <row r="546" spans="1:7" ht="14.5" customHeight="1">
      <c r="A546" s="8"/>
      <c r="B546" s="29"/>
      <c r="C546" s="53"/>
      <c r="D546" s="8"/>
      <c r="E546" s="29"/>
      <c r="F546" s="53"/>
      <c r="G546" s="8"/>
    </row>
    <row r="547" spans="1:7" ht="14.5" customHeight="1">
      <c r="A547" s="8"/>
      <c r="B547" s="28"/>
      <c r="C547" s="52"/>
      <c r="D547" s="8"/>
      <c r="E547" s="28"/>
      <c r="F547" s="52"/>
      <c r="G547" s="8"/>
    </row>
    <row r="548" spans="1:7" ht="14.5" customHeight="1">
      <c r="A548" s="8"/>
      <c r="B548" s="29"/>
      <c r="C548" s="53"/>
      <c r="D548" s="8"/>
      <c r="E548" s="29"/>
      <c r="F548" s="53"/>
      <c r="G548" s="8"/>
    </row>
    <row r="549" spans="1:7" ht="14.5" customHeight="1">
      <c r="A549" s="8"/>
      <c r="B549" s="28"/>
      <c r="C549" s="52"/>
      <c r="D549" s="8"/>
      <c r="E549" s="28"/>
      <c r="F549" s="52"/>
      <c r="G549" s="8"/>
    </row>
    <row r="550" spans="1:7" ht="14.5" customHeight="1">
      <c r="A550" s="8"/>
      <c r="B550" s="29"/>
      <c r="C550" s="53"/>
      <c r="D550" s="8"/>
      <c r="E550" s="29"/>
      <c r="F550" s="53"/>
      <c r="G550" s="8"/>
    </row>
    <row r="551" spans="1:7" ht="14.5" customHeight="1">
      <c r="A551" s="8"/>
      <c r="B551" s="28"/>
      <c r="C551" s="52"/>
      <c r="D551" s="8"/>
      <c r="E551" s="28"/>
      <c r="F551" s="52"/>
      <c r="G551" s="8"/>
    </row>
    <row r="552" spans="1:7" ht="14.5" customHeight="1">
      <c r="A552" s="8"/>
      <c r="B552" s="29"/>
      <c r="C552" s="53"/>
      <c r="D552" s="8"/>
      <c r="E552" s="29"/>
      <c r="F552" s="53"/>
      <c r="G552" s="8"/>
    </row>
    <row r="553" spans="1:7" ht="14.5" customHeight="1">
      <c r="A553" s="8"/>
      <c r="B553" s="28"/>
      <c r="C553" s="52"/>
      <c r="D553" s="8"/>
      <c r="E553" s="28"/>
      <c r="F553" s="52"/>
      <c r="G553" s="8"/>
    </row>
    <row r="554" spans="1:7" ht="14.5" customHeight="1">
      <c r="A554" s="8"/>
      <c r="B554" s="29"/>
      <c r="C554" s="53"/>
      <c r="D554" s="8"/>
      <c r="E554" s="29"/>
      <c r="F554" s="53"/>
      <c r="G554" s="8"/>
    </row>
    <row r="555" spans="1:7" ht="14.5" customHeight="1">
      <c r="A555" s="8"/>
      <c r="B555" s="28"/>
      <c r="C555" s="52"/>
      <c r="D555" s="8"/>
      <c r="E555" s="28"/>
      <c r="F555" s="52"/>
      <c r="G555" s="8"/>
    </row>
    <row r="556" spans="1:7" ht="14.5" customHeight="1">
      <c r="A556" s="8"/>
      <c r="B556" s="29"/>
      <c r="C556" s="53"/>
      <c r="D556" s="8"/>
      <c r="E556" s="29"/>
      <c r="F556" s="53"/>
      <c r="G556" s="8"/>
    </row>
    <row r="557" spans="1:7" ht="14.5" customHeight="1">
      <c r="A557" s="8"/>
      <c r="B557" s="28"/>
      <c r="C557" s="52"/>
      <c r="D557" s="8"/>
      <c r="E557" s="28"/>
      <c r="F557" s="52"/>
      <c r="G557" s="8"/>
    </row>
    <row r="558" spans="1:7" ht="14.5" customHeight="1">
      <c r="A558" s="8"/>
      <c r="B558" s="29"/>
      <c r="C558" s="53"/>
      <c r="D558" s="8"/>
      <c r="E558" s="29"/>
      <c r="F558" s="53"/>
      <c r="G558" s="8"/>
    </row>
    <row r="559" spans="1:7" ht="14.5" customHeight="1">
      <c r="A559" s="8"/>
      <c r="B559" s="28"/>
      <c r="C559" s="52"/>
      <c r="D559" s="8"/>
      <c r="E559" s="28"/>
      <c r="F559" s="52"/>
      <c r="G559" s="8"/>
    </row>
    <row r="560" spans="1:7" ht="14.5" customHeight="1">
      <c r="A560" s="8"/>
      <c r="B560" s="29"/>
      <c r="C560" s="53"/>
      <c r="D560" s="8"/>
      <c r="E560" s="29"/>
      <c r="F560" s="53"/>
      <c r="G560" s="8"/>
    </row>
    <row r="561" spans="1:7" ht="14.5" customHeight="1">
      <c r="A561" s="8"/>
      <c r="B561" s="28"/>
      <c r="C561" s="52"/>
      <c r="D561" s="8"/>
      <c r="E561" s="28"/>
      <c r="F561" s="52"/>
      <c r="G561" s="8"/>
    </row>
    <row r="562" spans="1:7" ht="14.5" customHeight="1">
      <c r="A562" s="8"/>
      <c r="B562" s="29"/>
      <c r="C562" s="53"/>
      <c r="D562" s="8"/>
      <c r="E562" s="29"/>
      <c r="F562" s="53"/>
      <c r="G562" s="8"/>
    </row>
    <row r="563" spans="1:7" ht="14.5" customHeight="1">
      <c r="A563" s="8"/>
      <c r="B563" s="28"/>
      <c r="C563" s="52"/>
      <c r="D563" s="8"/>
      <c r="E563" s="28"/>
      <c r="F563" s="52"/>
      <c r="G563" s="8"/>
    </row>
    <row r="564" spans="1:7" ht="14.5" customHeight="1">
      <c r="A564" s="8"/>
      <c r="B564" s="29"/>
      <c r="C564" s="53"/>
      <c r="D564" s="8"/>
      <c r="E564" s="29"/>
      <c r="F564" s="53"/>
      <c r="G564" s="8"/>
    </row>
    <row r="565" spans="1:7" ht="14.5" customHeight="1">
      <c r="A565" s="8"/>
      <c r="B565" s="28"/>
      <c r="C565" s="52"/>
      <c r="D565" s="8"/>
      <c r="E565" s="28"/>
      <c r="F565" s="52"/>
      <c r="G565" s="8"/>
    </row>
    <row r="566" spans="1:7" ht="14.5" customHeight="1">
      <c r="A566" s="8"/>
      <c r="B566" s="29"/>
      <c r="C566" s="53"/>
      <c r="D566" s="8"/>
      <c r="E566" s="29"/>
      <c r="F566" s="53"/>
      <c r="G566" s="8"/>
    </row>
    <row r="567" spans="1:7" ht="14.5" customHeight="1">
      <c r="A567" s="8"/>
      <c r="B567" s="28"/>
      <c r="C567" s="52"/>
      <c r="D567" s="8"/>
      <c r="E567" s="28"/>
      <c r="F567" s="52"/>
      <c r="G567" s="8"/>
    </row>
    <row r="568" spans="1:7" ht="14.5" customHeight="1">
      <c r="A568" s="8"/>
      <c r="B568" s="29"/>
      <c r="C568" s="53"/>
      <c r="D568" s="8"/>
      <c r="E568" s="29"/>
      <c r="F568" s="53"/>
      <c r="G568" s="8"/>
    </row>
    <row r="569" spans="1:7" ht="14.5" customHeight="1">
      <c r="A569" s="8"/>
      <c r="B569" s="28"/>
      <c r="C569" s="52"/>
      <c r="D569" s="8"/>
      <c r="E569" s="28"/>
      <c r="F569" s="52"/>
      <c r="G569" s="8"/>
    </row>
    <row r="570" spans="1:7" ht="14.5" customHeight="1">
      <c r="A570" s="8"/>
      <c r="B570" s="29"/>
      <c r="C570" s="53"/>
      <c r="D570" s="8"/>
      <c r="E570" s="29"/>
      <c r="F570" s="53"/>
      <c r="G570" s="8"/>
    </row>
    <row r="571" spans="1:7" ht="14.5" customHeight="1">
      <c r="A571" s="8"/>
      <c r="B571" s="28"/>
      <c r="C571" s="52"/>
      <c r="D571" s="8"/>
      <c r="E571" s="28"/>
      <c r="F571" s="52"/>
      <c r="G571" s="8"/>
    </row>
    <row r="572" spans="1:7" ht="14.5" customHeight="1">
      <c r="A572" s="8"/>
      <c r="B572" s="29"/>
      <c r="C572" s="53"/>
      <c r="D572" s="8"/>
      <c r="E572" s="29"/>
      <c r="F572" s="53"/>
      <c r="G572" s="8"/>
    </row>
    <row r="573" spans="1:7" ht="14.5" customHeight="1">
      <c r="A573" s="8"/>
      <c r="B573" s="28"/>
      <c r="C573" s="52"/>
      <c r="D573" s="8"/>
      <c r="E573" s="28"/>
      <c r="F573" s="52"/>
      <c r="G573" s="8"/>
    </row>
    <row r="574" spans="1:7" ht="14.5" customHeight="1">
      <c r="A574" s="8"/>
      <c r="B574" s="29"/>
      <c r="C574" s="53"/>
      <c r="D574" s="8"/>
      <c r="E574" s="29"/>
      <c r="F574" s="53"/>
      <c r="G574" s="8"/>
    </row>
    <row r="575" spans="1:7" ht="14.5" customHeight="1">
      <c r="A575" s="8"/>
      <c r="B575" s="28"/>
      <c r="C575" s="52"/>
      <c r="D575" s="8"/>
      <c r="E575" s="28"/>
      <c r="F575" s="52"/>
      <c r="G575" s="8"/>
    </row>
    <row r="576" spans="1:7" ht="14.5" customHeight="1">
      <c r="A576" s="8"/>
      <c r="B576" s="29"/>
      <c r="C576" s="53"/>
      <c r="D576" s="8"/>
      <c r="E576" s="29"/>
      <c r="F576" s="53"/>
      <c r="G576" s="8"/>
    </row>
    <row r="577" spans="1:7" ht="14.5" customHeight="1">
      <c r="A577" s="8"/>
      <c r="B577" s="28"/>
      <c r="C577" s="52"/>
      <c r="D577" s="8"/>
      <c r="E577" s="28"/>
      <c r="F577" s="52"/>
      <c r="G577" s="8"/>
    </row>
    <row r="578" spans="1:7" ht="14.5" customHeight="1">
      <c r="A578" s="8"/>
      <c r="B578" s="29"/>
      <c r="C578" s="53"/>
      <c r="D578" s="8"/>
      <c r="E578" s="29"/>
      <c r="F578" s="53"/>
      <c r="G578" s="8"/>
    </row>
    <row r="579" spans="1:7" ht="14.5" customHeight="1">
      <c r="A579" s="8"/>
      <c r="B579" s="28"/>
      <c r="C579" s="52"/>
      <c r="D579" s="8"/>
      <c r="E579" s="28"/>
      <c r="F579" s="52"/>
      <c r="G579" s="8"/>
    </row>
    <row r="580" spans="1:7" ht="14.5" customHeight="1">
      <c r="A580" s="8"/>
      <c r="B580" s="29"/>
      <c r="C580" s="53"/>
      <c r="D580" s="8"/>
      <c r="E580" s="29"/>
      <c r="F580" s="53"/>
      <c r="G580" s="8"/>
    </row>
    <row r="581" spans="1:7" ht="14.5" customHeight="1">
      <c r="A581" s="8"/>
      <c r="B581" s="28"/>
      <c r="C581" s="52"/>
      <c r="D581" s="8"/>
      <c r="E581" s="28"/>
      <c r="F581" s="52"/>
      <c r="G581" s="8"/>
    </row>
    <row r="582" spans="1:7" ht="14.5" customHeight="1">
      <c r="A582" s="8"/>
      <c r="B582" s="29"/>
      <c r="C582" s="53"/>
      <c r="D582" s="8"/>
      <c r="E582" s="29"/>
      <c r="F582" s="53"/>
      <c r="G582" s="8"/>
    </row>
    <row r="583" spans="1:7" ht="14.5" customHeight="1">
      <c r="A583" s="8"/>
      <c r="B583" s="28"/>
      <c r="C583" s="52"/>
      <c r="D583" s="8"/>
      <c r="E583" s="28"/>
      <c r="F583" s="52"/>
      <c r="G583" s="8"/>
    </row>
    <row r="584" spans="1:7" ht="14.5" customHeight="1">
      <c r="A584" s="8"/>
      <c r="B584" s="29"/>
      <c r="C584" s="53"/>
      <c r="D584" s="8"/>
      <c r="E584" s="29"/>
      <c r="F584" s="53"/>
      <c r="G584" s="8"/>
    </row>
    <row r="585" spans="1:7" ht="14.5" customHeight="1">
      <c r="A585" s="8"/>
      <c r="B585" s="28"/>
      <c r="C585" s="52"/>
      <c r="D585" s="8"/>
      <c r="E585" s="28"/>
      <c r="F585" s="52"/>
      <c r="G585" s="8"/>
    </row>
    <row r="586" spans="1:7" ht="14.5" customHeight="1">
      <c r="A586" s="8"/>
      <c r="B586" s="29"/>
      <c r="C586" s="53"/>
      <c r="D586" s="8"/>
      <c r="E586" s="29"/>
      <c r="F586" s="53"/>
      <c r="G586" s="8"/>
    </row>
    <row r="587" spans="1:7" ht="14.5" customHeight="1">
      <c r="A587" s="8"/>
      <c r="B587" s="28"/>
      <c r="C587" s="52"/>
      <c r="D587" s="8"/>
      <c r="E587" s="28"/>
      <c r="F587" s="52"/>
      <c r="G587" s="8"/>
    </row>
    <row r="588" spans="1:7" ht="14.5" customHeight="1">
      <c r="A588" s="8"/>
      <c r="B588" s="29"/>
      <c r="C588" s="53"/>
      <c r="D588" s="8"/>
      <c r="E588" s="29"/>
      <c r="F588" s="53"/>
      <c r="G588" s="8"/>
    </row>
    <row r="589" spans="1:7" ht="14.5" customHeight="1">
      <c r="A589" s="8"/>
      <c r="B589" s="28"/>
      <c r="C589" s="52"/>
      <c r="D589" s="8"/>
      <c r="E589" s="28"/>
      <c r="F589" s="52"/>
      <c r="G589" s="8"/>
    </row>
    <row r="590" spans="1:7" ht="14.5" customHeight="1">
      <c r="A590" s="8"/>
      <c r="B590" s="29"/>
      <c r="C590" s="53"/>
      <c r="D590" s="8"/>
      <c r="E590" s="29"/>
      <c r="F590" s="53"/>
      <c r="G590" s="8"/>
    </row>
    <row r="591" spans="1:7" ht="14.5" customHeight="1">
      <c r="A591" s="8"/>
      <c r="B591" s="28"/>
      <c r="C591" s="52"/>
      <c r="D591" s="8"/>
      <c r="E591" s="28"/>
      <c r="F591" s="52"/>
      <c r="G591" s="8"/>
    </row>
    <row r="592" spans="1:7" ht="14.5" customHeight="1">
      <c r="A592" s="8"/>
      <c r="B592" s="29"/>
      <c r="C592" s="53"/>
      <c r="D592" s="8"/>
      <c r="E592" s="29"/>
      <c r="F592" s="53"/>
      <c r="G592" s="8"/>
    </row>
    <row r="593" spans="1:7" ht="14.5" customHeight="1">
      <c r="A593" s="8"/>
      <c r="B593" s="28"/>
      <c r="C593" s="52"/>
      <c r="D593" s="8"/>
      <c r="E593" s="28"/>
      <c r="F593" s="52"/>
      <c r="G593" s="8"/>
    </row>
    <row r="594" spans="1:7" ht="14.5" customHeight="1">
      <c r="A594" s="8"/>
      <c r="B594" s="29"/>
      <c r="C594" s="53"/>
      <c r="D594" s="8"/>
      <c r="E594" s="29"/>
      <c r="F594" s="53"/>
      <c r="G594" s="8"/>
    </row>
    <row r="595" spans="1:7" ht="14.5" customHeight="1">
      <c r="A595" s="8"/>
      <c r="B595" s="28"/>
      <c r="C595" s="52"/>
      <c r="D595" s="8"/>
      <c r="E595" s="28"/>
      <c r="F595" s="52"/>
      <c r="G595" s="8"/>
    </row>
    <row r="596" spans="1:7" ht="14.5" customHeight="1">
      <c r="A596" s="8"/>
      <c r="B596" s="29"/>
      <c r="C596" s="53"/>
      <c r="D596" s="8"/>
      <c r="E596" s="29"/>
      <c r="F596" s="53"/>
      <c r="G596" s="8"/>
    </row>
    <row r="597" spans="1:7" ht="14.5" customHeight="1">
      <c r="A597" s="8"/>
      <c r="B597" s="28"/>
      <c r="C597" s="52"/>
      <c r="D597" s="8"/>
      <c r="E597" s="28"/>
      <c r="F597" s="52"/>
      <c r="G597" s="8"/>
    </row>
    <row r="598" spans="1:7" ht="14.5" customHeight="1">
      <c r="A598" s="8"/>
      <c r="B598" s="29"/>
      <c r="C598" s="53"/>
      <c r="D598" s="8"/>
      <c r="E598" s="29"/>
      <c r="F598" s="53"/>
      <c r="G598" s="8"/>
    </row>
    <row r="599" spans="1:7" ht="14.5" customHeight="1">
      <c r="A599" s="8"/>
      <c r="B599" s="28"/>
      <c r="C599" s="52"/>
      <c r="D599" s="8"/>
      <c r="E599" s="28"/>
      <c r="F599" s="52"/>
      <c r="G599" s="8"/>
    </row>
    <row r="600" spans="1:7" ht="14.5" customHeight="1">
      <c r="A600" s="8"/>
      <c r="B600" s="29"/>
      <c r="C600" s="53"/>
      <c r="D600" s="8"/>
      <c r="E600" s="29"/>
      <c r="F600" s="53"/>
      <c r="G600" s="8"/>
    </row>
    <row r="601" spans="1:7" ht="14.5" customHeight="1">
      <c r="A601" s="8"/>
      <c r="B601" s="28"/>
      <c r="C601" s="52"/>
      <c r="D601" s="8"/>
      <c r="E601" s="28"/>
      <c r="F601" s="52"/>
      <c r="G601" s="8"/>
    </row>
    <row r="602" spans="1:7" ht="14.5" customHeight="1">
      <c r="A602" s="8"/>
      <c r="B602" s="29"/>
      <c r="C602" s="53"/>
      <c r="D602" s="8"/>
      <c r="E602" s="29"/>
      <c r="F602" s="53"/>
      <c r="G602" s="8"/>
    </row>
    <row r="603" spans="1:7" ht="14.5" customHeight="1">
      <c r="A603" s="8"/>
      <c r="B603" s="28"/>
      <c r="C603" s="52"/>
      <c r="D603" s="8"/>
      <c r="E603" s="28"/>
      <c r="F603" s="52"/>
      <c r="G603" s="8"/>
    </row>
    <row r="604" spans="1:7" ht="14.5" customHeight="1">
      <c r="A604" s="8"/>
      <c r="B604" s="29"/>
      <c r="C604" s="53"/>
      <c r="D604" s="8"/>
      <c r="E604" s="29"/>
      <c r="F604" s="53"/>
      <c r="G604" s="8"/>
    </row>
    <row r="605" spans="1:7" ht="14.5" customHeight="1">
      <c r="A605" s="8"/>
      <c r="B605" s="28"/>
      <c r="C605" s="52"/>
      <c r="D605" s="8"/>
      <c r="E605" s="28"/>
      <c r="F605" s="52"/>
      <c r="G605" s="8"/>
    </row>
    <row r="606" spans="1:7" ht="14.5" customHeight="1">
      <c r="A606" s="8"/>
      <c r="B606" s="29"/>
      <c r="C606" s="53"/>
      <c r="D606" s="8"/>
      <c r="E606" s="29"/>
      <c r="F606" s="53"/>
      <c r="G606" s="8"/>
    </row>
    <row r="607" spans="1:7" ht="14.5" customHeight="1">
      <c r="A607" s="8"/>
      <c r="B607" s="28"/>
      <c r="C607" s="52"/>
      <c r="D607" s="8"/>
      <c r="E607" s="28"/>
      <c r="F607" s="52"/>
      <c r="G607" s="8"/>
    </row>
    <row r="608" spans="1:7" ht="14.5" customHeight="1">
      <c r="A608" s="8"/>
      <c r="B608" s="29"/>
      <c r="C608" s="53"/>
      <c r="D608" s="8"/>
      <c r="E608" s="29"/>
      <c r="F608" s="53"/>
      <c r="G608" s="8"/>
    </row>
    <row r="609" spans="1:7" ht="14.5" customHeight="1">
      <c r="A609" s="8"/>
      <c r="B609" s="28"/>
      <c r="C609" s="52"/>
      <c r="D609" s="8"/>
      <c r="E609" s="28"/>
      <c r="F609" s="52"/>
      <c r="G609" s="8"/>
    </row>
    <row r="610" spans="1:7" ht="14.5" customHeight="1">
      <c r="A610" s="8"/>
      <c r="B610" s="29"/>
      <c r="C610" s="53"/>
      <c r="D610" s="8"/>
      <c r="E610" s="29"/>
      <c r="F610" s="53"/>
      <c r="G610" s="8"/>
    </row>
    <row r="611" spans="1:7" ht="14.5" customHeight="1">
      <c r="A611" s="8"/>
      <c r="B611" s="28"/>
      <c r="C611" s="52"/>
      <c r="D611" s="8"/>
      <c r="E611" s="28"/>
      <c r="F611" s="52"/>
      <c r="G611" s="8"/>
    </row>
    <row r="612" spans="1:7" ht="14.5" customHeight="1">
      <c r="A612" s="8"/>
      <c r="B612" s="29"/>
      <c r="C612" s="53"/>
      <c r="D612" s="8"/>
      <c r="E612" s="29"/>
      <c r="F612" s="53"/>
      <c r="G612" s="8"/>
    </row>
    <row r="613" spans="1:7" ht="14.5" customHeight="1">
      <c r="A613" s="8"/>
      <c r="B613" s="28"/>
      <c r="C613" s="52"/>
      <c r="D613" s="8"/>
      <c r="E613" s="28"/>
      <c r="F613" s="52"/>
      <c r="G613" s="8"/>
    </row>
    <row r="614" spans="1:7" ht="14.5" customHeight="1">
      <c r="A614" s="8"/>
      <c r="B614" s="29"/>
      <c r="C614" s="53"/>
      <c r="D614" s="8"/>
      <c r="E614" s="29"/>
      <c r="F614" s="53"/>
      <c r="G614" s="8"/>
    </row>
    <row r="615" spans="1:7" ht="14.5" customHeight="1">
      <c r="A615" s="8"/>
      <c r="B615" s="28"/>
      <c r="C615" s="52"/>
      <c r="D615" s="8"/>
      <c r="E615" s="28"/>
      <c r="F615" s="52"/>
      <c r="G615" s="8"/>
    </row>
    <row r="616" spans="1:7" ht="14.5" customHeight="1">
      <c r="A616" s="8"/>
      <c r="B616" s="29"/>
      <c r="C616" s="53"/>
      <c r="D616" s="8"/>
      <c r="E616" s="29"/>
      <c r="F616" s="53"/>
      <c r="G616" s="8"/>
    </row>
    <row r="617" spans="1:7" ht="14.5" customHeight="1">
      <c r="A617" s="8"/>
      <c r="B617" s="28"/>
      <c r="C617" s="52"/>
      <c r="D617" s="8"/>
      <c r="E617" s="28"/>
      <c r="F617" s="52"/>
      <c r="G617" s="8"/>
    </row>
    <row r="618" spans="1:7" ht="14.5" customHeight="1">
      <c r="A618" s="8"/>
      <c r="B618" s="29"/>
      <c r="C618" s="53"/>
      <c r="D618" s="8"/>
      <c r="E618" s="29"/>
      <c r="F618" s="53"/>
      <c r="G618" s="8"/>
    </row>
    <row r="619" spans="1:7" ht="14.5" customHeight="1">
      <c r="A619" s="8"/>
      <c r="B619" s="28"/>
      <c r="C619" s="52"/>
      <c r="D619" s="8"/>
      <c r="E619" s="28"/>
      <c r="F619" s="52"/>
      <c r="G619" s="8"/>
    </row>
    <row r="620" spans="1:7" ht="14.5" customHeight="1">
      <c r="A620" s="8"/>
      <c r="B620" s="29"/>
      <c r="C620" s="53"/>
      <c r="D620" s="8"/>
      <c r="E620" s="29"/>
      <c r="F620" s="53"/>
      <c r="G620" s="8"/>
    </row>
    <row r="621" spans="1:7" ht="14.5" customHeight="1">
      <c r="A621" s="8"/>
      <c r="B621" s="28"/>
      <c r="C621" s="52"/>
      <c r="D621" s="8"/>
      <c r="E621" s="28"/>
      <c r="F621" s="52"/>
      <c r="G621" s="8"/>
    </row>
    <row r="622" spans="1:7" ht="14.5" customHeight="1">
      <c r="A622" s="8"/>
      <c r="B622" s="29"/>
      <c r="C622" s="53"/>
      <c r="D622" s="8"/>
      <c r="E622" s="29"/>
      <c r="F622" s="53"/>
      <c r="G622" s="8"/>
    </row>
    <row r="623" spans="1:7" ht="14.5" customHeight="1">
      <c r="A623" s="8"/>
      <c r="B623" s="28"/>
      <c r="C623" s="52"/>
      <c r="D623" s="8"/>
      <c r="E623" s="28"/>
      <c r="F623" s="52"/>
      <c r="G623" s="8"/>
    </row>
    <row r="624" spans="1:7" ht="14.5" customHeight="1">
      <c r="A624" s="8"/>
      <c r="B624" s="29"/>
      <c r="C624" s="53"/>
      <c r="D624" s="8"/>
      <c r="E624" s="29"/>
      <c r="F624" s="53"/>
      <c r="G624" s="8"/>
    </row>
    <row r="625" spans="1:7" ht="14.5" customHeight="1">
      <c r="A625" s="8"/>
      <c r="B625" s="28"/>
      <c r="C625" s="52"/>
      <c r="D625" s="8"/>
      <c r="E625" s="28"/>
      <c r="F625" s="52"/>
      <c r="G625" s="8"/>
    </row>
    <row r="626" spans="1:7" ht="14.5" customHeight="1">
      <c r="A626" s="8"/>
      <c r="B626" s="29"/>
      <c r="C626" s="53"/>
      <c r="D626" s="8"/>
      <c r="E626" s="29"/>
      <c r="F626" s="53"/>
      <c r="G626" s="8"/>
    </row>
    <row r="627" spans="1:7" ht="14.5" customHeight="1">
      <c r="A627" s="8"/>
      <c r="B627" s="28"/>
      <c r="C627" s="52"/>
      <c r="D627" s="8"/>
      <c r="E627" s="28"/>
      <c r="F627" s="52"/>
      <c r="G627" s="8"/>
    </row>
    <row r="628" spans="1:7" ht="14.5" customHeight="1">
      <c r="A628" s="8"/>
      <c r="B628" s="29"/>
      <c r="C628" s="53"/>
      <c r="D628" s="8"/>
      <c r="E628" s="29"/>
      <c r="F628" s="53"/>
      <c r="G628" s="8"/>
    </row>
    <row r="629" spans="1:7" ht="14.5" customHeight="1">
      <c r="A629" s="8"/>
      <c r="B629" s="28"/>
      <c r="C629" s="52"/>
      <c r="D629" s="8"/>
      <c r="E629" s="28"/>
      <c r="F629" s="52"/>
      <c r="G629" s="8"/>
    </row>
    <row r="630" spans="1:7" ht="14.5" customHeight="1">
      <c r="A630" s="8"/>
      <c r="B630" s="29"/>
      <c r="C630" s="53"/>
      <c r="D630" s="8"/>
      <c r="E630" s="29"/>
      <c r="F630" s="53"/>
      <c r="G630" s="8"/>
    </row>
    <row r="631" spans="1:7" ht="14.5" customHeight="1">
      <c r="A631" s="8"/>
      <c r="B631" s="28"/>
      <c r="C631" s="52"/>
      <c r="D631" s="8"/>
      <c r="E631" s="28"/>
      <c r="F631" s="52"/>
      <c r="G631" s="8"/>
    </row>
    <row r="632" spans="1:7" ht="14.5" customHeight="1">
      <c r="A632" s="8"/>
      <c r="B632" s="29"/>
      <c r="C632" s="53"/>
      <c r="D632" s="8"/>
      <c r="E632" s="29"/>
      <c r="F632" s="53"/>
      <c r="G632" s="8"/>
    </row>
    <row r="633" spans="1:7" ht="14.5" customHeight="1">
      <c r="A633" s="8"/>
      <c r="B633" s="28"/>
      <c r="C633" s="52"/>
      <c r="D633" s="8"/>
      <c r="E633" s="28"/>
      <c r="F633" s="52"/>
      <c r="G633" s="8"/>
    </row>
    <row r="634" spans="1:7" ht="14.5" customHeight="1">
      <c r="A634" s="8"/>
      <c r="B634" s="29"/>
      <c r="C634" s="53"/>
      <c r="D634" s="8"/>
      <c r="E634" s="29"/>
      <c r="F634" s="53"/>
      <c r="G634" s="8"/>
    </row>
    <row r="635" spans="1:7" ht="14.5" customHeight="1">
      <c r="A635" s="8"/>
      <c r="B635" s="28"/>
      <c r="C635" s="52"/>
      <c r="D635" s="8"/>
      <c r="E635" s="28"/>
      <c r="F635" s="52"/>
      <c r="G635" s="8"/>
    </row>
    <row r="636" spans="1:7" ht="14.5" customHeight="1">
      <c r="A636" s="8"/>
      <c r="B636" s="29"/>
      <c r="C636" s="53"/>
      <c r="D636" s="8"/>
      <c r="E636" s="29"/>
      <c r="F636" s="53"/>
      <c r="G636" s="8"/>
    </row>
    <row r="637" spans="1:7" ht="14.5" customHeight="1">
      <c r="A637" s="8"/>
      <c r="B637" s="28"/>
      <c r="C637" s="52"/>
      <c r="D637" s="8"/>
      <c r="E637" s="28"/>
      <c r="F637" s="52"/>
      <c r="G637" s="8"/>
    </row>
    <row r="638" spans="1:7" ht="14.5" customHeight="1">
      <c r="A638" s="8"/>
      <c r="B638" s="29"/>
      <c r="C638" s="53"/>
      <c r="D638" s="8"/>
      <c r="E638" s="29"/>
      <c r="F638" s="53"/>
      <c r="G638" s="8"/>
    </row>
    <row r="639" spans="1:7" ht="14.5" customHeight="1">
      <c r="A639" s="8"/>
      <c r="B639" s="28"/>
      <c r="C639" s="52"/>
      <c r="D639" s="8"/>
      <c r="E639" s="28"/>
      <c r="F639" s="52"/>
      <c r="G639" s="8"/>
    </row>
    <row r="640" spans="1:7" ht="14.5" customHeight="1">
      <c r="A640" s="8"/>
      <c r="B640" s="29"/>
      <c r="C640" s="53"/>
      <c r="D640" s="8"/>
      <c r="E640" s="29"/>
      <c r="F640" s="53"/>
      <c r="G640" s="8"/>
    </row>
    <row r="641" spans="1:7" ht="14.5" customHeight="1">
      <c r="A641" s="8"/>
      <c r="B641" s="28"/>
      <c r="C641" s="52"/>
      <c r="D641" s="8"/>
      <c r="E641" s="28"/>
      <c r="F641" s="52"/>
      <c r="G641" s="8"/>
    </row>
    <row r="642" spans="1:7" ht="14.5" customHeight="1">
      <c r="A642" s="8"/>
      <c r="B642" s="29"/>
      <c r="C642" s="53"/>
      <c r="D642" s="8"/>
      <c r="E642" s="29"/>
      <c r="F642" s="53"/>
      <c r="G642" s="8"/>
    </row>
    <row r="643" spans="1:7" ht="14.5" customHeight="1">
      <c r="A643" s="8"/>
      <c r="B643" s="28"/>
      <c r="C643" s="52"/>
      <c r="D643" s="8"/>
      <c r="E643" s="28"/>
      <c r="F643" s="52"/>
      <c r="G643" s="8"/>
    </row>
    <row r="644" spans="1:7" ht="14.5" customHeight="1">
      <c r="A644" s="8"/>
      <c r="B644" s="29"/>
      <c r="C644" s="53"/>
      <c r="D644" s="8"/>
      <c r="E644" s="29"/>
      <c r="F644" s="53"/>
      <c r="G644" s="8"/>
    </row>
    <row r="645" spans="1:7" ht="14.5" customHeight="1">
      <c r="A645" s="8"/>
      <c r="B645" s="28"/>
      <c r="C645" s="52"/>
      <c r="D645" s="8"/>
      <c r="E645" s="28"/>
      <c r="F645" s="52"/>
      <c r="G645" s="8"/>
    </row>
    <row r="646" spans="1:7" ht="14.5" customHeight="1">
      <c r="A646" s="8"/>
      <c r="B646" s="29"/>
      <c r="C646" s="53"/>
      <c r="D646" s="8"/>
      <c r="E646" s="29"/>
      <c r="F646" s="53"/>
      <c r="G646" s="8"/>
    </row>
    <row r="647" spans="1:7" ht="14.5" customHeight="1">
      <c r="A647" s="8"/>
      <c r="B647" s="28"/>
      <c r="C647" s="52"/>
      <c r="D647" s="8"/>
      <c r="E647" s="28"/>
      <c r="F647" s="52"/>
      <c r="G647" s="8"/>
    </row>
    <row r="648" spans="1:7" ht="14.5" customHeight="1">
      <c r="A648" s="8"/>
      <c r="B648" s="29"/>
      <c r="C648" s="53"/>
      <c r="D648" s="8"/>
      <c r="E648" s="29"/>
      <c r="F648" s="53"/>
      <c r="G648" s="8"/>
    </row>
    <row r="649" spans="1:7" ht="14.5" customHeight="1">
      <c r="A649" s="8"/>
      <c r="B649" s="28"/>
      <c r="C649" s="52"/>
      <c r="D649" s="8"/>
      <c r="E649" s="28"/>
      <c r="F649" s="52"/>
      <c r="G649" s="8"/>
    </row>
    <row r="650" spans="1:7" ht="14.5" customHeight="1">
      <c r="A650" s="8"/>
      <c r="B650" s="29"/>
      <c r="C650" s="53"/>
      <c r="D650" s="8"/>
      <c r="E650" s="29"/>
      <c r="F650" s="53"/>
      <c r="G650" s="8"/>
    </row>
    <row r="651" spans="1:7" ht="14.5" customHeight="1">
      <c r="A651" s="8"/>
      <c r="B651" s="28"/>
      <c r="C651" s="52"/>
      <c r="D651" s="8"/>
      <c r="E651" s="28"/>
      <c r="F651" s="52"/>
      <c r="G651" s="8"/>
    </row>
    <row r="652" spans="1:7" ht="14.5" customHeight="1">
      <c r="A652" s="8"/>
      <c r="B652" s="29"/>
      <c r="C652" s="53"/>
      <c r="D652" s="8"/>
      <c r="E652" s="29"/>
      <c r="F652" s="53"/>
      <c r="G652" s="8"/>
    </row>
    <row r="653" spans="1:7" ht="14.5" customHeight="1">
      <c r="A653" s="8"/>
      <c r="B653" s="28"/>
      <c r="C653" s="52"/>
      <c r="D653" s="8"/>
      <c r="E653" s="28"/>
      <c r="F653" s="52"/>
      <c r="G653" s="8"/>
    </row>
    <row r="654" spans="1:7" ht="14.5" customHeight="1">
      <c r="A654" s="8"/>
      <c r="B654" s="29"/>
      <c r="C654" s="53"/>
      <c r="D654" s="8"/>
      <c r="E654" s="29"/>
      <c r="F654" s="53"/>
      <c r="G654" s="8"/>
    </row>
    <row r="655" spans="1:7" ht="14.5" customHeight="1">
      <c r="A655" s="8"/>
      <c r="B655" s="28"/>
      <c r="C655" s="52"/>
      <c r="D655" s="8"/>
      <c r="E655" s="28"/>
      <c r="F655" s="52"/>
      <c r="G655" s="8"/>
    </row>
    <row r="656" spans="1:7" ht="14.5" customHeight="1">
      <c r="A656" s="8"/>
      <c r="B656" s="29"/>
      <c r="C656" s="53"/>
      <c r="D656" s="8"/>
      <c r="E656" s="29"/>
      <c r="F656" s="53"/>
      <c r="G656" s="8"/>
    </row>
    <row r="657" spans="1:7" ht="14.5" customHeight="1">
      <c r="A657" s="8"/>
      <c r="B657" s="28"/>
      <c r="C657" s="52"/>
      <c r="D657" s="8"/>
      <c r="E657" s="28"/>
      <c r="F657" s="52"/>
      <c r="G657" s="8"/>
    </row>
    <row r="658" spans="1:7" ht="14.5" customHeight="1">
      <c r="A658" s="8"/>
      <c r="B658" s="29"/>
      <c r="C658" s="53"/>
      <c r="D658" s="8"/>
      <c r="E658" s="29"/>
      <c r="F658" s="53"/>
      <c r="G658" s="8"/>
    </row>
    <row r="659" spans="1:7" ht="14.5" customHeight="1">
      <c r="A659" s="8"/>
      <c r="B659" s="28"/>
      <c r="C659" s="52"/>
      <c r="D659" s="8"/>
      <c r="E659" s="28"/>
      <c r="F659" s="52"/>
      <c r="G659" s="8"/>
    </row>
    <row r="660" spans="1:7" ht="14.5" customHeight="1">
      <c r="A660" s="8"/>
      <c r="B660" s="29"/>
      <c r="C660" s="53"/>
      <c r="D660" s="8"/>
      <c r="E660" s="29"/>
      <c r="F660" s="53"/>
      <c r="G660" s="8"/>
    </row>
    <row r="661" spans="1:7" ht="14.5" customHeight="1">
      <c r="A661" s="8"/>
      <c r="B661" s="28"/>
      <c r="C661" s="52"/>
      <c r="D661" s="8"/>
      <c r="E661" s="28"/>
      <c r="F661" s="52"/>
      <c r="G661" s="8"/>
    </row>
    <row r="662" spans="1:7" ht="14.5" customHeight="1">
      <c r="A662" s="8"/>
      <c r="B662" s="29"/>
      <c r="C662" s="53"/>
      <c r="D662" s="8"/>
      <c r="E662" s="29"/>
      <c r="F662" s="53"/>
      <c r="G662" s="8"/>
    </row>
    <row r="663" spans="1:7" ht="14.5" customHeight="1">
      <c r="A663" s="8"/>
      <c r="B663" s="28"/>
      <c r="C663" s="52"/>
      <c r="D663" s="8"/>
      <c r="E663" s="28"/>
      <c r="F663" s="52"/>
      <c r="G663" s="8"/>
    </row>
    <row r="664" spans="1:7" ht="14.5" customHeight="1">
      <c r="A664" s="8"/>
      <c r="B664" s="29"/>
      <c r="C664" s="53"/>
      <c r="D664" s="8"/>
      <c r="E664" s="29"/>
      <c r="F664" s="53"/>
      <c r="G664" s="8"/>
    </row>
    <row r="665" spans="1:7" ht="14.5" customHeight="1">
      <c r="A665" s="8"/>
      <c r="B665" s="28"/>
      <c r="C665" s="52"/>
      <c r="D665" s="8"/>
      <c r="E665" s="28"/>
      <c r="F665" s="52"/>
      <c r="G665" s="8"/>
    </row>
    <row r="666" spans="1:7" ht="14.5" customHeight="1">
      <c r="A666" s="8"/>
      <c r="B666" s="29"/>
      <c r="C666" s="53"/>
      <c r="D666" s="8"/>
      <c r="E666" s="29"/>
      <c r="F666" s="53"/>
      <c r="G666" s="8"/>
    </row>
    <row r="667" spans="1:7" ht="14.5" customHeight="1">
      <c r="A667" s="8"/>
      <c r="B667" s="28"/>
      <c r="C667" s="52"/>
      <c r="D667" s="8"/>
      <c r="E667" s="28"/>
      <c r="F667" s="52"/>
      <c r="G667" s="8"/>
    </row>
    <row r="668" spans="1:7" ht="14.5" customHeight="1">
      <c r="A668" s="8"/>
      <c r="B668" s="29"/>
      <c r="C668" s="53"/>
      <c r="D668" s="8"/>
      <c r="E668" s="29"/>
      <c r="F668" s="53"/>
      <c r="G668" s="8"/>
    </row>
    <row r="669" spans="1:7" ht="14.5" customHeight="1">
      <c r="A669" s="8"/>
      <c r="B669" s="28"/>
      <c r="C669" s="52"/>
      <c r="D669" s="8"/>
      <c r="E669" s="28"/>
      <c r="F669" s="52"/>
      <c r="G669" s="8"/>
    </row>
    <row r="670" spans="1:7" ht="14.5" customHeight="1">
      <c r="A670" s="8"/>
      <c r="B670" s="29"/>
      <c r="C670" s="53"/>
      <c r="D670" s="8"/>
      <c r="E670" s="29"/>
      <c r="F670" s="53"/>
      <c r="G670" s="8"/>
    </row>
    <row r="671" spans="1:7" ht="14.5" customHeight="1">
      <c r="A671" s="8"/>
      <c r="B671" s="28"/>
      <c r="C671" s="52"/>
      <c r="D671" s="8"/>
      <c r="E671" s="28"/>
      <c r="F671" s="52"/>
      <c r="G671" s="8"/>
    </row>
    <row r="672" spans="1:7" ht="14.5" customHeight="1">
      <c r="A672" s="8"/>
      <c r="B672" s="29"/>
      <c r="C672" s="53"/>
      <c r="D672" s="8"/>
      <c r="E672" s="29"/>
      <c r="F672" s="53"/>
      <c r="G672" s="8"/>
    </row>
    <row r="673" spans="1:7" ht="14.5" customHeight="1">
      <c r="A673" s="8"/>
      <c r="B673" s="28"/>
      <c r="C673" s="52"/>
      <c r="D673" s="8"/>
      <c r="E673" s="28"/>
      <c r="F673" s="52"/>
      <c r="G673" s="8"/>
    </row>
    <row r="674" spans="1:7" ht="14.5" customHeight="1">
      <c r="A674" s="8"/>
      <c r="B674" s="29"/>
      <c r="C674" s="53"/>
      <c r="D674" s="8"/>
      <c r="E674" s="29"/>
      <c r="F674" s="53"/>
      <c r="G674" s="8"/>
    </row>
    <row r="675" spans="1:7" ht="14.5" customHeight="1">
      <c r="A675" s="8"/>
      <c r="B675" s="28"/>
      <c r="C675" s="52"/>
      <c r="D675" s="8"/>
      <c r="E675" s="28"/>
      <c r="F675" s="52"/>
      <c r="G675" s="8"/>
    </row>
    <row r="676" spans="1:7" ht="14.5" customHeight="1">
      <c r="A676" s="8"/>
      <c r="B676" s="29"/>
      <c r="C676" s="53"/>
      <c r="D676" s="8"/>
      <c r="E676" s="29"/>
      <c r="F676" s="53"/>
      <c r="G676" s="8"/>
    </row>
    <row r="677" spans="1:7" ht="14.5" customHeight="1">
      <c r="A677" s="8"/>
      <c r="B677" s="28"/>
      <c r="C677" s="52"/>
      <c r="D677" s="8"/>
      <c r="E677" s="28"/>
      <c r="F677" s="52"/>
      <c r="G677" s="8"/>
    </row>
    <row r="678" spans="1:7" ht="14.5" customHeight="1">
      <c r="A678" s="8"/>
      <c r="B678" s="29"/>
      <c r="C678" s="53"/>
      <c r="D678" s="8"/>
      <c r="E678" s="29"/>
      <c r="F678" s="53"/>
      <c r="G678" s="8"/>
    </row>
    <row r="679" spans="1:7" ht="14.5" customHeight="1">
      <c r="A679" s="8"/>
      <c r="B679" s="28"/>
      <c r="C679" s="52"/>
      <c r="D679" s="8"/>
      <c r="E679" s="28"/>
      <c r="F679" s="52"/>
      <c r="G679" s="8"/>
    </row>
    <row r="680" spans="1:7" ht="14.5" customHeight="1">
      <c r="A680" s="8"/>
      <c r="B680" s="29"/>
      <c r="C680" s="53"/>
      <c r="D680" s="8"/>
      <c r="E680" s="29"/>
      <c r="F680" s="53"/>
      <c r="G680" s="8"/>
    </row>
    <row r="681" spans="1:7" ht="14.5" customHeight="1">
      <c r="A681" s="8"/>
      <c r="B681" s="28"/>
      <c r="C681" s="52"/>
      <c r="D681" s="8"/>
      <c r="E681" s="28"/>
      <c r="F681" s="52"/>
      <c r="G681" s="8"/>
    </row>
    <row r="682" spans="1:7" ht="14.5" customHeight="1">
      <c r="A682" s="8"/>
      <c r="B682" s="29"/>
      <c r="C682" s="53"/>
      <c r="D682" s="8"/>
      <c r="E682" s="29"/>
      <c r="F682" s="53"/>
      <c r="G682" s="8"/>
    </row>
    <row r="683" spans="1:7" ht="14.5" customHeight="1">
      <c r="A683" s="8"/>
      <c r="B683" s="28"/>
      <c r="C683" s="52"/>
      <c r="D683" s="8"/>
      <c r="E683" s="28"/>
      <c r="F683" s="52"/>
      <c r="G683" s="8"/>
    </row>
    <row r="684" spans="1:7" ht="14.5" customHeight="1">
      <c r="A684" s="8"/>
      <c r="B684" s="29"/>
      <c r="C684" s="53"/>
      <c r="D684" s="8"/>
      <c r="E684" s="29"/>
      <c r="F684" s="53"/>
      <c r="G684" s="8"/>
    </row>
    <row r="685" spans="1:7" ht="14.5" customHeight="1">
      <c r="A685" s="8"/>
      <c r="B685" s="28"/>
      <c r="C685" s="52"/>
      <c r="D685" s="8"/>
      <c r="E685" s="28"/>
      <c r="F685" s="52"/>
      <c r="G685" s="8"/>
    </row>
    <row r="686" spans="1:7" ht="14.5" customHeight="1">
      <c r="A686" s="8"/>
      <c r="B686" s="29"/>
      <c r="C686" s="53"/>
      <c r="D686" s="8"/>
      <c r="E686" s="29"/>
      <c r="F686" s="53"/>
      <c r="G686" s="8"/>
    </row>
    <row r="687" spans="1:7" ht="14.5" customHeight="1">
      <c r="A687" s="8"/>
      <c r="B687" s="28"/>
      <c r="C687" s="52"/>
      <c r="D687" s="8"/>
      <c r="E687" s="28"/>
      <c r="F687" s="52"/>
      <c r="G687" s="8"/>
    </row>
    <row r="688" spans="1:7" ht="14.5" customHeight="1">
      <c r="A688" s="8"/>
      <c r="B688" s="29"/>
      <c r="C688" s="53"/>
      <c r="D688" s="8"/>
      <c r="E688" s="29"/>
      <c r="F688" s="53"/>
      <c r="G688" s="8"/>
    </row>
    <row r="689" spans="1:7" ht="14.5" customHeight="1">
      <c r="A689" s="8"/>
      <c r="B689" s="28"/>
      <c r="C689" s="52"/>
      <c r="D689" s="8"/>
      <c r="E689" s="28"/>
      <c r="F689" s="52"/>
      <c r="G689" s="8"/>
    </row>
    <row r="690" spans="1:7" ht="14.5" customHeight="1">
      <c r="A690" s="8"/>
      <c r="B690" s="29"/>
      <c r="C690" s="54"/>
      <c r="D690" s="8"/>
      <c r="E690" s="29"/>
      <c r="F690" s="54"/>
      <c r="G690" s="8"/>
    </row>
    <row r="691" spans="1:7" ht="14.5" customHeight="1">
      <c r="A691" s="8"/>
      <c r="B691" s="28"/>
      <c r="C691" s="55"/>
      <c r="D691" s="8"/>
      <c r="E691" s="28"/>
      <c r="F691" s="55"/>
      <c r="G691" s="8"/>
    </row>
    <row r="692" spans="1:7" ht="14.5" customHeight="1">
      <c r="A692" s="8"/>
      <c r="B692" s="29"/>
      <c r="C692" s="54"/>
      <c r="D692" s="8"/>
      <c r="E692" s="29"/>
      <c r="F692" s="54"/>
      <c r="G692" s="8"/>
    </row>
    <row r="693" spans="1:7" ht="14.5" customHeight="1">
      <c r="A693" s="8"/>
      <c r="B693" s="28"/>
      <c r="C693" s="55"/>
      <c r="D693" s="8"/>
      <c r="E693" s="28"/>
      <c r="F693" s="55"/>
      <c r="G693" s="8"/>
    </row>
    <row r="694" spans="1:7" ht="14.5" customHeight="1">
      <c r="A694" s="8"/>
      <c r="B694" s="29"/>
      <c r="C694" s="54"/>
      <c r="D694" s="8"/>
      <c r="E694" s="29"/>
      <c r="F694" s="54"/>
      <c r="G694" s="8"/>
    </row>
    <row r="695" spans="1:7" ht="14.5" customHeight="1">
      <c r="A695" s="8"/>
      <c r="B695" s="28"/>
      <c r="C695" s="55"/>
      <c r="D695" s="8"/>
      <c r="E695" s="28"/>
      <c r="F695" s="55"/>
      <c r="G695" s="8"/>
    </row>
    <row r="696" spans="1:7" ht="14.5" customHeight="1">
      <c r="A696" s="8"/>
      <c r="B696" s="29"/>
      <c r="C696" s="54"/>
      <c r="D696" s="8"/>
      <c r="E696" s="29"/>
      <c r="F696" s="54"/>
      <c r="G696" s="8"/>
    </row>
    <row r="697" spans="1:7" ht="14.5" customHeight="1">
      <c r="A697" s="8"/>
      <c r="B697" s="28"/>
      <c r="C697" s="55"/>
      <c r="D697" s="8"/>
      <c r="E697" s="28"/>
      <c r="F697" s="55"/>
      <c r="G697" s="8"/>
    </row>
    <row r="698" spans="1:7" ht="14.5" customHeight="1">
      <c r="A698" s="8"/>
      <c r="B698" s="29"/>
      <c r="C698" s="54"/>
      <c r="D698" s="8"/>
      <c r="E698" s="29"/>
      <c r="F698" s="54"/>
      <c r="G698" s="8"/>
    </row>
    <row r="699" spans="1:7" ht="14.5" customHeight="1">
      <c r="A699" s="8"/>
      <c r="B699" s="28"/>
      <c r="C699" s="55"/>
      <c r="D699" s="8"/>
      <c r="E699" s="28"/>
      <c r="F699" s="55"/>
      <c r="G699" s="8"/>
    </row>
    <row r="700" spans="1:7" ht="14.5" customHeight="1">
      <c r="A700" s="8"/>
      <c r="B700" s="29"/>
      <c r="C700" s="54"/>
      <c r="D700" s="8"/>
      <c r="E700" s="29"/>
      <c r="F700" s="54"/>
      <c r="G700" s="8"/>
    </row>
    <row r="701" spans="1:7" ht="14.5" customHeight="1">
      <c r="A701" s="8"/>
      <c r="B701" s="28"/>
      <c r="C701" s="55"/>
      <c r="D701" s="8"/>
      <c r="E701" s="28"/>
      <c r="F701" s="55"/>
      <c r="G701" s="8"/>
    </row>
    <row r="702" spans="1:7" ht="14.5" customHeight="1">
      <c r="A702" s="8"/>
      <c r="B702" s="29"/>
      <c r="C702" s="54"/>
      <c r="D702" s="8"/>
      <c r="E702" s="29"/>
      <c r="F702" s="54"/>
      <c r="G702" s="8"/>
    </row>
    <row r="703" spans="1:7" ht="14.5" customHeight="1">
      <c r="A703" s="8"/>
      <c r="B703" s="28"/>
      <c r="C703" s="55"/>
      <c r="D703" s="8"/>
      <c r="E703" s="28"/>
      <c r="F703" s="55"/>
      <c r="G703" s="8"/>
    </row>
    <row r="704" spans="1:7" ht="14.5" customHeight="1">
      <c r="A704" s="8"/>
      <c r="B704" s="29"/>
      <c r="C704" s="54"/>
      <c r="D704" s="8"/>
      <c r="E704" s="29"/>
      <c r="F704" s="54"/>
      <c r="G704" s="8"/>
    </row>
    <row r="705" spans="1:7" ht="14.5" customHeight="1">
      <c r="A705" s="8"/>
      <c r="B705" s="28"/>
      <c r="C705" s="55"/>
      <c r="D705" s="8"/>
      <c r="E705" s="28"/>
      <c r="F705" s="55"/>
      <c r="G705" s="8"/>
    </row>
    <row r="706" spans="1:7" ht="14.5" customHeight="1">
      <c r="A706" s="8"/>
      <c r="B706" s="29"/>
      <c r="C706" s="54"/>
      <c r="D706" s="8"/>
      <c r="E706" s="29"/>
      <c r="F706" s="54"/>
      <c r="G706" s="8"/>
    </row>
    <row r="707" spans="1:7" ht="14.5" customHeight="1">
      <c r="A707" s="8"/>
      <c r="B707" s="28"/>
      <c r="C707" s="55"/>
      <c r="D707" s="8"/>
      <c r="E707" s="28"/>
      <c r="F707" s="55"/>
      <c r="G707" s="8"/>
    </row>
    <row r="708" spans="1:7" ht="14.5" customHeight="1">
      <c r="A708" s="8"/>
      <c r="B708" s="29"/>
      <c r="C708" s="54"/>
      <c r="D708" s="8"/>
      <c r="E708" s="29"/>
      <c r="F708" s="54"/>
      <c r="G708" s="8"/>
    </row>
    <row r="709" spans="1:7" ht="14.5" customHeight="1">
      <c r="A709" s="8"/>
      <c r="B709" s="28"/>
      <c r="C709" s="55"/>
      <c r="D709" s="8"/>
      <c r="E709" s="28"/>
      <c r="F709" s="55"/>
      <c r="G709" s="8"/>
    </row>
    <row r="710" spans="1:7" ht="14.5" customHeight="1">
      <c r="A710" s="8"/>
      <c r="B710" s="29"/>
      <c r="C710" s="54"/>
      <c r="D710" s="8"/>
      <c r="E710" s="29"/>
      <c r="F710" s="54"/>
      <c r="G710" s="8"/>
    </row>
    <row r="711" spans="1:7" ht="14.5" customHeight="1">
      <c r="A711" s="8"/>
      <c r="B711" s="28"/>
      <c r="C711" s="55"/>
      <c r="D711" s="8"/>
      <c r="E711" s="28"/>
      <c r="F711" s="55"/>
      <c r="G711" s="8"/>
    </row>
    <row r="712" spans="1:7" ht="14.5" customHeight="1">
      <c r="A712" s="8"/>
      <c r="B712" s="29"/>
      <c r="C712" s="54"/>
      <c r="D712" s="8"/>
      <c r="E712" s="29"/>
      <c r="F712" s="54"/>
      <c r="G712" s="8"/>
    </row>
    <row r="713" spans="1:7" ht="14.5" customHeight="1">
      <c r="A713" s="8"/>
      <c r="B713" s="28"/>
      <c r="C713" s="55"/>
      <c r="D713" s="8"/>
      <c r="E713" s="28"/>
      <c r="F713" s="55"/>
      <c r="G713" s="8"/>
    </row>
    <row r="714" spans="1:7" ht="14.5" customHeight="1">
      <c r="A714" s="8"/>
      <c r="B714" s="29"/>
      <c r="C714" s="54"/>
      <c r="D714" s="8"/>
      <c r="E714" s="29"/>
      <c r="F714" s="54"/>
      <c r="G714" s="8"/>
    </row>
    <row r="715" spans="1:7" ht="14.5" customHeight="1">
      <c r="A715" s="8"/>
      <c r="B715" s="28"/>
      <c r="C715" s="55"/>
      <c r="D715" s="8"/>
      <c r="E715" s="28"/>
      <c r="F715" s="55"/>
      <c r="G715" s="8"/>
    </row>
    <row r="716" spans="1:7" ht="14.5" customHeight="1">
      <c r="A716" s="8"/>
      <c r="B716" s="29"/>
      <c r="C716" s="54"/>
      <c r="D716" s="8"/>
      <c r="E716" s="29"/>
      <c r="F716" s="54"/>
      <c r="G716" s="8"/>
    </row>
    <row r="717" spans="1:7" ht="14.5" customHeight="1">
      <c r="A717" s="8"/>
      <c r="B717" s="28"/>
      <c r="C717" s="55"/>
      <c r="D717" s="8"/>
      <c r="E717" s="28"/>
      <c r="F717" s="55"/>
      <c r="G717" s="8"/>
    </row>
    <row r="718" spans="1:7" ht="14.5" customHeight="1">
      <c r="A718" s="8"/>
      <c r="B718" s="29"/>
      <c r="C718" s="54"/>
      <c r="D718" s="8"/>
      <c r="E718" s="29"/>
      <c r="F718" s="54"/>
      <c r="G718" s="8"/>
    </row>
    <row r="719" spans="1:7" ht="14.5" customHeight="1">
      <c r="A719" s="8"/>
      <c r="B719" s="28"/>
      <c r="C719" s="55"/>
      <c r="D719" s="8"/>
      <c r="E719" s="28"/>
      <c r="F719" s="55"/>
      <c r="G719" s="8"/>
    </row>
    <row r="720" spans="1:7" ht="14.5" customHeight="1">
      <c r="A720" s="8"/>
      <c r="B720" s="29"/>
      <c r="C720" s="54"/>
      <c r="D720" s="8"/>
      <c r="E720" s="29"/>
      <c r="F720" s="54"/>
      <c r="G720" s="8"/>
    </row>
    <row r="721" spans="1:7" ht="14.5" customHeight="1">
      <c r="A721" s="8"/>
      <c r="B721" s="28"/>
      <c r="C721" s="55"/>
      <c r="D721" s="8"/>
      <c r="E721" s="28"/>
      <c r="F721" s="55"/>
      <c r="G721" s="8"/>
    </row>
    <row r="722" spans="1:7" ht="14.5" customHeight="1">
      <c r="A722" s="8"/>
      <c r="B722" s="29"/>
      <c r="C722" s="54"/>
      <c r="D722" s="8"/>
      <c r="E722" s="29"/>
      <c r="F722" s="54"/>
      <c r="G722" s="8"/>
    </row>
    <row r="723" spans="1:7" ht="14.5" customHeight="1">
      <c r="A723" s="8"/>
      <c r="B723" s="28"/>
      <c r="C723" s="55"/>
      <c r="D723" s="8"/>
      <c r="E723" s="28"/>
      <c r="F723" s="55"/>
      <c r="G723" s="8"/>
    </row>
    <row r="724" spans="1:7" ht="14.5" customHeight="1">
      <c r="A724" s="8"/>
      <c r="B724" s="29"/>
      <c r="C724" s="54"/>
      <c r="D724" s="8"/>
      <c r="E724" s="29"/>
      <c r="F724" s="54"/>
      <c r="G724" s="8"/>
    </row>
    <row r="725" spans="1:7" ht="14.5" customHeight="1">
      <c r="A725" s="8"/>
      <c r="B725" s="28"/>
      <c r="C725" s="55"/>
      <c r="D725" s="8"/>
      <c r="E725" s="28"/>
      <c r="F725" s="55"/>
      <c r="G725" s="8"/>
    </row>
    <row r="726" spans="1:7" ht="14.5" customHeight="1">
      <c r="A726" s="8"/>
      <c r="B726" s="29"/>
      <c r="C726" s="54"/>
      <c r="D726" s="8"/>
      <c r="E726" s="29"/>
      <c r="F726" s="54"/>
      <c r="G726" s="8"/>
    </row>
    <row r="727" spans="1:7" ht="14.5" customHeight="1">
      <c r="A727" s="8"/>
      <c r="B727" s="28"/>
      <c r="C727" s="55"/>
      <c r="D727" s="8"/>
      <c r="E727" s="28"/>
      <c r="F727" s="55"/>
      <c r="G727" s="8"/>
    </row>
    <row r="728" spans="1:7" ht="14.5" customHeight="1">
      <c r="A728" s="8"/>
      <c r="B728" s="29"/>
      <c r="C728" s="54"/>
      <c r="D728" s="8"/>
      <c r="E728" s="29"/>
      <c r="F728" s="54"/>
      <c r="G728" s="8"/>
    </row>
    <row r="729" spans="1:7" ht="14.5" customHeight="1">
      <c r="A729" s="8"/>
      <c r="B729" s="28"/>
      <c r="C729" s="55"/>
      <c r="D729" s="8"/>
      <c r="E729" s="28"/>
      <c r="F729" s="55"/>
      <c r="G729" s="8"/>
    </row>
    <row r="730" spans="1:7" ht="14.5" customHeight="1">
      <c r="A730" s="8"/>
      <c r="B730" s="29"/>
      <c r="C730" s="54"/>
      <c r="D730" s="8"/>
      <c r="E730" s="29"/>
      <c r="F730" s="54"/>
      <c r="G730" s="8"/>
    </row>
    <row r="731" spans="1:7" ht="14.5" customHeight="1">
      <c r="A731" s="8"/>
      <c r="B731" s="28"/>
      <c r="C731" s="55"/>
      <c r="D731" s="8"/>
      <c r="E731" s="28"/>
      <c r="F731" s="55"/>
      <c r="G731" s="8"/>
    </row>
    <row r="732" spans="1:7" ht="14.5" customHeight="1">
      <c r="A732" s="8"/>
      <c r="B732" s="29"/>
      <c r="C732" s="54"/>
      <c r="D732" s="8"/>
      <c r="E732" s="29"/>
      <c r="F732" s="54"/>
      <c r="G732" s="8"/>
    </row>
    <row r="733" spans="1:7" ht="14.5" customHeight="1">
      <c r="A733" s="8"/>
      <c r="B733" s="28"/>
      <c r="C733" s="55"/>
      <c r="D733" s="8"/>
      <c r="E733" s="28"/>
      <c r="F733" s="55"/>
      <c r="G733" s="8"/>
    </row>
    <row r="734" spans="1:7" ht="14.5" customHeight="1">
      <c r="A734" s="8"/>
      <c r="B734" s="29"/>
      <c r="C734" s="54"/>
      <c r="D734" s="8"/>
      <c r="E734" s="29"/>
      <c r="F734" s="54"/>
      <c r="G734" s="8"/>
    </row>
    <row r="735" spans="1:7" ht="14.5" customHeight="1">
      <c r="A735" s="8"/>
      <c r="B735" s="28"/>
      <c r="C735" s="55"/>
      <c r="D735" s="8"/>
      <c r="E735" s="28"/>
      <c r="F735" s="55"/>
      <c r="G735" s="8"/>
    </row>
    <row r="736" spans="1:7" ht="14.5" customHeight="1">
      <c r="A736" s="8"/>
      <c r="B736" s="29"/>
      <c r="C736" s="54"/>
      <c r="D736" s="8"/>
      <c r="E736" s="29"/>
      <c r="F736" s="54"/>
      <c r="G736" s="8"/>
    </row>
    <row r="737" spans="1:7" ht="14.5" customHeight="1">
      <c r="A737" s="8"/>
      <c r="B737" s="28"/>
      <c r="C737" s="55"/>
      <c r="D737" s="8"/>
      <c r="E737" s="28"/>
      <c r="F737" s="55"/>
      <c r="G737" s="8"/>
    </row>
    <row r="738" spans="1:7" ht="14.5" customHeight="1">
      <c r="A738" s="8"/>
      <c r="B738" s="29"/>
      <c r="C738" s="54"/>
      <c r="D738" s="8"/>
      <c r="E738" s="29"/>
      <c r="F738" s="54"/>
      <c r="G738" s="8"/>
    </row>
    <row r="739" spans="1:7" ht="14.5" customHeight="1">
      <c r="A739" s="8"/>
      <c r="B739" s="28"/>
      <c r="C739" s="55"/>
      <c r="D739" s="8"/>
      <c r="E739" s="28"/>
      <c r="F739" s="55"/>
      <c r="G739" s="8"/>
    </row>
    <row r="740" spans="1:7" ht="14.5" customHeight="1">
      <c r="A740" s="8"/>
      <c r="B740" s="29"/>
      <c r="C740" s="54"/>
      <c r="D740" s="8"/>
      <c r="E740" s="29"/>
      <c r="F740" s="54"/>
      <c r="G740" s="8"/>
    </row>
    <row r="741" spans="1:7" ht="14.5" customHeight="1">
      <c r="A741" s="8"/>
      <c r="B741" s="28"/>
      <c r="C741" s="55"/>
      <c r="D741" s="8"/>
      <c r="E741" s="28"/>
      <c r="F741" s="55"/>
      <c r="G741" s="8"/>
    </row>
    <row r="742" spans="1:7" ht="14.5" customHeight="1">
      <c r="A742" s="8"/>
      <c r="B742" s="29"/>
      <c r="C742" s="54"/>
      <c r="D742" s="8"/>
      <c r="E742" s="29"/>
      <c r="F742" s="54"/>
      <c r="G742" s="8"/>
    </row>
    <row r="743" spans="1:7" ht="14.5" customHeight="1">
      <c r="A743" s="8"/>
      <c r="B743" s="28"/>
      <c r="C743" s="55"/>
      <c r="D743" s="8"/>
      <c r="E743" s="28"/>
      <c r="F743" s="55"/>
      <c r="G743" s="8"/>
    </row>
    <row r="744" spans="1:7" ht="14.5" customHeight="1">
      <c r="A744" s="8"/>
      <c r="B744" s="29"/>
      <c r="C744" s="54"/>
      <c r="D744" s="8"/>
      <c r="E744" s="29"/>
      <c r="F744" s="54"/>
      <c r="G744" s="8"/>
    </row>
    <row r="745" spans="1:7" ht="14.5" customHeight="1">
      <c r="A745" s="8"/>
      <c r="B745" s="28"/>
      <c r="C745" s="55"/>
      <c r="D745" s="8"/>
      <c r="E745" s="28"/>
      <c r="F745" s="55"/>
      <c r="G745" s="8"/>
    </row>
    <row r="746" spans="1:7" ht="14.5" customHeight="1">
      <c r="A746" s="8"/>
      <c r="B746" s="29"/>
      <c r="C746" s="54"/>
      <c r="D746" s="8"/>
      <c r="E746" s="29"/>
      <c r="F746" s="54"/>
      <c r="G746" s="8"/>
    </row>
    <row r="747" spans="1:7" ht="14.5" customHeight="1">
      <c r="A747" s="8"/>
      <c r="B747" s="28"/>
      <c r="C747" s="55"/>
      <c r="D747" s="8"/>
      <c r="E747" s="28"/>
      <c r="F747" s="55"/>
      <c r="G747" s="8"/>
    </row>
    <row r="748" spans="1:7" ht="14.5" customHeight="1">
      <c r="A748" s="8"/>
      <c r="B748" s="29"/>
      <c r="C748" s="54"/>
      <c r="D748" s="8"/>
      <c r="E748" s="29"/>
      <c r="F748" s="54"/>
      <c r="G748" s="8"/>
    </row>
    <row r="749" spans="1:7" ht="14.5" customHeight="1">
      <c r="A749" s="8"/>
      <c r="B749" s="28"/>
      <c r="C749" s="55"/>
      <c r="D749" s="8"/>
      <c r="E749" s="28"/>
      <c r="F749" s="55"/>
      <c r="G749" s="8"/>
    </row>
    <row r="750" spans="1:7" ht="14.5" customHeight="1">
      <c r="A750" s="8"/>
      <c r="B750" s="29"/>
      <c r="C750" s="54"/>
      <c r="D750" s="8"/>
      <c r="E750" s="29"/>
      <c r="F750" s="54"/>
      <c r="G750" s="8"/>
    </row>
    <row r="751" spans="1:7" ht="14.5" customHeight="1">
      <c r="A751" s="8"/>
      <c r="B751" s="28"/>
      <c r="C751" s="55"/>
      <c r="D751" s="8"/>
      <c r="E751" s="28"/>
      <c r="F751" s="55"/>
      <c r="G751" s="8"/>
    </row>
    <row r="752" spans="1:7" ht="14.5" customHeight="1">
      <c r="A752" s="8"/>
      <c r="B752" s="29"/>
      <c r="C752" s="54"/>
      <c r="D752" s="8"/>
      <c r="E752" s="29"/>
      <c r="F752" s="54"/>
      <c r="G752" s="8"/>
    </row>
    <row r="753" spans="1:7" ht="14.5" customHeight="1">
      <c r="A753" s="8"/>
      <c r="B753" s="28"/>
      <c r="C753" s="55"/>
      <c r="D753" s="8"/>
      <c r="E753" s="28"/>
      <c r="F753" s="55"/>
      <c r="G753" s="8"/>
    </row>
    <row r="754" spans="1:7" ht="14.5" customHeight="1">
      <c r="A754" s="8"/>
      <c r="B754" s="29"/>
      <c r="C754" s="54"/>
      <c r="D754" s="8"/>
      <c r="E754" s="29"/>
      <c r="F754" s="54"/>
      <c r="G754" s="8"/>
    </row>
    <row r="755" spans="1:7" ht="14.5" customHeight="1">
      <c r="A755" s="8"/>
      <c r="B755" s="28"/>
      <c r="C755" s="55"/>
      <c r="D755" s="8"/>
      <c r="E755" s="28"/>
      <c r="F755" s="55"/>
      <c r="G755" s="8"/>
    </row>
    <row r="756" spans="1:7" ht="14.5" customHeight="1">
      <c r="A756" s="8"/>
      <c r="B756" s="29"/>
      <c r="C756" s="54"/>
      <c r="D756" s="8"/>
      <c r="E756" s="29"/>
      <c r="F756" s="54"/>
      <c r="G756" s="8"/>
    </row>
    <row r="757" spans="1:7" ht="14.5" customHeight="1">
      <c r="A757" s="8"/>
      <c r="B757" s="28"/>
      <c r="C757" s="55"/>
      <c r="D757" s="8"/>
      <c r="E757" s="28"/>
      <c r="F757" s="55"/>
      <c r="G757" s="8"/>
    </row>
    <row r="758" spans="1:7" ht="14.5" customHeight="1">
      <c r="A758" s="8"/>
      <c r="B758" s="29"/>
      <c r="C758" s="54"/>
      <c r="D758" s="8"/>
      <c r="E758" s="29"/>
      <c r="F758" s="54"/>
      <c r="G758" s="8"/>
    </row>
    <row r="759" spans="1:7" ht="14.5" customHeight="1">
      <c r="A759" s="8"/>
      <c r="B759" s="28"/>
      <c r="C759" s="55"/>
      <c r="D759" s="8"/>
      <c r="E759" s="28"/>
      <c r="F759" s="55"/>
      <c r="G759" s="8"/>
    </row>
    <row r="760" spans="1:7" ht="14.5" customHeight="1">
      <c r="A760" s="8"/>
      <c r="B760" s="29"/>
      <c r="C760" s="54"/>
      <c r="D760" s="8"/>
      <c r="E760" s="29"/>
      <c r="F760" s="54"/>
      <c r="G760" s="8"/>
    </row>
    <row r="761" spans="1:7" ht="14.5" customHeight="1">
      <c r="A761" s="8"/>
      <c r="B761" s="28"/>
      <c r="C761" s="55"/>
      <c r="D761" s="8"/>
      <c r="E761" s="28"/>
      <c r="F761" s="55"/>
      <c r="G761" s="8"/>
    </row>
    <row r="762" spans="1:7" ht="14.5" customHeight="1">
      <c r="A762" s="8"/>
      <c r="B762" s="29"/>
      <c r="C762" s="54"/>
      <c r="D762" s="8"/>
      <c r="E762" s="29"/>
      <c r="F762" s="54"/>
      <c r="G762" s="8"/>
    </row>
    <row r="763" spans="1:7" ht="14.5" customHeight="1">
      <c r="A763" s="8"/>
      <c r="B763" s="28"/>
      <c r="C763" s="55"/>
      <c r="D763" s="8"/>
      <c r="E763" s="28"/>
      <c r="F763" s="55"/>
      <c r="G763" s="8"/>
    </row>
    <row r="764" spans="1:7" ht="14.5" customHeight="1">
      <c r="A764" s="8"/>
      <c r="B764" s="29"/>
      <c r="C764" s="54"/>
      <c r="D764" s="8"/>
      <c r="E764" s="29"/>
      <c r="F764" s="54"/>
      <c r="G764" s="8"/>
    </row>
    <row r="765" spans="1:7" ht="14.5" customHeight="1">
      <c r="A765" s="8"/>
      <c r="B765" s="28"/>
      <c r="C765" s="55"/>
      <c r="D765" s="8"/>
      <c r="E765" s="28"/>
      <c r="F765" s="55"/>
      <c r="G765" s="8"/>
    </row>
    <row r="766" spans="1:7" ht="14.5" customHeight="1">
      <c r="A766" s="8"/>
      <c r="B766" s="29"/>
      <c r="C766" s="54"/>
      <c r="D766" s="8"/>
      <c r="E766" s="29"/>
      <c r="F766" s="54"/>
      <c r="G766" s="8"/>
    </row>
    <row r="767" spans="1:7" ht="14.5" customHeight="1">
      <c r="A767" s="8"/>
      <c r="B767" s="28"/>
      <c r="C767" s="55"/>
      <c r="D767" s="8"/>
      <c r="E767" s="28"/>
      <c r="F767" s="55"/>
      <c r="G767" s="8"/>
    </row>
    <row r="768" spans="1:7" ht="14.5" customHeight="1">
      <c r="A768" s="8"/>
      <c r="B768" s="29"/>
      <c r="C768" s="54"/>
      <c r="D768" s="8"/>
      <c r="E768" s="29"/>
      <c r="F768" s="54"/>
      <c r="G768" s="8"/>
    </row>
    <row r="769" spans="1:7" ht="14.5" customHeight="1">
      <c r="A769" s="8"/>
      <c r="B769" s="28"/>
      <c r="C769" s="55"/>
      <c r="D769" s="8"/>
      <c r="E769" s="28"/>
      <c r="F769" s="55"/>
      <c r="G769" s="8"/>
    </row>
    <row r="770" spans="1:7" ht="14.5" customHeight="1">
      <c r="A770" s="8"/>
      <c r="B770" s="29"/>
      <c r="C770" s="54"/>
      <c r="D770" s="8"/>
      <c r="E770" s="29"/>
      <c r="F770" s="54"/>
      <c r="G770" s="8"/>
    </row>
    <row r="771" spans="1:7" ht="14.5" customHeight="1">
      <c r="A771" s="8"/>
      <c r="B771" s="28"/>
      <c r="C771" s="55"/>
      <c r="D771" s="8"/>
      <c r="E771" s="28"/>
      <c r="F771" s="55"/>
      <c r="G771" s="8"/>
    </row>
    <row r="772" spans="1:7" ht="14.5" customHeight="1">
      <c r="A772" s="8"/>
      <c r="B772" s="29"/>
      <c r="C772" s="54"/>
      <c r="D772" s="8"/>
      <c r="E772" s="29"/>
      <c r="F772" s="54"/>
      <c r="G772" s="8"/>
    </row>
    <row r="773" spans="1:7" ht="14.5" customHeight="1">
      <c r="A773" s="8"/>
      <c r="B773" s="28"/>
      <c r="C773" s="55"/>
      <c r="D773" s="8"/>
      <c r="E773" s="28"/>
      <c r="F773" s="55"/>
      <c r="G773" s="8"/>
    </row>
    <row r="774" spans="1:7" ht="14.5" customHeight="1">
      <c r="A774" s="8"/>
      <c r="B774" s="29"/>
      <c r="C774" s="54"/>
      <c r="D774" s="8"/>
      <c r="E774" s="29"/>
      <c r="F774" s="54"/>
      <c r="G774" s="8"/>
    </row>
    <row r="775" spans="1:7" ht="14.5" customHeight="1">
      <c r="A775" s="8"/>
      <c r="B775" s="28"/>
      <c r="C775" s="55"/>
      <c r="D775" s="8"/>
      <c r="E775" s="28"/>
      <c r="F775" s="55"/>
      <c r="G775" s="8"/>
    </row>
    <row r="776" spans="1:7" ht="14.5" customHeight="1">
      <c r="A776" s="8"/>
      <c r="B776" s="29"/>
      <c r="C776" s="54"/>
      <c r="D776" s="8"/>
      <c r="E776" s="29"/>
      <c r="F776" s="54"/>
      <c r="G776" s="8"/>
    </row>
    <row r="777" spans="1:7" ht="14.5" customHeight="1">
      <c r="A777" s="8"/>
      <c r="B777" s="28"/>
      <c r="C777" s="55"/>
      <c r="D777" s="8"/>
      <c r="E777" s="28"/>
      <c r="F777" s="55"/>
      <c r="G777" s="8"/>
    </row>
    <row r="778" spans="1:7" ht="14.5" customHeight="1">
      <c r="A778" s="8"/>
      <c r="B778" s="29"/>
      <c r="C778" s="54"/>
      <c r="D778" s="8"/>
      <c r="E778" s="29"/>
      <c r="F778" s="54"/>
      <c r="G778" s="8"/>
    </row>
    <row r="779" spans="1:7" ht="14.5" customHeight="1">
      <c r="A779" s="8"/>
      <c r="B779" s="28"/>
      <c r="C779" s="55"/>
      <c r="D779" s="8"/>
      <c r="E779" s="28"/>
      <c r="F779" s="55"/>
      <c r="G779" s="8"/>
    </row>
    <row r="780" spans="1:7" ht="14.5" customHeight="1">
      <c r="A780" s="8"/>
      <c r="B780" s="29"/>
      <c r="C780" s="54"/>
      <c r="D780" s="8"/>
      <c r="E780" s="29"/>
      <c r="F780" s="54"/>
      <c r="G780" s="8"/>
    </row>
    <row r="781" spans="1:7" ht="14.5" customHeight="1">
      <c r="A781" s="8"/>
      <c r="B781" s="28"/>
      <c r="C781" s="55"/>
      <c r="D781" s="8"/>
      <c r="E781" s="28"/>
      <c r="F781" s="55"/>
      <c r="G781" s="8"/>
    </row>
    <row r="782" spans="1:7" ht="14.5" customHeight="1">
      <c r="A782" s="8"/>
      <c r="B782" s="29"/>
      <c r="C782" s="54"/>
      <c r="D782" s="8"/>
      <c r="E782" s="29"/>
      <c r="F782" s="54"/>
      <c r="G782" s="8"/>
    </row>
    <row r="783" spans="1:7" ht="14.5" customHeight="1">
      <c r="A783" s="8"/>
      <c r="B783" s="28"/>
      <c r="C783" s="55"/>
      <c r="D783" s="8"/>
      <c r="E783" s="28"/>
      <c r="F783" s="55"/>
      <c r="G783" s="8"/>
    </row>
    <row r="784" spans="1:7" ht="14.5" customHeight="1">
      <c r="A784" s="8"/>
      <c r="B784" s="29"/>
      <c r="C784" s="54"/>
      <c r="D784" s="8"/>
      <c r="E784" s="29"/>
      <c r="F784" s="54"/>
      <c r="G784" s="8"/>
    </row>
    <row r="785" spans="1:7" ht="14.5" customHeight="1">
      <c r="A785" s="8"/>
      <c r="B785" s="28"/>
      <c r="C785" s="55"/>
      <c r="D785" s="8"/>
      <c r="E785" s="28"/>
      <c r="F785" s="55"/>
      <c r="G785" s="8"/>
    </row>
    <row r="786" spans="1:7" ht="14.5" customHeight="1">
      <c r="A786" s="8"/>
      <c r="B786" s="29"/>
      <c r="C786" s="54"/>
      <c r="D786" s="8"/>
      <c r="E786" s="29"/>
      <c r="F786" s="54"/>
      <c r="G786" s="8"/>
    </row>
    <row r="787" spans="1:7" ht="14.5" customHeight="1">
      <c r="A787" s="8"/>
      <c r="B787" s="28"/>
      <c r="C787" s="55"/>
      <c r="D787" s="8"/>
      <c r="E787" s="28"/>
      <c r="F787" s="55"/>
      <c r="G787" s="8"/>
    </row>
    <row r="788" spans="1:7" ht="14.5" customHeight="1">
      <c r="A788" s="8"/>
      <c r="B788" s="29"/>
      <c r="C788" s="54"/>
      <c r="D788" s="8"/>
      <c r="E788" s="29"/>
      <c r="F788" s="54"/>
      <c r="G788" s="8"/>
    </row>
    <row r="789" spans="1:7" ht="14.5" customHeight="1">
      <c r="A789" s="8"/>
      <c r="B789" s="28"/>
      <c r="C789" s="55"/>
      <c r="D789" s="8"/>
      <c r="E789" s="28"/>
      <c r="F789" s="55"/>
      <c r="G789" s="8"/>
    </row>
    <row r="790" spans="1:7" ht="14.5" customHeight="1">
      <c r="A790" s="8"/>
      <c r="B790" s="29"/>
      <c r="C790" s="54"/>
      <c r="D790" s="8"/>
      <c r="E790" s="29"/>
      <c r="F790" s="54"/>
      <c r="G790" s="8"/>
    </row>
    <row r="791" spans="1:7" ht="14.5" customHeight="1">
      <c r="A791" s="8"/>
      <c r="B791" s="28"/>
      <c r="C791" s="55"/>
      <c r="D791" s="8"/>
      <c r="E791" s="28"/>
      <c r="F791" s="55"/>
      <c r="G791" s="8"/>
    </row>
    <row r="792" spans="1:7" ht="14.5" customHeight="1">
      <c r="A792" s="8"/>
      <c r="B792" s="29"/>
      <c r="C792" s="54"/>
      <c r="D792" s="8"/>
      <c r="E792" s="29"/>
      <c r="F792" s="54"/>
      <c r="G792" s="8"/>
    </row>
    <row r="793" spans="1:7" ht="14.5" customHeight="1">
      <c r="A793" s="8"/>
      <c r="B793" s="28"/>
      <c r="C793" s="55"/>
      <c r="D793" s="8"/>
      <c r="E793" s="28"/>
      <c r="F793" s="55"/>
      <c r="G793" s="8"/>
    </row>
    <row r="794" spans="1:7" ht="14.5" customHeight="1">
      <c r="A794" s="8"/>
      <c r="B794" s="29"/>
      <c r="C794" s="54"/>
      <c r="D794" s="8"/>
      <c r="E794" s="29"/>
      <c r="F794" s="54"/>
      <c r="G794" s="8"/>
    </row>
    <row r="795" spans="1:7" ht="14.5" customHeight="1">
      <c r="A795" s="8"/>
      <c r="B795" s="28"/>
      <c r="C795" s="55"/>
      <c r="D795" s="8"/>
      <c r="E795" s="28"/>
      <c r="F795" s="55"/>
      <c r="G795" s="8"/>
    </row>
    <row r="796" spans="1:7" ht="14.5" customHeight="1">
      <c r="A796" s="8"/>
      <c r="B796" s="29"/>
      <c r="C796" s="54"/>
      <c r="D796" s="8"/>
      <c r="E796" s="29"/>
      <c r="F796" s="54"/>
      <c r="G796" s="8"/>
    </row>
    <row r="797" spans="1:7" ht="14.5" customHeight="1">
      <c r="A797" s="8"/>
      <c r="B797" s="28"/>
      <c r="C797" s="55"/>
      <c r="D797" s="8"/>
      <c r="E797" s="28"/>
      <c r="F797" s="55"/>
      <c r="G797" s="8"/>
    </row>
    <row r="798" spans="1:7" ht="14.5" customHeight="1">
      <c r="A798" s="8"/>
      <c r="B798" s="29"/>
      <c r="C798" s="54"/>
      <c r="D798" s="8"/>
      <c r="E798" s="29"/>
      <c r="F798" s="54"/>
      <c r="G798" s="8"/>
    </row>
    <row r="799" spans="1:7" ht="14.5" customHeight="1">
      <c r="A799" s="8"/>
      <c r="B799" s="28"/>
      <c r="C799" s="55"/>
      <c r="D799" s="8"/>
      <c r="E799" s="28"/>
      <c r="F799" s="55"/>
      <c r="G799" s="8"/>
    </row>
    <row r="800" spans="1:7" ht="14.5" customHeight="1">
      <c r="A800" s="8"/>
      <c r="B800" s="29"/>
      <c r="C800" s="54"/>
      <c r="D800" s="8"/>
      <c r="E800" s="29"/>
      <c r="F800" s="54"/>
      <c r="G800" s="8"/>
    </row>
    <row r="801" spans="1:7" ht="14.5" customHeight="1">
      <c r="A801" s="8"/>
      <c r="B801" s="28"/>
      <c r="C801" s="55"/>
      <c r="D801" s="8"/>
      <c r="E801" s="28"/>
      <c r="F801" s="55"/>
      <c r="G801" s="8"/>
    </row>
    <row r="802" spans="1:7" ht="14.5" customHeight="1">
      <c r="A802" s="8"/>
      <c r="B802" s="29"/>
      <c r="C802" s="54"/>
      <c r="D802" s="8"/>
      <c r="E802" s="29"/>
      <c r="F802" s="54"/>
      <c r="G802" s="8"/>
    </row>
    <row r="803" spans="1:7" ht="14.5" customHeight="1">
      <c r="A803" s="8"/>
      <c r="B803" s="28"/>
      <c r="C803" s="55"/>
      <c r="D803" s="8"/>
      <c r="E803" s="28"/>
      <c r="F803" s="55"/>
      <c r="G803" s="8"/>
    </row>
    <row r="804" spans="1:7" ht="14.5" customHeight="1">
      <c r="A804" s="8"/>
      <c r="B804" s="29"/>
      <c r="C804" s="54"/>
      <c r="D804" s="8"/>
      <c r="E804" s="29"/>
      <c r="F804" s="54"/>
      <c r="G804" s="8"/>
    </row>
    <row r="805" spans="1:7" ht="14.5" customHeight="1">
      <c r="A805" s="8"/>
      <c r="B805" s="28"/>
      <c r="C805" s="55"/>
      <c r="D805" s="8"/>
      <c r="E805" s="28"/>
      <c r="F805" s="55"/>
      <c r="G805" s="8"/>
    </row>
    <row r="806" spans="1:7" ht="14.5" customHeight="1">
      <c r="A806" s="8"/>
      <c r="B806" s="29"/>
      <c r="C806" s="54"/>
      <c r="D806" s="8"/>
      <c r="E806" s="29"/>
      <c r="F806" s="54"/>
      <c r="G806" s="8"/>
    </row>
    <row r="807" spans="1:7" ht="14.5" customHeight="1">
      <c r="A807" s="8"/>
      <c r="B807" s="28"/>
      <c r="C807" s="55"/>
      <c r="D807" s="8"/>
      <c r="E807" s="28"/>
      <c r="F807" s="55"/>
      <c r="G807" s="8"/>
    </row>
    <row r="808" spans="1:7" ht="14.5" customHeight="1">
      <c r="A808" s="8"/>
      <c r="B808" s="29"/>
      <c r="C808" s="54"/>
      <c r="D808" s="8"/>
      <c r="E808" s="29"/>
      <c r="F808" s="54"/>
      <c r="G808" s="8"/>
    </row>
    <row r="809" spans="1:7" ht="14.5" customHeight="1">
      <c r="A809" s="8"/>
      <c r="B809" s="28"/>
      <c r="C809" s="55"/>
      <c r="D809" s="8"/>
      <c r="E809" s="28"/>
      <c r="F809" s="55"/>
      <c r="G809" s="8"/>
    </row>
    <row r="810" spans="1:7" ht="14.5" customHeight="1">
      <c r="A810" s="8"/>
      <c r="B810" s="29"/>
      <c r="C810" s="54"/>
      <c r="D810" s="8"/>
      <c r="E810" s="29"/>
      <c r="F810" s="54"/>
      <c r="G810" s="8"/>
    </row>
    <row r="811" spans="1:7" ht="14.5" customHeight="1">
      <c r="A811" s="8"/>
      <c r="B811" s="28"/>
      <c r="C811" s="55"/>
      <c r="D811" s="8"/>
      <c r="E811" s="28"/>
      <c r="F811" s="55"/>
      <c r="G811" s="8"/>
    </row>
    <row r="812" spans="1:7" ht="14.5" customHeight="1">
      <c r="A812" s="8"/>
      <c r="B812" s="29"/>
      <c r="C812" s="54"/>
      <c r="D812" s="8"/>
      <c r="E812" s="29"/>
      <c r="F812" s="54"/>
      <c r="G812" s="8"/>
    </row>
    <row r="813" spans="1:7" ht="14.5" customHeight="1">
      <c r="A813" s="8"/>
      <c r="B813" s="28"/>
      <c r="C813" s="55"/>
      <c r="D813" s="8"/>
      <c r="E813" s="28"/>
      <c r="F813" s="55"/>
      <c r="G813" s="8"/>
    </row>
    <row r="814" spans="1:7" ht="14.5" customHeight="1">
      <c r="A814" s="8"/>
      <c r="B814" s="29"/>
      <c r="C814" s="54"/>
      <c r="D814" s="8"/>
      <c r="E814" s="29"/>
      <c r="F814" s="54"/>
      <c r="G814" s="8"/>
    </row>
    <row r="815" spans="1:7" ht="14.5" customHeight="1">
      <c r="A815" s="8"/>
      <c r="B815" s="28"/>
      <c r="C815" s="55"/>
      <c r="D815" s="8"/>
      <c r="E815" s="28"/>
      <c r="F815" s="55"/>
      <c r="G815" s="8"/>
    </row>
    <row r="816" spans="1:7" ht="14.5" customHeight="1">
      <c r="A816" s="8"/>
      <c r="B816" s="29"/>
      <c r="C816" s="54"/>
      <c r="D816" s="8"/>
      <c r="E816" s="29"/>
      <c r="F816" s="54"/>
      <c r="G816" s="8"/>
    </row>
    <row r="817" spans="1:7" ht="14.5" customHeight="1">
      <c r="A817" s="8"/>
      <c r="B817" s="28"/>
      <c r="C817" s="55"/>
      <c r="D817" s="8"/>
      <c r="E817" s="28"/>
      <c r="F817" s="55"/>
      <c r="G817" s="8"/>
    </row>
    <row r="818" spans="1:7" ht="14.5" customHeight="1">
      <c r="A818" s="8"/>
      <c r="B818" s="29"/>
      <c r="C818" s="54"/>
      <c r="D818" s="8"/>
      <c r="E818" s="29"/>
      <c r="F818" s="54"/>
      <c r="G818" s="8"/>
    </row>
    <row r="819" spans="1:7" ht="14.5" customHeight="1">
      <c r="A819" s="8"/>
      <c r="B819" s="28"/>
      <c r="C819" s="55"/>
      <c r="D819" s="8"/>
      <c r="E819" s="28"/>
      <c r="F819" s="55"/>
      <c r="G819" s="8"/>
    </row>
    <row r="820" spans="1:7" ht="14.5" customHeight="1">
      <c r="A820" s="8"/>
      <c r="B820" s="29"/>
      <c r="C820" s="54"/>
      <c r="D820" s="8"/>
      <c r="E820" s="29"/>
      <c r="F820" s="54"/>
      <c r="G820" s="8"/>
    </row>
    <row r="821" spans="1:7" ht="14.5" customHeight="1">
      <c r="A821" s="8"/>
      <c r="B821" s="28"/>
      <c r="C821" s="55"/>
      <c r="D821" s="8"/>
      <c r="E821" s="28"/>
      <c r="F821" s="55"/>
      <c r="G821" s="8"/>
    </row>
    <row r="822" spans="1:7" ht="14.5" customHeight="1">
      <c r="A822" s="8"/>
      <c r="B822" s="29"/>
      <c r="C822" s="54"/>
      <c r="D822" s="8"/>
      <c r="E822" s="29"/>
      <c r="F822" s="54"/>
      <c r="G822" s="8"/>
    </row>
    <row r="823" spans="1:7" ht="14.5" customHeight="1">
      <c r="A823" s="8"/>
      <c r="B823" s="28"/>
      <c r="C823" s="55"/>
      <c r="D823" s="8"/>
      <c r="E823" s="28"/>
      <c r="F823" s="55"/>
      <c r="G823" s="8"/>
    </row>
    <row r="824" spans="1:7" ht="14.5" customHeight="1">
      <c r="A824" s="8"/>
      <c r="B824" s="29"/>
      <c r="C824" s="54"/>
      <c r="D824" s="8"/>
      <c r="E824" s="29"/>
      <c r="F824" s="54"/>
      <c r="G824" s="8"/>
    </row>
    <row r="825" spans="1:7" ht="14.5" customHeight="1">
      <c r="A825" s="8"/>
      <c r="B825" s="28"/>
      <c r="C825" s="55"/>
      <c r="D825" s="8"/>
      <c r="E825" s="28"/>
      <c r="F825" s="55"/>
      <c r="G825" s="8"/>
    </row>
    <row r="826" spans="1:7" ht="14.5" customHeight="1">
      <c r="A826" s="8"/>
      <c r="B826" s="29"/>
      <c r="C826" s="54"/>
      <c r="D826" s="8"/>
      <c r="E826" s="29"/>
      <c r="F826" s="54"/>
      <c r="G826" s="8"/>
    </row>
    <row r="827" spans="1:7" ht="14.5" customHeight="1">
      <c r="A827" s="8"/>
      <c r="B827" s="28"/>
      <c r="C827" s="55"/>
      <c r="D827" s="8"/>
      <c r="E827" s="28"/>
      <c r="F827" s="55"/>
      <c r="G827" s="8"/>
    </row>
    <row r="828" spans="1:7" ht="14.5" customHeight="1">
      <c r="A828" s="8"/>
      <c r="B828" s="29"/>
      <c r="C828" s="54"/>
      <c r="D828" s="8"/>
      <c r="E828" s="29"/>
      <c r="F828" s="54"/>
      <c r="G828" s="8"/>
    </row>
    <row r="829" spans="1:7" ht="14.5" customHeight="1">
      <c r="A829" s="8"/>
      <c r="B829" s="28"/>
      <c r="C829" s="55"/>
      <c r="D829" s="8"/>
      <c r="E829" s="28"/>
      <c r="F829" s="55"/>
      <c r="G829" s="8"/>
    </row>
    <row r="830" spans="1:7" ht="14.5" customHeight="1">
      <c r="A830" s="8"/>
      <c r="B830" s="29"/>
      <c r="C830" s="54"/>
      <c r="D830" s="8"/>
      <c r="E830" s="29"/>
      <c r="F830" s="54"/>
      <c r="G830" s="8"/>
    </row>
    <row r="831" spans="1:7" ht="14.5" customHeight="1">
      <c r="A831" s="8"/>
      <c r="B831" s="28"/>
      <c r="C831" s="55"/>
      <c r="D831" s="8"/>
      <c r="E831" s="28"/>
      <c r="F831" s="55"/>
      <c r="G831" s="8"/>
    </row>
    <row r="832" spans="1:7" ht="14.5" customHeight="1">
      <c r="A832" s="8"/>
      <c r="B832" s="29"/>
      <c r="C832" s="54"/>
      <c r="D832" s="8"/>
      <c r="E832" s="29"/>
      <c r="F832" s="54"/>
      <c r="G832" s="8"/>
    </row>
    <row r="833" spans="1:7" ht="14.5" customHeight="1">
      <c r="A833" s="8"/>
      <c r="B833" s="28"/>
      <c r="C833" s="55"/>
      <c r="D833" s="8"/>
      <c r="E833" s="28"/>
      <c r="F833" s="55"/>
      <c r="G833" s="8"/>
    </row>
    <row r="834" spans="1:7" ht="14.5" customHeight="1">
      <c r="A834" s="8"/>
      <c r="B834" s="29"/>
      <c r="C834" s="54"/>
      <c r="D834" s="8"/>
      <c r="E834" s="29"/>
      <c r="F834" s="54"/>
      <c r="G834" s="8"/>
    </row>
    <row r="835" spans="1:7" ht="14.5" customHeight="1">
      <c r="A835" s="8"/>
      <c r="B835" s="28"/>
      <c r="C835" s="55"/>
      <c r="D835" s="8"/>
      <c r="E835" s="28"/>
      <c r="F835" s="55"/>
      <c r="G835" s="8"/>
    </row>
    <row r="836" spans="1:7" ht="14.5" customHeight="1">
      <c r="A836" s="8"/>
      <c r="B836" s="29"/>
      <c r="C836" s="54"/>
      <c r="D836" s="8"/>
      <c r="E836" s="29"/>
      <c r="F836" s="54"/>
      <c r="G836" s="8"/>
    </row>
    <row r="837" spans="1:7" ht="14.5" customHeight="1">
      <c r="A837" s="8"/>
      <c r="B837" s="28"/>
      <c r="C837" s="55"/>
      <c r="D837" s="8"/>
      <c r="E837" s="28"/>
      <c r="F837" s="55"/>
      <c r="G837" s="8"/>
    </row>
    <row r="838" spans="1:7" ht="14.5" customHeight="1">
      <c r="A838" s="8"/>
      <c r="B838" s="29"/>
      <c r="C838" s="54"/>
      <c r="D838" s="8"/>
      <c r="E838" s="29"/>
      <c r="F838" s="54"/>
      <c r="G838" s="8"/>
    </row>
    <row r="839" spans="1:7" ht="14.5" customHeight="1">
      <c r="A839" s="8"/>
      <c r="B839" s="28"/>
      <c r="C839" s="55"/>
      <c r="D839" s="8"/>
      <c r="E839" s="28"/>
      <c r="F839" s="55"/>
      <c r="G839" s="8"/>
    </row>
    <row r="840" spans="1:7" ht="14.5" customHeight="1">
      <c r="A840" s="8"/>
      <c r="B840" s="29"/>
      <c r="C840" s="54"/>
      <c r="D840" s="8"/>
      <c r="E840" s="29"/>
      <c r="F840" s="54"/>
      <c r="G840" s="8"/>
    </row>
    <row r="841" spans="1:7" ht="14.5" customHeight="1">
      <c r="A841" s="8"/>
      <c r="B841" s="28"/>
      <c r="C841" s="55"/>
      <c r="D841" s="8"/>
      <c r="E841" s="28"/>
      <c r="F841" s="55"/>
      <c r="G841" s="8"/>
    </row>
    <row r="842" spans="1:7" ht="14.5" customHeight="1">
      <c r="A842" s="8"/>
      <c r="B842" s="29"/>
      <c r="C842" s="54"/>
      <c r="D842" s="8"/>
      <c r="E842" s="29"/>
      <c r="F842" s="54"/>
      <c r="G842" s="8"/>
    </row>
    <row r="843" spans="1:7" ht="14.5" customHeight="1">
      <c r="A843" s="8"/>
      <c r="B843" s="28"/>
      <c r="C843" s="55"/>
      <c r="D843" s="8"/>
      <c r="E843" s="28"/>
      <c r="F843" s="55"/>
      <c r="G843" s="8"/>
    </row>
    <row r="844" spans="1:7" ht="14.5" customHeight="1">
      <c r="A844" s="8"/>
      <c r="B844" s="29"/>
      <c r="C844" s="54"/>
      <c r="D844" s="8"/>
      <c r="E844" s="29"/>
      <c r="F844" s="54"/>
      <c r="G844" s="8"/>
    </row>
    <row r="845" spans="1:7" ht="14.5" customHeight="1">
      <c r="A845" s="8"/>
      <c r="B845" s="28"/>
      <c r="C845" s="55"/>
      <c r="D845" s="8"/>
      <c r="E845" s="28"/>
      <c r="F845" s="55"/>
      <c r="G845" s="8"/>
    </row>
    <row r="846" spans="1:7" ht="14.5" customHeight="1">
      <c r="A846" s="8"/>
      <c r="B846" s="29"/>
      <c r="C846" s="54"/>
      <c r="D846" s="8"/>
      <c r="E846" s="29"/>
      <c r="F846" s="54"/>
      <c r="G846" s="8"/>
    </row>
    <row r="847" spans="1:7" ht="14.5" customHeight="1">
      <c r="A847" s="8"/>
      <c r="B847" s="28"/>
      <c r="C847" s="55"/>
      <c r="D847" s="8"/>
      <c r="E847" s="28"/>
      <c r="F847" s="55"/>
      <c r="G847" s="8"/>
    </row>
    <row r="848" spans="1:7" ht="14.5" customHeight="1">
      <c r="A848" s="8"/>
      <c r="B848" s="29"/>
      <c r="C848" s="54"/>
      <c r="D848" s="8"/>
      <c r="E848" s="29"/>
      <c r="F848" s="54"/>
      <c r="G848" s="8"/>
    </row>
    <row r="849" spans="1:7" ht="14.5" customHeight="1">
      <c r="A849" s="8"/>
      <c r="B849" s="28"/>
      <c r="C849" s="55"/>
      <c r="D849" s="8"/>
      <c r="E849" s="28"/>
      <c r="F849" s="55"/>
      <c r="G849" s="8"/>
    </row>
    <row r="850" spans="1:7" ht="14.5" customHeight="1">
      <c r="A850" s="8"/>
      <c r="B850" s="29"/>
      <c r="C850" s="54"/>
      <c r="D850" s="8"/>
      <c r="E850" s="29"/>
      <c r="F850" s="54"/>
      <c r="G850" s="8"/>
    </row>
    <row r="851" spans="1:7" ht="14.5" customHeight="1">
      <c r="A851" s="8"/>
      <c r="B851" s="28"/>
      <c r="C851" s="55"/>
      <c r="D851" s="8"/>
      <c r="E851" s="28"/>
      <c r="F851" s="55"/>
      <c r="G851" s="8"/>
    </row>
    <row r="852" spans="1:7" ht="14.5" customHeight="1">
      <c r="A852" s="8"/>
      <c r="B852" s="29"/>
      <c r="C852" s="54"/>
      <c r="D852" s="8"/>
      <c r="E852" s="29"/>
      <c r="F852" s="54"/>
      <c r="G852" s="8"/>
    </row>
    <row r="853" spans="1:7" ht="14.5" customHeight="1">
      <c r="A853" s="8"/>
      <c r="B853" s="28"/>
      <c r="C853" s="55"/>
      <c r="D853" s="8"/>
      <c r="E853" s="28"/>
      <c r="F853" s="55"/>
      <c r="G853" s="8"/>
    </row>
    <row r="854" spans="1:7" ht="14.5" customHeight="1">
      <c r="A854" s="8"/>
      <c r="B854" s="29"/>
      <c r="C854" s="54"/>
      <c r="D854" s="8"/>
      <c r="E854" s="29"/>
      <c r="F854" s="54"/>
      <c r="G854" s="8"/>
    </row>
    <row r="855" spans="1:7" ht="14.5" customHeight="1">
      <c r="A855" s="8"/>
      <c r="B855" s="28"/>
      <c r="C855" s="55"/>
      <c r="D855" s="8"/>
      <c r="E855" s="28"/>
      <c r="F855" s="55"/>
      <c r="G855" s="8"/>
    </row>
    <row r="856" spans="1:7" ht="14.5" customHeight="1">
      <c r="A856" s="8"/>
      <c r="B856" s="29"/>
      <c r="C856" s="54"/>
      <c r="D856" s="8"/>
      <c r="E856" s="29"/>
      <c r="F856" s="54"/>
      <c r="G856" s="8"/>
    </row>
    <row r="857" spans="1:7" ht="14.5" customHeight="1">
      <c r="A857" s="8"/>
      <c r="B857" s="28"/>
      <c r="C857" s="55"/>
      <c r="D857" s="8"/>
      <c r="E857" s="28"/>
      <c r="F857" s="55"/>
      <c r="G857" s="8"/>
    </row>
    <row r="858" spans="1:7" ht="14.5" customHeight="1">
      <c r="A858" s="8"/>
      <c r="B858" s="29"/>
      <c r="C858" s="54"/>
      <c r="D858" s="8"/>
      <c r="E858" s="29"/>
      <c r="F858" s="54"/>
      <c r="G858" s="8"/>
    </row>
    <row r="859" spans="1:7" ht="14.5" customHeight="1">
      <c r="A859" s="8"/>
      <c r="B859" s="28"/>
      <c r="C859" s="55"/>
      <c r="D859" s="8"/>
      <c r="E859" s="28"/>
      <c r="F859" s="55"/>
      <c r="G859" s="8"/>
    </row>
    <row r="860" spans="1:7" ht="14.5" customHeight="1">
      <c r="A860" s="8"/>
      <c r="B860" s="29"/>
      <c r="C860" s="54"/>
      <c r="D860" s="8"/>
      <c r="E860" s="29"/>
      <c r="F860" s="54"/>
      <c r="G860" s="8"/>
    </row>
    <row r="861" spans="1:7" ht="14.5" customHeight="1">
      <c r="A861" s="8"/>
      <c r="B861" s="28"/>
      <c r="C861" s="55"/>
      <c r="D861" s="8"/>
      <c r="E861" s="28"/>
      <c r="F861" s="55"/>
      <c r="G861" s="8"/>
    </row>
    <row r="862" spans="1:7" ht="14.5" customHeight="1">
      <c r="A862" s="8"/>
      <c r="B862" s="29"/>
      <c r="C862" s="54"/>
      <c r="D862" s="8"/>
      <c r="E862" s="29"/>
      <c r="F862" s="54"/>
      <c r="G862" s="8"/>
    </row>
    <row r="863" spans="1:7" ht="14.5" customHeight="1">
      <c r="A863" s="8"/>
      <c r="B863" s="28"/>
      <c r="C863" s="55"/>
      <c r="D863" s="8"/>
      <c r="E863" s="28"/>
      <c r="F863" s="55"/>
      <c r="G863" s="8"/>
    </row>
    <row r="864" spans="1:7" ht="14.5" customHeight="1">
      <c r="A864" s="8"/>
      <c r="B864" s="29"/>
      <c r="C864" s="54"/>
      <c r="D864" s="8"/>
      <c r="E864" s="29"/>
      <c r="F864" s="54"/>
      <c r="G864" s="8"/>
    </row>
    <row r="865" spans="1:7" ht="14.5" customHeight="1">
      <c r="A865" s="8"/>
      <c r="B865" s="28"/>
      <c r="C865" s="55"/>
      <c r="D865" s="8"/>
      <c r="E865" s="28"/>
      <c r="F865" s="55"/>
      <c r="G865" s="8"/>
    </row>
    <row r="866" spans="1:7" ht="14.5" customHeight="1">
      <c r="A866" s="8"/>
      <c r="B866" s="29"/>
      <c r="C866" s="54"/>
      <c r="D866" s="8"/>
      <c r="E866" s="29"/>
      <c r="F866" s="54"/>
      <c r="G866" s="8"/>
    </row>
    <row r="867" spans="1:7" ht="14.5" customHeight="1">
      <c r="A867" s="8"/>
      <c r="B867" s="28"/>
      <c r="C867" s="55"/>
      <c r="D867" s="8"/>
      <c r="E867" s="28"/>
      <c r="F867" s="55"/>
      <c r="G867" s="8"/>
    </row>
    <row r="868" spans="1:7" ht="14.5" customHeight="1">
      <c r="A868" s="8"/>
      <c r="B868" s="29"/>
      <c r="C868" s="54"/>
      <c r="D868" s="8"/>
      <c r="E868" s="29"/>
      <c r="F868" s="54"/>
      <c r="G868" s="8"/>
    </row>
    <row r="869" spans="1:7" ht="14.5" customHeight="1">
      <c r="A869" s="8"/>
      <c r="B869" s="28"/>
      <c r="C869" s="55"/>
      <c r="D869" s="8"/>
      <c r="E869" s="28"/>
      <c r="F869" s="55"/>
      <c r="G869" s="8"/>
    </row>
    <row r="870" spans="1:7" ht="14.5" customHeight="1">
      <c r="A870" s="8"/>
      <c r="B870" s="29"/>
      <c r="C870" s="54"/>
      <c r="D870" s="8"/>
      <c r="E870" s="29"/>
      <c r="F870" s="54"/>
      <c r="G870" s="8"/>
    </row>
    <row r="871" spans="1:7" ht="14.5" customHeight="1">
      <c r="A871" s="8"/>
      <c r="B871" s="28"/>
      <c r="C871" s="55"/>
      <c r="D871" s="8"/>
      <c r="E871" s="28"/>
      <c r="F871" s="55"/>
      <c r="G871" s="8"/>
    </row>
    <row r="872" spans="1:7" ht="14.5" customHeight="1">
      <c r="A872" s="8"/>
      <c r="B872" s="29"/>
      <c r="C872" s="54"/>
      <c r="D872" s="8"/>
      <c r="E872" s="29"/>
      <c r="F872" s="54"/>
      <c r="G872" s="8"/>
    </row>
    <row r="873" spans="1:7" ht="14.5" customHeight="1">
      <c r="A873" s="8"/>
      <c r="B873" s="28"/>
      <c r="C873" s="55"/>
      <c r="D873" s="8"/>
      <c r="E873" s="28"/>
      <c r="F873" s="55"/>
      <c r="G873" s="8"/>
    </row>
    <row r="874" spans="1:7" ht="14.5" customHeight="1">
      <c r="A874" s="8"/>
      <c r="B874" s="29"/>
      <c r="C874" s="54"/>
      <c r="D874" s="8"/>
      <c r="E874" s="29"/>
      <c r="F874" s="54"/>
      <c r="G874" s="8"/>
    </row>
    <row r="875" spans="1:7" ht="14.5" customHeight="1">
      <c r="A875" s="8"/>
      <c r="B875" s="28"/>
      <c r="C875" s="55"/>
      <c r="D875" s="8"/>
      <c r="E875" s="28"/>
      <c r="F875" s="55"/>
      <c r="G875" s="8"/>
    </row>
    <row r="876" spans="1:7" ht="14.5" customHeight="1">
      <c r="A876" s="8"/>
      <c r="B876" s="29"/>
      <c r="C876" s="54"/>
      <c r="D876" s="8"/>
      <c r="E876" s="29"/>
      <c r="F876" s="54"/>
      <c r="G876" s="8"/>
    </row>
    <row r="877" spans="1:7" ht="14.5" customHeight="1">
      <c r="A877" s="8"/>
      <c r="B877" s="28"/>
      <c r="C877" s="55"/>
      <c r="D877" s="8"/>
      <c r="E877" s="28"/>
      <c r="F877" s="55"/>
      <c r="G877" s="8"/>
    </row>
    <row r="878" spans="1:7" ht="14.5" customHeight="1">
      <c r="A878" s="8"/>
      <c r="B878" s="29"/>
      <c r="C878" s="54"/>
      <c r="D878" s="8"/>
      <c r="E878" s="29"/>
      <c r="F878" s="54"/>
      <c r="G878" s="8"/>
    </row>
    <row r="879" spans="1:7" ht="14.5" customHeight="1">
      <c r="A879" s="8"/>
      <c r="B879" s="28"/>
      <c r="C879" s="55"/>
      <c r="D879" s="8"/>
      <c r="E879" s="28"/>
      <c r="F879" s="55"/>
      <c r="G879" s="8"/>
    </row>
    <row r="880" spans="1:7" ht="14.5" customHeight="1">
      <c r="A880" s="8"/>
      <c r="B880" s="29"/>
      <c r="C880" s="54"/>
      <c r="D880" s="8"/>
      <c r="E880" s="29"/>
      <c r="F880" s="54"/>
      <c r="G880" s="8"/>
    </row>
    <row r="881" spans="1:7" ht="14.5" customHeight="1">
      <c r="A881" s="8"/>
      <c r="B881" s="28"/>
      <c r="C881" s="55"/>
      <c r="D881" s="8"/>
      <c r="E881" s="28"/>
      <c r="F881" s="55"/>
      <c r="G881" s="8"/>
    </row>
    <row r="882" spans="1:7" ht="14.5" customHeight="1">
      <c r="A882" s="8"/>
      <c r="B882" s="29"/>
      <c r="C882" s="54"/>
      <c r="D882" s="8"/>
      <c r="E882" s="29"/>
      <c r="F882" s="54"/>
      <c r="G882" s="8"/>
    </row>
    <row r="883" spans="1:7" ht="14.5" customHeight="1">
      <c r="A883" s="8"/>
      <c r="B883" s="28"/>
      <c r="C883" s="55"/>
      <c r="D883" s="8"/>
      <c r="E883" s="28"/>
      <c r="F883" s="55"/>
      <c r="G883" s="8"/>
    </row>
    <row r="884" spans="1:7" ht="14.5" customHeight="1">
      <c r="A884" s="8"/>
      <c r="B884" s="29"/>
      <c r="C884" s="54"/>
      <c r="D884" s="8"/>
      <c r="E884" s="29"/>
      <c r="F884" s="54"/>
      <c r="G884" s="8"/>
    </row>
    <row r="885" spans="1:7" ht="14.5" customHeight="1">
      <c r="A885" s="8"/>
      <c r="B885" s="28"/>
      <c r="C885" s="55"/>
      <c r="D885" s="8"/>
      <c r="E885" s="28"/>
      <c r="F885" s="55"/>
      <c r="G885" s="8"/>
    </row>
    <row r="886" spans="1:7" ht="14.5" customHeight="1">
      <c r="A886" s="8"/>
      <c r="B886" s="29"/>
      <c r="C886" s="54"/>
      <c r="D886" s="8"/>
      <c r="E886" s="29"/>
      <c r="F886" s="54"/>
      <c r="G886" s="8"/>
    </row>
    <row r="887" spans="1:7" ht="14.5" customHeight="1">
      <c r="A887" s="8"/>
      <c r="B887" s="28"/>
      <c r="C887" s="55"/>
      <c r="D887" s="8"/>
      <c r="E887" s="28"/>
      <c r="F887" s="55"/>
      <c r="G887" s="8"/>
    </row>
    <row r="888" spans="1:7" ht="14.5" customHeight="1">
      <c r="A888" s="8"/>
      <c r="B888" s="29"/>
      <c r="C888" s="54"/>
      <c r="D888" s="8"/>
      <c r="E888" s="29"/>
      <c r="F888" s="54"/>
      <c r="G888" s="8"/>
    </row>
    <row r="889" spans="1:7" ht="14.5" customHeight="1">
      <c r="A889" s="8"/>
      <c r="B889" s="28"/>
      <c r="C889" s="55"/>
      <c r="D889" s="8"/>
      <c r="E889" s="28"/>
      <c r="F889" s="55"/>
      <c r="G889" s="8"/>
    </row>
    <row r="890" spans="1:7" ht="14.5" customHeight="1">
      <c r="A890" s="8"/>
      <c r="B890" s="29"/>
      <c r="C890" s="54"/>
      <c r="D890" s="8"/>
      <c r="E890" s="29"/>
      <c r="F890" s="54"/>
      <c r="G890" s="8"/>
    </row>
    <row r="891" spans="1:7" ht="14.5" customHeight="1">
      <c r="A891" s="8"/>
      <c r="B891" s="28"/>
      <c r="C891" s="55"/>
      <c r="D891" s="8"/>
      <c r="E891" s="28"/>
      <c r="F891" s="55"/>
      <c r="G891" s="8"/>
    </row>
    <row r="892" spans="1:7" ht="14.5" customHeight="1">
      <c r="A892" s="8"/>
      <c r="B892" s="29"/>
      <c r="C892" s="54"/>
      <c r="D892" s="8"/>
      <c r="E892" s="29"/>
      <c r="F892" s="54"/>
      <c r="G892" s="8"/>
    </row>
    <row r="893" spans="1:7" ht="14.5" customHeight="1">
      <c r="A893" s="8"/>
      <c r="B893" s="28"/>
      <c r="C893" s="55"/>
      <c r="D893" s="8"/>
      <c r="E893" s="28"/>
      <c r="F893" s="55"/>
      <c r="G893" s="8"/>
    </row>
    <row r="894" spans="1:7" ht="14.5" customHeight="1">
      <c r="A894" s="8"/>
      <c r="B894" s="29"/>
      <c r="C894" s="54"/>
      <c r="D894" s="8"/>
      <c r="E894" s="29"/>
      <c r="F894" s="54"/>
      <c r="G894" s="8"/>
    </row>
    <row r="895" spans="1:7" ht="14.5" customHeight="1">
      <c r="A895" s="8"/>
      <c r="B895" s="28"/>
      <c r="C895" s="55"/>
      <c r="D895" s="8"/>
      <c r="E895" s="28"/>
      <c r="F895" s="55"/>
      <c r="G895" s="8"/>
    </row>
    <row r="896" spans="1:7" ht="14.5" customHeight="1">
      <c r="A896" s="8"/>
      <c r="B896" s="29"/>
      <c r="C896" s="54"/>
      <c r="D896" s="8"/>
      <c r="E896" s="29"/>
      <c r="F896" s="54"/>
      <c r="G896" s="8"/>
    </row>
    <row r="897" spans="1:7" ht="14.5" customHeight="1">
      <c r="A897" s="8"/>
      <c r="B897" s="28"/>
      <c r="C897" s="55"/>
      <c r="D897" s="8"/>
      <c r="E897" s="28"/>
      <c r="F897" s="55"/>
      <c r="G897" s="8"/>
    </row>
    <row r="898" spans="1:7" ht="14.5" customHeight="1">
      <c r="A898" s="8"/>
      <c r="B898" s="29"/>
      <c r="C898" s="54"/>
      <c r="D898" s="8"/>
      <c r="E898" s="29"/>
      <c r="F898" s="54"/>
      <c r="G898" s="8"/>
    </row>
    <row r="899" spans="1:7" ht="14.5" customHeight="1">
      <c r="A899" s="8"/>
      <c r="B899" s="28"/>
      <c r="C899" s="55"/>
      <c r="D899" s="8"/>
      <c r="E899" s="28"/>
      <c r="F899" s="55"/>
      <c r="G899" s="8"/>
    </row>
    <row r="900" spans="1:7" ht="14.5" customHeight="1">
      <c r="A900" s="8"/>
      <c r="B900" s="29"/>
      <c r="C900" s="54"/>
      <c r="D900" s="8"/>
      <c r="E900" s="29"/>
      <c r="F900" s="54"/>
      <c r="G900" s="8"/>
    </row>
    <row r="901" spans="1:7" ht="14.5" customHeight="1">
      <c r="A901" s="8"/>
      <c r="B901" s="28"/>
      <c r="C901" s="55"/>
      <c r="D901" s="8"/>
      <c r="E901" s="28"/>
      <c r="F901" s="55"/>
      <c r="G901" s="8"/>
    </row>
    <row r="902" spans="1:7" ht="14.5" customHeight="1">
      <c r="A902" s="8"/>
      <c r="B902" s="29"/>
      <c r="C902" s="54"/>
      <c r="D902" s="8"/>
      <c r="E902" s="29"/>
      <c r="F902" s="54"/>
      <c r="G902" s="8"/>
    </row>
    <row r="903" spans="1:7" ht="14.5" customHeight="1">
      <c r="A903" s="8"/>
      <c r="B903" s="28"/>
      <c r="C903" s="55"/>
      <c r="D903" s="8"/>
      <c r="E903" s="28"/>
      <c r="F903" s="55"/>
      <c r="G903" s="8"/>
    </row>
    <row r="904" spans="1:7" ht="14.5" customHeight="1">
      <c r="A904" s="8"/>
      <c r="B904" s="29"/>
      <c r="C904" s="54"/>
      <c r="D904" s="8"/>
      <c r="E904" s="29"/>
      <c r="F904" s="54"/>
      <c r="G904" s="8"/>
    </row>
    <row r="905" spans="1:7" ht="14.5" customHeight="1">
      <c r="A905" s="8"/>
      <c r="B905" s="28"/>
      <c r="C905" s="55"/>
      <c r="D905" s="8"/>
      <c r="E905" s="28"/>
      <c r="F905" s="55"/>
      <c r="G905" s="8"/>
    </row>
    <row r="906" spans="1:7" ht="14.5" customHeight="1">
      <c r="A906" s="8"/>
      <c r="B906" s="29"/>
      <c r="C906" s="54"/>
      <c r="D906" s="8"/>
      <c r="E906" s="29"/>
      <c r="F906" s="54"/>
      <c r="G906" s="8"/>
    </row>
    <row r="907" spans="1:7" ht="14.5" customHeight="1">
      <c r="A907" s="8"/>
      <c r="B907" s="28"/>
      <c r="C907" s="55"/>
      <c r="D907" s="8"/>
      <c r="E907" s="28"/>
      <c r="F907" s="55"/>
      <c r="G907" s="8"/>
    </row>
    <row r="908" spans="1:7" ht="14.5" customHeight="1">
      <c r="A908" s="8"/>
      <c r="B908" s="29"/>
      <c r="C908" s="54"/>
      <c r="D908" s="8"/>
      <c r="E908" s="29"/>
      <c r="F908" s="54"/>
      <c r="G908" s="8"/>
    </row>
    <row r="909" spans="1:7" ht="14.5" customHeight="1">
      <c r="A909" s="8"/>
      <c r="B909" s="28"/>
      <c r="C909" s="55"/>
      <c r="D909" s="8"/>
      <c r="E909" s="28"/>
      <c r="F909" s="55"/>
      <c r="G909" s="8"/>
    </row>
    <row r="910" spans="1:7" ht="14.5" customHeight="1">
      <c r="A910" s="8"/>
      <c r="B910" s="29"/>
      <c r="C910" s="54"/>
      <c r="D910" s="8"/>
      <c r="E910" s="29"/>
      <c r="F910" s="54"/>
      <c r="G910" s="8"/>
    </row>
    <row r="911" spans="1:7" ht="14.5" customHeight="1">
      <c r="A911" s="8"/>
      <c r="B911" s="28"/>
      <c r="C911" s="55"/>
      <c r="D911" s="8"/>
      <c r="E911" s="28"/>
      <c r="F911" s="55"/>
      <c r="G911" s="8"/>
    </row>
    <row r="912" spans="1:7" ht="14.5" customHeight="1">
      <c r="A912" s="8"/>
      <c r="B912" s="29"/>
      <c r="C912" s="54"/>
      <c r="D912" s="8"/>
      <c r="E912" s="29"/>
      <c r="F912" s="54"/>
      <c r="G912" s="8"/>
    </row>
    <row r="913" spans="1:7" ht="14.5" customHeight="1">
      <c r="A913" s="8"/>
      <c r="B913" s="28"/>
      <c r="C913" s="55"/>
      <c r="D913" s="8"/>
      <c r="E913" s="28"/>
      <c r="F913" s="55"/>
      <c r="G913" s="8"/>
    </row>
    <row r="914" spans="1:7" ht="14.5" customHeight="1">
      <c r="A914" s="8"/>
      <c r="B914" s="29"/>
      <c r="C914" s="54"/>
      <c r="D914" s="8"/>
      <c r="E914" s="29"/>
      <c r="F914" s="54"/>
      <c r="G914" s="8"/>
    </row>
    <row r="915" spans="1:7" ht="14.5" customHeight="1">
      <c r="A915" s="8"/>
      <c r="B915" s="28"/>
      <c r="C915" s="55"/>
      <c r="D915" s="8"/>
      <c r="E915" s="28"/>
      <c r="F915" s="55"/>
      <c r="G915" s="8"/>
    </row>
    <row r="916" spans="1:7" ht="14.5" customHeight="1">
      <c r="A916" s="8"/>
      <c r="B916" s="29"/>
      <c r="C916" s="54"/>
      <c r="D916" s="8"/>
      <c r="E916" s="29"/>
      <c r="F916" s="54"/>
      <c r="G916" s="8"/>
    </row>
    <row r="917" spans="1:7" ht="14.5" customHeight="1">
      <c r="A917" s="8"/>
      <c r="B917" s="28"/>
      <c r="C917" s="55"/>
      <c r="D917" s="8"/>
      <c r="E917" s="28"/>
      <c r="F917" s="55"/>
      <c r="G917" s="8"/>
    </row>
    <row r="918" spans="1:7" ht="14.5" customHeight="1">
      <c r="A918" s="8"/>
      <c r="B918" s="29"/>
      <c r="C918" s="54"/>
      <c r="D918" s="8"/>
      <c r="E918" s="29"/>
      <c r="F918" s="54"/>
      <c r="G918" s="8"/>
    </row>
    <row r="919" spans="1:7" ht="14.5" customHeight="1">
      <c r="A919" s="8"/>
      <c r="B919" s="28"/>
      <c r="C919" s="55"/>
      <c r="D919" s="8"/>
      <c r="E919" s="28"/>
      <c r="F919" s="55"/>
      <c r="G919" s="8"/>
    </row>
    <row r="920" spans="1:7" ht="14.5" customHeight="1">
      <c r="A920" s="8"/>
      <c r="B920" s="29"/>
      <c r="C920" s="54"/>
      <c r="D920" s="8"/>
      <c r="E920" s="29"/>
      <c r="F920" s="54"/>
      <c r="G920" s="8"/>
    </row>
    <row r="921" spans="1:7" ht="14.5" customHeight="1">
      <c r="A921" s="8"/>
      <c r="B921" s="28"/>
      <c r="C921" s="55"/>
      <c r="D921" s="8"/>
      <c r="E921" s="28"/>
      <c r="F921" s="55"/>
      <c r="G921" s="8"/>
    </row>
    <row r="922" spans="1:7" ht="14.5" customHeight="1">
      <c r="A922" s="8"/>
      <c r="B922" s="29"/>
      <c r="C922" s="54"/>
      <c r="D922" s="8"/>
      <c r="E922" s="29"/>
      <c r="F922" s="54"/>
      <c r="G922" s="8"/>
    </row>
    <row r="923" spans="1:7" ht="14.5" customHeight="1">
      <c r="A923" s="8"/>
      <c r="B923" s="28"/>
      <c r="C923" s="55"/>
      <c r="D923" s="8"/>
      <c r="E923" s="28"/>
      <c r="F923" s="55"/>
      <c r="G923" s="8"/>
    </row>
    <row r="924" spans="1:7" ht="14.5" customHeight="1">
      <c r="A924" s="8"/>
      <c r="B924" s="29"/>
      <c r="C924" s="54"/>
      <c r="D924" s="8"/>
      <c r="E924" s="29"/>
      <c r="F924" s="54"/>
      <c r="G924" s="8"/>
    </row>
    <row r="925" spans="1:7" ht="14.5" customHeight="1">
      <c r="A925" s="8"/>
      <c r="B925" s="28"/>
      <c r="C925" s="55"/>
      <c r="D925" s="8"/>
      <c r="E925" s="28"/>
      <c r="F925" s="55"/>
      <c r="G925" s="8"/>
    </row>
    <row r="926" spans="1:7" ht="14.5" customHeight="1">
      <c r="A926" s="8"/>
      <c r="B926" s="29"/>
      <c r="C926" s="54"/>
      <c r="D926" s="8"/>
      <c r="E926" s="29"/>
      <c r="F926" s="54"/>
      <c r="G926" s="8"/>
    </row>
    <row r="927" spans="1:7" ht="14.5" customHeight="1">
      <c r="A927" s="8"/>
      <c r="B927" s="28"/>
      <c r="C927" s="55"/>
      <c r="D927" s="8"/>
      <c r="E927" s="28"/>
      <c r="F927" s="55"/>
      <c r="G927" s="8"/>
    </row>
    <row r="928" spans="1:7" ht="14.5" customHeight="1">
      <c r="A928" s="8"/>
      <c r="B928" s="29"/>
      <c r="C928" s="54"/>
      <c r="D928" s="8"/>
      <c r="E928" s="29"/>
      <c r="F928" s="54"/>
      <c r="G928" s="8"/>
    </row>
    <row r="929" spans="1:7" ht="14.5" customHeight="1">
      <c r="A929" s="8"/>
      <c r="B929" s="28"/>
      <c r="C929" s="55"/>
      <c r="D929" s="8"/>
      <c r="E929" s="28"/>
      <c r="F929" s="55"/>
      <c r="G929" s="8"/>
    </row>
    <row r="930" spans="1:7" ht="14.5" customHeight="1">
      <c r="A930" s="8"/>
      <c r="B930" s="29"/>
      <c r="C930" s="54"/>
      <c r="D930" s="8"/>
      <c r="E930" s="29"/>
      <c r="F930" s="54"/>
      <c r="G930" s="8"/>
    </row>
    <row r="931" spans="1:7" ht="14.5" customHeight="1">
      <c r="A931" s="8"/>
      <c r="B931" s="28"/>
      <c r="C931" s="55"/>
      <c r="D931" s="8"/>
      <c r="E931" s="28"/>
      <c r="F931" s="55"/>
      <c r="G931" s="8"/>
    </row>
    <row r="932" spans="1:7" ht="14.5" customHeight="1">
      <c r="A932" s="8"/>
      <c r="B932" s="29"/>
      <c r="C932" s="54"/>
      <c r="D932" s="8"/>
      <c r="E932" s="29"/>
      <c r="F932" s="54"/>
      <c r="G932" s="8"/>
    </row>
    <row r="933" spans="1:7" ht="14.5" customHeight="1">
      <c r="A933" s="8"/>
      <c r="B933" s="28"/>
      <c r="C933" s="55"/>
      <c r="D933" s="8"/>
      <c r="E933" s="28"/>
      <c r="F933" s="55"/>
      <c r="G933" s="8"/>
    </row>
    <row r="934" spans="1:7" ht="14.5" customHeight="1">
      <c r="A934" s="8"/>
      <c r="B934" s="29"/>
      <c r="C934" s="54"/>
      <c r="D934" s="8"/>
      <c r="E934" s="29"/>
      <c r="F934" s="54"/>
      <c r="G934" s="8"/>
    </row>
    <row r="935" spans="1:7" ht="14.5" customHeight="1">
      <c r="A935" s="8"/>
      <c r="B935" s="28"/>
      <c r="C935" s="55"/>
      <c r="D935" s="8"/>
      <c r="E935" s="28"/>
      <c r="F935" s="55"/>
      <c r="G935" s="8"/>
    </row>
    <row r="936" spans="1:7" ht="14.5" customHeight="1">
      <c r="A936" s="8"/>
      <c r="B936" s="29"/>
      <c r="C936" s="54"/>
      <c r="D936" s="8"/>
      <c r="E936" s="29"/>
      <c r="F936" s="54"/>
      <c r="G936" s="8"/>
    </row>
    <row r="937" spans="1:7" ht="14.5" customHeight="1">
      <c r="A937" s="8"/>
      <c r="B937" s="28"/>
      <c r="C937" s="55"/>
      <c r="D937" s="8"/>
      <c r="E937" s="28"/>
      <c r="F937" s="55"/>
      <c r="G937" s="8"/>
    </row>
    <row r="938" spans="1:7" ht="14.5" customHeight="1">
      <c r="A938" s="8"/>
      <c r="B938" s="29"/>
      <c r="C938" s="54"/>
      <c r="D938" s="8"/>
      <c r="E938" s="29"/>
      <c r="F938" s="54"/>
      <c r="G938" s="8"/>
    </row>
    <row r="939" spans="1:7" ht="14.5" customHeight="1">
      <c r="A939" s="8"/>
      <c r="B939" s="28"/>
      <c r="C939" s="55"/>
      <c r="D939" s="8"/>
      <c r="E939" s="28"/>
      <c r="F939" s="55"/>
      <c r="G939" s="8"/>
    </row>
    <row r="940" spans="1:7" ht="14.5" customHeight="1">
      <c r="A940" s="8"/>
      <c r="B940" s="29"/>
      <c r="C940" s="54"/>
      <c r="D940" s="8"/>
      <c r="E940" s="29"/>
      <c r="F940" s="54"/>
      <c r="G940" s="8"/>
    </row>
    <row r="941" spans="1:7" ht="14.5" customHeight="1">
      <c r="A941" s="8"/>
      <c r="B941" s="28"/>
      <c r="C941" s="55"/>
      <c r="D941" s="8"/>
      <c r="E941" s="28"/>
      <c r="F941" s="55"/>
      <c r="G941" s="8"/>
    </row>
    <row r="942" spans="1:7" ht="14.5" customHeight="1">
      <c r="A942" s="8"/>
      <c r="B942" s="29"/>
      <c r="C942" s="54"/>
      <c r="D942" s="8"/>
      <c r="E942" s="29"/>
      <c r="F942" s="54"/>
      <c r="G942" s="8"/>
    </row>
    <row r="943" spans="1:7" ht="14.5" customHeight="1">
      <c r="A943" s="8"/>
      <c r="B943" s="28"/>
      <c r="C943" s="55"/>
      <c r="D943" s="8"/>
      <c r="E943" s="28"/>
      <c r="F943" s="55"/>
      <c r="G943" s="8"/>
    </row>
    <row r="944" spans="1:7" ht="14.5" customHeight="1">
      <c r="A944" s="8"/>
      <c r="B944" s="29"/>
      <c r="C944" s="54"/>
      <c r="D944" s="8"/>
      <c r="E944" s="29"/>
      <c r="F944" s="54"/>
      <c r="G944" s="8"/>
    </row>
    <row r="945" spans="1:7" ht="14.5" customHeight="1">
      <c r="A945" s="8"/>
      <c r="B945" s="28"/>
      <c r="C945" s="55"/>
      <c r="D945" s="8"/>
      <c r="E945" s="28"/>
      <c r="F945" s="55"/>
      <c r="G945" s="8"/>
    </row>
    <row r="946" spans="1:7" ht="14.5" customHeight="1">
      <c r="A946" s="8"/>
      <c r="B946" s="29"/>
      <c r="C946" s="54"/>
      <c r="D946" s="8"/>
      <c r="E946" s="29"/>
      <c r="F946" s="54"/>
      <c r="G946" s="8"/>
    </row>
    <row r="947" spans="1:7" ht="14.5" customHeight="1">
      <c r="A947" s="8"/>
      <c r="B947" s="28"/>
      <c r="C947" s="55"/>
      <c r="D947" s="8"/>
      <c r="E947" s="28"/>
      <c r="F947" s="55"/>
      <c r="G947" s="8"/>
    </row>
    <row r="948" spans="1:7" ht="14.5" customHeight="1">
      <c r="A948" s="8"/>
      <c r="B948" s="29"/>
      <c r="C948" s="54"/>
      <c r="D948" s="8"/>
      <c r="E948" s="29"/>
      <c r="F948" s="54"/>
      <c r="G948" s="8"/>
    </row>
    <row r="949" spans="1:7" ht="14.5" customHeight="1">
      <c r="A949" s="8"/>
      <c r="B949" s="28"/>
      <c r="C949" s="55"/>
      <c r="D949" s="8"/>
      <c r="E949" s="28"/>
      <c r="F949" s="55"/>
      <c r="G949" s="8"/>
    </row>
    <row r="950" spans="1:7" ht="14.5" customHeight="1">
      <c r="A950" s="8"/>
      <c r="B950" s="29"/>
      <c r="C950" s="54"/>
      <c r="D950" s="8"/>
      <c r="E950" s="29"/>
      <c r="F950" s="54"/>
      <c r="G950" s="8"/>
    </row>
    <row r="951" spans="1:7" ht="14.5" customHeight="1">
      <c r="A951" s="8"/>
      <c r="B951" s="28"/>
      <c r="C951" s="55"/>
      <c r="D951" s="8"/>
      <c r="E951" s="28"/>
      <c r="F951" s="55"/>
      <c r="G951" s="8"/>
    </row>
    <row r="952" spans="1:7" ht="14.5" customHeight="1">
      <c r="A952" s="8"/>
      <c r="B952" s="29"/>
      <c r="C952" s="54"/>
      <c r="D952" s="8"/>
      <c r="E952" s="29"/>
      <c r="F952" s="54"/>
      <c r="G952" s="8"/>
    </row>
    <row r="953" spans="1:7" ht="14.5" customHeight="1">
      <c r="A953" s="8"/>
      <c r="B953" s="28"/>
      <c r="C953" s="55"/>
      <c r="D953" s="8"/>
      <c r="E953" s="28"/>
      <c r="F953" s="55"/>
      <c r="G953" s="8"/>
    </row>
    <row r="954" spans="1:7" ht="14.5" customHeight="1">
      <c r="A954" s="8"/>
      <c r="B954" s="29"/>
      <c r="C954" s="54"/>
      <c r="D954" s="8"/>
      <c r="E954" s="29"/>
      <c r="F954" s="54"/>
      <c r="G954" s="8"/>
    </row>
    <row r="955" spans="1:7" ht="14.5" customHeight="1">
      <c r="A955" s="8"/>
      <c r="B955" s="28"/>
      <c r="C955" s="55"/>
      <c r="D955" s="8"/>
      <c r="E955" s="28"/>
      <c r="F955" s="55"/>
      <c r="G955" s="8"/>
    </row>
    <row r="956" spans="1:7" ht="14.5" customHeight="1">
      <c r="A956" s="8"/>
      <c r="B956" s="29"/>
      <c r="C956" s="54"/>
      <c r="D956" s="8"/>
      <c r="E956" s="29"/>
      <c r="F956" s="54"/>
      <c r="G956" s="8"/>
    </row>
    <row r="957" spans="1:7" ht="14.5" customHeight="1">
      <c r="A957" s="8"/>
      <c r="B957" s="28"/>
      <c r="C957" s="55"/>
      <c r="D957" s="8"/>
      <c r="E957" s="28"/>
      <c r="F957" s="55"/>
      <c r="G957" s="8"/>
    </row>
    <row r="958" spans="1:7" ht="14.5" customHeight="1">
      <c r="A958" s="8"/>
      <c r="B958" s="29"/>
      <c r="C958" s="54"/>
      <c r="D958" s="8"/>
      <c r="E958" s="29"/>
      <c r="F958" s="54"/>
      <c r="G958" s="8"/>
    </row>
    <row r="959" spans="1:7" ht="14.5" customHeight="1">
      <c r="A959" s="8"/>
      <c r="B959" s="28"/>
      <c r="C959" s="55"/>
      <c r="D959" s="8"/>
      <c r="E959" s="28"/>
      <c r="F959" s="55"/>
      <c r="G959" s="8"/>
    </row>
    <row r="960" spans="1:7" ht="14.5" customHeight="1">
      <c r="A960" s="8"/>
      <c r="B960" s="29"/>
      <c r="C960" s="54"/>
      <c r="D960" s="8"/>
      <c r="E960" s="29"/>
      <c r="F960" s="54"/>
      <c r="G960" s="8"/>
    </row>
    <row r="961" spans="1:7" ht="14.5" customHeight="1">
      <c r="A961" s="8"/>
      <c r="B961" s="28"/>
      <c r="C961" s="55"/>
      <c r="D961" s="8"/>
      <c r="E961" s="28"/>
      <c r="F961" s="55"/>
      <c r="G961" s="8"/>
    </row>
    <row r="962" spans="1:7" ht="14.5" customHeight="1">
      <c r="A962" s="8"/>
      <c r="B962" s="29"/>
      <c r="C962" s="54"/>
      <c r="D962" s="8"/>
      <c r="E962" s="29"/>
      <c r="F962" s="54"/>
      <c r="G962" s="8"/>
    </row>
    <row r="963" spans="1:7" ht="14.5" customHeight="1">
      <c r="A963" s="8"/>
      <c r="B963" s="28"/>
      <c r="C963" s="55"/>
      <c r="D963" s="8"/>
      <c r="E963" s="28"/>
      <c r="F963" s="55"/>
      <c r="G963" s="8"/>
    </row>
    <row r="964" spans="1:7" ht="14.5" customHeight="1">
      <c r="A964" s="8"/>
      <c r="B964" s="29"/>
      <c r="C964" s="54"/>
      <c r="D964" s="8"/>
      <c r="E964" s="29"/>
      <c r="F964" s="54"/>
      <c r="G964" s="8"/>
    </row>
    <row r="965" spans="1:7" ht="14.5" customHeight="1">
      <c r="A965" s="8"/>
      <c r="B965" s="28"/>
      <c r="C965" s="55"/>
      <c r="D965" s="8"/>
      <c r="E965" s="28"/>
      <c r="F965" s="55"/>
      <c r="G965" s="8"/>
    </row>
    <row r="966" spans="1:7" ht="14.5" customHeight="1">
      <c r="A966" s="8"/>
      <c r="B966" s="29"/>
      <c r="C966" s="54"/>
      <c r="D966" s="8"/>
      <c r="E966" s="29"/>
      <c r="F966" s="54"/>
      <c r="G966" s="8"/>
    </row>
    <row r="967" spans="1:7" ht="14.5" customHeight="1">
      <c r="A967" s="8"/>
      <c r="B967" s="28"/>
      <c r="C967" s="55"/>
      <c r="D967" s="8"/>
      <c r="E967" s="28"/>
      <c r="F967" s="55"/>
      <c r="G967" s="8"/>
    </row>
    <row r="968" spans="1:7" ht="14.5" customHeight="1">
      <c r="A968" s="8"/>
      <c r="B968" s="29"/>
      <c r="C968" s="54"/>
      <c r="D968" s="8"/>
      <c r="E968" s="29"/>
      <c r="F968" s="54"/>
      <c r="G968" s="8"/>
    </row>
    <row r="969" spans="1:7" ht="14.5" customHeight="1">
      <c r="A969" s="8"/>
      <c r="B969" s="28"/>
      <c r="C969" s="55"/>
      <c r="D969" s="8"/>
      <c r="E969" s="28"/>
      <c r="F969" s="55"/>
      <c r="G969" s="8"/>
    </row>
    <row r="970" spans="1:7" ht="14.5" customHeight="1">
      <c r="A970" s="8"/>
      <c r="B970" s="29"/>
      <c r="C970" s="54"/>
      <c r="D970" s="8"/>
      <c r="E970" s="29"/>
      <c r="F970" s="54"/>
      <c r="G970" s="8"/>
    </row>
    <row r="971" spans="1:7" ht="14.5" customHeight="1">
      <c r="A971" s="8"/>
      <c r="B971" s="28"/>
      <c r="C971" s="55"/>
      <c r="D971" s="8"/>
      <c r="E971" s="28"/>
      <c r="F971" s="55"/>
      <c r="G971" s="8"/>
    </row>
    <row r="972" spans="1:7" ht="14.5" customHeight="1">
      <c r="A972" s="8"/>
      <c r="B972" s="29"/>
      <c r="C972" s="54"/>
      <c r="D972" s="8"/>
      <c r="E972" s="29"/>
      <c r="F972" s="54"/>
      <c r="G972" s="8"/>
    </row>
    <row r="973" spans="1:7" ht="14.5" customHeight="1">
      <c r="A973" s="8"/>
      <c r="B973" s="28"/>
      <c r="C973" s="55"/>
      <c r="D973" s="8"/>
      <c r="E973" s="28"/>
      <c r="F973" s="55"/>
      <c r="G973" s="8"/>
    </row>
    <row r="974" spans="1:7" ht="14.5" customHeight="1">
      <c r="A974" s="8"/>
      <c r="B974" s="29"/>
      <c r="C974" s="54"/>
      <c r="D974" s="8"/>
      <c r="E974" s="29"/>
      <c r="F974" s="54"/>
      <c r="G974" s="8"/>
    </row>
    <row r="975" spans="1:7" ht="14.5" customHeight="1">
      <c r="A975" s="8"/>
      <c r="B975" s="28"/>
      <c r="C975" s="55"/>
      <c r="D975" s="8"/>
      <c r="E975" s="28"/>
      <c r="F975" s="55"/>
      <c r="G975" s="8"/>
    </row>
    <row r="976" spans="1:7" ht="14.5" customHeight="1">
      <c r="A976" s="8"/>
      <c r="B976" s="29"/>
      <c r="C976" s="54"/>
      <c r="D976" s="8"/>
      <c r="E976" s="29"/>
      <c r="F976" s="54"/>
      <c r="G976" s="8"/>
    </row>
    <row r="977" spans="1:7" ht="14.5" customHeight="1">
      <c r="A977" s="8"/>
      <c r="B977" s="28"/>
      <c r="C977" s="55"/>
      <c r="D977" s="8"/>
      <c r="E977" s="28"/>
      <c r="F977" s="55"/>
      <c r="G977" s="8"/>
    </row>
    <row r="978" spans="1:7" ht="14.5" customHeight="1">
      <c r="A978" s="8"/>
      <c r="B978" s="29"/>
      <c r="C978" s="54"/>
      <c r="D978" s="8"/>
      <c r="E978" s="29"/>
      <c r="F978" s="54"/>
      <c r="G978" s="8"/>
    </row>
    <row r="979" spans="1:7" ht="14.5" customHeight="1">
      <c r="A979" s="8"/>
      <c r="B979" s="28"/>
      <c r="C979" s="55"/>
      <c r="D979" s="8"/>
      <c r="E979" s="28"/>
      <c r="F979" s="55"/>
      <c r="G979" s="8"/>
    </row>
    <row r="980" spans="1:7" ht="14.5" customHeight="1">
      <c r="A980" s="8"/>
      <c r="B980" s="29"/>
      <c r="C980" s="54"/>
      <c r="D980" s="8"/>
      <c r="E980" s="29"/>
      <c r="F980" s="54"/>
      <c r="G980" s="8"/>
    </row>
    <row r="981" spans="1:7" ht="14.5" customHeight="1">
      <c r="A981" s="8"/>
      <c r="B981" s="28"/>
      <c r="C981" s="55"/>
      <c r="D981" s="8"/>
      <c r="E981" s="28"/>
      <c r="F981" s="55"/>
      <c r="G981" s="8"/>
    </row>
    <row r="982" spans="1:7" ht="14.5" customHeight="1">
      <c r="A982" s="8"/>
      <c r="B982" s="29"/>
      <c r="C982" s="54"/>
      <c r="D982" s="8"/>
      <c r="E982" s="29"/>
      <c r="F982" s="54"/>
      <c r="G982" s="8"/>
    </row>
    <row r="983" spans="1:7" ht="14.5" customHeight="1">
      <c r="A983" s="8"/>
      <c r="B983" s="28"/>
      <c r="C983" s="55"/>
      <c r="D983" s="8"/>
      <c r="E983" s="28"/>
      <c r="F983" s="55"/>
      <c r="G983" s="8"/>
    </row>
    <row r="984" spans="1:7" ht="14.5" customHeight="1">
      <c r="A984" s="8"/>
      <c r="B984" s="29"/>
      <c r="C984" s="54"/>
      <c r="D984" s="8"/>
      <c r="E984" s="29"/>
      <c r="F984" s="54"/>
      <c r="G984" s="8"/>
    </row>
    <row r="985" spans="1:7" ht="14.5" customHeight="1">
      <c r="A985" s="8"/>
      <c r="B985" s="28"/>
      <c r="C985" s="55"/>
      <c r="D985" s="8"/>
      <c r="E985" s="28"/>
      <c r="F985" s="55"/>
      <c r="G985" s="8"/>
    </row>
    <row r="986" spans="1:7" ht="14.5" customHeight="1">
      <c r="A986" s="8"/>
      <c r="B986" s="29"/>
      <c r="C986" s="54"/>
      <c r="D986" s="8"/>
      <c r="E986" s="29"/>
      <c r="F986" s="54"/>
      <c r="G986" s="8"/>
    </row>
    <row r="987" spans="1:7" ht="14.5" customHeight="1">
      <c r="A987" s="8"/>
      <c r="B987" s="28"/>
      <c r="C987" s="55"/>
      <c r="D987" s="8"/>
      <c r="E987" s="28"/>
      <c r="F987" s="55"/>
      <c r="G987" s="8"/>
    </row>
    <row r="988" spans="1:7" ht="14.5" customHeight="1">
      <c r="A988" s="8"/>
      <c r="B988" s="29"/>
      <c r="C988" s="54"/>
      <c r="D988" s="8"/>
      <c r="E988" s="29"/>
      <c r="F988" s="54"/>
      <c r="G988" s="8"/>
    </row>
    <row r="989" spans="1:7" ht="14.5" customHeight="1">
      <c r="A989" s="8"/>
      <c r="B989" s="28"/>
      <c r="C989" s="55"/>
      <c r="D989" s="8"/>
      <c r="E989" s="28"/>
      <c r="F989" s="55"/>
      <c r="G989" s="8"/>
    </row>
    <row r="990" spans="1:7" ht="14.5" customHeight="1">
      <c r="A990" s="8"/>
      <c r="B990" s="29"/>
      <c r="C990" s="54"/>
      <c r="D990" s="8"/>
      <c r="E990" s="29"/>
      <c r="F990" s="54"/>
      <c r="G990" s="8"/>
    </row>
    <row r="991" spans="1:7" ht="14.5" customHeight="1">
      <c r="A991" s="8"/>
      <c r="B991" s="28"/>
      <c r="C991" s="55"/>
      <c r="D991" s="8"/>
      <c r="E991" s="28"/>
      <c r="F991" s="55"/>
      <c r="G991" s="8"/>
    </row>
    <row r="992" spans="1:7" ht="14.5" customHeight="1">
      <c r="A992" s="8"/>
      <c r="B992" s="29"/>
      <c r="C992" s="54"/>
      <c r="D992" s="8"/>
      <c r="E992" s="29"/>
      <c r="F992" s="54"/>
      <c r="G992" s="8"/>
    </row>
    <row r="993" spans="1:7" ht="14.5" customHeight="1">
      <c r="A993" s="8"/>
      <c r="B993" s="28"/>
      <c r="C993" s="55"/>
      <c r="D993" s="8"/>
      <c r="E993" s="28"/>
      <c r="F993" s="55"/>
      <c r="G993" s="8"/>
    </row>
    <row r="994" spans="1:7" ht="14.5" customHeight="1">
      <c r="A994" s="8"/>
      <c r="B994" s="29"/>
      <c r="C994" s="54"/>
      <c r="D994" s="8"/>
      <c r="E994" s="29"/>
      <c r="F994" s="54"/>
      <c r="G994" s="8"/>
    </row>
    <row r="995" spans="1:7" ht="14.5" customHeight="1">
      <c r="A995" s="8"/>
      <c r="B995" s="28"/>
      <c r="C995" s="55"/>
      <c r="D995" s="8"/>
      <c r="E995" s="28"/>
      <c r="F995" s="55"/>
      <c r="G995" s="8"/>
    </row>
    <row r="996" spans="1:7" ht="14.5" customHeight="1">
      <c r="A996" s="8"/>
      <c r="B996" s="29"/>
      <c r="C996" s="54"/>
      <c r="D996" s="8"/>
      <c r="E996" s="29"/>
      <c r="F996" s="54"/>
      <c r="G996" s="8"/>
    </row>
    <row r="997" spans="1:7" ht="14.5" customHeight="1">
      <c r="A997" s="8"/>
      <c r="B997" s="28"/>
      <c r="C997" s="55"/>
      <c r="D997" s="8"/>
      <c r="E997" s="28"/>
      <c r="F997" s="55"/>
      <c r="G997" s="8"/>
    </row>
    <row r="998" spans="1:7" ht="14.5" customHeight="1">
      <c r="A998" s="8"/>
      <c r="B998" s="29"/>
      <c r="C998" s="54"/>
      <c r="D998" s="8"/>
      <c r="E998" s="29"/>
      <c r="F998" s="54"/>
      <c r="G998" s="8"/>
    </row>
    <row r="999" spans="1:7" ht="14.5" customHeight="1">
      <c r="A999" s="8"/>
      <c r="B999" s="28"/>
      <c r="C999" s="55"/>
      <c r="D999" s="8"/>
      <c r="E999" s="28"/>
      <c r="F999" s="55"/>
      <c r="G999" s="8"/>
    </row>
    <row r="1000" spans="1:7" ht="14.5" customHeight="1">
      <c r="A1000" s="59">
        <v>1</v>
      </c>
      <c r="B1000" s="59"/>
      <c r="C1000" s="59"/>
      <c r="D1000" s="59">
        <v>1</v>
      </c>
      <c r="E1000" s="59"/>
      <c r="F1000" s="59"/>
      <c r="G1000" s="59"/>
    </row>
  </sheetData>
  <mergeCells count="30">
    <mergeCell ref="B25:C25"/>
    <mergeCell ref="B1:C1"/>
    <mergeCell ref="B2:C2"/>
    <mergeCell ref="B13:C13"/>
    <mergeCell ref="B23:C23"/>
    <mergeCell ref="B24:C24"/>
    <mergeCell ref="B32:C32"/>
    <mergeCell ref="B33:C33"/>
    <mergeCell ref="B35:C35"/>
    <mergeCell ref="E1:F1"/>
    <mergeCell ref="E2:F2"/>
    <mergeCell ref="E13:F13"/>
    <mergeCell ref="E23:F23"/>
    <mergeCell ref="E24:F24"/>
    <mergeCell ref="E25:F25"/>
    <mergeCell ref="E26:F26"/>
    <mergeCell ref="B26:C26"/>
    <mergeCell ref="B27:C27"/>
    <mergeCell ref="B28:C28"/>
    <mergeCell ref="B29:C29"/>
    <mergeCell ref="B30:C30"/>
    <mergeCell ref="B31:C31"/>
    <mergeCell ref="E33:F33"/>
    <mergeCell ref="E35:F35"/>
    <mergeCell ref="E27:F27"/>
    <mergeCell ref="E28:F28"/>
    <mergeCell ref="E29:F29"/>
    <mergeCell ref="E30:F30"/>
    <mergeCell ref="E31:F31"/>
    <mergeCell ref="E32:F32"/>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B6889-ED3F-4DA0-94CB-B2C6A306B4AE}">
  <sheetPr codeName="Sheet4"/>
  <dimension ref="A1:D1000"/>
  <sheetViews>
    <sheetView zoomScale="10" zoomScaleNormal="10" workbookViewId="0">
      <selection sqref="A1:AJ1048576"/>
    </sheetView>
  </sheetViews>
  <sheetFormatPr defaultColWidth="11.6328125" defaultRowHeight="17" customHeight="1"/>
  <cols>
    <col min="1" max="1" width="2.6328125" customWidth="1"/>
    <col min="2" max="2" width="45.6328125" customWidth="1"/>
    <col min="3" max="3" width="20.6328125" customWidth="1"/>
    <col min="4" max="4" width="2.6328125" customWidth="1"/>
  </cols>
  <sheetData>
    <row r="1" spans="1:4" ht="61.5" customHeight="1" thickBot="1">
      <c r="A1" s="97"/>
      <c r="B1" s="144" t="s">
        <v>110</v>
      </c>
      <c r="C1" s="144"/>
      <c r="D1" s="97"/>
    </row>
    <row r="2" spans="1:4" ht="31" customHeight="1" thickBot="1">
      <c r="A2" s="97"/>
      <c r="B2" s="117" t="s">
        <v>4</v>
      </c>
      <c r="C2" s="117"/>
      <c r="D2" s="97"/>
    </row>
    <row r="3" spans="1:4" ht="15" customHeight="1" thickTop="1">
      <c r="A3" s="97"/>
      <c r="B3" s="20" t="s">
        <v>5</v>
      </c>
      <c r="C3" s="38" t="s">
        <v>111</v>
      </c>
      <c r="D3" s="97"/>
    </row>
    <row r="4" spans="1:4" ht="15.5" customHeight="1">
      <c r="A4" s="97"/>
      <c r="B4" s="21" t="s">
        <v>32</v>
      </c>
      <c r="C4" s="39" t="s">
        <v>112</v>
      </c>
      <c r="D4" s="97"/>
    </row>
    <row r="5" spans="1:4" ht="15.5" customHeight="1">
      <c r="A5" s="97"/>
      <c r="B5" s="22" t="s">
        <v>33</v>
      </c>
      <c r="C5" s="40" t="s">
        <v>113</v>
      </c>
      <c r="D5" s="97"/>
    </row>
    <row r="6" spans="1:4" ht="15" customHeight="1">
      <c r="A6" s="97"/>
      <c r="B6" s="21" t="s">
        <v>12</v>
      </c>
      <c r="C6" s="42" t="s">
        <v>88</v>
      </c>
      <c r="D6" s="97"/>
    </row>
    <row r="7" spans="1:4" ht="14.5" customHeight="1">
      <c r="A7" s="97"/>
      <c r="B7" s="24" t="s">
        <v>13</v>
      </c>
      <c r="C7" s="43" t="s">
        <v>114</v>
      </c>
      <c r="D7" s="97"/>
    </row>
    <row r="8" spans="1:4" ht="15.5" customHeight="1" thickBot="1">
      <c r="A8" s="97"/>
      <c r="B8" s="97"/>
      <c r="C8" s="97"/>
      <c r="D8" s="97"/>
    </row>
    <row r="9" spans="1:4" ht="14.5" customHeight="1" thickBot="1">
      <c r="A9" s="97"/>
      <c r="B9" s="117" t="s">
        <v>34</v>
      </c>
      <c r="C9" s="117"/>
      <c r="D9" s="97"/>
    </row>
    <row r="10" spans="1:4" ht="15" customHeight="1" thickTop="1">
      <c r="A10" s="97"/>
      <c r="B10" s="20" t="s">
        <v>35</v>
      </c>
      <c r="C10" s="10" t="s">
        <v>115</v>
      </c>
      <c r="D10" s="97"/>
    </row>
    <row r="11" spans="1:4" ht="14.5" customHeight="1">
      <c r="A11" s="97"/>
      <c r="B11" s="21" t="s">
        <v>36</v>
      </c>
      <c r="C11" s="11" t="b">
        <v>0</v>
      </c>
      <c r="D11" s="97"/>
    </row>
    <row r="12" spans="1:4" ht="15" customHeight="1" thickBot="1">
      <c r="A12" s="97"/>
      <c r="B12" s="97"/>
      <c r="C12" s="97"/>
      <c r="D12" s="97"/>
    </row>
    <row r="13" spans="1:4" ht="15" customHeight="1" thickBot="1">
      <c r="A13" s="97"/>
      <c r="B13" s="117" t="s">
        <v>22</v>
      </c>
      <c r="C13" s="117"/>
      <c r="D13" s="97"/>
    </row>
    <row r="14" spans="1:4" ht="15" customHeight="1" thickTop="1">
      <c r="A14" s="97"/>
      <c r="B14" s="104" t="s">
        <v>116</v>
      </c>
      <c r="C14" s="105"/>
      <c r="D14" s="97"/>
    </row>
    <row r="15" spans="1:4" ht="14.5" customHeight="1">
      <c r="A15" s="97"/>
      <c r="B15" s="98" t="s">
        <v>117</v>
      </c>
      <c r="C15" s="99"/>
      <c r="D15" s="97"/>
    </row>
    <row r="16" spans="1:4" ht="14.5" customHeight="1">
      <c r="A16" s="97"/>
      <c r="B16" s="100" t="s">
        <v>118</v>
      </c>
      <c r="C16" s="101"/>
      <c r="D16" s="97"/>
    </row>
    <row r="17" spans="1:4" ht="14.5" customHeight="1">
      <c r="A17" s="97"/>
      <c r="B17" s="98" t="s">
        <v>119</v>
      </c>
      <c r="C17" s="99"/>
      <c r="D17" s="97"/>
    </row>
    <row r="18" spans="1:4" ht="14.5" customHeight="1">
      <c r="A18" s="97"/>
      <c r="B18" s="100"/>
      <c r="C18" s="101"/>
      <c r="D18" s="97"/>
    </row>
    <row r="19" spans="1:4" ht="14.5" customHeight="1">
      <c r="A19" s="97"/>
      <c r="B19" s="98"/>
      <c r="C19" s="99"/>
      <c r="D19" s="97"/>
    </row>
    <row r="20" spans="1:4" ht="14.5" customHeight="1">
      <c r="A20" s="97"/>
      <c r="B20" s="100"/>
      <c r="C20" s="101"/>
      <c r="D20" s="97"/>
    </row>
    <row r="21" spans="1:4" ht="14.5" customHeight="1">
      <c r="A21" s="97"/>
      <c r="B21" s="98"/>
      <c r="C21" s="99"/>
      <c r="D21" s="97"/>
    </row>
    <row r="22" spans="1:4" ht="15" customHeight="1">
      <c r="A22" s="97"/>
      <c r="B22" s="100"/>
      <c r="C22" s="101"/>
      <c r="D22" s="97"/>
    </row>
    <row r="23" spans="1:4" ht="15" customHeight="1">
      <c r="A23" s="97"/>
      <c r="B23" s="102"/>
      <c r="C23" s="103"/>
      <c r="D23" s="97"/>
    </row>
    <row r="24" spans="1:4" ht="15.5" customHeight="1" thickBot="1">
      <c r="A24" s="97"/>
      <c r="B24" s="97"/>
      <c r="C24" s="97"/>
      <c r="D24" s="97"/>
    </row>
    <row r="25" spans="1:4" ht="15" customHeight="1" thickBot="1">
      <c r="A25" s="97"/>
      <c r="B25" s="117" t="s">
        <v>31</v>
      </c>
      <c r="C25" s="117"/>
      <c r="D25" s="97"/>
    </row>
    <row r="26" spans="1:4" ht="15" customHeight="1" thickTop="1">
      <c r="A26" s="97"/>
      <c r="B26" s="155" t="s">
        <v>120</v>
      </c>
      <c r="C26" s="156"/>
      <c r="D26" s="97"/>
    </row>
    <row r="27" spans="1:4" ht="14.5" customHeight="1">
      <c r="A27" s="97"/>
      <c r="B27" s="151"/>
      <c r="C27" s="152"/>
      <c r="D27" s="97"/>
    </row>
    <row r="28" spans="1:4" ht="14.5" customHeight="1">
      <c r="A28" s="97"/>
      <c r="B28" s="153"/>
      <c r="C28" s="154"/>
      <c r="D28" s="97"/>
    </row>
    <row r="29" spans="1:4" ht="14.5" customHeight="1">
      <c r="A29" s="97"/>
      <c r="B29" s="151"/>
      <c r="C29" s="152"/>
      <c r="D29" s="97"/>
    </row>
    <row r="30" spans="1:4" ht="14.5" customHeight="1">
      <c r="A30" s="97"/>
      <c r="B30" s="153"/>
      <c r="C30" s="154"/>
      <c r="D30" s="97"/>
    </row>
    <row r="31" spans="1:4" ht="14.5" customHeight="1">
      <c r="A31" s="97"/>
      <c r="B31" s="151"/>
      <c r="C31" s="152"/>
      <c r="D31" s="97"/>
    </row>
    <row r="32" spans="1:4" ht="15" customHeight="1">
      <c r="A32" s="97"/>
      <c r="B32" s="153"/>
      <c r="C32" s="154"/>
      <c r="D32" s="97"/>
    </row>
    <row r="33" spans="1:4" ht="14.5" customHeight="1">
      <c r="A33" s="97"/>
      <c r="B33" s="151"/>
      <c r="C33" s="152"/>
      <c r="D33" s="97"/>
    </row>
    <row r="34" spans="1:4" ht="14.5" customHeight="1">
      <c r="A34" s="97"/>
      <c r="B34" s="153"/>
      <c r="C34" s="154"/>
      <c r="D34" s="97"/>
    </row>
    <row r="35" spans="1:4" ht="15" customHeight="1">
      <c r="A35" s="97"/>
      <c r="B35" s="151"/>
      <c r="C35" s="152"/>
      <c r="D35" s="97"/>
    </row>
    <row r="36" spans="1:4" ht="15" customHeight="1">
      <c r="A36" s="97"/>
      <c r="B36" s="153"/>
      <c r="C36" s="154"/>
      <c r="D36" s="97"/>
    </row>
    <row r="37" spans="1:4" ht="15" customHeight="1">
      <c r="A37" s="97"/>
      <c r="B37" s="151"/>
      <c r="C37" s="152"/>
      <c r="D37" s="97"/>
    </row>
    <row r="38" spans="1:4" ht="14.5" customHeight="1">
      <c r="A38" s="97"/>
      <c r="B38" s="153"/>
      <c r="C38" s="154"/>
      <c r="D38" s="97"/>
    </row>
    <row r="39" spans="1:4" ht="15" customHeight="1">
      <c r="A39" s="97"/>
      <c r="B39" s="151"/>
      <c r="C39" s="152"/>
      <c r="D39" s="97"/>
    </row>
    <row r="40" spans="1:4" ht="15.75" customHeight="1">
      <c r="A40" s="97"/>
      <c r="B40" s="153"/>
      <c r="C40" s="154"/>
      <c r="D40" s="97"/>
    </row>
    <row r="41" spans="1:4" ht="15.75" customHeight="1">
      <c r="A41" s="97"/>
      <c r="B41" s="151"/>
      <c r="C41" s="152"/>
      <c r="D41" s="97"/>
    </row>
    <row r="42" spans="1:4" ht="15.75" customHeight="1">
      <c r="A42" s="97"/>
      <c r="B42" s="153"/>
      <c r="C42" s="154"/>
      <c r="D42" s="97"/>
    </row>
    <row r="43" spans="1:4" ht="14.5" customHeight="1">
      <c r="A43" s="97"/>
      <c r="B43" s="151"/>
      <c r="C43" s="152"/>
      <c r="D43" s="97"/>
    </row>
    <row r="44" spans="1:4" ht="15" customHeight="1">
      <c r="A44" s="97"/>
      <c r="B44" s="153"/>
      <c r="C44" s="154"/>
      <c r="D44" s="97"/>
    </row>
    <row r="45" spans="1:4" ht="14.5" customHeight="1">
      <c r="A45" s="97"/>
      <c r="B45" s="151"/>
      <c r="C45" s="152"/>
      <c r="D45" s="97"/>
    </row>
    <row r="46" spans="1:4" ht="15" customHeight="1">
      <c r="A46" s="97"/>
      <c r="B46" s="153"/>
      <c r="C46" s="154"/>
      <c r="D46" s="97"/>
    </row>
    <row r="47" spans="1:4" ht="15" customHeight="1">
      <c r="A47" s="97"/>
      <c r="B47" s="151"/>
      <c r="C47" s="152"/>
      <c r="D47" s="97"/>
    </row>
    <row r="48" spans="1:4" ht="15" customHeight="1">
      <c r="A48" s="97"/>
      <c r="B48" s="153"/>
      <c r="C48" s="154"/>
      <c r="D48" s="97"/>
    </row>
    <row r="49" spans="1:4" ht="14.5" customHeight="1">
      <c r="A49" s="97"/>
      <c r="B49" s="151"/>
      <c r="C49" s="152"/>
      <c r="D49" s="97"/>
    </row>
    <row r="50" spans="1:4" ht="15" customHeight="1">
      <c r="A50" s="97"/>
      <c r="B50" s="153"/>
      <c r="C50" s="154"/>
      <c r="D50" s="97"/>
    </row>
    <row r="51" spans="1:4" ht="15" customHeight="1">
      <c r="A51" s="97"/>
      <c r="B51" s="151"/>
      <c r="C51" s="152"/>
      <c r="D51" s="97"/>
    </row>
    <row r="52" spans="1:4" ht="15.75" customHeight="1">
      <c r="A52" s="97"/>
      <c r="B52" s="153"/>
      <c r="C52" s="154"/>
      <c r="D52" s="97"/>
    </row>
    <row r="53" spans="1:4" ht="15" customHeight="1">
      <c r="A53" s="97"/>
      <c r="B53" s="151"/>
      <c r="C53" s="152"/>
      <c r="D53" s="97"/>
    </row>
    <row r="54" spans="1:4" ht="14.5" customHeight="1">
      <c r="A54" s="97"/>
      <c r="B54" s="153"/>
      <c r="C54" s="154"/>
      <c r="D54" s="97"/>
    </row>
    <row r="55" spans="1:4" ht="14.5" customHeight="1">
      <c r="A55" s="97"/>
      <c r="B55" s="151"/>
      <c r="C55" s="152"/>
      <c r="D55" s="97"/>
    </row>
    <row r="56" spans="1:4" ht="14.5" customHeight="1">
      <c r="A56" s="97"/>
      <c r="B56" s="153"/>
      <c r="C56" s="154"/>
      <c r="D56" s="97"/>
    </row>
    <row r="57" spans="1:4" ht="14.5" customHeight="1">
      <c r="A57" s="97"/>
      <c r="B57" s="151"/>
      <c r="C57" s="152"/>
      <c r="D57" s="97"/>
    </row>
    <row r="58" spans="1:4" ht="14.5" customHeight="1">
      <c r="A58" s="97"/>
      <c r="B58" s="153"/>
      <c r="C58" s="154"/>
      <c r="D58" s="97"/>
    </row>
    <row r="59" spans="1:4" ht="14.5" customHeight="1">
      <c r="A59" s="97"/>
      <c r="B59" s="151"/>
      <c r="C59" s="152"/>
      <c r="D59" s="97"/>
    </row>
    <row r="60" spans="1:4" ht="14.5" customHeight="1">
      <c r="A60" s="97"/>
      <c r="B60" s="153"/>
      <c r="C60" s="154"/>
      <c r="D60" s="97"/>
    </row>
    <row r="61" spans="1:4" ht="15" customHeight="1">
      <c r="A61" s="97"/>
      <c r="B61" s="151"/>
      <c r="C61" s="152"/>
      <c r="D61" s="97"/>
    </row>
    <row r="62" spans="1:4" ht="15" customHeight="1">
      <c r="A62" s="97"/>
      <c r="B62" s="153"/>
      <c r="C62" s="154"/>
      <c r="D62" s="97"/>
    </row>
    <row r="63" spans="1:4" ht="15" customHeight="1">
      <c r="A63" s="97"/>
      <c r="B63" s="151"/>
      <c r="C63" s="152"/>
      <c r="D63" s="97"/>
    </row>
    <row r="64" spans="1:4" ht="14.5" customHeight="1">
      <c r="A64" s="97"/>
      <c r="B64" s="153"/>
      <c r="C64" s="154"/>
      <c r="D64" s="97"/>
    </row>
    <row r="65" spans="1:4" ht="14.5" customHeight="1">
      <c r="A65" s="97"/>
      <c r="B65" s="151"/>
      <c r="C65" s="152"/>
      <c r="D65" s="97"/>
    </row>
    <row r="66" spans="1:4" ht="14.5" customHeight="1">
      <c r="A66" s="97"/>
      <c r="B66" s="153"/>
      <c r="C66" s="154"/>
      <c r="D66" s="97"/>
    </row>
    <row r="67" spans="1:4" ht="14.5" customHeight="1">
      <c r="A67" s="97"/>
      <c r="B67" s="151"/>
      <c r="C67" s="152"/>
      <c r="D67" s="97"/>
    </row>
    <row r="68" spans="1:4" ht="14.5" customHeight="1">
      <c r="A68" s="97"/>
      <c r="B68" s="153"/>
      <c r="C68" s="154"/>
      <c r="D68" s="97"/>
    </row>
    <row r="69" spans="1:4" ht="14.5" customHeight="1">
      <c r="A69" s="97"/>
      <c r="B69" s="151"/>
      <c r="C69" s="152"/>
      <c r="D69" s="97"/>
    </row>
    <row r="70" spans="1:4" ht="14.5" customHeight="1">
      <c r="A70" s="97"/>
      <c r="B70" s="153"/>
      <c r="C70" s="154"/>
      <c r="D70" s="97"/>
    </row>
    <row r="71" spans="1:4" ht="14.5" customHeight="1">
      <c r="A71" s="97"/>
      <c r="B71" s="151"/>
      <c r="C71" s="152"/>
      <c r="D71" s="97"/>
    </row>
    <row r="72" spans="1:4" ht="14.5" customHeight="1">
      <c r="A72" s="97"/>
      <c r="B72" s="153"/>
      <c r="C72" s="154"/>
      <c r="D72" s="97"/>
    </row>
    <row r="73" spans="1:4" ht="14.5" customHeight="1">
      <c r="A73" s="97"/>
      <c r="B73" s="151"/>
      <c r="C73" s="152"/>
      <c r="D73" s="97"/>
    </row>
    <row r="74" spans="1:4" ht="14.5" customHeight="1">
      <c r="A74" s="97"/>
      <c r="B74" s="153"/>
      <c r="C74" s="154"/>
      <c r="D74" s="97"/>
    </row>
    <row r="75" spans="1:4" ht="14.5" customHeight="1">
      <c r="A75" s="97"/>
      <c r="B75" s="151"/>
      <c r="C75" s="152"/>
      <c r="D75" s="97"/>
    </row>
    <row r="76" spans="1:4" ht="12" customHeight="1">
      <c r="A76" s="97"/>
      <c r="B76" s="153"/>
      <c r="C76" s="154"/>
      <c r="D76" s="97"/>
    </row>
    <row r="77" spans="1:4" ht="14.5" customHeight="1">
      <c r="A77" s="97"/>
      <c r="B77" s="151"/>
      <c r="C77" s="152"/>
      <c r="D77" s="97"/>
    </row>
    <row r="78" spans="1:4" ht="14.5" customHeight="1">
      <c r="A78" s="97"/>
      <c r="B78" s="153"/>
      <c r="C78" s="154"/>
      <c r="D78" s="97"/>
    </row>
    <row r="79" spans="1:4" ht="14.5" customHeight="1">
      <c r="A79" s="97"/>
      <c r="B79" s="151"/>
      <c r="C79" s="152"/>
      <c r="D79" s="97"/>
    </row>
    <row r="80" spans="1:4" ht="14.5" customHeight="1">
      <c r="A80" s="97"/>
      <c r="B80" s="153"/>
      <c r="C80" s="154"/>
      <c r="D80" s="97"/>
    </row>
    <row r="81" spans="1:4" ht="14.5" customHeight="1">
      <c r="A81" s="97"/>
      <c r="B81" s="151"/>
      <c r="C81" s="152"/>
      <c r="D81" s="97"/>
    </row>
    <row r="82" spans="1:4" ht="14.5" customHeight="1">
      <c r="A82" s="97"/>
      <c r="B82" s="153"/>
      <c r="C82" s="154"/>
      <c r="D82" s="97"/>
    </row>
    <row r="83" spans="1:4" ht="14.5" customHeight="1">
      <c r="A83" s="97"/>
      <c r="B83" s="151"/>
      <c r="C83" s="152"/>
      <c r="D83" s="97"/>
    </row>
    <row r="84" spans="1:4" ht="14.5" customHeight="1">
      <c r="A84" s="97"/>
      <c r="B84" s="153"/>
      <c r="C84" s="154"/>
      <c r="D84" s="97"/>
    </row>
    <row r="85" spans="1:4" ht="14.5" customHeight="1">
      <c r="A85" s="97"/>
      <c r="B85" s="151"/>
      <c r="C85" s="152"/>
      <c r="D85" s="97"/>
    </row>
    <row r="86" spans="1:4" ht="14.5" customHeight="1">
      <c r="A86" s="97"/>
      <c r="B86" s="153"/>
      <c r="C86" s="154"/>
      <c r="D86" s="97"/>
    </row>
    <row r="87" spans="1:4" ht="14.5" customHeight="1">
      <c r="A87" s="97"/>
      <c r="B87" s="151"/>
      <c r="C87" s="152"/>
      <c r="D87" s="97"/>
    </row>
    <row r="88" spans="1:4" ht="14.5" customHeight="1">
      <c r="A88" s="97"/>
      <c r="B88" s="153"/>
      <c r="C88" s="154"/>
      <c r="D88" s="97"/>
    </row>
    <row r="89" spans="1:4" ht="14.5" customHeight="1">
      <c r="A89" s="97"/>
      <c r="B89" s="151"/>
      <c r="C89" s="152"/>
      <c r="D89" s="97"/>
    </row>
    <row r="90" spans="1:4" ht="14.5" customHeight="1">
      <c r="A90" s="97"/>
      <c r="B90" s="153"/>
      <c r="C90" s="154"/>
      <c r="D90" s="97"/>
    </row>
    <row r="91" spans="1:4" ht="14.5" customHeight="1">
      <c r="A91" s="97"/>
      <c r="B91" s="151"/>
      <c r="C91" s="152"/>
      <c r="D91" s="97"/>
    </row>
    <row r="92" spans="1:4" ht="14.5" customHeight="1">
      <c r="A92" s="97"/>
      <c r="B92" s="153"/>
      <c r="C92" s="154"/>
      <c r="D92" s="97"/>
    </row>
    <row r="93" spans="1:4" ht="14.5" customHeight="1">
      <c r="A93" s="97"/>
      <c r="B93" s="151"/>
      <c r="C93" s="152"/>
      <c r="D93" s="97"/>
    </row>
    <row r="94" spans="1:4" ht="14.5" customHeight="1">
      <c r="A94" s="97"/>
      <c r="B94" s="153"/>
      <c r="C94" s="154"/>
      <c r="D94" s="97"/>
    </row>
    <row r="95" spans="1:4" ht="14.5" customHeight="1">
      <c r="A95" s="97"/>
      <c r="B95" s="151"/>
      <c r="C95" s="152"/>
      <c r="D95" s="97"/>
    </row>
    <row r="96" spans="1:4" ht="14.5" customHeight="1">
      <c r="A96" s="97"/>
      <c r="B96" s="153"/>
      <c r="C96" s="154"/>
      <c r="D96" s="97"/>
    </row>
    <row r="97" spans="1:4" ht="14.5" customHeight="1">
      <c r="A97" s="97"/>
      <c r="B97" s="151"/>
      <c r="C97" s="152"/>
      <c r="D97" s="97"/>
    </row>
    <row r="98" spans="1:4" ht="14.5" customHeight="1">
      <c r="A98" s="97"/>
      <c r="B98" s="153"/>
      <c r="C98" s="154"/>
      <c r="D98" s="97"/>
    </row>
    <row r="99" spans="1:4" ht="14.5" customHeight="1">
      <c r="A99" s="97"/>
      <c r="B99" s="151"/>
      <c r="C99" s="152"/>
      <c r="D99" s="97"/>
    </row>
    <row r="100" spans="1:4" ht="14.5" customHeight="1">
      <c r="A100" s="97"/>
      <c r="B100" s="153"/>
      <c r="C100" s="154"/>
      <c r="D100" s="97"/>
    </row>
    <row r="101" spans="1:4" ht="14.5" customHeight="1">
      <c r="A101" s="97"/>
      <c r="B101" s="151"/>
      <c r="C101" s="152"/>
      <c r="D101" s="97"/>
    </row>
    <row r="102" spans="1:4" ht="14.5" customHeight="1">
      <c r="A102" s="97"/>
      <c r="B102" s="153"/>
      <c r="C102" s="154"/>
      <c r="D102" s="97"/>
    </row>
    <row r="103" spans="1:4" ht="14.5" customHeight="1">
      <c r="A103" s="97"/>
      <c r="B103" s="151"/>
      <c r="C103" s="152"/>
      <c r="D103" s="97"/>
    </row>
    <row r="104" spans="1:4" ht="14.5" customHeight="1">
      <c r="A104" s="97"/>
      <c r="B104" s="153"/>
      <c r="C104" s="154"/>
      <c r="D104" s="97"/>
    </row>
    <row r="105" spans="1:4" ht="14.5" customHeight="1">
      <c r="A105" s="97"/>
      <c r="B105" s="151"/>
      <c r="C105" s="152"/>
      <c r="D105" s="97"/>
    </row>
    <row r="106" spans="1:4" ht="14.5" customHeight="1">
      <c r="A106" s="97"/>
      <c r="B106" s="153"/>
      <c r="C106" s="154"/>
      <c r="D106" s="97"/>
    </row>
    <row r="107" spans="1:4" ht="14.5" customHeight="1">
      <c r="A107" s="97"/>
      <c r="B107" s="151"/>
      <c r="C107" s="152"/>
      <c r="D107" s="97"/>
    </row>
    <row r="108" spans="1:4" ht="14.5" customHeight="1">
      <c r="A108" s="97"/>
      <c r="B108" s="153"/>
      <c r="C108" s="154"/>
      <c r="D108" s="97"/>
    </row>
    <row r="109" spans="1:4" ht="14.5" customHeight="1">
      <c r="A109" s="97"/>
      <c r="B109" s="151"/>
      <c r="C109" s="152"/>
      <c r="D109" s="97"/>
    </row>
    <row r="110" spans="1:4" ht="14.5" customHeight="1">
      <c r="A110" s="97"/>
      <c r="B110" s="153"/>
      <c r="C110" s="154"/>
      <c r="D110" s="97"/>
    </row>
    <row r="111" spans="1:4" ht="14.5" customHeight="1">
      <c r="A111" s="97"/>
      <c r="B111" s="151"/>
      <c r="C111" s="152"/>
      <c r="D111" s="97"/>
    </row>
    <row r="112" spans="1:4" ht="14.5" customHeight="1">
      <c r="A112" s="97"/>
      <c r="B112" s="153"/>
      <c r="C112" s="154"/>
      <c r="D112" s="97"/>
    </row>
    <row r="113" spans="1:4" ht="14.5" customHeight="1">
      <c r="A113" s="97"/>
      <c r="B113" s="151"/>
      <c r="C113" s="152"/>
      <c r="D113" s="97"/>
    </row>
    <row r="114" spans="1:4" ht="14.5" customHeight="1">
      <c r="A114" s="97"/>
      <c r="B114" s="153"/>
      <c r="C114" s="154"/>
      <c r="D114" s="97"/>
    </row>
    <row r="115" spans="1:4" ht="14.5" customHeight="1">
      <c r="A115" s="97"/>
      <c r="B115" s="151"/>
      <c r="C115" s="152"/>
      <c r="D115" s="97"/>
    </row>
    <row r="116" spans="1:4" ht="14.5" customHeight="1">
      <c r="A116" s="97"/>
      <c r="B116" s="153"/>
      <c r="C116" s="154"/>
      <c r="D116" s="97"/>
    </row>
    <row r="117" spans="1:4" ht="14.5" customHeight="1">
      <c r="A117" s="97"/>
      <c r="B117" s="151"/>
      <c r="C117" s="152"/>
      <c r="D117" s="97"/>
    </row>
    <row r="118" spans="1:4" ht="14.5" customHeight="1">
      <c r="A118" s="97"/>
      <c r="B118" s="153"/>
      <c r="C118" s="154"/>
      <c r="D118" s="97"/>
    </row>
    <row r="119" spans="1:4" ht="14.5" customHeight="1">
      <c r="A119" s="97"/>
      <c r="B119" s="151"/>
      <c r="C119" s="152"/>
      <c r="D119" s="97"/>
    </row>
    <row r="120" spans="1:4" ht="14.5" customHeight="1">
      <c r="A120" s="97"/>
      <c r="B120" s="153"/>
      <c r="C120" s="154"/>
      <c r="D120" s="97"/>
    </row>
    <row r="121" spans="1:4" ht="14.5" customHeight="1">
      <c r="A121" s="97"/>
      <c r="B121" s="151"/>
      <c r="C121" s="152"/>
      <c r="D121" s="97"/>
    </row>
    <row r="122" spans="1:4" ht="14.5" customHeight="1">
      <c r="A122" s="97"/>
      <c r="B122" s="153"/>
      <c r="C122" s="154"/>
      <c r="D122" s="97"/>
    </row>
    <row r="123" spans="1:4" ht="14.5" customHeight="1">
      <c r="A123" s="97"/>
      <c r="B123" s="151"/>
      <c r="C123" s="152"/>
      <c r="D123" s="97"/>
    </row>
    <row r="124" spans="1:4" ht="14.5" customHeight="1">
      <c r="A124" s="97"/>
      <c r="B124" s="153"/>
      <c r="C124" s="154"/>
      <c r="D124" s="97"/>
    </row>
    <row r="125" spans="1:4" ht="14.5" customHeight="1">
      <c r="A125" s="97"/>
      <c r="B125" s="151"/>
      <c r="C125" s="152"/>
      <c r="D125" s="97"/>
    </row>
    <row r="126" spans="1:4" ht="14.5" customHeight="1">
      <c r="A126" s="97"/>
      <c r="B126" s="153"/>
      <c r="C126" s="154"/>
      <c r="D126" s="97"/>
    </row>
    <row r="127" spans="1:4" ht="14.5" customHeight="1">
      <c r="A127" s="97"/>
      <c r="B127" s="151"/>
      <c r="C127" s="152"/>
      <c r="D127" s="97"/>
    </row>
    <row r="128" spans="1:4" ht="14.5" customHeight="1">
      <c r="A128" s="97"/>
      <c r="B128" s="153"/>
      <c r="C128" s="154"/>
      <c r="D128" s="97"/>
    </row>
    <row r="129" spans="1:4" ht="14.5" customHeight="1">
      <c r="A129" s="97"/>
      <c r="B129" s="151"/>
      <c r="C129" s="152"/>
      <c r="D129" s="97"/>
    </row>
    <row r="130" spans="1:4" ht="14.5" customHeight="1">
      <c r="A130" s="97"/>
      <c r="B130" s="153"/>
      <c r="C130" s="154"/>
      <c r="D130" s="97"/>
    </row>
    <row r="131" spans="1:4" ht="14.5" customHeight="1">
      <c r="A131" s="97"/>
      <c r="B131" s="151"/>
      <c r="C131" s="152"/>
      <c r="D131" s="97"/>
    </row>
    <row r="132" spans="1:4" ht="14.5" customHeight="1">
      <c r="A132" s="97"/>
      <c r="B132" s="153"/>
      <c r="C132" s="154"/>
      <c r="D132" s="97"/>
    </row>
    <row r="133" spans="1:4" ht="14.5" customHeight="1">
      <c r="A133" s="97"/>
      <c r="B133" s="151"/>
      <c r="C133" s="152"/>
      <c r="D133" s="97"/>
    </row>
    <row r="134" spans="1:4" ht="14.5" customHeight="1">
      <c r="A134" s="97"/>
      <c r="B134" s="153"/>
      <c r="C134" s="154"/>
      <c r="D134" s="97"/>
    </row>
    <row r="135" spans="1:4" ht="14.5" customHeight="1">
      <c r="A135" s="97"/>
      <c r="B135" s="151"/>
      <c r="C135" s="152"/>
      <c r="D135" s="97"/>
    </row>
    <row r="136" spans="1:4" ht="14.5" customHeight="1">
      <c r="A136" s="97"/>
      <c r="B136" s="153"/>
      <c r="C136" s="154"/>
      <c r="D136" s="97"/>
    </row>
    <row r="137" spans="1:4" ht="14.5" customHeight="1">
      <c r="A137" s="97"/>
      <c r="B137" s="151"/>
      <c r="C137" s="152"/>
      <c r="D137" s="97"/>
    </row>
    <row r="138" spans="1:4" ht="14.5" customHeight="1">
      <c r="A138" s="97"/>
      <c r="B138" s="153"/>
      <c r="C138" s="154"/>
      <c r="D138" s="97"/>
    </row>
    <row r="139" spans="1:4" ht="14.5" customHeight="1">
      <c r="A139" s="97"/>
      <c r="B139" s="151"/>
      <c r="C139" s="152"/>
      <c r="D139" s="97"/>
    </row>
    <row r="140" spans="1:4" ht="14.5" customHeight="1">
      <c r="A140" s="97"/>
      <c r="B140" s="153"/>
      <c r="C140" s="154"/>
      <c r="D140" s="97"/>
    </row>
    <row r="141" spans="1:4" ht="14.5" customHeight="1">
      <c r="A141" s="97"/>
      <c r="B141" s="151"/>
      <c r="C141" s="152"/>
      <c r="D141" s="97"/>
    </row>
    <row r="142" spans="1:4" ht="14.5" customHeight="1">
      <c r="A142" s="97"/>
      <c r="B142" s="153"/>
      <c r="C142" s="154"/>
      <c r="D142" s="97"/>
    </row>
    <row r="143" spans="1:4" ht="14.5" customHeight="1">
      <c r="A143" s="97"/>
      <c r="B143" s="151"/>
      <c r="C143" s="152"/>
      <c r="D143" s="97"/>
    </row>
    <row r="144" spans="1:4" ht="14.5" customHeight="1">
      <c r="A144" s="97"/>
      <c r="B144" s="153"/>
      <c r="C144" s="154"/>
      <c r="D144" s="97"/>
    </row>
    <row r="145" spans="1:4" ht="14.5" customHeight="1">
      <c r="A145" s="97"/>
      <c r="B145" s="151"/>
      <c r="C145" s="152"/>
      <c r="D145" s="97"/>
    </row>
    <row r="146" spans="1:4" ht="14.5" customHeight="1">
      <c r="A146" s="97"/>
      <c r="B146" s="153"/>
      <c r="C146" s="154"/>
      <c r="D146" s="97"/>
    </row>
    <row r="147" spans="1:4" ht="14.5" customHeight="1">
      <c r="A147" s="97"/>
      <c r="B147" s="151"/>
      <c r="C147" s="152"/>
      <c r="D147" s="97"/>
    </row>
    <row r="148" spans="1:4" ht="14.5" customHeight="1">
      <c r="A148" s="97"/>
      <c r="B148" s="153"/>
      <c r="C148" s="154"/>
      <c r="D148" s="97"/>
    </row>
    <row r="149" spans="1:4" ht="14.5" customHeight="1">
      <c r="A149" s="97"/>
      <c r="B149" s="151"/>
      <c r="C149" s="152"/>
      <c r="D149" s="97"/>
    </row>
    <row r="150" spans="1:4" ht="14.5" customHeight="1">
      <c r="A150" s="97"/>
      <c r="B150" s="153"/>
      <c r="C150" s="154"/>
      <c r="D150" s="97"/>
    </row>
    <row r="151" spans="1:4" ht="14.5" customHeight="1">
      <c r="A151" s="97"/>
      <c r="B151" s="151"/>
      <c r="C151" s="152"/>
      <c r="D151" s="97"/>
    </row>
    <row r="152" spans="1:4" ht="14.5" customHeight="1">
      <c r="A152" s="97"/>
      <c r="B152" s="153"/>
      <c r="C152" s="154"/>
      <c r="D152" s="97"/>
    </row>
    <row r="153" spans="1:4" ht="14.5" customHeight="1">
      <c r="A153" s="97"/>
      <c r="B153" s="151"/>
      <c r="C153" s="152"/>
      <c r="D153" s="97"/>
    </row>
    <row r="154" spans="1:4" ht="14.5" customHeight="1">
      <c r="A154" s="97"/>
      <c r="B154" s="153"/>
      <c r="C154" s="154"/>
      <c r="D154" s="97"/>
    </row>
    <row r="155" spans="1:4" ht="14.5" customHeight="1">
      <c r="A155" s="97"/>
      <c r="B155" s="151"/>
      <c r="C155" s="152"/>
      <c r="D155" s="97"/>
    </row>
    <row r="156" spans="1:4" ht="14.5" customHeight="1">
      <c r="A156" s="97"/>
      <c r="B156" s="153"/>
      <c r="C156" s="154"/>
      <c r="D156" s="97"/>
    </row>
    <row r="157" spans="1:4" ht="14.5" customHeight="1">
      <c r="A157" s="97"/>
      <c r="B157" s="151"/>
      <c r="C157" s="152"/>
      <c r="D157" s="97"/>
    </row>
    <row r="158" spans="1:4" ht="14.5" customHeight="1">
      <c r="A158" s="97"/>
      <c r="B158" s="153"/>
      <c r="C158" s="154"/>
      <c r="D158" s="97"/>
    </row>
    <row r="159" spans="1:4" ht="14.5" customHeight="1">
      <c r="A159" s="97"/>
      <c r="B159" s="151"/>
      <c r="C159" s="152"/>
      <c r="D159" s="97"/>
    </row>
    <row r="160" spans="1:4" ht="14.5" customHeight="1">
      <c r="A160" s="97"/>
      <c r="B160" s="153"/>
      <c r="C160" s="154"/>
      <c r="D160" s="97"/>
    </row>
    <row r="161" spans="1:4" ht="14.5" customHeight="1">
      <c r="A161" s="97"/>
      <c r="B161" s="151"/>
      <c r="C161" s="152"/>
      <c r="D161" s="97"/>
    </row>
    <row r="162" spans="1:4" ht="14.5" customHeight="1">
      <c r="A162" s="97"/>
      <c r="B162" s="153"/>
      <c r="C162" s="154"/>
      <c r="D162" s="97"/>
    </row>
    <row r="163" spans="1:4" ht="14.5" customHeight="1">
      <c r="A163" s="97"/>
      <c r="B163" s="151"/>
      <c r="C163" s="152"/>
      <c r="D163" s="97"/>
    </row>
    <row r="164" spans="1:4" ht="14.5" customHeight="1">
      <c r="A164" s="97"/>
      <c r="B164" s="153"/>
      <c r="C164" s="154"/>
      <c r="D164" s="97"/>
    </row>
    <row r="165" spans="1:4" ht="14.5" customHeight="1">
      <c r="A165" s="97"/>
      <c r="B165" s="151"/>
      <c r="C165" s="152"/>
      <c r="D165" s="97"/>
    </row>
    <row r="166" spans="1:4" ht="14.5" customHeight="1">
      <c r="A166" s="97"/>
      <c r="B166" s="153"/>
      <c r="C166" s="154"/>
      <c r="D166" s="97"/>
    </row>
    <row r="167" spans="1:4" ht="14.5" customHeight="1">
      <c r="A167" s="97"/>
      <c r="B167" s="151"/>
      <c r="C167" s="152"/>
      <c r="D167" s="97"/>
    </row>
    <row r="168" spans="1:4" ht="14.5" customHeight="1">
      <c r="A168" s="97"/>
      <c r="B168" s="153"/>
      <c r="C168" s="154"/>
      <c r="D168" s="97"/>
    </row>
    <row r="169" spans="1:4" ht="14.5" customHeight="1">
      <c r="A169" s="97"/>
      <c r="B169" s="151"/>
      <c r="C169" s="152"/>
      <c r="D169" s="97"/>
    </row>
    <row r="170" spans="1:4" ht="14.5" customHeight="1">
      <c r="A170" s="97"/>
      <c r="B170" s="153"/>
      <c r="C170" s="154"/>
      <c r="D170" s="97"/>
    </row>
    <row r="171" spans="1:4" ht="14.5" customHeight="1">
      <c r="A171" s="97"/>
      <c r="B171" s="151"/>
      <c r="C171" s="152"/>
      <c r="D171" s="97"/>
    </row>
    <row r="172" spans="1:4" ht="14.5" customHeight="1">
      <c r="A172" s="97"/>
      <c r="B172" s="153"/>
      <c r="C172" s="154"/>
      <c r="D172" s="97"/>
    </row>
    <row r="173" spans="1:4" ht="14.5" customHeight="1">
      <c r="A173" s="97"/>
      <c r="B173" s="151"/>
      <c r="C173" s="152"/>
      <c r="D173" s="97"/>
    </row>
    <row r="174" spans="1:4" ht="14.5" customHeight="1">
      <c r="A174" s="97"/>
      <c r="B174" s="153"/>
      <c r="C174" s="154"/>
      <c r="D174" s="97"/>
    </row>
    <row r="175" spans="1:4" ht="14.5" customHeight="1">
      <c r="A175" s="97"/>
      <c r="B175" s="151"/>
      <c r="C175" s="152"/>
      <c r="D175" s="97"/>
    </row>
    <row r="176" spans="1:4" ht="14.5" customHeight="1">
      <c r="A176" s="97"/>
      <c r="B176" s="153"/>
      <c r="C176" s="154"/>
      <c r="D176" s="97"/>
    </row>
    <row r="177" spans="1:4" ht="14.5" customHeight="1">
      <c r="A177" s="97"/>
      <c r="B177" s="151"/>
      <c r="C177" s="152"/>
      <c r="D177" s="97"/>
    </row>
    <row r="178" spans="1:4" ht="14.5" customHeight="1">
      <c r="A178" s="97"/>
      <c r="B178" s="153"/>
      <c r="C178" s="154"/>
      <c r="D178" s="97"/>
    </row>
    <row r="179" spans="1:4" ht="14.5" customHeight="1">
      <c r="A179" s="97"/>
      <c r="B179" s="151"/>
      <c r="C179" s="152"/>
      <c r="D179" s="97"/>
    </row>
    <row r="180" spans="1:4" ht="14.5" customHeight="1">
      <c r="A180" s="97"/>
      <c r="B180" s="153"/>
      <c r="C180" s="154"/>
      <c r="D180" s="97"/>
    </row>
    <row r="181" spans="1:4" ht="14.5" customHeight="1">
      <c r="A181" s="97"/>
      <c r="B181" s="151"/>
      <c r="C181" s="152"/>
      <c r="D181" s="97"/>
    </row>
    <row r="182" spans="1:4" ht="14.5" customHeight="1">
      <c r="A182" s="97"/>
      <c r="B182" s="153"/>
      <c r="C182" s="154"/>
      <c r="D182" s="97"/>
    </row>
    <row r="183" spans="1:4" ht="14.5" customHeight="1">
      <c r="A183" s="97"/>
      <c r="B183" s="151"/>
      <c r="C183" s="152"/>
      <c r="D183" s="97"/>
    </row>
    <row r="184" spans="1:4" ht="14.5" customHeight="1">
      <c r="A184" s="97"/>
      <c r="B184" s="153"/>
      <c r="C184" s="154"/>
      <c r="D184" s="97"/>
    </row>
    <row r="185" spans="1:4" ht="14.5" customHeight="1">
      <c r="A185" s="97"/>
      <c r="B185" s="151"/>
      <c r="C185" s="152"/>
      <c r="D185" s="97"/>
    </row>
    <row r="186" spans="1:4" ht="14.5" customHeight="1">
      <c r="A186" s="97"/>
      <c r="B186" s="153"/>
      <c r="C186" s="154"/>
      <c r="D186" s="97"/>
    </row>
    <row r="187" spans="1:4" ht="14.5" customHeight="1">
      <c r="A187" s="97"/>
      <c r="B187" s="151"/>
      <c r="C187" s="152"/>
      <c r="D187" s="97"/>
    </row>
    <row r="188" spans="1:4" ht="14.5" customHeight="1">
      <c r="A188" s="97"/>
      <c r="B188" s="153"/>
      <c r="C188" s="154"/>
      <c r="D188" s="97"/>
    </row>
    <row r="189" spans="1:4" ht="14.5" customHeight="1">
      <c r="A189" s="97"/>
      <c r="B189" s="151"/>
      <c r="C189" s="152"/>
      <c r="D189" s="97"/>
    </row>
    <row r="190" spans="1:4" ht="14.5" customHeight="1">
      <c r="A190" s="97"/>
      <c r="B190" s="153"/>
      <c r="C190" s="154"/>
      <c r="D190" s="97"/>
    </row>
    <row r="191" spans="1:4" ht="14.5" customHeight="1">
      <c r="A191" s="97"/>
      <c r="B191" s="151"/>
      <c r="C191" s="152"/>
      <c r="D191" s="97"/>
    </row>
    <row r="192" spans="1:4" ht="14.5" customHeight="1">
      <c r="A192" s="97"/>
      <c r="B192" s="153"/>
      <c r="C192" s="154"/>
      <c r="D192" s="97"/>
    </row>
    <row r="193" spans="1:4" ht="14.5" customHeight="1">
      <c r="A193" s="97"/>
      <c r="B193" s="151"/>
      <c r="C193" s="152"/>
      <c r="D193" s="97"/>
    </row>
    <row r="194" spans="1:4" ht="14.5" customHeight="1">
      <c r="A194" s="97"/>
      <c r="B194" s="153"/>
      <c r="C194" s="154"/>
      <c r="D194" s="97"/>
    </row>
    <row r="195" spans="1:4" ht="14.5" customHeight="1">
      <c r="A195" s="97"/>
      <c r="B195" s="151"/>
      <c r="C195" s="152"/>
      <c r="D195" s="97"/>
    </row>
    <row r="196" spans="1:4" ht="14.5" customHeight="1">
      <c r="A196" s="97"/>
      <c r="B196" s="153"/>
      <c r="C196" s="154"/>
      <c r="D196" s="97"/>
    </row>
    <row r="197" spans="1:4" ht="14.5" customHeight="1">
      <c r="A197" s="97"/>
      <c r="B197" s="151"/>
      <c r="C197" s="152"/>
      <c r="D197" s="97"/>
    </row>
    <row r="198" spans="1:4" ht="14.5" customHeight="1">
      <c r="A198" s="97"/>
      <c r="B198" s="153"/>
      <c r="C198" s="154"/>
      <c r="D198" s="97"/>
    </row>
    <row r="199" spans="1:4" ht="14.5" customHeight="1">
      <c r="A199" s="97"/>
      <c r="B199" s="151"/>
      <c r="C199" s="152"/>
      <c r="D199" s="97"/>
    </row>
    <row r="200" spans="1:4" ht="14.5" customHeight="1">
      <c r="A200" s="97"/>
      <c r="B200" s="153"/>
      <c r="C200" s="154"/>
      <c r="D200" s="97"/>
    </row>
    <row r="201" spans="1:4" ht="14.5" customHeight="1">
      <c r="A201" s="97"/>
      <c r="B201" s="151"/>
      <c r="C201" s="152"/>
      <c r="D201" s="97"/>
    </row>
    <row r="202" spans="1:4" ht="14.5" customHeight="1">
      <c r="A202" s="97"/>
      <c r="B202" s="153"/>
      <c r="C202" s="154"/>
      <c r="D202" s="97"/>
    </row>
    <row r="203" spans="1:4" ht="14.5" customHeight="1">
      <c r="A203" s="97"/>
      <c r="B203" s="151"/>
      <c r="C203" s="152"/>
      <c r="D203" s="97"/>
    </row>
    <row r="204" spans="1:4" ht="14.5" customHeight="1">
      <c r="A204" s="97"/>
      <c r="B204" s="153"/>
      <c r="C204" s="154"/>
      <c r="D204" s="97"/>
    </row>
    <row r="205" spans="1:4" ht="14.5" customHeight="1">
      <c r="A205" s="97"/>
      <c r="B205" s="151"/>
      <c r="C205" s="152"/>
      <c r="D205" s="97"/>
    </row>
    <row r="206" spans="1:4" ht="14.5" customHeight="1">
      <c r="A206" s="97"/>
      <c r="B206" s="153"/>
      <c r="C206" s="154"/>
      <c r="D206" s="97"/>
    </row>
    <row r="207" spans="1:4" ht="14.5" customHeight="1">
      <c r="A207" s="97"/>
      <c r="B207" s="151"/>
      <c r="C207" s="152"/>
      <c r="D207" s="97"/>
    </row>
    <row r="208" spans="1:4" ht="14.5" customHeight="1">
      <c r="A208" s="97"/>
      <c r="B208" s="153"/>
      <c r="C208" s="154"/>
      <c r="D208" s="97"/>
    </row>
    <row r="209" spans="1:4" ht="14.5" customHeight="1">
      <c r="A209" s="97"/>
      <c r="B209" s="151"/>
      <c r="C209" s="152"/>
      <c r="D209" s="97"/>
    </row>
    <row r="210" spans="1:4" ht="14.5" customHeight="1">
      <c r="A210" s="97"/>
      <c r="B210" s="153"/>
      <c r="C210" s="154"/>
      <c r="D210" s="97"/>
    </row>
    <row r="211" spans="1:4" ht="14.5" customHeight="1">
      <c r="A211" s="97"/>
      <c r="B211" s="151"/>
      <c r="C211" s="152"/>
      <c r="D211" s="97"/>
    </row>
    <row r="212" spans="1:4" ht="14.5" customHeight="1">
      <c r="A212" s="97"/>
      <c r="B212" s="153"/>
      <c r="C212" s="154"/>
      <c r="D212" s="97"/>
    </row>
    <row r="213" spans="1:4" ht="14.5" customHeight="1">
      <c r="A213" s="97"/>
      <c r="B213" s="151"/>
      <c r="C213" s="152"/>
      <c r="D213" s="97"/>
    </row>
    <row r="214" spans="1:4" ht="14.5" customHeight="1">
      <c r="A214" s="97"/>
      <c r="B214" s="153"/>
      <c r="C214" s="154"/>
      <c r="D214" s="97"/>
    </row>
    <row r="215" spans="1:4" ht="14.5" customHeight="1">
      <c r="A215" s="97"/>
      <c r="B215" s="151"/>
      <c r="C215" s="152"/>
      <c r="D215" s="97"/>
    </row>
    <row r="216" spans="1:4" ht="14.5" customHeight="1">
      <c r="A216" s="97"/>
      <c r="B216" s="153"/>
      <c r="C216" s="154"/>
      <c r="D216" s="97"/>
    </row>
    <row r="217" spans="1:4" ht="14.5" customHeight="1">
      <c r="A217" s="97"/>
      <c r="B217" s="151"/>
      <c r="C217" s="152"/>
      <c r="D217" s="97"/>
    </row>
    <row r="218" spans="1:4" ht="14.5" customHeight="1">
      <c r="A218" s="97"/>
      <c r="B218" s="153"/>
      <c r="C218" s="154"/>
      <c r="D218" s="97"/>
    </row>
    <row r="219" spans="1:4" ht="14.5" customHeight="1">
      <c r="A219" s="97"/>
      <c r="B219" s="151"/>
      <c r="C219" s="152"/>
      <c r="D219" s="97"/>
    </row>
    <row r="220" spans="1:4" ht="14.5" customHeight="1">
      <c r="A220" s="97"/>
      <c r="B220" s="153"/>
      <c r="C220" s="154"/>
      <c r="D220" s="97"/>
    </row>
    <row r="221" spans="1:4" ht="14.5" customHeight="1">
      <c r="A221" s="97"/>
      <c r="B221" s="151"/>
      <c r="C221" s="152"/>
      <c r="D221" s="97"/>
    </row>
    <row r="222" spans="1:4" ht="14.5" customHeight="1">
      <c r="A222" s="97"/>
      <c r="B222" s="153"/>
      <c r="C222" s="154"/>
      <c r="D222" s="97"/>
    </row>
    <row r="223" spans="1:4" ht="14.5" customHeight="1">
      <c r="A223" s="97"/>
      <c r="B223" s="151"/>
      <c r="C223" s="152"/>
      <c r="D223" s="97"/>
    </row>
    <row r="224" spans="1:4" ht="14.5" customHeight="1">
      <c r="A224" s="97"/>
      <c r="B224" s="153"/>
      <c r="C224" s="154"/>
      <c r="D224" s="97"/>
    </row>
    <row r="225" spans="1:4" ht="14.5" customHeight="1">
      <c r="A225" s="97"/>
      <c r="B225" s="151"/>
      <c r="C225" s="152"/>
      <c r="D225" s="97"/>
    </row>
    <row r="226" spans="1:4" ht="14.5" customHeight="1">
      <c r="A226" s="97"/>
      <c r="B226" s="153"/>
      <c r="C226" s="154"/>
      <c r="D226" s="97"/>
    </row>
    <row r="227" spans="1:4" ht="14.5" customHeight="1">
      <c r="A227" s="97"/>
      <c r="B227" s="151"/>
      <c r="C227" s="152"/>
      <c r="D227" s="97"/>
    </row>
    <row r="228" spans="1:4" ht="14.5" customHeight="1">
      <c r="A228" s="97"/>
      <c r="B228" s="153"/>
      <c r="C228" s="154"/>
      <c r="D228" s="97"/>
    </row>
    <row r="229" spans="1:4" ht="14.5" customHeight="1">
      <c r="A229" s="97"/>
      <c r="B229" s="151"/>
      <c r="C229" s="152"/>
      <c r="D229" s="97"/>
    </row>
    <row r="230" spans="1:4" ht="14.5" customHeight="1">
      <c r="A230" s="97"/>
      <c r="B230" s="153"/>
      <c r="C230" s="154"/>
      <c r="D230" s="97"/>
    </row>
    <row r="231" spans="1:4" ht="14.5" customHeight="1">
      <c r="A231" s="97"/>
      <c r="B231" s="151"/>
      <c r="C231" s="152"/>
      <c r="D231" s="97"/>
    </row>
    <row r="232" spans="1:4" ht="14.5" customHeight="1">
      <c r="A232" s="97"/>
      <c r="B232" s="153"/>
      <c r="C232" s="154"/>
      <c r="D232" s="97"/>
    </row>
    <row r="233" spans="1:4" ht="14.5" customHeight="1">
      <c r="A233" s="97"/>
      <c r="B233" s="151"/>
      <c r="C233" s="152"/>
      <c r="D233" s="97"/>
    </row>
    <row r="234" spans="1:4" ht="14.5" customHeight="1">
      <c r="A234" s="97"/>
      <c r="B234" s="153"/>
      <c r="C234" s="154"/>
      <c r="D234" s="97"/>
    </row>
    <row r="235" spans="1:4" ht="14.5" customHeight="1">
      <c r="A235" s="97"/>
      <c r="B235" s="151"/>
      <c r="C235" s="152"/>
      <c r="D235" s="97"/>
    </row>
    <row r="236" spans="1:4" ht="14.5" customHeight="1">
      <c r="A236" s="97"/>
      <c r="B236" s="153"/>
      <c r="C236" s="154"/>
      <c r="D236" s="97"/>
    </row>
    <row r="237" spans="1:4" ht="14.5" customHeight="1">
      <c r="A237" s="97"/>
      <c r="B237" s="151"/>
      <c r="C237" s="152"/>
      <c r="D237" s="97"/>
    </row>
    <row r="238" spans="1:4" ht="14.5" customHeight="1">
      <c r="A238" s="97"/>
      <c r="B238" s="153"/>
      <c r="C238" s="154"/>
      <c r="D238" s="97"/>
    </row>
    <row r="239" spans="1:4" ht="14.5" customHeight="1">
      <c r="A239" s="97"/>
      <c r="B239" s="151"/>
      <c r="C239" s="152"/>
      <c r="D239" s="97"/>
    </row>
    <row r="240" spans="1:4" ht="14.5" customHeight="1">
      <c r="A240" s="97"/>
      <c r="B240" s="153"/>
      <c r="C240" s="154"/>
      <c r="D240" s="97"/>
    </row>
    <row r="241" spans="1:4" ht="14.5" customHeight="1">
      <c r="A241" s="97"/>
      <c r="B241" s="151"/>
      <c r="C241" s="152"/>
      <c r="D241" s="97"/>
    </row>
    <row r="242" spans="1:4" ht="14.5" customHeight="1">
      <c r="A242" s="97"/>
      <c r="B242" s="153"/>
      <c r="C242" s="154"/>
      <c r="D242" s="97"/>
    </row>
    <row r="243" spans="1:4" ht="14.5" customHeight="1">
      <c r="A243" s="97"/>
      <c r="B243" s="151"/>
      <c r="C243" s="152"/>
      <c r="D243" s="97"/>
    </row>
    <row r="244" spans="1:4" ht="14.5" customHeight="1">
      <c r="A244" s="97"/>
      <c r="B244" s="153"/>
      <c r="C244" s="154"/>
      <c r="D244" s="97"/>
    </row>
    <row r="245" spans="1:4" ht="14.5" customHeight="1">
      <c r="A245" s="97"/>
      <c r="B245" s="151"/>
      <c r="C245" s="152"/>
      <c r="D245" s="97"/>
    </row>
    <row r="246" spans="1:4" ht="14.5" customHeight="1">
      <c r="A246" s="97"/>
      <c r="B246" s="153"/>
      <c r="C246" s="154"/>
      <c r="D246" s="97"/>
    </row>
    <row r="247" spans="1:4" ht="14.5" customHeight="1">
      <c r="A247" s="97"/>
      <c r="B247" s="151"/>
      <c r="C247" s="152"/>
      <c r="D247" s="97"/>
    </row>
    <row r="248" spans="1:4" ht="14.5" customHeight="1">
      <c r="A248" s="97"/>
      <c r="B248" s="153"/>
      <c r="C248" s="154"/>
      <c r="D248" s="97"/>
    </row>
    <row r="249" spans="1:4" ht="14.5" customHeight="1">
      <c r="A249" s="97"/>
      <c r="B249" s="151"/>
      <c r="C249" s="152"/>
      <c r="D249" s="97"/>
    </row>
    <row r="250" spans="1:4" ht="14.5" customHeight="1">
      <c r="A250" s="97"/>
      <c r="B250" s="153"/>
      <c r="C250" s="154"/>
      <c r="D250" s="97"/>
    </row>
    <row r="251" spans="1:4" ht="14.5" customHeight="1">
      <c r="A251" s="97"/>
      <c r="B251" s="151"/>
      <c r="C251" s="152"/>
      <c r="D251" s="97"/>
    </row>
    <row r="252" spans="1:4" ht="14.5" customHeight="1">
      <c r="A252" s="97"/>
      <c r="B252" s="153"/>
      <c r="C252" s="154"/>
      <c r="D252" s="97"/>
    </row>
    <row r="253" spans="1:4" ht="14.5" customHeight="1">
      <c r="A253" s="97"/>
      <c r="B253" s="151"/>
      <c r="C253" s="152"/>
      <c r="D253" s="97"/>
    </row>
    <row r="254" spans="1:4" ht="14.5" customHeight="1">
      <c r="A254" s="97"/>
      <c r="B254" s="153"/>
      <c r="C254" s="154"/>
      <c r="D254" s="97"/>
    </row>
    <row r="255" spans="1:4" ht="14.5" customHeight="1">
      <c r="A255" s="97"/>
      <c r="B255" s="151"/>
      <c r="C255" s="152"/>
      <c r="D255" s="97"/>
    </row>
    <row r="256" spans="1:4" ht="14.5" customHeight="1">
      <c r="A256" s="97"/>
      <c r="B256" s="153"/>
      <c r="C256" s="154"/>
      <c r="D256" s="97"/>
    </row>
    <row r="257" spans="1:4" ht="14.5" customHeight="1">
      <c r="A257" s="97"/>
      <c r="B257" s="151"/>
      <c r="C257" s="152"/>
      <c r="D257" s="97"/>
    </row>
    <row r="258" spans="1:4" ht="14.5" customHeight="1">
      <c r="A258" s="97"/>
      <c r="B258" s="153"/>
      <c r="C258" s="154"/>
      <c r="D258" s="97"/>
    </row>
    <row r="259" spans="1:4" ht="14.5" customHeight="1">
      <c r="A259" s="97"/>
      <c r="B259" s="151"/>
      <c r="C259" s="152"/>
      <c r="D259" s="97"/>
    </row>
    <row r="260" spans="1:4" ht="14.5" customHeight="1">
      <c r="A260" s="97"/>
      <c r="B260" s="153"/>
      <c r="C260" s="154"/>
      <c r="D260" s="97"/>
    </row>
    <row r="261" spans="1:4" ht="14.5" customHeight="1">
      <c r="A261" s="97"/>
      <c r="B261" s="151"/>
      <c r="C261" s="152"/>
      <c r="D261" s="97"/>
    </row>
    <row r="262" spans="1:4" ht="14.5" customHeight="1">
      <c r="A262" s="97"/>
      <c r="B262" s="153"/>
      <c r="C262" s="154"/>
      <c r="D262" s="97"/>
    </row>
    <row r="263" spans="1:4" ht="14.5" customHeight="1">
      <c r="A263" s="97"/>
      <c r="B263" s="151"/>
      <c r="C263" s="152"/>
      <c r="D263" s="97"/>
    </row>
    <row r="264" spans="1:4" ht="14.5" customHeight="1">
      <c r="A264" s="97"/>
      <c r="B264" s="153"/>
      <c r="C264" s="154"/>
      <c r="D264" s="97"/>
    </row>
    <row r="265" spans="1:4" ht="14.5" customHeight="1">
      <c r="A265" s="97"/>
      <c r="B265" s="151"/>
      <c r="C265" s="152"/>
      <c r="D265" s="97"/>
    </row>
    <row r="266" spans="1:4" ht="14.5" customHeight="1">
      <c r="A266" s="97"/>
      <c r="B266" s="153"/>
      <c r="C266" s="154"/>
      <c r="D266" s="97"/>
    </row>
    <row r="267" spans="1:4" ht="14.5" customHeight="1">
      <c r="A267" s="97"/>
      <c r="B267" s="151"/>
      <c r="C267" s="152"/>
      <c r="D267" s="97"/>
    </row>
    <row r="268" spans="1:4" ht="14.5" customHeight="1">
      <c r="A268" s="97"/>
      <c r="B268" s="153"/>
      <c r="C268" s="154"/>
      <c r="D268" s="97"/>
    </row>
    <row r="269" spans="1:4" ht="14.5" customHeight="1">
      <c r="A269" s="97"/>
      <c r="B269" s="151"/>
      <c r="C269" s="152"/>
      <c r="D269" s="97"/>
    </row>
    <row r="270" spans="1:4" ht="14.5" customHeight="1">
      <c r="A270" s="97"/>
      <c r="B270" s="153"/>
      <c r="C270" s="154"/>
      <c r="D270" s="97"/>
    </row>
    <row r="271" spans="1:4" ht="14.5" customHeight="1">
      <c r="A271" s="97"/>
      <c r="B271" s="151"/>
      <c r="C271" s="152"/>
      <c r="D271" s="97"/>
    </row>
    <row r="272" spans="1:4" ht="14.5" customHeight="1">
      <c r="A272" s="97"/>
      <c r="B272" s="153"/>
      <c r="C272" s="154"/>
      <c r="D272" s="97"/>
    </row>
    <row r="273" spans="1:4" ht="14.5" customHeight="1">
      <c r="A273" s="97"/>
      <c r="B273" s="151"/>
      <c r="C273" s="152"/>
      <c r="D273" s="97"/>
    </row>
    <row r="274" spans="1:4" ht="14.5" customHeight="1">
      <c r="A274" s="97"/>
      <c r="B274" s="153"/>
      <c r="C274" s="154"/>
      <c r="D274" s="97"/>
    </row>
    <row r="275" spans="1:4" ht="14.5" customHeight="1">
      <c r="A275" s="97"/>
      <c r="B275" s="151"/>
      <c r="C275" s="152"/>
      <c r="D275" s="97"/>
    </row>
    <row r="276" spans="1:4" ht="14.5" customHeight="1">
      <c r="A276" s="97"/>
      <c r="B276" s="153"/>
      <c r="C276" s="154"/>
      <c r="D276" s="97"/>
    </row>
    <row r="277" spans="1:4" ht="14.5" customHeight="1">
      <c r="A277" s="97"/>
      <c r="B277" s="151"/>
      <c r="C277" s="152"/>
      <c r="D277" s="97"/>
    </row>
    <row r="278" spans="1:4" ht="14.5" customHeight="1">
      <c r="A278" s="97"/>
      <c r="B278" s="153"/>
      <c r="C278" s="154"/>
      <c r="D278" s="97"/>
    </row>
    <row r="279" spans="1:4" ht="14.5" customHeight="1">
      <c r="A279" s="97"/>
      <c r="B279" s="151"/>
      <c r="C279" s="152"/>
      <c r="D279" s="97"/>
    </row>
    <row r="280" spans="1:4" ht="14.5" customHeight="1">
      <c r="A280" s="97"/>
      <c r="B280" s="153"/>
      <c r="C280" s="154"/>
      <c r="D280" s="97"/>
    </row>
    <row r="281" spans="1:4" ht="14.5" customHeight="1">
      <c r="A281" s="97"/>
      <c r="B281" s="151"/>
      <c r="C281" s="152"/>
      <c r="D281" s="97"/>
    </row>
    <row r="282" spans="1:4" ht="14.5" customHeight="1">
      <c r="A282" s="97"/>
      <c r="B282" s="153"/>
      <c r="C282" s="154"/>
      <c r="D282" s="97"/>
    </row>
    <row r="283" spans="1:4" ht="14.5" customHeight="1">
      <c r="A283" s="97"/>
      <c r="B283" s="151"/>
      <c r="C283" s="152"/>
      <c r="D283" s="97"/>
    </row>
    <row r="284" spans="1:4" ht="14.5" customHeight="1">
      <c r="A284" s="97"/>
      <c r="B284" s="153"/>
      <c r="C284" s="154"/>
      <c r="D284" s="97"/>
    </row>
    <row r="285" spans="1:4" ht="14.5" customHeight="1">
      <c r="A285" s="97"/>
      <c r="B285" s="151"/>
      <c r="C285" s="152"/>
      <c r="D285" s="97"/>
    </row>
    <row r="286" spans="1:4" ht="14.5" customHeight="1">
      <c r="A286" s="97"/>
      <c r="B286" s="153"/>
      <c r="C286" s="154"/>
      <c r="D286" s="97"/>
    </row>
    <row r="287" spans="1:4" ht="14.5" customHeight="1">
      <c r="A287" s="97"/>
      <c r="B287" s="151"/>
      <c r="C287" s="152"/>
      <c r="D287" s="97"/>
    </row>
    <row r="288" spans="1:4" ht="14.5" customHeight="1">
      <c r="A288" s="97"/>
      <c r="B288" s="153"/>
      <c r="C288" s="154"/>
      <c r="D288" s="97"/>
    </row>
    <row r="289" spans="1:4" ht="14.5" customHeight="1">
      <c r="A289" s="97"/>
      <c r="B289" s="151"/>
      <c r="C289" s="152"/>
      <c r="D289" s="97"/>
    </row>
    <row r="290" spans="1:4" ht="14.5" customHeight="1">
      <c r="A290" s="97"/>
      <c r="B290" s="153"/>
      <c r="C290" s="154"/>
      <c r="D290" s="97"/>
    </row>
    <row r="291" spans="1:4" ht="14.5" customHeight="1">
      <c r="A291" s="97"/>
      <c r="B291" s="151"/>
      <c r="C291" s="152"/>
      <c r="D291" s="97"/>
    </row>
    <row r="292" spans="1:4" ht="14.5" customHeight="1">
      <c r="A292" s="97"/>
      <c r="B292" s="153"/>
      <c r="C292" s="154"/>
      <c r="D292" s="97"/>
    </row>
    <row r="293" spans="1:4" ht="14.5" customHeight="1">
      <c r="A293" s="97"/>
      <c r="B293" s="151"/>
      <c r="C293" s="152"/>
      <c r="D293" s="97"/>
    </row>
    <row r="294" spans="1:4" ht="14.5" customHeight="1">
      <c r="A294" s="97"/>
      <c r="B294" s="153"/>
      <c r="C294" s="154"/>
      <c r="D294" s="97"/>
    </row>
    <row r="295" spans="1:4" ht="14.5" customHeight="1">
      <c r="A295" s="97"/>
      <c r="B295" s="151"/>
      <c r="C295" s="152"/>
      <c r="D295" s="97"/>
    </row>
    <row r="296" spans="1:4" ht="14.5" customHeight="1">
      <c r="A296" s="97"/>
      <c r="B296" s="153"/>
      <c r="C296" s="154"/>
      <c r="D296" s="97"/>
    </row>
    <row r="297" spans="1:4" ht="14.5" customHeight="1">
      <c r="A297" s="97"/>
      <c r="B297" s="151"/>
      <c r="C297" s="152"/>
      <c r="D297" s="97"/>
    </row>
    <row r="298" spans="1:4" ht="14.5" customHeight="1">
      <c r="A298" s="97"/>
      <c r="B298" s="153"/>
      <c r="C298" s="154"/>
      <c r="D298" s="97"/>
    </row>
    <row r="299" spans="1:4" ht="14.5" customHeight="1">
      <c r="A299" s="97"/>
      <c r="B299" s="151"/>
      <c r="C299" s="152"/>
      <c r="D299" s="97"/>
    </row>
    <row r="300" spans="1:4" ht="14.5" customHeight="1">
      <c r="A300" s="97"/>
      <c r="B300" s="153"/>
      <c r="C300" s="154"/>
      <c r="D300" s="97"/>
    </row>
    <row r="301" spans="1:4" ht="14.5" customHeight="1">
      <c r="A301" s="97"/>
      <c r="B301" s="151"/>
      <c r="C301" s="152"/>
      <c r="D301" s="97"/>
    </row>
    <row r="302" spans="1:4" ht="14.5" customHeight="1">
      <c r="A302" s="97"/>
      <c r="B302" s="153"/>
      <c r="C302" s="154"/>
      <c r="D302" s="97"/>
    </row>
    <row r="303" spans="1:4" ht="14.5" customHeight="1">
      <c r="A303" s="97"/>
      <c r="B303" s="151"/>
      <c r="C303" s="152"/>
      <c r="D303" s="97"/>
    </row>
    <row r="304" spans="1:4" ht="14.5" customHeight="1">
      <c r="A304" s="97"/>
      <c r="B304" s="153"/>
      <c r="C304" s="154"/>
      <c r="D304" s="97"/>
    </row>
    <row r="305" spans="1:4" ht="14.5" customHeight="1">
      <c r="A305" s="97"/>
      <c r="B305" s="151"/>
      <c r="C305" s="152"/>
      <c r="D305" s="97"/>
    </row>
    <row r="306" spans="1:4" ht="14.5" customHeight="1">
      <c r="A306" s="97"/>
      <c r="B306" s="153"/>
      <c r="C306" s="154"/>
      <c r="D306" s="97"/>
    </row>
    <row r="307" spans="1:4" ht="14.5" customHeight="1">
      <c r="A307" s="97"/>
      <c r="B307" s="151"/>
      <c r="C307" s="152"/>
      <c r="D307" s="97"/>
    </row>
    <row r="308" spans="1:4" ht="14.5" customHeight="1">
      <c r="A308" s="97"/>
      <c r="B308" s="153"/>
      <c r="C308" s="154"/>
      <c r="D308" s="97"/>
    </row>
    <row r="309" spans="1:4" ht="14.5" customHeight="1">
      <c r="A309" s="97"/>
      <c r="B309" s="151"/>
      <c r="C309" s="152"/>
      <c r="D309" s="97"/>
    </row>
    <row r="310" spans="1:4" ht="14.5" customHeight="1">
      <c r="A310" s="97"/>
      <c r="B310" s="153"/>
      <c r="C310" s="154"/>
      <c r="D310" s="97"/>
    </row>
    <row r="311" spans="1:4" ht="14.5" customHeight="1">
      <c r="A311" s="97"/>
      <c r="B311" s="151"/>
      <c r="C311" s="152"/>
      <c r="D311" s="97"/>
    </row>
    <row r="312" spans="1:4" ht="14.5" customHeight="1">
      <c r="A312" s="97"/>
      <c r="B312" s="153"/>
      <c r="C312" s="154"/>
      <c r="D312" s="97"/>
    </row>
    <row r="313" spans="1:4" ht="14.5" customHeight="1">
      <c r="A313" s="97"/>
      <c r="B313" s="151"/>
      <c r="C313" s="152"/>
      <c r="D313" s="97"/>
    </row>
    <row r="314" spans="1:4" ht="14.5" customHeight="1">
      <c r="A314" s="97"/>
      <c r="B314" s="153"/>
      <c r="C314" s="154"/>
      <c r="D314" s="97"/>
    </row>
    <row r="315" spans="1:4" ht="14.5" customHeight="1">
      <c r="A315" s="97"/>
      <c r="B315" s="151"/>
      <c r="C315" s="152"/>
      <c r="D315" s="97"/>
    </row>
    <row r="316" spans="1:4" ht="14.5" customHeight="1">
      <c r="A316" s="97"/>
      <c r="B316" s="153"/>
      <c r="C316" s="154"/>
      <c r="D316" s="97"/>
    </row>
    <row r="317" spans="1:4" ht="14.5" customHeight="1">
      <c r="A317" s="97"/>
      <c r="B317" s="151"/>
      <c r="C317" s="152"/>
      <c r="D317" s="97"/>
    </row>
    <row r="318" spans="1:4" ht="14.5" customHeight="1">
      <c r="A318" s="97"/>
      <c r="B318" s="153"/>
      <c r="C318" s="154"/>
      <c r="D318" s="97"/>
    </row>
    <row r="319" spans="1:4" ht="14.5" customHeight="1">
      <c r="A319" s="97"/>
      <c r="B319" s="151"/>
      <c r="C319" s="152"/>
      <c r="D319" s="97"/>
    </row>
    <row r="320" spans="1:4" ht="14.5" customHeight="1">
      <c r="A320" s="97"/>
      <c r="B320" s="153"/>
      <c r="C320" s="154"/>
      <c r="D320" s="97"/>
    </row>
    <row r="321" spans="1:4" ht="14.5" customHeight="1">
      <c r="A321" s="97"/>
      <c r="B321" s="151"/>
      <c r="C321" s="152"/>
      <c r="D321" s="97"/>
    </row>
    <row r="322" spans="1:4" ht="14.5" customHeight="1">
      <c r="A322" s="97"/>
      <c r="B322" s="153"/>
      <c r="C322" s="154"/>
      <c r="D322" s="97"/>
    </row>
    <row r="323" spans="1:4" ht="14.5" customHeight="1">
      <c r="A323" s="97"/>
      <c r="B323" s="151"/>
      <c r="C323" s="152"/>
      <c r="D323" s="97"/>
    </row>
    <row r="324" spans="1:4" ht="14.5" customHeight="1">
      <c r="A324" s="97"/>
      <c r="B324" s="153"/>
      <c r="C324" s="154"/>
      <c r="D324" s="97"/>
    </row>
    <row r="325" spans="1:4" ht="14.5" customHeight="1">
      <c r="A325" s="97"/>
      <c r="B325" s="151"/>
      <c r="C325" s="152"/>
      <c r="D325" s="97"/>
    </row>
    <row r="326" spans="1:4" ht="14.5" customHeight="1">
      <c r="A326" s="97"/>
      <c r="B326" s="153"/>
      <c r="C326" s="154"/>
      <c r="D326" s="97"/>
    </row>
    <row r="327" spans="1:4" ht="14.5" customHeight="1">
      <c r="A327" s="97"/>
      <c r="B327" s="151"/>
      <c r="C327" s="152"/>
      <c r="D327" s="97"/>
    </row>
    <row r="328" spans="1:4" ht="14.5" customHeight="1">
      <c r="A328" s="97"/>
      <c r="B328" s="153"/>
      <c r="C328" s="154"/>
      <c r="D328" s="97"/>
    </row>
    <row r="329" spans="1:4" ht="14.5" customHeight="1">
      <c r="A329" s="97"/>
      <c r="B329" s="151"/>
      <c r="C329" s="152"/>
      <c r="D329" s="97"/>
    </row>
    <row r="330" spans="1:4" ht="14.5" customHeight="1">
      <c r="A330" s="97"/>
      <c r="B330" s="153"/>
      <c r="C330" s="154"/>
      <c r="D330" s="97"/>
    </row>
    <row r="331" spans="1:4" ht="14.5" customHeight="1">
      <c r="A331" s="97"/>
      <c r="B331" s="151"/>
      <c r="C331" s="152"/>
      <c r="D331" s="97"/>
    </row>
    <row r="332" spans="1:4" ht="14.5" customHeight="1">
      <c r="A332" s="97"/>
      <c r="B332" s="153"/>
      <c r="C332" s="154"/>
      <c r="D332" s="97"/>
    </row>
    <row r="333" spans="1:4" ht="14.5" customHeight="1">
      <c r="A333" s="97"/>
      <c r="B333" s="151"/>
      <c r="C333" s="152"/>
      <c r="D333" s="97"/>
    </row>
    <row r="334" spans="1:4" ht="14.5" customHeight="1">
      <c r="A334" s="97"/>
      <c r="B334" s="153"/>
      <c r="C334" s="154"/>
      <c r="D334" s="97"/>
    </row>
    <row r="335" spans="1:4" ht="14.5" customHeight="1">
      <c r="A335" s="97"/>
      <c r="B335" s="151"/>
      <c r="C335" s="152"/>
      <c r="D335" s="97"/>
    </row>
    <row r="336" spans="1:4" ht="14.5" customHeight="1">
      <c r="A336" s="97"/>
      <c r="B336" s="153"/>
      <c r="C336" s="154"/>
      <c r="D336" s="97"/>
    </row>
    <row r="337" spans="1:4" ht="14.5" customHeight="1">
      <c r="A337" s="97"/>
      <c r="B337" s="151"/>
      <c r="C337" s="152"/>
      <c r="D337" s="97"/>
    </row>
    <row r="338" spans="1:4" ht="14.5" customHeight="1">
      <c r="A338" s="97"/>
      <c r="B338" s="153"/>
      <c r="C338" s="154"/>
      <c r="D338" s="97"/>
    </row>
    <row r="339" spans="1:4" ht="14.5" customHeight="1">
      <c r="A339" s="97"/>
      <c r="B339" s="151"/>
      <c r="C339" s="152"/>
      <c r="D339" s="97"/>
    </row>
    <row r="340" spans="1:4" ht="14.5" customHeight="1">
      <c r="A340" s="97"/>
      <c r="B340" s="153"/>
      <c r="C340" s="154"/>
      <c r="D340" s="97"/>
    </row>
    <row r="341" spans="1:4" ht="14.5" customHeight="1">
      <c r="A341" s="97"/>
      <c r="B341" s="151"/>
      <c r="C341" s="152"/>
      <c r="D341" s="97"/>
    </row>
    <row r="342" spans="1:4" ht="14.5" customHeight="1">
      <c r="A342" s="97"/>
      <c r="B342" s="153"/>
      <c r="C342" s="154"/>
      <c r="D342" s="97"/>
    </row>
    <row r="343" spans="1:4" ht="14.5" customHeight="1">
      <c r="A343" s="97"/>
      <c r="B343" s="151"/>
      <c r="C343" s="152"/>
      <c r="D343" s="97"/>
    </row>
    <row r="344" spans="1:4" ht="14.5" customHeight="1">
      <c r="A344" s="97"/>
      <c r="B344" s="153"/>
      <c r="C344" s="154"/>
      <c r="D344" s="97"/>
    </row>
    <row r="345" spans="1:4" ht="14.5" customHeight="1">
      <c r="A345" s="97"/>
      <c r="B345" s="151"/>
      <c r="C345" s="152"/>
      <c r="D345" s="97"/>
    </row>
    <row r="346" spans="1:4" ht="14.5" customHeight="1">
      <c r="A346" s="97"/>
      <c r="B346" s="153"/>
      <c r="C346" s="154"/>
      <c r="D346" s="97"/>
    </row>
    <row r="347" spans="1:4" ht="14.5" customHeight="1">
      <c r="A347" s="97"/>
      <c r="B347" s="151"/>
      <c r="C347" s="152"/>
      <c r="D347" s="97"/>
    </row>
    <row r="348" spans="1:4" ht="14.5" customHeight="1">
      <c r="A348" s="97"/>
      <c r="B348" s="153"/>
      <c r="C348" s="154"/>
      <c r="D348" s="97"/>
    </row>
    <row r="349" spans="1:4" ht="14.5" customHeight="1">
      <c r="A349" s="97"/>
      <c r="B349" s="151"/>
      <c r="C349" s="152"/>
      <c r="D349" s="97"/>
    </row>
    <row r="350" spans="1:4" ht="14.5" customHeight="1">
      <c r="A350" s="97"/>
      <c r="B350" s="153"/>
      <c r="C350" s="154"/>
      <c r="D350" s="97"/>
    </row>
    <row r="351" spans="1:4" ht="14.5" customHeight="1">
      <c r="A351" s="97"/>
      <c r="B351" s="151"/>
      <c r="C351" s="152"/>
      <c r="D351" s="97"/>
    </row>
    <row r="352" spans="1:4" ht="14.5" customHeight="1">
      <c r="A352" s="97"/>
      <c r="B352" s="153"/>
      <c r="C352" s="154"/>
      <c r="D352" s="97"/>
    </row>
    <row r="353" spans="1:4" ht="14.5" customHeight="1">
      <c r="A353" s="97"/>
      <c r="B353" s="151"/>
      <c r="C353" s="152"/>
      <c r="D353" s="97"/>
    </row>
    <row r="354" spans="1:4" ht="14.5" customHeight="1">
      <c r="A354" s="97"/>
      <c r="B354" s="153"/>
      <c r="C354" s="154"/>
      <c r="D354" s="97"/>
    </row>
    <row r="355" spans="1:4" ht="14.5" customHeight="1">
      <c r="A355" s="97"/>
      <c r="B355" s="151"/>
      <c r="C355" s="152"/>
      <c r="D355" s="97"/>
    </row>
    <row r="356" spans="1:4" ht="14.5" customHeight="1">
      <c r="A356" s="97"/>
      <c r="B356" s="153"/>
      <c r="C356" s="154"/>
      <c r="D356" s="97"/>
    </row>
    <row r="357" spans="1:4" ht="14.5" customHeight="1">
      <c r="A357" s="97"/>
      <c r="B357" s="151"/>
      <c r="C357" s="152"/>
      <c r="D357" s="97"/>
    </row>
    <row r="358" spans="1:4" ht="14.5" customHeight="1">
      <c r="A358" s="97"/>
      <c r="B358" s="153"/>
      <c r="C358" s="154"/>
      <c r="D358" s="97"/>
    </row>
    <row r="359" spans="1:4" ht="14.5" customHeight="1">
      <c r="A359" s="97"/>
      <c r="B359" s="151"/>
      <c r="C359" s="152"/>
      <c r="D359" s="97"/>
    </row>
    <row r="360" spans="1:4" ht="14.5" customHeight="1">
      <c r="A360" s="97"/>
      <c r="B360" s="153"/>
      <c r="C360" s="154"/>
      <c r="D360" s="97"/>
    </row>
    <row r="361" spans="1:4" ht="14.5" customHeight="1">
      <c r="A361" s="97"/>
      <c r="B361" s="151"/>
      <c r="C361" s="152"/>
      <c r="D361" s="97"/>
    </row>
    <row r="362" spans="1:4" ht="14.5" customHeight="1">
      <c r="A362" s="97"/>
      <c r="B362" s="153"/>
      <c r="C362" s="154"/>
      <c r="D362" s="97"/>
    </row>
    <row r="363" spans="1:4" ht="14.5" customHeight="1">
      <c r="A363" s="97"/>
      <c r="B363" s="151"/>
      <c r="C363" s="152"/>
      <c r="D363" s="97"/>
    </row>
    <row r="364" spans="1:4" ht="14.5" customHeight="1">
      <c r="A364" s="97"/>
      <c r="B364" s="153"/>
      <c r="C364" s="154"/>
      <c r="D364" s="97"/>
    </row>
    <row r="365" spans="1:4" ht="14.5" customHeight="1">
      <c r="A365" s="97"/>
      <c r="B365" s="151"/>
      <c r="C365" s="152"/>
      <c r="D365" s="97"/>
    </row>
    <row r="366" spans="1:4" ht="14.5" customHeight="1">
      <c r="A366" s="97"/>
      <c r="B366" s="153"/>
      <c r="C366" s="154"/>
      <c r="D366" s="97"/>
    </row>
    <row r="367" spans="1:4" ht="14.5" customHeight="1">
      <c r="A367" s="97"/>
      <c r="B367" s="151"/>
      <c r="C367" s="152"/>
      <c r="D367" s="97"/>
    </row>
    <row r="368" spans="1:4" ht="14.5" customHeight="1">
      <c r="A368" s="97"/>
      <c r="B368" s="153"/>
      <c r="C368" s="154"/>
      <c r="D368" s="97"/>
    </row>
    <row r="369" spans="1:4" ht="14.5" customHeight="1">
      <c r="A369" s="97"/>
      <c r="B369" s="151"/>
      <c r="C369" s="152"/>
      <c r="D369" s="97"/>
    </row>
    <row r="370" spans="1:4" ht="14.5" customHeight="1">
      <c r="A370" s="97"/>
      <c r="B370" s="153"/>
      <c r="C370" s="154"/>
      <c r="D370" s="97"/>
    </row>
    <row r="371" spans="1:4" ht="14.5" customHeight="1">
      <c r="A371" s="97"/>
      <c r="B371" s="151"/>
      <c r="C371" s="152"/>
      <c r="D371" s="97"/>
    </row>
    <row r="372" spans="1:4" ht="14.5" customHeight="1">
      <c r="A372" s="97"/>
      <c r="B372" s="153"/>
      <c r="C372" s="154"/>
      <c r="D372" s="97"/>
    </row>
    <row r="373" spans="1:4" ht="14.5" customHeight="1">
      <c r="A373" s="97"/>
      <c r="B373" s="151"/>
      <c r="C373" s="152"/>
      <c r="D373" s="97"/>
    </row>
    <row r="374" spans="1:4" ht="14.5" customHeight="1">
      <c r="A374" s="97"/>
      <c r="B374" s="153"/>
      <c r="C374" s="154"/>
      <c r="D374" s="97"/>
    </row>
    <row r="375" spans="1:4" ht="14.5" customHeight="1">
      <c r="A375" s="97"/>
      <c r="B375" s="151"/>
      <c r="C375" s="152"/>
      <c r="D375" s="97"/>
    </row>
    <row r="376" spans="1:4" ht="14.5" customHeight="1">
      <c r="A376" s="97"/>
      <c r="B376" s="153"/>
      <c r="C376" s="154"/>
      <c r="D376" s="97"/>
    </row>
    <row r="377" spans="1:4" ht="14.5" customHeight="1">
      <c r="A377" s="97"/>
      <c r="B377" s="151"/>
      <c r="C377" s="152"/>
      <c r="D377" s="97"/>
    </row>
    <row r="378" spans="1:4" ht="14.5" customHeight="1">
      <c r="A378" s="97"/>
      <c r="B378" s="153"/>
      <c r="C378" s="154"/>
      <c r="D378" s="97"/>
    </row>
    <row r="379" spans="1:4" ht="14.5" customHeight="1">
      <c r="A379" s="97"/>
      <c r="B379" s="151"/>
      <c r="C379" s="152"/>
      <c r="D379" s="97"/>
    </row>
    <row r="380" spans="1:4" ht="14.5" customHeight="1">
      <c r="A380" s="97"/>
      <c r="B380" s="153"/>
      <c r="C380" s="154"/>
      <c r="D380" s="97"/>
    </row>
    <row r="381" spans="1:4" ht="14.5" customHeight="1">
      <c r="A381" s="97"/>
      <c r="B381" s="151"/>
      <c r="C381" s="152"/>
      <c r="D381" s="97"/>
    </row>
    <row r="382" spans="1:4" ht="14.5" customHeight="1">
      <c r="A382" s="97"/>
      <c r="B382" s="153"/>
      <c r="C382" s="154"/>
      <c r="D382" s="97"/>
    </row>
    <row r="383" spans="1:4" ht="14.5" customHeight="1">
      <c r="A383" s="97"/>
      <c r="B383" s="151"/>
      <c r="C383" s="152"/>
      <c r="D383" s="97"/>
    </row>
    <row r="384" spans="1:4" ht="14.5" customHeight="1">
      <c r="A384" s="97"/>
      <c r="B384" s="153"/>
      <c r="C384" s="154"/>
      <c r="D384" s="97"/>
    </row>
    <row r="385" spans="1:4" ht="14.5" customHeight="1">
      <c r="A385" s="97"/>
      <c r="B385" s="151"/>
      <c r="C385" s="152"/>
      <c r="D385" s="97"/>
    </row>
    <row r="386" spans="1:4" ht="14.5" customHeight="1">
      <c r="A386" s="97"/>
      <c r="B386" s="153"/>
      <c r="C386" s="154"/>
      <c r="D386" s="97"/>
    </row>
    <row r="387" spans="1:4" ht="14.5" customHeight="1">
      <c r="A387" s="97"/>
      <c r="B387" s="151"/>
      <c r="C387" s="152"/>
      <c r="D387" s="97"/>
    </row>
    <row r="388" spans="1:4" ht="14.5" customHeight="1">
      <c r="A388" s="97"/>
      <c r="B388" s="153"/>
      <c r="C388" s="154"/>
      <c r="D388" s="97"/>
    </row>
    <row r="389" spans="1:4" ht="14.5" customHeight="1">
      <c r="A389" s="97"/>
      <c r="B389" s="151"/>
      <c r="C389" s="152"/>
      <c r="D389" s="97"/>
    </row>
    <row r="390" spans="1:4" ht="14.5" customHeight="1">
      <c r="A390" s="97"/>
      <c r="B390" s="153"/>
      <c r="C390" s="154"/>
      <c r="D390" s="97"/>
    </row>
    <row r="391" spans="1:4" ht="14.5" customHeight="1">
      <c r="A391" s="97"/>
      <c r="B391" s="151"/>
      <c r="C391" s="152"/>
      <c r="D391" s="97"/>
    </row>
    <row r="392" spans="1:4" ht="14.5" customHeight="1">
      <c r="A392" s="97"/>
      <c r="B392" s="153"/>
      <c r="C392" s="154"/>
      <c r="D392" s="97"/>
    </row>
    <row r="393" spans="1:4" ht="14.5" customHeight="1">
      <c r="A393" s="97"/>
      <c r="B393" s="151"/>
      <c r="C393" s="152"/>
      <c r="D393" s="97"/>
    </row>
    <row r="394" spans="1:4" ht="14.5" customHeight="1">
      <c r="A394" s="97"/>
      <c r="B394" s="153"/>
      <c r="C394" s="154"/>
      <c r="D394" s="97"/>
    </row>
    <row r="395" spans="1:4" ht="14.5" customHeight="1">
      <c r="A395" s="97"/>
      <c r="B395" s="151"/>
      <c r="C395" s="152"/>
      <c r="D395" s="97"/>
    </row>
    <row r="396" spans="1:4" ht="14.5" customHeight="1">
      <c r="A396" s="97"/>
      <c r="B396" s="153"/>
      <c r="C396" s="154"/>
      <c r="D396" s="97"/>
    </row>
    <row r="397" spans="1:4" ht="14.5" customHeight="1">
      <c r="A397" s="97"/>
      <c r="B397" s="151"/>
      <c r="C397" s="152"/>
      <c r="D397" s="97"/>
    </row>
    <row r="398" spans="1:4" ht="14.5" customHeight="1">
      <c r="A398" s="97"/>
      <c r="B398" s="153"/>
      <c r="C398" s="154"/>
      <c r="D398" s="97"/>
    </row>
    <row r="399" spans="1:4" ht="14.5" customHeight="1">
      <c r="A399" s="97"/>
      <c r="B399" s="151"/>
      <c r="C399" s="152"/>
      <c r="D399" s="97"/>
    </row>
    <row r="400" spans="1:4" ht="14.5" customHeight="1">
      <c r="A400" s="97"/>
      <c r="B400" s="153"/>
      <c r="C400" s="154"/>
      <c r="D400" s="97"/>
    </row>
    <row r="401" spans="1:4" ht="14.5" customHeight="1">
      <c r="A401" s="97"/>
      <c r="B401" s="151"/>
      <c r="C401" s="152"/>
      <c r="D401" s="97"/>
    </row>
    <row r="402" spans="1:4" ht="14.5" customHeight="1">
      <c r="A402" s="97"/>
      <c r="B402" s="153"/>
      <c r="C402" s="154"/>
      <c r="D402" s="97"/>
    </row>
    <row r="403" spans="1:4" ht="14.5" customHeight="1">
      <c r="A403" s="97"/>
      <c r="B403" s="151"/>
      <c r="C403" s="152"/>
      <c r="D403" s="97"/>
    </row>
    <row r="404" spans="1:4" ht="14.5" customHeight="1">
      <c r="A404" s="97"/>
      <c r="B404" s="153"/>
      <c r="C404" s="154"/>
      <c r="D404" s="97"/>
    </row>
    <row r="405" spans="1:4" ht="14.5" customHeight="1">
      <c r="A405" s="97"/>
      <c r="B405" s="151"/>
      <c r="C405" s="152"/>
      <c r="D405" s="97"/>
    </row>
    <row r="406" spans="1:4" ht="14.5" customHeight="1">
      <c r="A406" s="97"/>
      <c r="B406" s="153"/>
      <c r="C406" s="154"/>
      <c r="D406" s="97"/>
    </row>
    <row r="407" spans="1:4" ht="14.5" customHeight="1">
      <c r="A407" s="97"/>
      <c r="B407" s="151"/>
      <c r="C407" s="152"/>
      <c r="D407" s="97"/>
    </row>
    <row r="408" spans="1:4" ht="14.5" customHeight="1">
      <c r="A408" s="97"/>
      <c r="B408" s="153"/>
      <c r="C408" s="154"/>
      <c r="D408" s="97"/>
    </row>
    <row r="409" spans="1:4" ht="14.5" customHeight="1">
      <c r="A409" s="97"/>
      <c r="B409" s="151"/>
      <c r="C409" s="152"/>
      <c r="D409" s="97"/>
    </row>
    <row r="410" spans="1:4" ht="14.5" customHeight="1">
      <c r="A410" s="97"/>
      <c r="B410" s="153"/>
      <c r="C410" s="154"/>
      <c r="D410" s="97"/>
    </row>
    <row r="411" spans="1:4" ht="14.5" customHeight="1">
      <c r="A411" s="97"/>
      <c r="B411" s="151"/>
      <c r="C411" s="152"/>
      <c r="D411" s="97"/>
    </row>
    <row r="412" spans="1:4" ht="14.5" customHeight="1">
      <c r="A412" s="97"/>
      <c r="B412" s="153"/>
      <c r="C412" s="154"/>
      <c r="D412" s="97"/>
    </row>
    <row r="413" spans="1:4" ht="14.5" customHeight="1">
      <c r="A413" s="97"/>
      <c r="B413" s="151"/>
      <c r="C413" s="152"/>
      <c r="D413" s="97"/>
    </row>
    <row r="414" spans="1:4" ht="14.5" customHeight="1">
      <c r="A414" s="97"/>
      <c r="B414" s="153"/>
      <c r="C414" s="154"/>
      <c r="D414" s="97"/>
    </row>
    <row r="415" spans="1:4" ht="14.5" customHeight="1">
      <c r="A415" s="97"/>
      <c r="B415" s="151"/>
      <c r="C415" s="152"/>
      <c r="D415" s="97"/>
    </row>
    <row r="416" spans="1:4" ht="14.5" customHeight="1">
      <c r="A416" s="97"/>
      <c r="B416" s="153"/>
      <c r="C416" s="154"/>
      <c r="D416" s="97"/>
    </row>
    <row r="417" spans="1:4" ht="14.5" customHeight="1">
      <c r="A417" s="97"/>
      <c r="B417" s="151"/>
      <c r="C417" s="152"/>
      <c r="D417" s="97"/>
    </row>
    <row r="418" spans="1:4" ht="14.5" customHeight="1">
      <c r="A418" s="97"/>
      <c r="B418" s="153"/>
      <c r="C418" s="154"/>
      <c r="D418" s="97"/>
    </row>
    <row r="419" spans="1:4" ht="14.5" customHeight="1">
      <c r="A419" s="97"/>
      <c r="B419" s="151"/>
      <c r="C419" s="152"/>
      <c r="D419" s="97"/>
    </row>
    <row r="420" spans="1:4" ht="14.5" customHeight="1">
      <c r="A420" s="97"/>
      <c r="B420" s="153"/>
      <c r="C420" s="154"/>
      <c r="D420" s="97"/>
    </row>
    <row r="421" spans="1:4" ht="14.5" customHeight="1">
      <c r="A421" s="97"/>
      <c r="B421" s="151"/>
      <c r="C421" s="152"/>
      <c r="D421" s="97"/>
    </row>
    <row r="422" spans="1:4" ht="14.5" customHeight="1">
      <c r="A422" s="97"/>
      <c r="B422" s="153"/>
      <c r="C422" s="154"/>
      <c r="D422" s="97"/>
    </row>
    <row r="423" spans="1:4" ht="14.5" customHeight="1">
      <c r="A423" s="97"/>
      <c r="B423" s="151"/>
      <c r="C423" s="152"/>
      <c r="D423" s="97"/>
    </row>
    <row r="424" spans="1:4" ht="14.5" customHeight="1">
      <c r="A424" s="97"/>
      <c r="B424" s="153"/>
      <c r="C424" s="154"/>
      <c r="D424" s="97"/>
    </row>
    <row r="425" spans="1:4" ht="14.5" customHeight="1">
      <c r="A425" s="97"/>
      <c r="B425" s="151"/>
      <c r="C425" s="152"/>
      <c r="D425" s="97"/>
    </row>
    <row r="426" spans="1:4" ht="14.5" customHeight="1">
      <c r="A426" s="97"/>
      <c r="B426" s="153"/>
      <c r="C426" s="154"/>
      <c r="D426" s="97"/>
    </row>
    <row r="427" spans="1:4" ht="14.5" customHeight="1">
      <c r="A427" s="97"/>
      <c r="B427" s="151"/>
      <c r="C427" s="152"/>
      <c r="D427" s="97"/>
    </row>
    <row r="428" spans="1:4" ht="14.5" customHeight="1">
      <c r="A428" s="97"/>
      <c r="B428" s="153"/>
      <c r="C428" s="154"/>
      <c r="D428" s="97"/>
    </row>
    <row r="429" spans="1:4" ht="14.5" customHeight="1">
      <c r="A429" s="97"/>
      <c r="B429" s="151"/>
      <c r="C429" s="152"/>
      <c r="D429" s="97"/>
    </row>
    <row r="430" spans="1:4" ht="14.5" customHeight="1">
      <c r="A430" s="97"/>
      <c r="B430" s="153"/>
      <c r="C430" s="154"/>
      <c r="D430" s="97"/>
    </row>
    <row r="431" spans="1:4" ht="14.5" customHeight="1">
      <c r="A431" s="97"/>
      <c r="B431" s="151"/>
      <c r="C431" s="152"/>
      <c r="D431" s="97"/>
    </row>
    <row r="432" spans="1:4" ht="14.5" customHeight="1">
      <c r="A432" s="97"/>
      <c r="B432" s="153"/>
      <c r="C432" s="154"/>
      <c r="D432" s="97"/>
    </row>
    <row r="433" spans="1:4" ht="14.5" customHeight="1">
      <c r="A433" s="97"/>
      <c r="B433" s="151"/>
      <c r="C433" s="152"/>
      <c r="D433" s="97"/>
    </row>
    <row r="434" spans="1:4" ht="14.5" customHeight="1">
      <c r="A434" s="97"/>
      <c r="B434" s="153"/>
      <c r="C434" s="154"/>
      <c r="D434" s="97"/>
    </row>
    <row r="435" spans="1:4" ht="14.5" customHeight="1">
      <c r="A435" s="97"/>
      <c r="B435" s="151"/>
      <c r="C435" s="152"/>
      <c r="D435" s="97"/>
    </row>
    <row r="436" spans="1:4" ht="14.5" customHeight="1">
      <c r="A436" s="97"/>
      <c r="B436" s="153"/>
      <c r="C436" s="154"/>
      <c r="D436" s="97"/>
    </row>
    <row r="437" spans="1:4" ht="14.5" customHeight="1">
      <c r="A437" s="97"/>
      <c r="B437" s="151"/>
      <c r="C437" s="152"/>
      <c r="D437" s="97"/>
    </row>
    <row r="438" spans="1:4" ht="14.5" customHeight="1">
      <c r="A438" s="97"/>
      <c r="B438" s="153"/>
      <c r="C438" s="154"/>
      <c r="D438" s="97"/>
    </row>
    <row r="439" spans="1:4" ht="14.5" customHeight="1">
      <c r="A439" s="97"/>
      <c r="B439" s="151"/>
      <c r="C439" s="152"/>
      <c r="D439" s="97"/>
    </row>
    <row r="440" spans="1:4" ht="14.5" customHeight="1">
      <c r="A440" s="97"/>
      <c r="B440" s="153"/>
      <c r="C440" s="154"/>
      <c r="D440" s="97"/>
    </row>
    <row r="441" spans="1:4" ht="14.5" customHeight="1">
      <c r="A441" s="97"/>
      <c r="B441" s="151"/>
      <c r="C441" s="152"/>
      <c r="D441" s="97"/>
    </row>
    <row r="442" spans="1:4" ht="14.5" customHeight="1">
      <c r="A442" s="97"/>
      <c r="B442" s="153"/>
      <c r="C442" s="154"/>
      <c r="D442" s="97"/>
    </row>
    <row r="443" spans="1:4" ht="14.5" customHeight="1">
      <c r="A443" s="97"/>
      <c r="B443" s="151"/>
      <c r="C443" s="152"/>
      <c r="D443" s="97"/>
    </row>
    <row r="444" spans="1:4" ht="14.5" customHeight="1">
      <c r="A444" s="97"/>
      <c r="B444" s="153"/>
      <c r="C444" s="154"/>
      <c r="D444" s="97"/>
    </row>
    <row r="445" spans="1:4" ht="14.5" customHeight="1">
      <c r="A445" s="97"/>
      <c r="B445" s="151"/>
      <c r="C445" s="152"/>
      <c r="D445" s="97"/>
    </row>
    <row r="446" spans="1:4" ht="14.5" customHeight="1">
      <c r="A446" s="97"/>
      <c r="B446" s="153"/>
      <c r="C446" s="154"/>
      <c r="D446" s="97"/>
    </row>
    <row r="447" spans="1:4" ht="14.5" customHeight="1">
      <c r="A447" s="97"/>
      <c r="B447" s="151"/>
      <c r="C447" s="152"/>
      <c r="D447" s="97"/>
    </row>
    <row r="448" spans="1:4" ht="14.5" customHeight="1">
      <c r="A448" s="97"/>
      <c r="B448" s="153"/>
      <c r="C448" s="154"/>
      <c r="D448" s="97"/>
    </row>
    <row r="449" spans="1:4" ht="14.5" customHeight="1">
      <c r="A449" s="97"/>
      <c r="B449" s="151"/>
      <c r="C449" s="152"/>
      <c r="D449" s="97"/>
    </row>
    <row r="450" spans="1:4" ht="14.5" customHeight="1">
      <c r="A450" s="97"/>
      <c r="B450" s="153"/>
      <c r="C450" s="154"/>
      <c r="D450" s="97"/>
    </row>
    <row r="451" spans="1:4" ht="14.5" customHeight="1">
      <c r="A451" s="97"/>
      <c r="B451" s="151"/>
      <c r="C451" s="152"/>
      <c r="D451" s="97"/>
    </row>
    <row r="452" spans="1:4" ht="14.5" customHeight="1">
      <c r="A452" s="97"/>
      <c r="B452" s="153"/>
      <c r="C452" s="154"/>
      <c r="D452" s="97"/>
    </row>
    <row r="453" spans="1:4" ht="14.5" customHeight="1">
      <c r="A453" s="97"/>
      <c r="B453" s="151"/>
      <c r="C453" s="152"/>
      <c r="D453" s="97"/>
    </row>
    <row r="454" spans="1:4" ht="14.5" customHeight="1">
      <c r="A454" s="97"/>
      <c r="B454" s="153"/>
      <c r="C454" s="154"/>
      <c r="D454" s="97"/>
    </row>
    <row r="455" spans="1:4" ht="14.5" customHeight="1">
      <c r="A455" s="97"/>
      <c r="B455" s="151"/>
      <c r="C455" s="152"/>
      <c r="D455" s="97"/>
    </row>
    <row r="456" spans="1:4" ht="14.5" customHeight="1">
      <c r="A456" s="97"/>
      <c r="B456" s="153"/>
      <c r="C456" s="154"/>
      <c r="D456" s="97"/>
    </row>
    <row r="457" spans="1:4" ht="14.5" customHeight="1">
      <c r="A457" s="97"/>
      <c r="B457" s="151"/>
      <c r="C457" s="152"/>
      <c r="D457" s="97"/>
    </row>
    <row r="458" spans="1:4" ht="14.5" customHeight="1">
      <c r="A458" s="97"/>
      <c r="B458" s="153"/>
      <c r="C458" s="154"/>
      <c r="D458" s="97"/>
    </row>
    <row r="459" spans="1:4" ht="14.5" customHeight="1">
      <c r="A459" s="97"/>
      <c r="B459" s="151"/>
      <c r="C459" s="152"/>
      <c r="D459" s="97"/>
    </row>
    <row r="460" spans="1:4" ht="14.5" customHeight="1">
      <c r="A460" s="97"/>
      <c r="B460" s="153"/>
      <c r="C460" s="154"/>
      <c r="D460" s="97"/>
    </row>
    <row r="461" spans="1:4" ht="14.5" customHeight="1">
      <c r="A461" s="97"/>
      <c r="B461" s="151"/>
      <c r="C461" s="152"/>
      <c r="D461" s="97"/>
    </row>
    <row r="462" spans="1:4" ht="14.5" customHeight="1">
      <c r="A462" s="97"/>
      <c r="B462" s="153"/>
      <c r="C462" s="154"/>
      <c r="D462" s="97"/>
    </row>
    <row r="463" spans="1:4" ht="14.5" customHeight="1">
      <c r="A463" s="97"/>
      <c r="B463" s="151"/>
      <c r="C463" s="152"/>
      <c r="D463" s="97"/>
    </row>
    <row r="464" spans="1:4" ht="14.5" customHeight="1">
      <c r="A464" s="97"/>
      <c r="B464" s="153"/>
      <c r="C464" s="154"/>
      <c r="D464" s="97"/>
    </row>
    <row r="465" spans="1:4" ht="14.5" customHeight="1">
      <c r="A465" s="97"/>
      <c r="B465" s="151"/>
      <c r="C465" s="152"/>
      <c r="D465" s="97"/>
    </row>
    <row r="466" spans="1:4" ht="14.5" customHeight="1">
      <c r="A466" s="97"/>
      <c r="B466" s="153"/>
      <c r="C466" s="154"/>
      <c r="D466" s="97"/>
    </row>
    <row r="467" spans="1:4" ht="14.5" customHeight="1">
      <c r="A467" s="97"/>
      <c r="B467" s="151"/>
      <c r="C467" s="152"/>
      <c r="D467" s="97"/>
    </row>
    <row r="468" spans="1:4" ht="14.5" customHeight="1">
      <c r="A468" s="97"/>
      <c r="B468" s="153"/>
      <c r="C468" s="154"/>
      <c r="D468" s="97"/>
    </row>
    <row r="469" spans="1:4" ht="14.5" customHeight="1">
      <c r="A469" s="97"/>
      <c r="B469" s="151"/>
      <c r="C469" s="152"/>
      <c r="D469" s="97"/>
    </row>
    <row r="470" spans="1:4" ht="14.5" customHeight="1">
      <c r="A470" s="97"/>
      <c r="B470" s="153"/>
      <c r="C470" s="154"/>
      <c r="D470" s="97"/>
    </row>
    <row r="471" spans="1:4" ht="14.5" customHeight="1">
      <c r="A471" s="97"/>
      <c r="B471" s="151"/>
      <c r="C471" s="152"/>
      <c r="D471" s="97"/>
    </row>
    <row r="472" spans="1:4" ht="14.5" customHeight="1">
      <c r="A472" s="97"/>
      <c r="B472" s="153"/>
      <c r="C472" s="154"/>
      <c r="D472" s="97"/>
    </row>
    <row r="473" spans="1:4" ht="14.5" customHeight="1">
      <c r="A473" s="97"/>
      <c r="B473" s="151"/>
      <c r="C473" s="152"/>
      <c r="D473" s="97"/>
    </row>
    <row r="474" spans="1:4" ht="14.5" customHeight="1">
      <c r="A474" s="97"/>
      <c r="B474" s="153"/>
      <c r="C474" s="154"/>
      <c r="D474" s="97"/>
    </row>
    <row r="475" spans="1:4" ht="14.5" customHeight="1">
      <c r="A475" s="97"/>
      <c r="B475" s="151"/>
      <c r="C475" s="152"/>
      <c r="D475" s="97"/>
    </row>
    <row r="476" spans="1:4" ht="14.5" customHeight="1">
      <c r="A476" s="97"/>
      <c r="B476" s="153"/>
      <c r="C476" s="154"/>
      <c r="D476" s="97"/>
    </row>
    <row r="477" spans="1:4" ht="14.5" customHeight="1">
      <c r="A477" s="97"/>
      <c r="B477" s="151"/>
      <c r="C477" s="152"/>
      <c r="D477" s="97"/>
    </row>
    <row r="478" spans="1:4" ht="14.5" customHeight="1">
      <c r="A478" s="97"/>
      <c r="B478" s="153"/>
      <c r="C478" s="154"/>
      <c r="D478" s="97"/>
    </row>
    <row r="479" spans="1:4" ht="14.5" customHeight="1">
      <c r="A479" s="97"/>
      <c r="B479" s="151"/>
      <c r="C479" s="152"/>
      <c r="D479" s="97"/>
    </row>
    <row r="480" spans="1:4" ht="14.5" customHeight="1">
      <c r="A480" s="97"/>
      <c r="B480" s="153"/>
      <c r="C480" s="154"/>
      <c r="D480" s="97"/>
    </row>
    <row r="481" spans="1:4" ht="14.5" customHeight="1">
      <c r="A481" s="97"/>
      <c r="B481" s="151"/>
      <c r="C481" s="152"/>
      <c r="D481" s="97"/>
    </row>
    <row r="482" spans="1:4" ht="14.5" customHeight="1">
      <c r="A482" s="97"/>
      <c r="B482" s="153"/>
      <c r="C482" s="154"/>
      <c r="D482" s="97"/>
    </row>
    <row r="483" spans="1:4" ht="14.5" customHeight="1">
      <c r="A483" s="97"/>
      <c r="B483" s="151"/>
      <c r="C483" s="152"/>
      <c r="D483" s="97"/>
    </row>
    <row r="484" spans="1:4" ht="14.5" customHeight="1">
      <c r="A484" s="97"/>
      <c r="B484" s="153"/>
      <c r="C484" s="154"/>
      <c r="D484" s="97"/>
    </row>
    <row r="485" spans="1:4" ht="14.5" customHeight="1">
      <c r="A485" s="97"/>
      <c r="B485" s="151"/>
      <c r="C485" s="152"/>
      <c r="D485" s="97"/>
    </row>
    <row r="486" spans="1:4" ht="14.5" customHeight="1">
      <c r="A486" s="97"/>
      <c r="B486" s="153"/>
      <c r="C486" s="154"/>
      <c r="D486" s="97"/>
    </row>
    <row r="487" spans="1:4" ht="14.5" customHeight="1">
      <c r="A487" s="97"/>
      <c r="B487" s="151"/>
      <c r="C487" s="152"/>
      <c r="D487" s="97"/>
    </row>
    <row r="488" spans="1:4" ht="14.5" customHeight="1">
      <c r="A488" s="97"/>
      <c r="B488" s="153"/>
      <c r="C488" s="154"/>
      <c r="D488" s="97"/>
    </row>
    <row r="489" spans="1:4" ht="14.5" customHeight="1">
      <c r="A489" s="97"/>
      <c r="B489" s="151"/>
      <c r="C489" s="152"/>
      <c r="D489" s="97"/>
    </row>
    <row r="490" spans="1:4" ht="14.5" customHeight="1">
      <c r="A490" s="97"/>
      <c r="B490" s="153"/>
      <c r="C490" s="154"/>
      <c r="D490" s="97"/>
    </row>
    <row r="491" spans="1:4" ht="14.5" customHeight="1">
      <c r="A491" s="97"/>
      <c r="B491" s="151"/>
      <c r="C491" s="152"/>
      <c r="D491" s="97"/>
    </row>
    <row r="492" spans="1:4" ht="14.5" customHeight="1">
      <c r="A492" s="97"/>
      <c r="B492" s="153"/>
      <c r="C492" s="154"/>
      <c r="D492" s="97"/>
    </row>
    <row r="493" spans="1:4" ht="14.5" customHeight="1">
      <c r="A493" s="97"/>
      <c r="B493" s="151"/>
      <c r="C493" s="152"/>
      <c r="D493" s="97"/>
    </row>
    <row r="494" spans="1:4" ht="14.5" customHeight="1">
      <c r="A494" s="97"/>
      <c r="B494" s="153"/>
      <c r="C494" s="154"/>
      <c r="D494" s="97"/>
    </row>
    <row r="495" spans="1:4" ht="14.5" customHeight="1">
      <c r="A495" s="97"/>
      <c r="B495" s="151"/>
      <c r="C495" s="152"/>
      <c r="D495" s="97"/>
    </row>
    <row r="496" spans="1:4" ht="14.5" customHeight="1">
      <c r="A496" s="97"/>
      <c r="B496" s="153"/>
      <c r="C496" s="154"/>
      <c r="D496" s="97"/>
    </row>
    <row r="497" spans="1:4" ht="14.5" customHeight="1">
      <c r="A497" s="97"/>
      <c r="B497" s="151"/>
      <c r="C497" s="152"/>
      <c r="D497" s="97"/>
    </row>
    <row r="498" spans="1:4" ht="14.5" customHeight="1">
      <c r="A498" s="97"/>
      <c r="B498" s="153"/>
      <c r="C498" s="154"/>
      <c r="D498" s="97"/>
    </row>
    <row r="499" spans="1:4" ht="14.5" customHeight="1">
      <c r="A499" s="97"/>
      <c r="B499" s="151"/>
      <c r="C499" s="152"/>
      <c r="D499" s="97"/>
    </row>
    <row r="500" spans="1:4" ht="14.5" customHeight="1">
      <c r="A500" s="97"/>
      <c r="B500" s="153"/>
      <c r="C500" s="154"/>
      <c r="D500" s="97"/>
    </row>
    <row r="501" spans="1:4" ht="14.5" customHeight="1">
      <c r="A501" s="97"/>
      <c r="B501" s="151"/>
      <c r="C501" s="152"/>
      <c r="D501" s="97"/>
    </row>
    <row r="502" spans="1:4" ht="14.5" customHeight="1">
      <c r="A502" s="97"/>
      <c r="B502" s="153"/>
      <c r="C502" s="154"/>
      <c r="D502" s="97"/>
    </row>
    <row r="503" spans="1:4" ht="14.5" customHeight="1">
      <c r="A503" s="97"/>
      <c r="B503" s="151"/>
      <c r="C503" s="152"/>
      <c r="D503" s="97"/>
    </row>
    <row r="504" spans="1:4" ht="14.5" customHeight="1">
      <c r="A504" s="97"/>
      <c r="B504" s="153"/>
      <c r="C504" s="154"/>
      <c r="D504" s="97"/>
    </row>
    <row r="505" spans="1:4" ht="14.5" customHeight="1">
      <c r="A505" s="97"/>
      <c r="B505" s="151"/>
      <c r="C505" s="152"/>
      <c r="D505" s="97"/>
    </row>
    <row r="506" spans="1:4" ht="14.5" customHeight="1">
      <c r="A506" s="97"/>
      <c r="B506" s="153"/>
      <c r="C506" s="154"/>
      <c r="D506" s="97"/>
    </row>
    <row r="507" spans="1:4" ht="14.5" customHeight="1">
      <c r="A507" s="97"/>
      <c r="B507" s="151"/>
      <c r="C507" s="152"/>
      <c r="D507" s="97"/>
    </row>
    <row r="508" spans="1:4" ht="14.5" customHeight="1">
      <c r="A508" s="97"/>
      <c r="B508" s="153"/>
      <c r="C508" s="154"/>
      <c r="D508" s="97"/>
    </row>
    <row r="509" spans="1:4" ht="14.5" customHeight="1">
      <c r="A509" s="97"/>
      <c r="B509" s="151"/>
      <c r="C509" s="152"/>
      <c r="D509" s="97"/>
    </row>
    <row r="510" spans="1:4" ht="14.5" customHeight="1">
      <c r="A510" s="97"/>
      <c r="B510" s="153"/>
      <c r="C510" s="154"/>
      <c r="D510" s="97"/>
    </row>
    <row r="511" spans="1:4" ht="14.5" customHeight="1">
      <c r="A511" s="97"/>
      <c r="B511" s="151"/>
      <c r="C511" s="152"/>
      <c r="D511" s="97"/>
    </row>
    <row r="512" spans="1:4" ht="14.5" customHeight="1">
      <c r="A512" s="97"/>
      <c r="B512" s="153"/>
      <c r="C512" s="154"/>
      <c r="D512" s="97"/>
    </row>
    <row r="513" spans="1:4" ht="14.5" customHeight="1">
      <c r="A513" s="97"/>
      <c r="B513" s="151"/>
      <c r="C513" s="152"/>
      <c r="D513" s="97"/>
    </row>
    <row r="514" spans="1:4" ht="14.5" customHeight="1">
      <c r="A514" s="97"/>
      <c r="B514" s="153"/>
      <c r="C514" s="154"/>
      <c r="D514" s="97"/>
    </row>
    <row r="515" spans="1:4" ht="14.5" customHeight="1">
      <c r="A515" s="97"/>
      <c r="B515" s="151"/>
      <c r="C515" s="152"/>
      <c r="D515" s="97"/>
    </row>
    <row r="516" spans="1:4" ht="14.5" customHeight="1">
      <c r="A516" s="97"/>
      <c r="B516" s="153"/>
      <c r="C516" s="154"/>
      <c r="D516" s="97"/>
    </row>
    <row r="517" spans="1:4" ht="14.5" customHeight="1">
      <c r="A517" s="97"/>
      <c r="B517" s="151"/>
      <c r="C517" s="152"/>
      <c r="D517" s="97"/>
    </row>
    <row r="518" spans="1:4" ht="14.5" customHeight="1">
      <c r="A518" s="97"/>
      <c r="B518" s="153"/>
      <c r="C518" s="154"/>
      <c r="D518" s="97"/>
    </row>
    <row r="519" spans="1:4" ht="14.5" customHeight="1">
      <c r="A519" s="97"/>
      <c r="B519" s="151"/>
      <c r="C519" s="152"/>
      <c r="D519" s="97"/>
    </row>
    <row r="520" spans="1:4" ht="14.5" customHeight="1">
      <c r="A520" s="97"/>
      <c r="B520" s="153"/>
      <c r="C520" s="154"/>
      <c r="D520" s="97"/>
    </row>
    <row r="521" spans="1:4" ht="14.5" customHeight="1">
      <c r="A521" s="97"/>
      <c r="B521" s="151"/>
      <c r="C521" s="152"/>
      <c r="D521" s="97"/>
    </row>
    <row r="522" spans="1:4" ht="14.5" customHeight="1">
      <c r="A522" s="97"/>
      <c r="B522" s="153"/>
      <c r="C522" s="154"/>
      <c r="D522" s="97"/>
    </row>
    <row r="523" spans="1:4" ht="14.5" customHeight="1">
      <c r="A523" s="97"/>
      <c r="B523" s="151"/>
      <c r="C523" s="152"/>
      <c r="D523" s="97"/>
    </row>
    <row r="524" spans="1:4" ht="14.5" customHeight="1">
      <c r="A524" s="97"/>
      <c r="B524" s="153"/>
      <c r="C524" s="154"/>
      <c r="D524" s="97"/>
    </row>
    <row r="525" spans="1:4" ht="14.5" customHeight="1">
      <c r="A525" s="97"/>
      <c r="B525" s="151"/>
      <c r="C525" s="152"/>
      <c r="D525" s="97"/>
    </row>
    <row r="526" spans="1:4" ht="14.5" customHeight="1">
      <c r="A526" s="97"/>
      <c r="B526" s="153"/>
      <c r="C526" s="154"/>
      <c r="D526" s="97"/>
    </row>
    <row r="527" spans="1:4" ht="14.5" customHeight="1">
      <c r="A527" s="97"/>
      <c r="B527" s="151"/>
      <c r="C527" s="152"/>
      <c r="D527" s="97"/>
    </row>
    <row r="528" spans="1:4" ht="14.5" customHeight="1">
      <c r="A528" s="97"/>
      <c r="B528" s="153"/>
      <c r="C528" s="154"/>
      <c r="D528" s="97"/>
    </row>
    <row r="529" spans="1:4" ht="14.5" customHeight="1">
      <c r="A529" s="97"/>
      <c r="B529" s="151"/>
      <c r="C529" s="152"/>
      <c r="D529" s="97"/>
    </row>
    <row r="530" spans="1:4" ht="14.5" customHeight="1">
      <c r="A530" s="97"/>
      <c r="B530" s="153"/>
      <c r="C530" s="154"/>
      <c r="D530" s="97"/>
    </row>
    <row r="531" spans="1:4" ht="14.5" customHeight="1">
      <c r="A531" s="97"/>
      <c r="B531" s="151"/>
      <c r="C531" s="152"/>
      <c r="D531" s="97"/>
    </row>
    <row r="532" spans="1:4" ht="14.5" customHeight="1">
      <c r="A532" s="97"/>
      <c r="B532" s="153"/>
      <c r="C532" s="154"/>
      <c r="D532" s="97"/>
    </row>
    <row r="533" spans="1:4" ht="14.5" customHeight="1">
      <c r="A533" s="97"/>
      <c r="B533" s="151"/>
      <c r="C533" s="152"/>
      <c r="D533" s="97"/>
    </row>
    <row r="534" spans="1:4" ht="14.5" customHeight="1">
      <c r="A534" s="97"/>
      <c r="B534" s="153"/>
      <c r="C534" s="154"/>
      <c r="D534" s="97"/>
    </row>
    <row r="535" spans="1:4" ht="14.5" customHeight="1">
      <c r="A535" s="97"/>
      <c r="B535" s="151"/>
      <c r="C535" s="152"/>
      <c r="D535" s="97"/>
    </row>
    <row r="536" spans="1:4" ht="14.5" customHeight="1">
      <c r="A536" s="97"/>
      <c r="B536" s="153"/>
      <c r="C536" s="154"/>
      <c r="D536" s="97"/>
    </row>
    <row r="537" spans="1:4" ht="14.5" customHeight="1">
      <c r="A537" s="97"/>
      <c r="B537" s="151"/>
      <c r="C537" s="152"/>
      <c r="D537" s="97"/>
    </row>
    <row r="538" spans="1:4" ht="14.5" customHeight="1">
      <c r="A538" s="97"/>
      <c r="B538" s="153"/>
      <c r="C538" s="154"/>
      <c r="D538" s="97"/>
    </row>
    <row r="539" spans="1:4" ht="14.5" customHeight="1">
      <c r="A539" s="97"/>
      <c r="B539" s="151"/>
      <c r="C539" s="152"/>
      <c r="D539" s="97"/>
    </row>
    <row r="540" spans="1:4" ht="14.5" customHeight="1">
      <c r="A540" s="97"/>
      <c r="B540" s="153"/>
      <c r="C540" s="154"/>
      <c r="D540" s="97"/>
    </row>
    <row r="541" spans="1:4" ht="14.5" customHeight="1">
      <c r="A541" s="97"/>
      <c r="B541" s="151"/>
      <c r="C541" s="152"/>
      <c r="D541" s="97"/>
    </row>
    <row r="542" spans="1:4" ht="14.5" customHeight="1">
      <c r="A542" s="97"/>
      <c r="B542" s="153"/>
      <c r="C542" s="154"/>
      <c r="D542" s="97"/>
    </row>
    <row r="543" spans="1:4" ht="14.5" customHeight="1">
      <c r="A543" s="97"/>
      <c r="B543" s="151"/>
      <c r="C543" s="152"/>
      <c r="D543" s="97"/>
    </row>
    <row r="544" spans="1:4" ht="14.5" customHeight="1">
      <c r="A544" s="97"/>
      <c r="B544" s="153"/>
      <c r="C544" s="154"/>
      <c r="D544" s="97"/>
    </row>
    <row r="545" spans="1:4" ht="14.5" customHeight="1">
      <c r="A545" s="97"/>
      <c r="B545" s="151"/>
      <c r="C545" s="152"/>
      <c r="D545" s="97"/>
    </row>
    <row r="546" spans="1:4" ht="14.5" customHeight="1">
      <c r="A546" s="97"/>
      <c r="B546" s="153"/>
      <c r="C546" s="154"/>
      <c r="D546" s="97"/>
    </row>
    <row r="547" spans="1:4" ht="14.5" customHeight="1">
      <c r="A547" s="97"/>
      <c r="B547" s="151"/>
      <c r="C547" s="152"/>
      <c r="D547" s="97"/>
    </row>
    <row r="548" spans="1:4" ht="14.5" customHeight="1">
      <c r="A548" s="97"/>
      <c r="B548" s="153"/>
      <c r="C548" s="154"/>
      <c r="D548" s="97"/>
    </row>
    <row r="549" spans="1:4" ht="14.5" customHeight="1">
      <c r="A549" s="97"/>
      <c r="B549" s="151"/>
      <c r="C549" s="152"/>
      <c r="D549" s="97"/>
    </row>
    <row r="550" spans="1:4" ht="14.5" customHeight="1">
      <c r="A550" s="97"/>
      <c r="B550" s="153"/>
      <c r="C550" s="154"/>
      <c r="D550" s="97"/>
    </row>
    <row r="551" spans="1:4" ht="14.5" customHeight="1">
      <c r="A551" s="97"/>
      <c r="B551" s="151"/>
      <c r="C551" s="152"/>
      <c r="D551" s="97"/>
    </row>
    <row r="552" spans="1:4" ht="14.5" customHeight="1">
      <c r="A552" s="97"/>
      <c r="B552" s="153"/>
      <c r="C552" s="154"/>
      <c r="D552" s="97"/>
    </row>
    <row r="553" spans="1:4" ht="14.5" customHeight="1">
      <c r="A553" s="97"/>
      <c r="B553" s="151"/>
      <c r="C553" s="152"/>
      <c r="D553" s="97"/>
    </row>
    <row r="554" spans="1:4" ht="14.5" customHeight="1">
      <c r="A554" s="97"/>
      <c r="B554" s="153"/>
      <c r="C554" s="154"/>
      <c r="D554" s="97"/>
    </row>
    <row r="555" spans="1:4" ht="14.5" customHeight="1">
      <c r="A555" s="97"/>
      <c r="B555" s="151"/>
      <c r="C555" s="152"/>
      <c r="D555" s="97"/>
    </row>
    <row r="556" spans="1:4" ht="14.5" customHeight="1">
      <c r="A556" s="97"/>
      <c r="B556" s="153"/>
      <c r="C556" s="154"/>
      <c r="D556" s="97"/>
    </row>
    <row r="557" spans="1:4" ht="14.5" customHeight="1">
      <c r="A557" s="97"/>
      <c r="B557" s="151"/>
      <c r="C557" s="152"/>
      <c r="D557" s="97"/>
    </row>
    <row r="558" spans="1:4" ht="14.5" customHeight="1">
      <c r="A558" s="97"/>
      <c r="B558" s="153"/>
      <c r="C558" s="154"/>
      <c r="D558" s="97"/>
    </row>
    <row r="559" spans="1:4" ht="14.5" customHeight="1">
      <c r="A559" s="97"/>
      <c r="B559" s="151"/>
      <c r="C559" s="152"/>
      <c r="D559" s="97"/>
    </row>
    <row r="560" spans="1:4" ht="14.5" customHeight="1">
      <c r="A560" s="97"/>
      <c r="B560" s="153"/>
      <c r="C560" s="154"/>
      <c r="D560" s="97"/>
    </row>
    <row r="561" spans="1:4" ht="14.5" customHeight="1">
      <c r="A561" s="97"/>
      <c r="B561" s="151"/>
      <c r="C561" s="152"/>
      <c r="D561" s="97"/>
    </row>
    <row r="562" spans="1:4" ht="14.5" customHeight="1">
      <c r="A562" s="97"/>
      <c r="B562" s="153"/>
      <c r="C562" s="154"/>
      <c r="D562" s="97"/>
    </row>
    <row r="563" spans="1:4" ht="14.5" customHeight="1">
      <c r="A563" s="97"/>
      <c r="B563" s="151"/>
      <c r="C563" s="152"/>
      <c r="D563" s="97"/>
    </row>
    <row r="564" spans="1:4" ht="14.5" customHeight="1">
      <c r="A564" s="97"/>
      <c r="B564" s="153"/>
      <c r="C564" s="154"/>
      <c r="D564" s="97"/>
    </row>
    <row r="565" spans="1:4" ht="14.5" customHeight="1">
      <c r="A565" s="97"/>
      <c r="B565" s="151"/>
      <c r="C565" s="152"/>
      <c r="D565" s="97"/>
    </row>
    <row r="566" spans="1:4" ht="14.5" customHeight="1">
      <c r="A566" s="97"/>
      <c r="B566" s="153"/>
      <c r="C566" s="154"/>
      <c r="D566" s="97"/>
    </row>
    <row r="567" spans="1:4" ht="14.5" customHeight="1">
      <c r="A567" s="97"/>
      <c r="B567" s="151"/>
      <c r="C567" s="152"/>
      <c r="D567" s="97"/>
    </row>
    <row r="568" spans="1:4" ht="14.5" customHeight="1">
      <c r="A568" s="97"/>
      <c r="B568" s="153"/>
      <c r="C568" s="154"/>
      <c r="D568" s="97"/>
    </row>
    <row r="569" spans="1:4" ht="14.5" customHeight="1">
      <c r="A569" s="97"/>
      <c r="B569" s="151"/>
      <c r="C569" s="152"/>
      <c r="D569" s="97"/>
    </row>
    <row r="570" spans="1:4" ht="14.5" customHeight="1">
      <c r="A570" s="97"/>
      <c r="B570" s="153"/>
      <c r="C570" s="154"/>
      <c r="D570" s="97"/>
    </row>
    <row r="571" spans="1:4" ht="14.5" customHeight="1">
      <c r="A571" s="97"/>
      <c r="B571" s="151"/>
      <c r="C571" s="152"/>
      <c r="D571" s="97"/>
    </row>
    <row r="572" spans="1:4" ht="14.5" customHeight="1">
      <c r="A572" s="97"/>
      <c r="B572" s="153"/>
      <c r="C572" s="154"/>
      <c r="D572" s="97"/>
    </row>
    <row r="573" spans="1:4" ht="14.5" customHeight="1">
      <c r="A573" s="97"/>
      <c r="B573" s="151"/>
      <c r="C573" s="152"/>
      <c r="D573" s="97"/>
    </row>
    <row r="574" spans="1:4" ht="14.5" customHeight="1">
      <c r="A574" s="97"/>
      <c r="B574" s="153"/>
      <c r="C574" s="154"/>
      <c r="D574" s="97"/>
    </row>
    <row r="575" spans="1:4" ht="14.5" customHeight="1">
      <c r="A575" s="97"/>
      <c r="B575" s="151"/>
      <c r="C575" s="152"/>
      <c r="D575" s="97"/>
    </row>
    <row r="576" spans="1:4" ht="14.5" customHeight="1">
      <c r="A576" s="97"/>
      <c r="B576" s="153"/>
      <c r="C576" s="154"/>
      <c r="D576" s="97"/>
    </row>
    <row r="577" spans="1:4" ht="14.5" customHeight="1">
      <c r="A577" s="97"/>
      <c r="B577" s="151"/>
      <c r="C577" s="152"/>
      <c r="D577" s="97"/>
    </row>
    <row r="578" spans="1:4" ht="14.5" customHeight="1">
      <c r="A578" s="97"/>
      <c r="B578" s="153"/>
      <c r="C578" s="154"/>
      <c r="D578" s="97"/>
    </row>
    <row r="579" spans="1:4" ht="14.5" customHeight="1">
      <c r="A579" s="97"/>
      <c r="B579" s="151"/>
      <c r="C579" s="152"/>
      <c r="D579" s="97"/>
    </row>
    <row r="580" spans="1:4" ht="14.5" customHeight="1">
      <c r="A580" s="97"/>
      <c r="B580" s="153"/>
      <c r="C580" s="154"/>
      <c r="D580" s="97"/>
    </row>
    <row r="581" spans="1:4" ht="14.5" customHeight="1">
      <c r="A581" s="97"/>
      <c r="B581" s="151"/>
      <c r="C581" s="152"/>
      <c r="D581" s="97"/>
    </row>
    <row r="582" spans="1:4" ht="14.5" customHeight="1">
      <c r="A582" s="97"/>
      <c r="B582" s="153"/>
      <c r="C582" s="154"/>
      <c r="D582" s="97"/>
    </row>
    <row r="583" spans="1:4" ht="14.5" customHeight="1">
      <c r="A583" s="97"/>
      <c r="B583" s="151"/>
      <c r="C583" s="152"/>
      <c r="D583" s="97"/>
    </row>
    <row r="584" spans="1:4" ht="14.5" customHeight="1">
      <c r="A584" s="97"/>
      <c r="B584" s="153"/>
      <c r="C584" s="154"/>
      <c r="D584" s="97"/>
    </row>
    <row r="585" spans="1:4" ht="14.5" customHeight="1">
      <c r="A585" s="97"/>
      <c r="B585" s="151"/>
      <c r="C585" s="152"/>
      <c r="D585" s="97"/>
    </row>
    <row r="586" spans="1:4" ht="14.5" customHeight="1">
      <c r="A586" s="97"/>
      <c r="B586" s="153"/>
      <c r="C586" s="154"/>
      <c r="D586" s="97"/>
    </row>
    <row r="587" spans="1:4" ht="14.5" customHeight="1">
      <c r="A587" s="97"/>
      <c r="B587" s="151"/>
      <c r="C587" s="152"/>
      <c r="D587" s="97"/>
    </row>
    <row r="588" spans="1:4" ht="14.5" customHeight="1">
      <c r="A588" s="97"/>
      <c r="B588" s="153"/>
      <c r="C588" s="154"/>
      <c r="D588" s="97"/>
    </row>
    <row r="589" spans="1:4" ht="14.5" customHeight="1">
      <c r="A589" s="97"/>
      <c r="B589" s="151"/>
      <c r="C589" s="152"/>
      <c r="D589" s="97"/>
    </row>
    <row r="590" spans="1:4" ht="14.5" customHeight="1">
      <c r="A590" s="97"/>
      <c r="B590" s="153"/>
      <c r="C590" s="154"/>
      <c r="D590" s="97"/>
    </row>
    <row r="591" spans="1:4" ht="14.5" customHeight="1">
      <c r="A591" s="97"/>
      <c r="B591" s="151"/>
      <c r="C591" s="152"/>
      <c r="D591" s="97"/>
    </row>
    <row r="592" spans="1:4" ht="14.5" customHeight="1">
      <c r="A592" s="97"/>
      <c r="B592" s="153"/>
      <c r="C592" s="154"/>
      <c r="D592" s="97"/>
    </row>
    <row r="593" spans="1:4" ht="14.5" customHeight="1">
      <c r="A593" s="97"/>
      <c r="B593" s="151"/>
      <c r="C593" s="152"/>
      <c r="D593" s="97"/>
    </row>
    <row r="594" spans="1:4" ht="14.5" customHeight="1">
      <c r="A594" s="97"/>
      <c r="B594" s="153"/>
      <c r="C594" s="154"/>
      <c r="D594" s="97"/>
    </row>
    <row r="595" spans="1:4" ht="14.5" customHeight="1">
      <c r="A595" s="97"/>
      <c r="B595" s="151"/>
      <c r="C595" s="152"/>
      <c r="D595" s="97"/>
    </row>
    <row r="596" spans="1:4" ht="14.5" customHeight="1">
      <c r="A596" s="97"/>
      <c r="B596" s="153"/>
      <c r="C596" s="154"/>
      <c r="D596" s="97"/>
    </row>
    <row r="597" spans="1:4" ht="14.5" customHeight="1">
      <c r="A597" s="97"/>
      <c r="B597" s="151"/>
      <c r="C597" s="152"/>
      <c r="D597" s="97"/>
    </row>
    <row r="598" spans="1:4" ht="14.5" customHeight="1">
      <c r="A598" s="97"/>
      <c r="B598" s="153"/>
      <c r="C598" s="154"/>
      <c r="D598" s="97"/>
    </row>
    <row r="599" spans="1:4" ht="14.5" customHeight="1">
      <c r="A599" s="97"/>
      <c r="B599" s="151"/>
      <c r="C599" s="152"/>
      <c r="D599" s="97"/>
    </row>
    <row r="600" spans="1:4" ht="14.5" customHeight="1">
      <c r="A600" s="97"/>
      <c r="B600" s="153"/>
      <c r="C600" s="154"/>
      <c r="D600" s="97"/>
    </row>
    <row r="601" spans="1:4" ht="14.5" customHeight="1">
      <c r="A601" s="97"/>
      <c r="B601" s="151"/>
      <c r="C601" s="152"/>
      <c r="D601" s="97"/>
    </row>
    <row r="602" spans="1:4" ht="14.5" customHeight="1">
      <c r="A602" s="97"/>
      <c r="B602" s="153"/>
      <c r="C602" s="154"/>
      <c r="D602" s="97"/>
    </row>
    <row r="603" spans="1:4" ht="14.5" customHeight="1">
      <c r="A603" s="97"/>
      <c r="B603" s="151"/>
      <c r="C603" s="152"/>
      <c r="D603" s="97"/>
    </row>
    <row r="604" spans="1:4" ht="14.5" customHeight="1">
      <c r="A604" s="97"/>
      <c r="B604" s="153"/>
      <c r="C604" s="154"/>
      <c r="D604" s="97"/>
    </row>
    <row r="605" spans="1:4" ht="14.5" customHeight="1">
      <c r="A605" s="97"/>
      <c r="B605" s="151"/>
      <c r="C605" s="152"/>
      <c r="D605" s="97"/>
    </row>
    <row r="606" spans="1:4" ht="14.5" customHeight="1">
      <c r="A606" s="97"/>
      <c r="B606" s="153"/>
      <c r="C606" s="154"/>
      <c r="D606" s="97"/>
    </row>
    <row r="607" spans="1:4" ht="14.5" customHeight="1">
      <c r="A607" s="97"/>
      <c r="B607" s="151"/>
      <c r="C607" s="152"/>
      <c r="D607" s="97"/>
    </row>
    <row r="608" spans="1:4" ht="14.5" customHeight="1">
      <c r="A608" s="97"/>
      <c r="B608" s="153"/>
      <c r="C608" s="154"/>
      <c r="D608" s="97"/>
    </row>
    <row r="609" spans="1:4" ht="14.5" customHeight="1">
      <c r="A609" s="97"/>
      <c r="B609" s="151"/>
      <c r="C609" s="152"/>
      <c r="D609" s="97"/>
    </row>
    <row r="610" spans="1:4" ht="14.5" customHeight="1">
      <c r="A610" s="97"/>
      <c r="B610" s="153"/>
      <c r="C610" s="154"/>
      <c r="D610" s="97"/>
    </row>
    <row r="611" spans="1:4" ht="14.5" customHeight="1">
      <c r="A611" s="97"/>
      <c r="B611" s="151"/>
      <c r="C611" s="152"/>
      <c r="D611" s="97"/>
    </row>
    <row r="612" spans="1:4" ht="14.5" customHeight="1">
      <c r="A612" s="97"/>
      <c r="B612" s="153"/>
      <c r="C612" s="154"/>
      <c r="D612" s="97"/>
    </row>
    <row r="613" spans="1:4" ht="14.5" customHeight="1">
      <c r="A613" s="97"/>
      <c r="B613" s="151"/>
      <c r="C613" s="152"/>
      <c r="D613" s="97"/>
    </row>
    <row r="614" spans="1:4" ht="14.5" customHeight="1">
      <c r="A614" s="97"/>
      <c r="B614" s="153"/>
      <c r="C614" s="154"/>
      <c r="D614" s="97"/>
    </row>
    <row r="615" spans="1:4" ht="14.5" customHeight="1">
      <c r="A615" s="97"/>
      <c r="B615" s="151"/>
      <c r="C615" s="152"/>
      <c r="D615" s="97"/>
    </row>
    <row r="616" spans="1:4" ht="14.5" customHeight="1">
      <c r="A616" s="97"/>
      <c r="B616" s="153"/>
      <c r="C616" s="154"/>
      <c r="D616" s="97"/>
    </row>
    <row r="617" spans="1:4" ht="14.5" customHeight="1">
      <c r="A617" s="97"/>
      <c r="B617" s="151"/>
      <c r="C617" s="152"/>
      <c r="D617" s="97"/>
    </row>
    <row r="618" spans="1:4" ht="14.5" customHeight="1">
      <c r="A618" s="97"/>
      <c r="B618" s="153"/>
      <c r="C618" s="154"/>
      <c r="D618" s="97"/>
    </row>
    <row r="619" spans="1:4" ht="14.5" customHeight="1">
      <c r="A619" s="97"/>
      <c r="B619" s="151"/>
      <c r="C619" s="152"/>
      <c r="D619" s="97"/>
    </row>
    <row r="620" spans="1:4" ht="14.5" customHeight="1">
      <c r="A620" s="97"/>
      <c r="B620" s="153"/>
      <c r="C620" s="154"/>
      <c r="D620" s="97"/>
    </row>
    <row r="621" spans="1:4" ht="14.5" customHeight="1">
      <c r="A621" s="97"/>
      <c r="B621" s="151"/>
      <c r="C621" s="152"/>
      <c r="D621" s="97"/>
    </row>
    <row r="622" spans="1:4" ht="14.5" customHeight="1">
      <c r="A622" s="97"/>
      <c r="B622" s="153"/>
      <c r="C622" s="154"/>
      <c r="D622" s="97"/>
    </row>
    <row r="623" spans="1:4" ht="14.5" customHeight="1">
      <c r="A623" s="97"/>
      <c r="B623" s="151"/>
      <c r="C623" s="152"/>
      <c r="D623" s="97"/>
    </row>
    <row r="624" spans="1:4" ht="14.5" customHeight="1">
      <c r="A624" s="97"/>
      <c r="B624" s="153"/>
      <c r="C624" s="154"/>
      <c r="D624" s="97"/>
    </row>
    <row r="625" spans="1:4" ht="14.5" customHeight="1">
      <c r="A625" s="97"/>
      <c r="B625" s="151"/>
      <c r="C625" s="152"/>
      <c r="D625" s="97"/>
    </row>
    <row r="626" spans="1:4" ht="14.5" customHeight="1">
      <c r="A626" s="97"/>
      <c r="B626" s="153"/>
      <c r="C626" s="154"/>
      <c r="D626" s="97"/>
    </row>
    <row r="627" spans="1:4" ht="14.5" customHeight="1">
      <c r="A627" s="97"/>
      <c r="B627" s="151"/>
      <c r="C627" s="152"/>
      <c r="D627" s="97"/>
    </row>
    <row r="628" spans="1:4" ht="14.5" customHeight="1">
      <c r="A628" s="97"/>
      <c r="B628" s="153"/>
      <c r="C628" s="154"/>
      <c r="D628" s="97"/>
    </row>
    <row r="629" spans="1:4" ht="14.5" customHeight="1">
      <c r="A629" s="97"/>
      <c r="B629" s="151"/>
      <c r="C629" s="152"/>
      <c r="D629" s="97"/>
    </row>
    <row r="630" spans="1:4" ht="14.5" customHeight="1">
      <c r="A630" s="97"/>
      <c r="B630" s="153"/>
      <c r="C630" s="154"/>
      <c r="D630" s="97"/>
    </row>
    <row r="631" spans="1:4" ht="14.5" customHeight="1">
      <c r="A631" s="97"/>
      <c r="B631" s="151"/>
      <c r="C631" s="152"/>
      <c r="D631" s="97"/>
    </row>
    <row r="632" spans="1:4" ht="14.5" customHeight="1">
      <c r="A632" s="97"/>
      <c r="B632" s="153"/>
      <c r="C632" s="154"/>
      <c r="D632" s="97"/>
    </row>
    <row r="633" spans="1:4" ht="14.5" customHeight="1">
      <c r="A633" s="97"/>
      <c r="B633" s="151"/>
      <c r="C633" s="152"/>
      <c r="D633" s="97"/>
    </row>
    <row r="634" spans="1:4" ht="14.5" customHeight="1">
      <c r="A634" s="97"/>
      <c r="B634" s="153"/>
      <c r="C634" s="154"/>
      <c r="D634" s="97"/>
    </row>
    <row r="635" spans="1:4" ht="14.5" customHeight="1">
      <c r="A635" s="97"/>
      <c r="B635" s="151"/>
      <c r="C635" s="152"/>
      <c r="D635" s="97"/>
    </row>
    <row r="636" spans="1:4" ht="14.5" customHeight="1">
      <c r="A636" s="97"/>
      <c r="B636" s="153"/>
      <c r="C636" s="154"/>
      <c r="D636" s="97"/>
    </row>
    <row r="637" spans="1:4" ht="14.5" customHeight="1">
      <c r="A637" s="97"/>
      <c r="B637" s="151"/>
      <c r="C637" s="152"/>
      <c r="D637" s="97"/>
    </row>
    <row r="638" spans="1:4" ht="14.5" customHeight="1">
      <c r="A638" s="97"/>
      <c r="B638" s="153"/>
      <c r="C638" s="154"/>
      <c r="D638" s="97"/>
    </row>
    <row r="639" spans="1:4" ht="14.5" customHeight="1">
      <c r="A639" s="97"/>
      <c r="B639" s="151"/>
      <c r="C639" s="152"/>
      <c r="D639" s="97"/>
    </row>
    <row r="640" spans="1:4" ht="14.5" customHeight="1">
      <c r="A640" s="97"/>
      <c r="B640" s="153"/>
      <c r="C640" s="154"/>
      <c r="D640" s="97"/>
    </row>
    <row r="641" spans="1:4" ht="14.5" customHeight="1">
      <c r="A641" s="97"/>
      <c r="B641" s="151"/>
      <c r="C641" s="152"/>
      <c r="D641" s="97"/>
    </row>
    <row r="642" spans="1:4" ht="14.5" customHeight="1">
      <c r="A642" s="97"/>
      <c r="B642" s="153"/>
      <c r="C642" s="154"/>
      <c r="D642" s="97"/>
    </row>
    <row r="643" spans="1:4" ht="14.5" customHeight="1">
      <c r="A643" s="97"/>
      <c r="B643" s="151"/>
      <c r="C643" s="152"/>
      <c r="D643" s="97"/>
    </row>
    <row r="644" spans="1:4" ht="14.5" customHeight="1">
      <c r="A644" s="97"/>
      <c r="B644" s="153"/>
      <c r="C644" s="154"/>
      <c r="D644" s="97"/>
    </row>
    <row r="645" spans="1:4" ht="14.5" customHeight="1">
      <c r="A645" s="97"/>
      <c r="B645" s="151"/>
      <c r="C645" s="152"/>
      <c r="D645" s="97"/>
    </row>
    <row r="646" spans="1:4" ht="14.5" customHeight="1">
      <c r="A646" s="97"/>
      <c r="B646" s="153"/>
      <c r="C646" s="154"/>
      <c r="D646" s="97"/>
    </row>
    <row r="647" spans="1:4" ht="14.5" customHeight="1">
      <c r="A647" s="97"/>
      <c r="B647" s="151"/>
      <c r="C647" s="152"/>
      <c r="D647" s="97"/>
    </row>
    <row r="648" spans="1:4" ht="14.5" customHeight="1">
      <c r="A648" s="97"/>
      <c r="B648" s="153"/>
      <c r="C648" s="154"/>
      <c r="D648" s="97"/>
    </row>
    <row r="649" spans="1:4" ht="14.5" customHeight="1">
      <c r="A649" s="97"/>
      <c r="B649" s="151"/>
      <c r="C649" s="152"/>
      <c r="D649" s="97"/>
    </row>
    <row r="650" spans="1:4" ht="14.5" customHeight="1">
      <c r="A650" s="97"/>
      <c r="B650" s="153"/>
      <c r="C650" s="154"/>
      <c r="D650" s="97"/>
    </row>
    <row r="651" spans="1:4" ht="14.5" customHeight="1">
      <c r="A651" s="97"/>
      <c r="B651" s="151"/>
      <c r="C651" s="152"/>
      <c r="D651" s="97"/>
    </row>
    <row r="652" spans="1:4" ht="14.5" customHeight="1">
      <c r="A652" s="97"/>
      <c r="B652" s="153"/>
      <c r="C652" s="154"/>
      <c r="D652" s="97"/>
    </row>
    <row r="653" spans="1:4" ht="14.5" customHeight="1">
      <c r="A653" s="97"/>
      <c r="B653" s="151"/>
      <c r="C653" s="152"/>
      <c r="D653" s="97"/>
    </row>
    <row r="654" spans="1:4" ht="14.5" customHeight="1">
      <c r="A654" s="97"/>
      <c r="B654" s="153"/>
      <c r="C654" s="154"/>
      <c r="D654" s="97"/>
    </row>
    <row r="655" spans="1:4" ht="14.5" customHeight="1">
      <c r="A655" s="97"/>
      <c r="B655" s="151"/>
      <c r="C655" s="152"/>
      <c r="D655" s="97"/>
    </row>
    <row r="656" spans="1:4" ht="14.5" customHeight="1">
      <c r="A656" s="97"/>
      <c r="B656" s="153"/>
      <c r="C656" s="154"/>
      <c r="D656" s="97"/>
    </row>
    <row r="657" spans="1:4" ht="14.5" customHeight="1">
      <c r="A657" s="97"/>
      <c r="B657" s="151"/>
      <c r="C657" s="152"/>
      <c r="D657" s="97"/>
    </row>
    <row r="658" spans="1:4" ht="14.5" customHeight="1">
      <c r="A658" s="97"/>
      <c r="B658" s="153"/>
      <c r="C658" s="154"/>
      <c r="D658" s="97"/>
    </row>
    <row r="659" spans="1:4" ht="14.5" customHeight="1">
      <c r="A659" s="97"/>
      <c r="B659" s="151"/>
      <c r="C659" s="152"/>
      <c r="D659" s="97"/>
    </row>
    <row r="660" spans="1:4" ht="14.5" customHeight="1">
      <c r="A660" s="97"/>
      <c r="B660" s="153"/>
      <c r="C660" s="154"/>
      <c r="D660" s="97"/>
    </row>
    <row r="661" spans="1:4" ht="14.5" customHeight="1">
      <c r="A661" s="97"/>
      <c r="B661" s="151"/>
      <c r="C661" s="152"/>
      <c r="D661" s="97"/>
    </row>
    <row r="662" spans="1:4" ht="14.5" customHeight="1">
      <c r="A662" s="97"/>
      <c r="B662" s="153"/>
      <c r="C662" s="154"/>
      <c r="D662" s="97"/>
    </row>
    <row r="663" spans="1:4" ht="14.5" customHeight="1">
      <c r="A663" s="97"/>
      <c r="B663" s="151"/>
      <c r="C663" s="152"/>
      <c r="D663" s="97"/>
    </row>
    <row r="664" spans="1:4" ht="14.5" customHeight="1">
      <c r="A664" s="97"/>
      <c r="B664" s="153"/>
      <c r="C664" s="154"/>
      <c r="D664" s="97"/>
    </row>
    <row r="665" spans="1:4" ht="14.5" customHeight="1">
      <c r="A665" s="97"/>
      <c r="B665" s="151"/>
      <c r="C665" s="152"/>
      <c r="D665" s="97"/>
    </row>
    <row r="666" spans="1:4" ht="14.5" customHeight="1">
      <c r="A666" s="97"/>
      <c r="B666" s="153"/>
      <c r="C666" s="154"/>
      <c r="D666" s="97"/>
    </row>
    <row r="667" spans="1:4" ht="14.5" customHeight="1">
      <c r="A667" s="97"/>
      <c r="B667" s="151"/>
      <c r="C667" s="152"/>
      <c r="D667" s="97"/>
    </row>
    <row r="668" spans="1:4" ht="14.5" customHeight="1">
      <c r="A668" s="97"/>
      <c r="B668" s="153"/>
      <c r="C668" s="154"/>
      <c r="D668" s="97"/>
    </row>
    <row r="669" spans="1:4" ht="14.5" customHeight="1">
      <c r="A669" s="97"/>
      <c r="B669" s="151"/>
      <c r="C669" s="152"/>
      <c r="D669" s="97"/>
    </row>
    <row r="670" spans="1:4" ht="14.5" customHeight="1">
      <c r="A670" s="97"/>
      <c r="B670" s="153"/>
      <c r="C670" s="154"/>
      <c r="D670" s="97"/>
    </row>
    <row r="671" spans="1:4" ht="14.5" customHeight="1">
      <c r="A671" s="97"/>
      <c r="B671" s="151"/>
      <c r="C671" s="152"/>
      <c r="D671" s="97"/>
    </row>
    <row r="672" spans="1:4" ht="14.5" customHeight="1">
      <c r="A672" s="97"/>
      <c r="B672" s="153"/>
      <c r="C672" s="154"/>
      <c r="D672" s="97"/>
    </row>
    <row r="673" spans="1:4" ht="14.5" customHeight="1">
      <c r="A673" s="97"/>
      <c r="B673" s="151"/>
      <c r="C673" s="152"/>
      <c r="D673" s="97"/>
    </row>
    <row r="674" spans="1:4" ht="14.5" customHeight="1">
      <c r="A674" s="97"/>
      <c r="B674" s="153"/>
      <c r="C674" s="154"/>
      <c r="D674" s="97"/>
    </row>
    <row r="675" spans="1:4" ht="14.5" customHeight="1">
      <c r="A675" s="97"/>
      <c r="B675" s="151"/>
      <c r="C675" s="152"/>
      <c r="D675" s="97"/>
    </row>
    <row r="676" spans="1:4" ht="14.5" customHeight="1">
      <c r="A676" s="97"/>
      <c r="B676" s="153"/>
      <c r="C676" s="154"/>
      <c r="D676" s="97"/>
    </row>
    <row r="677" spans="1:4" ht="14.5" customHeight="1">
      <c r="A677" s="97"/>
      <c r="B677" s="151"/>
      <c r="C677" s="152"/>
      <c r="D677" s="97"/>
    </row>
    <row r="678" spans="1:4" ht="14.5" customHeight="1">
      <c r="A678" s="97"/>
      <c r="B678" s="153"/>
      <c r="C678" s="154"/>
      <c r="D678" s="97"/>
    </row>
    <row r="679" spans="1:4" ht="14.5" customHeight="1">
      <c r="A679" s="97"/>
      <c r="B679" s="151"/>
      <c r="C679" s="152"/>
      <c r="D679" s="97"/>
    </row>
    <row r="680" spans="1:4" ht="14.5" customHeight="1">
      <c r="A680" s="97"/>
      <c r="B680" s="153"/>
      <c r="C680" s="154"/>
      <c r="D680" s="97"/>
    </row>
    <row r="681" spans="1:4" ht="14.5" customHeight="1">
      <c r="A681" s="97"/>
      <c r="B681" s="151"/>
      <c r="C681" s="152"/>
      <c r="D681" s="97"/>
    </row>
    <row r="682" spans="1:4" ht="14.5" customHeight="1">
      <c r="A682" s="97"/>
      <c r="B682" s="153"/>
      <c r="C682" s="154"/>
      <c r="D682" s="97"/>
    </row>
    <row r="683" spans="1:4" ht="14.5" customHeight="1">
      <c r="A683" s="97"/>
      <c r="B683" s="151"/>
      <c r="C683" s="152"/>
      <c r="D683" s="97"/>
    </row>
    <row r="684" spans="1:4" ht="14.5" customHeight="1">
      <c r="A684" s="97"/>
      <c r="B684" s="153"/>
      <c r="C684" s="154"/>
      <c r="D684" s="97"/>
    </row>
    <row r="685" spans="1:4" ht="14.5" customHeight="1">
      <c r="A685" s="97"/>
      <c r="B685" s="151"/>
      <c r="C685" s="152"/>
      <c r="D685" s="97"/>
    </row>
    <row r="686" spans="1:4" ht="14.5" customHeight="1">
      <c r="A686" s="97"/>
      <c r="B686" s="153"/>
      <c r="C686" s="154"/>
      <c r="D686" s="97"/>
    </row>
    <row r="687" spans="1:4" ht="14.5" customHeight="1">
      <c r="A687" s="97"/>
      <c r="B687" s="151"/>
      <c r="C687" s="152"/>
      <c r="D687" s="97"/>
    </row>
    <row r="688" spans="1:4" ht="14.5" customHeight="1">
      <c r="A688" s="97"/>
      <c r="B688" s="153"/>
      <c r="C688" s="154"/>
      <c r="D688" s="97"/>
    </row>
    <row r="689" spans="1:4" ht="14.5" customHeight="1">
      <c r="A689" s="97"/>
      <c r="B689" s="151"/>
      <c r="C689" s="152"/>
      <c r="D689" s="97"/>
    </row>
    <row r="690" spans="1:4" ht="14.5" customHeight="1">
      <c r="A690" s="97"/>
      <c r="B690" s="153"/>
      <c r="C690" s="154"/>
      <c r="D690" s="97"/>
    </row>
    <row r="691" spans="1:4" ht="14.5" customHeight="1">
      <c r="A691" s="97"/>
      <c r="B691" s="151"/>
      <c r="C691" s="152"/>
      <c r="D691" s="97"/>
    </row>
    <row r="692" spans="1:4" ht="14.5" customHeight="1">
      <c r="A692" s="97"/>
      <c r="B692" s="153"/>
      <c r="C692" s="154"/>
      <c r="D692" s="97"/>
    </row>
    <row r="693" spans="1:4" ht="14.5" customHeight="1">
      <c r="A693" s="97"/>
      <c r="B693" s="151"/>
      <c r="C693" s="152"/>
      <c r="D693" s="97"/>
    </row>
    <row r="694" spans="1:4" ht="14.5" customHeight="1">
      <c r="A694" s="97"/>
      <c r="B694" s="153"/>
      <c r="C694" s="154"/>
      <c r="D694" s="97"/>
    </row>
    <row r="695" spans="1:4" ht="14.5" customHeight="1">
      <c r="A695" s="97"/>
      <c r="B695" s="151"/>
      <c r="C695" s="152"/>
      <c r="D695" s="97"/>
    </row>
    <row r="696" spans="1:4" ht="14.5" customHeight="1">
      <c r="A696" s="97"/>
      <c r="B696" s="153"/>
      <c r="C696" s="154"/>
      <c r="D696" s="97"/>
    </row>
    <row r="697" spans="1:4" ht="14.5" customHeight="1">
      <c r="A697" s="97"/>
      <c r="B697" s="151"/>
      <c r="C697" s="152"/>
      <c r="D697" s="97"/>
    </row>
    <row r="698" spans="1:4" ht="14.5" customHeight="1">
      <c r="A698" s="97"/>
      <c r="B698" s="153"/>
      <c r="C698" s="154"/>
      <c r="D698" s="97"/>
    </row>
    <row r="699" spans="1:4" ht="14.5" customHeight="1">
      <c r="A699" s="97"/>
      <c r="B699" s="151"/>
      <c r="C699" s="152"/>
      <c r="D699" s="97"/>
    </row>
    <row r="700" spans="1:4" ht="14.5" customHeight="1">
      <c r="A700" s="97"/>
      <c r="B700" s="153"/>
      <c r="C700" s="154"/>
      <c r="D700" s="97"/>
    </row>
    <row r="701" spans="1:4" ht="14.5" customHeight="1">
      <c r="A701" s="97"/>
      <c r="B701" s="151"/>
      <c r="C701" s="152"/>
      <c r="D701" s="97"/>
    </row>
    <row r="702" spans="1:4" ht="14.5" customHeight="1">
      <c r="A702" s="97"/>
      <c r="B702" s="153"/>
      <c r="C702" s="154"/>
      <c r="D702" s="97"/>
    </row>
    <row r="703" spans="1:4" ht="14.5" customHeight="1">
      <c r="A703" s="97"/>
      <c r="B703" s="151"/>
      <c r="C703" s="152"/>
      <c r="D703" s="97"/>
    </row>
    <row r="704" spans="1:4" ht="14.5" customHeight="1">
      <c r="A704" s="97"/>
      <c r="B704" s="153"/>
      <c r="C704" s="154"/>
      <c r="D704" s="97"/>
    </row>
    <row r="705" spans="1:4" ht="14.5" customHeight="1">
      <c r="A705" s="97"/>
      <c r="B705" s="151"/>
      <c r="C705" s="152"/>
      <c r="D705" s="97"/>
    </row>
    <row r="706" spans="1:4" ht="14.5" customHeight="1">
      <c r="A706" s="97"/>
      <c r="B706" s="153"/>
      <c r="C706" s="154"/>
      <c r="D706" s="97"/>
    </row>
    <row r="707" spans="1:4" ht="14.5" customHeight="1">
      <c r="A707" s="97"/>
      <c r="B707" s="151"/>
      <c r="C707" s="152"/>
      <c r="D707" s="97"/>
    </row>
    <row r="708" spans="1:4" ht="14.5" customHeight="1">
      <c r="A708" s="97"/>
      <c r="B708" s="153"/>
      <c r="C708" s="154"/>
      <c r="D708" s="97"/>
    </row>
    <row r="709" spans="1:4" ht="14.5" customHeight="1">
      <c r="A709" s="97"/>
      <c r="B709" s="151"/>
      <c r="C709" s="152"/>
      <c r="D709" s="97"/>
    </row>
    <row r="710" spans="1:4" ht="14.5" customHeight="1">
      <c r="A710" s="97"/>
      <c r="B710" s="153"/>
      <c r="C710" s="154"/>
      <c r="D710" s="97"/>
    </row>
    <row r="711" spans="1:4" ht="14.5" customHeight="1">
      <c r="A711" s="97"/>
      <c r="B711" s="151"/>
      <c r="C711" s="152"/>
      <c r="D711" s="97"/>
    </row>
    <row r="712" spans="1:4" ht="14.5" customHeight="1">
      <c r="A712" s="97"/>
      <c r="B712" s="153"/>
      <c r="C712" s="154"/>
      <c r="D712" s="97"/>
    </row>
    <row r="713" spans="1:4" ht="14.5" customHeight="1">
      <c r="A713" s="97"/>
      <c r="B713" s="151"/>
      <c r="C713" s="152"/>
      <c r="D713" s="97"/>
    </row>
    <row r="714" spans="1:4" ht="14.5" customHeight="1">
      <c r="A714" s="97"/>
      <c r="B714" s="153"/>
      <c r="C714" s="154"/>
      <c r="D714" s="97"/>
    </row>
    <row r="715" spans="1:4" ht="14.5" customHeight="1">
      <c r="A715" s="97"/>
      <c r="B715" s="151"/>
      <c r="C715" s="152"/>
      <c r="D715" s="97"/>
    </row>
    <row r="716" spans="1:4" ht="14.5" customHeight="1">
      <c r="A716" s="97"/>
      <c r="B716" s="153"/>
      <c r="C716" s="154"/>
      <c r="D716" s="97"/>
    </row>
    <row r="717" spans="1:4" ht="14.5" customHeight="1">
      <c r="A717" s="97"/>
      <c r="B717" s="151"/>
      <c r="C717" s="152"/>
      <c r="D717" s="97"/>
    </row>
    <row r="718" spans="1:4" ht="14.5" customHeight="1">
      <c r="A718" s="97"/>
      <c r="B718" s="153"/>
      <c r="C718" s="154"/>
      <c r="D718" s="97"/>
    </row>
    <row r="719" spans="1:4" ht="14.5" customHeight="1">
      <c r="A719" s="97"/>
      <c r="B719" s="151"/>
      <c r="C719" s="152"/>
      <c r="D719" s="97"/>
    </row>
    <row r="720" spans="1:4" ht="14.5" customHeight="1">
      <c r="A720" s="97"/>
      <c r="B720" s="153"/>
      <c r="C720" s="154"/>
      <c r="D720" s="97"/>
    </row>
    <row r="721" spans="1:4" ht="14.5" customHeight="1">
      <c r="A721" s="97"/>
      <c r="B721" s="151"/>
      <c r="C721" s="152"/>
      <c r="D721" s="97"/>
    </row>
    <row r="722" spans="1:4" ht="14.5" customHeight="1">
      <c r="A722" s="97"/>
      <c r="B722" s="153"/>
      <c r="C722" s="154"/>
      <c r="D722" s="97"/>
    </row>
    <row r="723" spans="1:4" ht="14.5" customHeight="1">
      <c r="A723" s="97"/>
      <c r="B723" s="151"/>
      <c r="C723" s="152"/>
      <c r="D723" s="97"/>
    </row>
    <row r="724" spans="1:4" ht="14.5" customHeight="1">
      <c r="A724" s="97"/>
      <c r="B724" s="153"/>
      <c r="C724" s="154"/>
      <c r="D724" s="97"/>
    </row>
    <row r="725" spans="1:4" ht="14.5" customHeight="1">
      <c r="A725" s="97"/>
      <c r="B725" s="151"/>
      <c r="C725" s="152"/>
      <c r="D725" s="97"/>
    </row>
    <row r="726" spans="1:4" ht="14.5" customHeight="1">
      <c r="A726" s="97"/>
      <c r="B726" s="153"/>
      <c r="C726" s="154"/>
      <c r="D726" s="97"/>
    </row>
    <row r="727" spans="1:4" ht="14.5" customHeight="1">
      <c r="A727" s="97"/>
      <c r="B727" s="151"/>
      <c r="C727" s="152"/>
      <c r="D727" s="97"/>
    </row>
    <row r="728" spans="1:4" ht="14.5" customHeight="1">
      <c r="A728" s="97"/>
      <c r="B728" s="153"/>
      <c r="C728" s="154"/>
      <c r="D728" s="97"/>
    </row>
    <row r="729" spans="1:4" ht="14.5" customHeight="1">
      <c r="A729" s="97"/>
      <c r="B729" s="151"/>
      <c r="C729" s="152"/>
      <c r="D729" s="97"/>
    </row>
    <row r="730" spans="1:4" ht="14.5" customHeight="1">
      <c r="A730" s="97"/>
      <c r="B730" s="153"/>
      <c r="C730" s="154"/>
      <c r="D730" s="97"/>
    </row>
    <row r="731" spans="1:4" ht="14.5" customHeight="1">
      <c r="A731" s="97"/>
      <c r="B731" s="151"/>
      <c r="C731" s="152"/>
      <c r="D731" s="97"/>
    </row>
    <row r="732" spans="1:4" ht="14.5" customHeight="1">
      <c r="A732" s="97"/>
      <c r="B732" s="153"/>
      <c r="C732" s="154"/>
      <c r="D732" s="97"/>
    </row>
    <row r="733" spans="1:4" ht="14.5" customHeight="1">
      <c r="A733" s="97"/>
      <c r="B733" s="151"/>
      <c r="C733" s="152"/>
      <c r="D733" s="97"/>
    </row>
    <row r="734" spans="1:4" ht="14.5" customHeight="1">
      <c r="A734" s="97"/>
      <c r="B734" s="153"/>
      <c r="C734" s="154"/>
      <c r="D734" s="97"/>
    </row>
    <row r="735" spans="1:4" ht="14.5" customHeight="1">
      <c r="A735" s="97"/>
      <c r="B735" s="151"/>
      <c r="C735" s="152"/>
      <c r="D735" s="97"/>
    </row>
    <row r="736" spans="1:4" ht="14.5" customHeight="1">
      <c r="A736" s="97"/>
      <c r="B736" s="153"/>
      <c r="C736" s="154"/>
      <c r="D736" s="97"/>
    </row>
    <row r="737" spans="1:4" ht="14.5" customHeight="1">
      <c r="A737" s="97"/>
      <c r="B737" s="151"/>
      <c r="C737" s="152"/>
      <c r="D737" s="97"/>
    </row>
    <row r="738" spans="1:4" ht="14.5" customHeight="1">
      <c r="A738" s="97"/>
      <c r="B738" s="153"/>
      <c r="C738" s="154"/>
      <c r="D738" s="97"/>
    </row>
    <row r="739" spans="1:4" ht="14.5" customHeight="1">
      <c r="A739" s="97"/>
      <c r="B739" s="151"/>
      <c r="C739" s="152"/>
      <c r="D739" s="97"/>
    </row>
    <row r="740" spans="1:4" ht="14.5" customHeight="1">
      <c r="A740" s="97"/>
      <c r="B740" s="153"/>
      <c r="C740" s="154"/>
      <c r="D740" s="97"/>
    </row>
    <row r="741" spans="1:4" ht="14.5" customHeight="1">
      <c r="A741" s="97"/>
      <c r="B741" s="151"/>
      <c r="C741" s="152"/>
      <c r="D741" s="97"/>
    </row>
    <row r="742" spans="1:4" ht="14.5" customHeight="1">
      <c r="A742" s="97"/>
      <c r="B742" s="153"/>
      <c r="C742" s="154"/>
      <c r="D742" s="97"/>
    </row>
    <row r="743" spans="1:4" ht="14.5" customHeight="1">
      <c r="A743" s="97"/>
      <c r="B743" s="151"/>
      <c r="C743" s="152"/>
      <c r="D743" s="97"/>
    </row>
    <row r="744" spans="1:4" ht="14.5" customHeight="1">
      <c r="A744" s="97"/>
      <c r="B744" s="153"/>
      <c r="C744" s="154"/>
      <c r="D744" s="97"/>
    </row>
    <row r="745" spans="1:4" ht="14.5" customHeight="1">
      <c r="A745" s="97"/>
      <c r="B745" s="151"/>
      <c r="C745" s="152"/>
      <c r="D745" s="97"/>
    </row>
    <row r="746" spans="1:4" ht="14.5" customHeight="1">
      <c r="A746" s="97"/>
      <c r="B746" s="153"/>
      <c r="C746" s="154"/>
      <c r="D746" s="97"/>
    </row>
    <row r="747" spans="1:4" ht="14.5" customHeight="1">
      <c r="A747" s="97"/>
      <c r="B747" s="151"/>
      <c r="C747" s="152"/>
      <c r="D747" s="97"/>
    </row>
    <row r="748" spans="1:4" ht="14.5" customHeight="1">
      <c r="A748" s="97"/>
      <c r="B748" s="153"/>
      <c r="C748" s="154"/>
      <c r="D748" s="97"/>
    </row>
    <row r="749" spans="1:4" ht="14.5" customHeight="1">
      <c r="A749" s="97"/>
      <c r="B749" s="151"/>
      <c r="C749" s="152"/>
      <c r="D749" s="97"/>
    </row>
    <row r="750" spans="1:4" ht="14.5" customHeight="1">
      <c r="A750" s="97"/>
      <c r="B750" s="153"/>
      <c r="C750" s="154"/>
      <c r="D750" s="97"/>
    </row>
    <row r="751" spans="1:4" ht="14.5" customHeight="1">
      <c r="A751" s="97"/>
      <c r="B751" s="151"/>
      <c r="C751" s="152"/>
      <c r="D751" s="97"/>
    </row>
    <row r="752" spans="1:4" ht="14.5" customHeight="1">
      <c r="A752" s="97"/>
      <c r="B752" s="153"/>
      <c r="C752" s="154"/>
      <c r="D752" s="97"/>
    </row>
    <row r="753" spans="1:4" ht="14.5" customHeight="1">
      <c r="A753" s="97"/>
      <c r="B753" s="151"/>
      <c r="C753" s="152"/>
      <c r="D753" s="97"/>
    </row>
    <row r="754" spans="1:4" ht="14.5" customHeight="1">
      <c r="A754" s="97"/>
      <c r="B754" s="153"/>
      <c r="C754" s="154"/>
      <c r="D754" s="97"/>
    </row>
    <row r="755" spans="1:4" ht="14.5" customHeight="1">
      <c r="A755" s="97"/>
      <c r="B755" s="151"/>
      <c r="C755" s="152"/>
      <c r="D755" s="97"/>
    </row>
    <row r="756" spans="1:4" ht="14.5" customHeight="1">
      <c r="A756" s="97"/>
      <c r="B756" s="153"/>
      <c r="C756" s="154"/>
      <c r="D756" s="97"/>
    </row>
    <row r="757" spans="1:4" ht="14.5" customHeight="1">
      <c r="A757" s="97"/>
      <c r="B757" s="151"/>
      <c r="C757" s="152"/>
      <c r="D757" s="97"/>
    </row>
    <row r="758" spans="1:4" ht="14.5" customHeight="1">
      <c r="A758" s="97"/>
      <c r="B758" s="153"/>
      <c r="C758" s="154"/>
      <c r="D758" s="97"/>
    </row>
    <row r="759" spans="1:4" ht="14.5" customHeight="1">
      <c r="A759" s="97"/>
      <c r="B759" s="151"/>
      <c r="C759" s="152"/>
      <c r="D759" s="97"/>
    </row>
    <row r="760" spans="1:4" ht="14.5" customHeight="1">
      <c r="A760" s="97"/>
      <c r="B760" s="153"/>
      <c r="C760" s="154"/>
      <c r="D760" s="97"/>
    </row>
    <row r="761" spans="1:4" ht="14.5" customHeight="1">
      <c r="A761" s="97"/>
      <c r="B761" s="151"/>
      <c r="C761" s="152"/>
      <c r="D761" s="97"/>
    </row>
    <row r="762" spans="1:4" ht="14.5" customHeight="1">
      <c r="A762" s="97"/>
      <c r="B762" s="153"/>
      <c r="C762" s="154"/>
      <c r="D762" s="97"/>
    </row>
    <row r="763" spans="1:4" ht="14.5" customHeight="1">
      <c r="A763" s="97"/>
      <c r="B763" s="151"/>
      <c r="C763" s="152"/>
      <c r="D763" s="97"/>
    </row>
    <row r="764" spans="1:4" ht="14.5" customHeight="1">
      <c r="A764" s="97"/>
      <c r="B764" s="153"/>
      <c r="C764" s="154"/>
      <c r="D764" s="97"/>
    </row>
    <row r="765" spans="1:4" ht="14.5" customHeight="1">
      <c r="A765" s="97"/>
      <c r="B765" s="151"/>
      <c r="C765" s="152"/>
      <c r="D765" s="97"/>
    </row>
    <row r="766" spans="1:4" ht="14.5" customHeight="1">
      <c r="A766" s="97"/>
      <c r="B766" s="153"/>
      <c r="C766" s="154"/>
      <c r="D766" s="97"/>
    </row>
    <row r="767" spans="1:4" ht="14.5" customHeight="1">
      <c r="A767" s="97"/>
      <c r="B767" s="151"/>
      <c r="C767" s="152"/>
      <c r="D767" s="97"/>
    </row>
    <row r="768" spans="1:4" ht="14.5" customHeight="1">
      <c r="A768" s="97"/>
      <c r="B768" s="153"/>
      <c r="C768" s="154"/>
      <c r="D768" s="97"/>
    </row>
    <row r="769" spans="1:4" ht="14.5" customHeight="1">
      <c r="A769" s="97"/>
      <c r="B769" s="151"/>
      <c r="C769" s="152"/>
      <c r="D769" s="97"/>
    </row>
    <row r="770" spans="1:4" ht="14.5" customHeight="1">
      <c r="A770" s="97"/>
      <c r="B770" s="153"/>
      <c r="C770" s="154"/>
      <c r="D770" s="97"/>
    </row>
    <row r="771" spans="1:4" ht="14.5" customHeight="1">
      <c r="A771" s="97"/>
      <c r="B771" s="151"/>
      <c r="C771" s="152"/>
      <c r="D771" s="97"/>
    </row>
    <row r="772" spans="1:4" ht="14.5" customHeight="1">
      <c r="A772" s="97"/>
      <c r="B772" s="153"/>
      <c r="C772" s="154"/>
      <c r="D772" s="97"/>
    </row>
    <row r="773" spans="1:4" ht="14.5" customHeight="1">
      <c r="A773" s="97"/>
      <c r="B773" s="151"/>
      <c r="C773" s="152"/>
      <c r="D773" s="97"/>
    </row>
    <row r="774" spans="1:4" ht="14.5" customHeight="1">
      <c r="A774" s="97"/>
      <c r="B774" s="153"/>
      <c r="C774" s="154"/>
      <c r="D774" s="97"/>
    </row>
    <row r="775" spans="1:4" ht="14.5" customHeight="1">
      <c r="A775" s="97"/>
      <c r="B775" s="151"/>
      <c r="C775" s="152"/>
      <c r="D775" s="97"/>
    </row>
    <row r="776" spans="1:4" ht="14.5" customHeight="1">
      <c r="A776" s="97"/>
      <c r="B776" s="153"/>
      <c r="C776" s="154"/>
      <c r="D776" s="97"/>
    </row>
    <row r="777" spans="1:4" ht="14.5" customHeight="1">
      <c r="A777" s="97"/>
      <c r="B777" s="151"/>
      <c r="C777" s="152"/>
      <c r="D777" s="97"/>
    </row>
    <row r="778" spans="1:4" ht="14.5" customHeight="1">
      <c r="A778" s="97"/>
      <c r="B778" s="153"/>
      <c r="C778" s="154"/>
      <c r="D778" s="97"/>
    </row>
    <row r="779" spans="1:4" ht="14.5" customHeight="1">
      <c r="A779" s="97"/>
      <c r="B779" s="151"/>
      <c r="C779" s="152"/>
      <c r="D779" s="97"/>
    </row>
    <row r="780" spans="1:4" ht="14.5" customHeight="1">
      <c r="A780" s="97"/>
      <c r="B780" s="153"/>
      <c r="C780" s="154"/>
      <c r="D780" s="97"/>
    </row>
    <row r="781" spans="1:4" ht="14.5" customHeight="1">
      <c r="A781" s="97"/>
      <c r="B781" s="151"/>
      <c r="C781" s="152"/>
      <c r="D781" s="97"/>
    </row>
    <row r="782" spans="1:4" ht="14.5" customHeight="1">
      <c r="A782" s="97"/>
      <c r="B782" s="153"/>
      <c r="C782" s="154"/>
      <c r="D782" s="97"/>
    </row>
    <row r="783" spans="1:4" ht="14.5" customHeight="1">
      <c r="A783" s="97"/>
      <c r="B783" s="151"/>
      <c r="C783" s="152"/>
      <c r="D783" s="97"/>
    </row>
    <row r="784" spans="1:4" ht="14.5" customHeight="1">
      <c r="A784" s="97"/>
      <c r="B784" s="153"/>
      <c r="C784" s="154"/>
      <c r="D784" s="97"/>
    </row>
    <row r="785" spans="1:4" ht="14.5" customHeight="1">
      <c r="A785" s="97"/>
      <c r="B785" s="151"/>
      <c r="C785" s="152"/>
      <c r="D785" s="97"/>
    </row>
    <row r="786" spans="1:4" ht="14.5" customHeight="1">
      <c r="A786" s="97"/>
      <c r="B786" s="153"/>
      <c r="C786" s="154"/>
      <c r="D786" s="97"/>
    </row>
    <row r="787" spans="1:4" ht="14.5" customHeight="1">
      <c r="A787" s="97"/>
      <c r="B787" s="151"/>
      <c r="C787" s="152"/>
      <c r="D787" s="97"/>
    </row>
    <row r="788" spans="1:4" ht="14.5" customHeight="1">
      <c r="A788" s="97"/>
      <c r="B788" s="153"/>
      <c r="C788" s="154"/>
      <c r="D788" s="97"/>
    </row>
    <row r="789" spans="1:4" ht="14.5" customHeight="1">
      <c r="A789" s="97"/>
      <c r="B789" s="151"/>
      <c r="C789" s="152"/>
      <c r="D789" s="97"/>
    </row>
    <row r="790" spans="1:4" ht="14.5" customHeight="1">
      <c r="A790" s="97"/>
      <c r="B790" s="153"/>
      <c r="C790" s="154"/>
      <c r="D790" s="97"/>
    </row>
    <row r="791" spans="1:4" ht="14.5" customHeight="1">
      <c r="A791" s="97"/>
      <c r="B791" s="151"/>
      <c r="C791" s="152"/>
      <c r="D791" s="97"/>
    </row>
    <row r="792" spans="1:4" ht="14.5" customHeight="1">
      <c r="A792" s="97"/>
      <c r="B792" s="153"/>
      <c r="C792" s="154"/>
      <c r="D792" s="97"/>
    </row>
    <row r="793" spans="1:4" ht="14.5" customHeight="1">
      <c r="A793" s="97"/>
      <c r="B793" s="151"/>
      <c r="C793" s="152"/>
      <c r="D793" s="97"/>
    </row>
    <row r="794" spans="1:4" ht="14.5" customHeight="1">
      <c r="A794" s="97"/>
      <c r="B794" s="153"/>
      <c r="C794" s="154"/>
      <c r="D794" s="97"/>
    </row>
    <row r="795" spans="1:4" ht="14.5" customHeight="1">
      <c r="A795" s="97"/>
      <c r="B795" s="151"/>
      <c r="C795" s="152"/>
      <c r="D795" s="97"/>
    </row>
    <row r="796" spans="1:4" ht="14.5" customHeight="1">
      <c r="A796" s="97"/>
      <c r="B796" s="153"/>
      <c r="C796" s="154"/>
      <c r="D796" s="97"/>
    </row>
    <row r="797" spans="1:4" ht="14.5" customHeight="1">
      <c r="A797" s="97"/>
      <c r="B797" s="151"/>
      <c r="C797" s="152"/>
      <c r="D797" s="97"/>
    </row>
    <row r="798" spans="1:4" ht="14.5" customHeight="1">
      <c r="A798" s="97"/>
      <c r="B798" s="153"/>
      <c r="C798" s="154"/>
      <c r="D798" s="97"/>
    </row>
    <row r="799" spans="1:4" ht="14.5" customHeight="1">
      <c r="A799" s="97"/>
      <c r="B799" s="151"/>
      <c r="C799" s="152"/>
      <c r="D799" s="97"/>
    </row>
    <row r="800" spans="1:4" ht="14.5" customHeight="1">
      <c r="A800" s="97"/>
      <c r="B800" s="153"/>
      <c r="C800" s="154"/>
      <c r="D800" s="97"/>
    </row>
    <row r="801" spans="1:4" ht="14.5" customHeight="1">
      <c r="A801" s="97"/>
      <c r="B801" s="151"/>
      <c r="C801" s="152"/>
      <c r="D801" s="97"/>
    </row>
    <row r="802" spans="1:4" ht="14.5" customHeight="1">
      <c r="A802" s="97"/>
      <c r="B802" s="153"/>
      <c r="C802" s="154"/>
      <c r="D802" s="97"/>
    </row>
    <row r="803" spans="1:4" ht="14.5" customHeight="1">
      <c r="A803" s="97"/>
      <c r="B803" s="151"/>
      <c r="C803" s="152"/>
      <c r="D803" s="97"/>
    </row>
    <row r="804" spans="1:4" ht="14.5" customHeight="1">
      <c r="A804" s="97"/>
      <c r="B804" s="153"/>
      <c r="C804" s="154"/>
      <c r="D804" s="97"/>
    </row>
    <row r="805" spans="1:4" ht="14.5" customHeight="1">
      <c r="A805" s="97"/>
      <c r="B805" s="151"/>
      <c r="C805" s="152"/>
      <c r="D805" s="97"/>
    </row>
    <row r="806" spans="1:4" ht="14.5" customHeight="1">
      <c r="A806" s="97"/>
      <c r="B806" s="153"/>
      <c r="C806" s="154"/>
      <c r="D806" s="97"/>
    </row>
    <row r="807" spans="1:4" ht="14.5" customHeight="1">
      <c r="A807" s="97"/>
      <c r="B807" s="151"/>
      <c r="C807" s="152"/>
      <c r="D807" s="97"/>
    </row>
    <row r="808" spans="1:4" ht="14.5" customHeight="1">
      <c r="A808" s="97"/>
      <c r="B808" s="153"/>
      <c r="C808" s="154"/>
      <c r="D808" s="97"/>
    </row>
    <row r="809" spans="1:4" ht="14.5" customHeight="1">
      <c r="A809" s="97"/>
      <c r="B809" s="151"/>
      <c r="C809" s="152"/>
      <c r="D809" s="97"/>
    </row>
    <row r="810" spans="1:4" ht="14.5" customHeight="1">
      <c r="A810" s="97"/>
      <c r="B810" s="153"/>
      <c r="C810" s="154"/>
      <c r="D810" s="97"/>
    </row>
    <row r="811" spans="1:4" ht="14.5" customHeight="1">
      <c r="A811" s="97"/>
      <c r="B811" s="151"/>
      <c r="C811" s="152"/>
      <c r="D811" s="97"/>
    </row>
    <row r="812" spans="1:4" ht="14.5" customHeight="1">
      <c r="A812" s="97"/>
      <c r="B812" s="153"/>
      <c r="C812" s="154"/>
      <c r="D812" s="97"/>
    </row>
    <row r="813" spans="1:4" ht="14.5" customHeight="1">
      <c r="A813" s="97"/>
      <c r="B813" s="151"/>
      <c r="C813" s="152"/>
      <c r="D813" s="97"/>
    </row>
    <row r="814" spans="1:4" ht="14.5" customHeight="1">
      <c r="A814" s="97"/>
      <c r="B814" s="153"/>
      <c r="C814" s="154"/>
      <c r="D814" s="97"/>
    </row>
    <row r="815" spans="1:4" ht="14.5" customHeight="1">
      <c r="A815" s="97"/>
      <c r="B815" s="151"/>
      <c r="C815" s="152"/>
      <c r="D815" s="97"/>
    </row>
    <row r="816" spans="1:4" ht="14.5" customHeight="1">
      <c r="A816" s="97"/>
      <c r="B816" s="153"/>
      <c r="C816" s="154"/>
      <c r="D816" s="97"/>
    </row>
    <row r="817" spans="1:4" ht="14.5" customHeight="1">
      <c r="A817" s="97"/>
      <c r="B817" s="151"/>
      <c r="C817" s="152"/>
      <c r="D817" s="97"/>
    </row>
    <row r="818" spans="1:4" ht="14.5" customHeight="1">
      <c r="A818" s="97"/>
      <c r="B818" s="153"/>
      <c r="C818" s="154"/>
      <c r="D818" s="97"/>
    </row>
    <row r="819" spans="1:4" ht="14.5" customHeight="1">
      <c r="A819" s="97"/>
      <c r="B819" s="151"/>
      <c r="C819" s="152"/>
      <c r="D819" s="97"/>
    </row>
    <row r="820" spans="1:4" ht="14.5" customHeight="1">
      <c r="A820" s="97"/>
      <c r="B820" s="153"/>
      <c r="C820" s="154"/>
      <c r="D820" s="97"/>
    </row>
    <row r="821" spans="1:4" ht="14.5" customHeight="1">
      <c r="A821" s="97"/>
      <c r="B821" s="151"/>
      <c r="C821" s="152"/>
      <c r="D821" s="97"/>
    </row>
    <row r="822" spans="1:4" ht="14.5" customHeight="1">
      <c r="A822" s="97"/>
      <c r="B822" s="153"/>
      <c r="C822" s="154"/>
      <c r="D822" s="97"/>
    </row>
    <row r="823" spans="1:4" ht="14.5" customHeight="1">
      <c r="A823" s="97"/>
      <c r="B823" s="151"/>
      <c r="C823" s="152"/>
      <c r="D823" s="97"/>
    </row>
    <row r="824" spans="1:4" ht="14.5" customHeight="1">
      <c r="A824" s="97"/>
      <c r="B824" s="153"/>
      <c r="C824" s="154"/>
      <c r="D824" s="97"/>
    </row>
    <row r="825" spans="1:4" ht="14.5" customHeight="1">
      <c r="A825" s="97"/>
      <c r="B825" s="151"/>
      <c r="C825" s="152"/>
      <c r="D825" s="97"/>
    </row>
    <row r="826" spans="1:4" ht="14.5" customHeight="1">
      <c r="A826" s="97"/>
      <c r="B826" s="153"/>
      <c r="C826" s="154"/>
      <c r="D826" s="97"/>
    </row>
    <row r="827" spans="1:4" ht="14.5" customHeight="1">
      <c r="A827" s="97"/>
      <c r="B827" s="151"/>
      <c r="C827" s="152"/>
      <c r="D827" s="97"/>
    </row>
    <row r="828" spans="1:4" ht="14.5" customHeight="1">
      <c r="A828" s="97"/>
      <c r="B828" s="153"/>
      <c r="C828" s="154"/>
      <c r="D828" s="97"/>
    </row>
    <row r="829" spans="1:4" ht="14.5" customHeight="1">
      <c r="A829" s="97"/>
      <c r="B829" s="151"/>
      <c r="C829" s="152"/>
      <c r="D829" s="97"/>
    </row>
    <row r="830" spans="1:4" ht="14.5" customHeight="1">
      <c r="A830" s="97"/>
      <c r="B830" s="153"/>
      <c r="C830" s="154"/>
      <c r="D830" s="97"/>
    </row>
    <row r="831" spans="1:4" ht="14.5" customHeight="1">
      <c r="A831" s="97"/>
      <c r="B831" s="151"/>
      <c r="C831" s="152"/>
      <c r="D831" s="97"/>
    </row>
    <row r="832" spans="1:4" ht="14.5" customHeight="1">
      <c r="A832" s="97"/>
      <c r="B832" s="153"/>
      <c r="C832" s="154"/>
      <c r="D832" s="97"/>
    </row>
    <row r="833" spans="1:4" ht="14.5" customHeight="1">
      <c r="A833" s="97"/>
      <c r="B833" s="151"/>
      <c r="C833" s="152"/>
      <c r="D833" s="97"/>
    </row>
    <row r="834" spans="1:4" ht="14.5" customHeight="1">
      <c r="A834" s="97"/>
      <c r="B834" s="153"/>
      <c r="C834" s="154"/>
      <c r="D834" s="97"/>
    </row>
    <row r="835" spans="1:4" ht="14.5" customHeight="1">
      <c r="A835" s="97"/>
      <c r="B835" s="151"/>
      <c r="C835" s="152"/>
      <c r="D835" s="97"/>
    </row>
    <row r="836" spans="1:4" ht="14.5" customHeight="1">
      <c r="A836" s="97"/>
      <c r="B836" s="153"/>
      <c r="C836" s="154"/>
      <c r="D836" s="97"/>
    </row>
    <row r="837" spans="1:4" ht="14.5" customHeight="1">
      <c r="A837" s="97"/>
      <c r="B837" s="151"/>
      <c r="C837" s="152"/>
      <c r="D837" s="97"/>
    </row>
    <row r="838" spans="1:4" ht="14.5" customHeight="1">
      <c r="A838" s="97"/>
      <c r="B838" s="153"/>
      <c r="C838" s="154"/>
      <c r="D838" s="97"/>
    </row>
    <row r="839" spans="1:4" ht="14.5" customHeight="1">
      <c r="A839" s="97"/>
      <c r="B839" s="151"/>
      <c r="C839" s="152"/>
      <c r="D839" s="97"/>
    </row>
    <row r="840" spans="1:4" ht="14.5" customHeight="1">
      <c r="A840" s="97"/>
      <c r="B840" s="153"/>
      <c r="C840" s="154"/>
      <c r="D840" s="97"/>
    </row>
    <row r="841" spans="1:4" ht="14.5" customHeight="1">
      <c r="A841" s="97"/>
      <c r="B841" s="151"/>
      <c r="C841" s="152"/>
      <c r="D841" s="97"/>
    </row>
    <row r="842" spans="1:4" ht="14.5" customHeight="1">
      <c r="A842" s="97"/>
      <c r="B842" s="153"/>
      <c r="C842" s="154"/>
      <c r="D842" s="97"/>
    </row>
    <row r="843" spans="1:4" ht="14.5" customHeight="1">
      <c r="A843" s="97"/>
      <c r="B843" s="151"/>
      <c r="C843" s="152"/>
      <c r="D843" s="97"/>
    </row>
    <row r="844" spans="1:4" ht="14.5" customHeight="1">
      <c r="A844" s="97"/>
      <c r="B844" s="153"/>
      <c r="C844" s="154"/>
      <c r="D844" s="97"/>
    </row>
    <row r="845" spans="1:4" ht="14.5" customHeight="1">
      <c r="A845" s="97"/>
      <c r="B845" s="151"/>
      <c r="C845" s="152"/>
      <c r="D845" s="97"/>
    </row>
    <row r="846" spans="1:4" ht="14.5" customHeight="1">
      <c r="A846" s="97"/>
      <c r="B846" s="153"/>
      <c r="C846" s="154"/>
      <c r="D846" s="97"/>
    </row>
    <row r="847" spans="1:4" ht="14.5" customHeight="1">
      <c r="A847" s="97"/>
      <c r="B847" s="151"/>
      <c r="C847" s="152"/>
      <c r="D847" s="97"/>
    </row>
    <row r="848" spans="1:4" ht="14.5" customHeight="1">
      <c r="A848" s="97"/>
      <c r="B848" s="153"/>
      <c r="C848" s="154"/>
      <c r="D848" s="97"/>
    </row>
    <row r="849" spans="1:4" ht="14.5" customHeight="1">
      <c r="A849" s="97"/>
      <c r="B849" s="151"/>
      <c r="C849" s="152"/>
      <c r="D849" s="97"/>
    </row>
    <row r="850" spans="1:4" ht="14.5" customHeight="1">
      <c r="A850" s="97"/>
      <c r="B850" s="153"/>
      <c r="C850" s="154"/>
      <c r="D850" s="97"/>
    </row>
    <row r="851" spans="1:4" ht="14.5" customHeight="1">
      <c r="A851" s="97"/>
      <c r="B851" s="151"/>
      <c r="C851" s="152"/>
      <c r="D851" s="97"/>
    </row>
    <row r="852" spans="1:4" ht="14.5" customHeight="1">
      <c r="A852" s="97"/>
      <c r="B852" s="153"/>
      <c r="C852" s="154"/>
      <c r="D852" s="97"/>
    </row>
    <row r="853" spans="1:4" ht="14.5" customHeight="1">
      <c r="A853" s="97"/>
      <c r="B853" s="151"/>
      <c r="C853" s="152"/>
      <c r="D853" s="97"/>
    </row>
    <row r="854" spans="1:4" ht="14.5" customHeight="1">
      <c r="A854" s="97"/>
      <c r="B854" s="153"/>
      <c r="C854" s="154"/>
      <c r="D854" s="97"/>
    </row>
    <row r="855" spans="1:4" ht="14.5" customHeight="1">
      <c r="A855" s="97"/>
      <c r="B855" s="151"/>
      <c r="C855" s="152"/>
      <c r="D855" s="97"/>
    </row>
    <row r="856" spans="1:4" ht="14.5" customHeight="1">
      <c r="A856" s="97"/>
      <c r="B856" s="153"/>
      <c r="C856" s="154"/>
      <c r="D856" s="97"/>
    </row>
    <row r="857" spans="1:4" ht="14.5" customHeight="1">
      <c r="A857" s="97"/>
      <c r="B857" s="151"/>
      <c r="C857" s="152"/>
      <c r="D857" s="97"/>
    </row>
    <row r="858" spans="1:4" ht="14.5" customHeight="1">
      <c r="A858" s="97"/>
      <c r="B858" s="153"/>
      <c r="C858" s="154"/>
      <c r="D858" s="97"/>
    </row>
    <row r="859" spans="1:4" ht="14.5" customHeight="1">
      <c r="A859" s="97"/>
      <c r="B859" s="151"/>
      <c r="C859" s="152"/>
      <c r="D859" s="97"/>
    </row>
    <row r="860" spans="1:4" ht="14.5" customHeight="1">
      <c r="A860" s="97"/>
      <c r="B860" s="153"/>
      <c r="C860" s="154"/>
      <c r="D860" s="97"/>
    </row>
    <row r="861" spans="1:4" ht="14.5" customHeight="1">
      <c r="A861" s="97"/>
      <c r="B861" s="151"/>
      <c r="C861" s="152"/>
      <c r="D861" s="97"/>
    </row>
    <row r="862" spans="1:4" ht="14.5" customHeight="1">
      <c r="A862" s="97"/>
      <c r="B862" s="153"/>
      <c r="C862" s="154"/>
      <c r="D862" s="97"/>
    </row>
    <row r="863" spans="1:4" ht="14.5" customHeight="1">
      <c r="A863" s="97"/>
      <c r="B863" s="151"/>
      <c r="C863" s="152"/>
      <c r="D863" s="97"/>
    </row>
    <row r="864" spans="1:4" ht="14.5" customHeight="1">
      <c r="A864" s="97"/>
      <c r="B864" s="153"/>
      <c r="C864" s="154"/>
      <c r="D864" s="97"/>
    </row>
    <row r="865" spans="1:4" ht="14.5" customHeight="1">
      <c r="A865" s="97"/>
      <c r="B865" s="151"/>
      <c r="C865" s="152"/>
      <c r="D865" s="97"/>
    </row>
    <row r="866" spans="1:4" ht="14.5" customHeight="1">
      <c r="A866" s="97"/>
      <c r="B866" s="153"/>
      <c r="C866" s="154"/>
      <c r="D866" s="97"/>
    </row>
    <row r="867" spans="1:4" ht="14.5" customHeight="1">
      <c r="A867" s="97"/>
      <c r="B867" s="151"/>
      <c r="C867" s="152"/>
      <c r="D867" s="97"/>
    </row>
    <row r="868" spans="1:4" ht="14.5" customHeight="1">
      <c r="A868" s="97"/>
      <c r="B868" s="153"/>
      <c r="C868" s="154"/>
      <c r="D868" s="97"/>
    </row>
    <row r="869" spans="1:4" ht="14.5" customHeight="1">
      <c r="A869" s="97"/>
      <c r="B869" s="151"/>
      <c r="C869" s="152"/>
      <c r="D869" s="97"/>
    </row>
    <row r="870" spans="1:4" ht="14.5" customHeight="1">
      <c r="A870" s="97"/>
      <c r="B870" s="153"/>
      <c r="C870" s="154"/>
      <c r="D870" s="97"/>
    </row>
    <row r="871" spans="1:4" ht="14.5" customHeight="1">
      <c r="A871" s="97"/>
      <c r="B871" s="151"/>
      <c r="C871" s="152"/>
      <c r="D871" s="97"/>
    </row>
    <row r="872" spans="1:4" ht="14.5" customHeight="1">
      <c r="A872" s="97"/>
      <c r="B872" s="153"/>
      <c r="C872" s="154"/>
      <c r="D872" s="97"/>
    </row>
    <row r="873" spans="1:4" ht="14.5" customHeight="1">
      <c r="A873" s="97"/>
      <c r="B873" s="151"/>
      <c r="C873" s="152"/>
      <c r="D873" s="97"/>
    </row>
    <row r="874" spans="1:4" ht="14.5" customHeight="1">
      <c r="A874" s="97"/>
      <c r="B874" s="153"/>
      <c r="C874" s="154"/>
      <c r="D874" s="97"/>
    </row>
    <row r="875" spans="1:4" ht="14.5" customHeight="1">
      <c r="A875" s="97"/>
      <c r="B875" s="151"/>
      <c r="C875" s="152"/>
      <c r="D875" s="97"/>
    </row>
    <row r="876" spans="1:4" ht="14.5" customHeight="1">
      <c r="A876" s="97"/>
      <c r="B876" s="153"/>
      <c r="C876" s="154"/>
      <c r="D876" s="97"/>
    </row>
    <row r="877" spans="1:4" ht="14.5" customHeight="1">
      <c r="A877" s="97"/>
      <c r="B877" s="151"/>
      <c r="C877" s="152"/>
      <c r="D877" s="97"/>
    </row>
    <row r="878" spans="1:4" ht="14.5" customHeight="1">
      <c r="A878" s="97"/>
      <c r="B878" s="153"/>
      <c r="C878" s="154"/>
      <c r="D878" s="97"/>
    </row>
    <row r="879" spans="1:4" ht="14.5" customHeight="1">
      <c r="A879" s="97"/>
      <c r="B879" s="151"/>
      <c r="C879" s="152"/>
      <c r="D879" s="97"/>
    </row>
    <row r="880" spans="1:4" ht="14.5" customHeight="1">
      <c r="A880" s="97"/>
      <c r="B880" s="153"/>
      <c r="C880" s="154"/>
      <c r="D880" s="97"/>
    </row>
    <row r="881" spans="1:4" ht="14.5" customHeight="1">
      <c r="A881" s="97"/>
      <c r="B881" s="151"/>
      <c r="C881" s="152"/>
      <c r="D881" s="97"/>
    </row>
    <row r="882" spans="1:4" ht="14.5" customHeight="1">
      <c r="A882" s="97"/>
      <c r="B882" s="153"/>
      <c r="C882" s="154"/>
      <c r="D882" s="97"/>
    </row>
    <row r="883" spans="1:4" ht="14.5" customHeight="1">
      <c r="A883" s="97"/>
      <c r="B883" s="151"/>
      <c r="C883" s="152"/>
      <c r="D883" s="97"/>
    </row>
    <row r="884" spans="1:4" ht="14.5" customHeight="1">
      <c r="A884" s="97"/>
      <c r="B884" s="153"/>
      <c r="C884" s="154"/>
      <c r="D884" s="97"/>
    </row>
    <row r="885" spans="1:4" ht="14.5" customHeight="1">
      <c r="A885" s="97"/>
      <c r="B885" s="151"/>
      <c r="C885" s="152"/>
      <c r="D885" s="97"/>
    </row>
    <row r="886" spans="1:4" ht="14.5" customHeight="1">
      <c r="A886" s="97"/>
      <c r="B886" s="153"/>
      <c r="C886" s="154"/>
      <c r="D886" s="97"/>
    </row>
    <row r="887" spans="1:4" ht="14.5" customHeight="1">
      <c r="A887" s="97"/>
      <c r="B887" s="151"/>
      <c r="C887" s="152"/>
      <c r="D887" s="97"/>
    </row>
    <row r="888" spans="1:4" ht="14.5" customHeight="1">
      <c r="A888" s="97"/>
      <c r="B888" s="153"/>
      <c r="C888" s="154"/>
      <c r="D888" s="97"/>
    </row>
    <row r="889" spans="1:4" ht="14.5" customHeight="1">
      <c r="A889" s="97"/>
      <c r="B889" s="151"/>
      <c r="C889" s="152"/>
      <c r="D889" s="97"/>
    </row>
    <row r="890" spans="1:4" ht="14.5" customHeight="1">
      <c r="A890" s="97"/>
      <c r="B890" s="153"/>
      <c r="C890" s="154"/>
      <c r="D890" s="97"/>
    </row>
    <row r="891" spans="1:4" ht="14.5" customHeight="1">
      <c r="A891" s="97"/>
      <c r="B891" s="151"/>
      <c r="C891" s="152"/>
      <c r="D891" s="97"/>
    </row>
    <row r="892" spans="1:4" ht="14.5" customHeight="1">
      <c r="A892" s="97"/>
      <c r="B892" s="153"/>
      <c r="C892" s="154"/>
      <c r="D892" s="97"/>
    </row>
    <row r="893" spans="1:4" ht="14.5" customHeight="1">
      <c r="A893" s="97"/>
      <c r="B893" s="151"/>
      <c r="C893" s="152"/>
      <c r="D893" s="97"/>
    </row>
    <row r="894" spans="1:4" ht="14.5" customHeight="1">
      <c r="A894" s="97"/>
      <c r="B894" s="153"/>
      <c r="C894" s="154"/>
      <c r="D894" s="97"/>
    </row>
    <row r="895" spans="1:4" ht="14.5" customHeight="1">
      <c r="A895" s="97"/>
      <c r="B895" s="151"/>
      <c r="C895" s="152"/>
      <c r="D895" s="97"/>
    </row>
    <row r="896" spans="1:4" ht="14.5" customHeight="1">
      <c r="A896" s="97"/>
      <c r="B896" s="153"/>
      <c r="C896" s="154"/>
      <c r="D896" s="97"/>
    </row>
    <row r="897" spans="1:4" ht="14.5" customHeight="1">
      <c r="A897" s="97"/>
      <c r="B897" s="151"/>
      <c r="C897" s="152"/>
      <c r="D897" s="97"/>
    </row>
    <row r="898" spans="1:4" ht="14.5" customHeight="1">
      <c r="A898" s="97"/>
      <c r="B898" s="153"/>
      <c r="C898" s="154"/>
      <c r="D898" s="97"/>
    </row>
    <row r="899" spans="1:4" ht="14.5" customHeight="1">
      <c r="A899" s="97"/>
      <c r="B899" s="151"/>
      <c r="C899" s="152"/>
      <c r="D899" s="97"/>
    </row>
    <row r="900" spans="1:4" ht="14.5" customHeight="1">
      <c r="A900" s="97"/>
      <c r="B900" s="153"/>
      <c r="C900" s="154"/>
      <c r="D900" s="97"/>
    </row>
    <row r="901" spans="1:4" ht="14.5" customHeight="1">
      <c r="A901" s="97"/>
      <c r="B901" s="151"/>
      <c r="C901" s="152"/>
      <c r="D901" s="97"/>
    </row>
    <row r="902" spans="1:4" ht="14.5" customHeight="1">
      <c r="A902" s="97"/>
      <c r="B902" s="153"/>
      <c r="C902" s="154"/>
      <c r="D902" s="97"/>
    </row>
    <row r="903" spans="1:4" ht="14.5" customHeight="1">
      <c r="A903" s="97"/>
      <c r="B903" s="151"/>
      <c r="C903" s="152"/>
      <c r="D903" s="97"/>
    </row>
    <row r="904" spans="1:4" ht="14.5" customHeight="1">
      <c r="A904" s="97"/>
      <c r="B904" s="153"/>
      <c r="C904" s="154"/>
      <c r="D904" s="97"/>
    </row>
    <row r="905" spans="1:4" ht="14.5" customHeight="1">
      <c r="A905" s="97"/>
      <c r="B905" s="151"/>
      <c r="C905" s="152"/>
      <c r="D905" s="97"/>
    </row>
    <row r="906" spans="1:4" ht="14.5" customHeight="1">
      <c r="A906" s="97"/>
      <c r="B906" s="153"/>
      <c r="C906" s="154"/>
      <c r="D906" s="97"/>
    </row>
    <row r="907" spans="1:4" ht="14.5" customHeight="1">
      <c r="A907" s="97"/>
      <c r="B907" s="151"/>
      <c r="C907" s="152"/>
      <c r="D907" s="97"/>
    </row>
    <row r="908" spans="1:4" ht="14.5" customHeight="1">
      <c r="A908" s="97"/>
      <c r="B908" s="153"/>
      <c r="C908" s="154"/>
      <c r="D908" s="97"/>
    </row>
    <row r="909" spans="1:4" ht="14.5" customHeight="1">
      <c r="A909" s="97"/>
      <c r="B909" s="151"/>
      <c r="C909" s="152"/>
      <c r="D909" s="97"/>
    </row>
    <row r="910" spans="1:4" ht="14.5" customHeight="1">
      <c r="A910" s="97"/>
      <c r="B910" s="153"/>
      <c r="C910" s="154"/>
      <c r="D910" s="97"/>
    </row>
    <row r="911" spans="1:4" ht="14.5" customHeight="1">
      <c r="A911" s="97"/>
      <c r="B911" s="151"/>
      <c r="C911" s="152"/>
      <c r="D911" s="97"/>
    </row>
    <row r="912" spans="1:4" ht="14.5" customHeight="1">
      <c r="A912" s="97"/>
      <c r="B912" s="153"/>
      <c r="C912" s="154"/>
      <c r="D912" s="97"/>
    </row>
    <row r="913" spans="1:4" ht="14.5" customHeight="1">
      <c r="A913" s="97"/>
      <c r="B913" s="151"/>
      <c r="C913" s="152"/>
      <c r="D913" s="97"/>
    </row>
    <row r="914" spans="1:4" ht="14.5" customHeight="1">
      <c r="A914" s="97"/>
      <c r="B914" s="153"/>
      <c r="C914" s="154"/>
      <c r="D914" s="97"/>
    </row>
    <row r="915" spans="1:4" ht="14.5" customHeight="1">
      <c r="A915" s="97"/>
      <c r="B915" s="151"/>
      <c r="C915" s="152"/>
      <c r="D915" s="97"/>
    </row>
    <row r="916" spans="1:4" ht="14.5" customHeight="1">
      <c r="A916" s="97"/>
      <c r="B916" s="153"/>
      <c r="C916" s="154"/>
      <c r="D916" s="97"/>
    </row>
    <row r="917" spans="1:4" ht="14.5" customHeight="1">
      <c r="A917" s="97"/>
      <c r="B917" s="151"/>
      <c r="C917" s="152"/>
      <c r="D917" s="97"/>
    </row>
    <row r="918" spans="1:4" ht="14.5" customHeight="1">
      <c r="A918" s="97"/>
      <c r="B918" s="153"/>
      <c r="C918" s="154"/>
      <c r="D918" s="97"/>
    </row>
    <row r="919" spans="1:4" ht="14.5" customHeight="1">
      <c r="A919" s="97"/>
      <c r="B919" s="151"/>
      <c r="C919" s="152"/>
      <c r="D919" s="97"/>
    </row>
    <row r="920" spans="1:4" ht="14.5" customHeight="1">
      <c r="A920" s="97"/>
      <c r="B920" s="153"/>
      <c r="C920" s="154"/>
      <c r="D920" s="97"/>
    </row>
    <row r="921" spans="1:4" ht="14.5" customHeight="1">
      <c r="A921" s="97"/>
      <c r="B921" s="151"/>
      <c r="C921" s="152"/>
      <c r="D921" s="97"/>
    </row>
    <row r="922" spans="1:4" ht="14.5" customHeight="1">
      <c r="A922" s="97"/>
      <c r="B922" s="153"/>
      <c r="C922" s="154"/>
      <c r="D922" s="97"/>
    </row>
    <row r="923" spans="1:4" ht="14.5" customHeight="1">
      <c r="A923" s="97"/>
      <c r="B923" s="151"/>
      <c r="C923" s="152"/>
      <c r="D923" s="97"/>
    </row>
    <row r="924" spans="1:4" ht="14.5" customHeight="1">
      <c r="A924" s="97"/>
      <c r="B924" s="153"/>
      <c r="C924" s="154"/>
      <c r="D924" s="97"/>
    </row>
    <row r="925" spans="1:4" ht="14.5" customHeight="1">
      <c r="A925" s="97"/>
      <c r="B925" s="151"/>
      <c r="C925" s="152"/>
      <c r="D925" s="97"/>
    </row>
    <row r="926" spans="1:4" ht="14.5" customHeight="1">
      <c r="A926" s="97"/>
      <c r="B926" s="153"/>
      <c r="C926" s="154"/>
      <c r="D926" s="97"/>
    </row>
    <row r="927" spans="1:4" ht="14.5" customHeight="1">
      <c r="A927" s="97"/>
      <c r="B927" s="151"/>
      <c r="C927" s="152"/>
      <c r="D927" s="97"/>
    </row>
    <row r="928" spans="1:4" ht="14.5" customHeight="1">
      <c r="A928" s="97"/>
      <c r="B928" s="153"/>
      <c r="C928" s="154"/>
      <c r="D928" s="97"/>
    </row>
    <row r="929" spans="1:4" ht="14.5" customHeight="1">
      <c r="A929" s="97"/>
      <c r="B929" s="151"/>
      <c r="C929" s="152"/>
      <c r="D929" s="97"/>
    </row>
    <row r="930" spans="1:4" ht="14.5" customHeight="1">
      <c r="A930" s="97"/>
      <c r="B930" s="153"/>
      <c r="C930" s="154"/>
      <c r="D930" s="97"/>
    </row>
    <row r="931" spans="1:4" ht="14.5" customHeight="1">
      <c r="A931" s="97"/>
      <c r="B931" s="151"/>
      <c r="C931" s="152"/>
      <c r="D931" s="97"/>
    </row>
    <row r="932" spans="1:4" ht="14.5" customHeight="1">
      <c r="A932" s="97"/>
      <c r="B932" s="153"/>
      <c r="C932" s="154"/>
      <c r="D932" s="97"/>
    </row>
    <row r="933" spans="1:4" ht="14.5" customHeight="1">
      <c r="A933" s="97"/>
      <c r="B933" s="151"/>
      <c r="C933" s="152"/>
      <c r="D933" s="97"/>
    </row>
    <row r="934" spans="1:4" ht="14.5" customHeight="1">
      <c r="A934" s="97"/>
      <c r="B934" s="153"/>
      <c r="C934" s="154"/>
      <c r="D934" s="97"/>
    </row>
    <row r="935" spans="1:4" ht="14.5" customHeight="1">
      <c r="A935" s="97"/>
      <c r="B935" s="151"/>
      <c r="C935" s="152"/>
      <c r="D935" s="97"/>
    </row>
    <row r="936" spans="1:4" ht="14.5" customHeight="1">
      <c r="A936" s="97"/>
      <c r="B936" s="153"/>
      <c r="C936" s="154"/>
      <c r="D936" s="97"/>
    </row>
    <row r="937" spans="1:4" ht="14.5" customHeight="1">
      <c r="A937" s="97"/>
      <c r="B937" s="151"/>
      <c r="C937" s="152"/>
      <c r="D937" s="97"/>
    </row>
    <row r="938" spans="1:4" ht="14.5" customHeight="1">
      <c r="A938" s="97"/>
      <c r="B938" s="153"/>
      <c r="C938" s="154"/>
      <c r="D938" s="97"/>
    </row>
    <row r="939" spans="1:4" ht="14.5" customHeight="1">
      <c r="A939" s="97"/>
      <c r="B939" s="151"/>
      <c r="C939" s="152"/>
      <c r="D939" s="97"/>
    </row>
    <row r="940" spans="1:4" ht="14.5" customHeight="1">
      <c r="A940" s="97"/>
      <c r="B940" s="153"/>
      <c r="C940" s="154"/>
      <c r="D940" s="97"/>
    </row>
    <row r="941" spans="1:4" ht="14.5" customHeight="1">
      <c r="A941" s="97"/>
      <c r="B941" s="151"/>
      <c r="C941" s="152"/>
      <c r="D941" s="97"/>
    </row>
    <row r="942" spans="1:4" ht="14.5" customHeight="1">
      <c r="A942" s="97"/>
      <c r="B942" s="153"/>
      <c r="C942" s="154"/>
      <c r="D942" s="97"/>
    </row>
    <row r="943" spans="1:4" ht="14.5" customHeight="1">
      <c r="A943" s="97"/>
      <c r="B943" s="151"/>
      <c r="C943" s="152"/>
      <c r="D943" s="97"/>
    </row>
    <row r="944" spans="1:4" ht="14.5" customHeight="1">
      <c r="A944" s="97"/>
      <c r="B944" s="153"/>
      <c r="C944" s="154"/>
      <c r="D944" s="97"/>
    </row>
    <row r="945" spans="1:4" ht="14.5" customHeight="1">
      <c r="A945" s="97"/>
      <c r="B945" s="151"/>
      <c r="C945" s="152"/>
      <c r="D945" s="97"/>
    </row>
    <row r="946" spans="1:4" ht="14.5" customHeight="1">
      <c r="A946" s="97"/>
      <c r="B946" s="153"/>
      <c r="C946" s="154"/>
      <c r="D946" s="97"/>
    </row>
    <row r="947" spans="1:4" ht="14.5" customHeight="1">
      <c r="A947" s="97"/>
      <c r="B947" s="151"/>
      <c r="C947" s="152"/>
      <c r="D947" s="97"/>
    </row>
    <row r="948" spans="1:4" ht="14.5" customHeight="1">
      <c r="A948" s="97"/>
      <c r="B948" s="153"/>
      <c r="C948" s="154"/>
      <c r="D948" s="97"/>
    </row>
    <row r="949" spans="1:4" ht="14.5" customHeight="1">
      <c r="A949" s="97"/>
      <c r="B949" s="151"/>
      <c r="C949" s="152"/>
      <c r="D949" s="97"/>
    </row>
    <row r="950" spans="1:4" ht="14.5" customHeight="1">
      <c r="A950" s="97"/>
      <c r="B950" s="153"/>
      <c r="C950" s="154"/>
      <c r="D950" s="97"/>
    </row>
    <row r="951" spans="1:4" ht="14.5" customHeight="1">
      <c r="A951" s="97"/>
      <c r="B951" s="151"/>
      <c r="C951" s="152"/>
      <c r="D951" s="97"/>
    </row>
    <row r="952" spans="1:4" ht="14.5" customHeight="1">
      <c r="A952" s="97"/>
      <c r="B952" s="153"/>
      <c r="C952" s="154"/>
      <c r="D952" s="97"/>
    </row>
    <row r="953" spans="1:4" ht="14.5" customHeight="1">
      <c r="A953" s="97"/>
      <c r="B953" s="151"/>
      <c r="C953" s="152"/>
      <c r="D953" s="97"/>
    </row>
    <row r="954" spans="1:4" ht="14.5" customHeight="1">
      <c r="A954" s="97"/>
      <c r="B954" s="153"/>
      <c r="C954" s="154"/>
      <c r="D954" s="97"/>
    </row>
    <row r="955" spans="1:4" ht="14.5" customHeight="1">
      <c r="A955" s="97"/>
      <c r="B955" s="151"/>
      <c r="C955" s="152"/>
      <c r="D955" s="97"/>
    </row>
    <row r="956" spans="1:4" ht="14.5" customHeight="1">
      <c r="A956" s="97"/>
      <c r="B956" s="153"/>
      <c r="C956" s="154"/>
      <c r="D956" s="97"/>
    </row>
    <row r="957" spans="1:4" ht="14.5" customHeight="1">
      <c r="A957" s="97"/>
      <c r="B957" s="151"/>
      <c r="C957" s="152"/>
      <c r="D957" s="97"/>
    </row>
    <row r="958" spans="1:4" ht="14.5" customHeight="1">
      <c r="A958" s="97"/>
      <c r="B958" s="153"/>
      <c r="C958" s="154"/>
      <c r="D958" s="97"/>
    </row>
    <row r="959" spans="1:4" ht="14.5" customHeight="1">
      <c r="A959" s="97"/>
      <c r="B959" s="151"/>
      <c r="C959" s="152"/>
      <c r="D959" s="97"/>
    </row>
    <row r="960" spans="1:4" ht="14.5" customHeight="1">
      <c r="A960" s="97"/>
      <c r="B960" s="153"/>
      <c r="C960" s="154"/>
      <c r="D960" s="97"/>
    </row>
    <row r="961" spans="1:4" ht="14.5" customHeight="1">
      <c r="A961" s="97"/>
      <c r="B961" s="151"/>
      <c r="C961" s="152"/>
      <c r="D961" s="97"/>
    </row>
    <row r="962" spans="1:4" ht="14.5" customHeight="1">
      <c r="A962" s="97"/>
      <c r="B962" s="153"/>
      <c r="C962" s="154"/>
      <c r="D962" s="97"/>
    </row>
    <row r="963" spans="1:4" ht="14.5" customHeight="1">
      <c r="A963" s="97"/>
      <c r="B963" s="151"/>
      <c r="C963" s="152"/>
      <c r="D963" s="97"/>
    </row>
    <row r="964" spans="1:4" ht="14.5" customHeight="1">
      <c r="A964" s="97"/>
      <c r="B964" s="153"/>
      <c r="C964" s="154"/>
      <c r="D964" s="97"/>
    </row>
    <row r="965" spans="1:4" ht="14.5" customHeight="1">
      <c r="A965" s="97"/>
      <c r="B965" s="151"/>
      <c r="C965" s="152"/>
      <c r="D965" s="97"/>
    </row>
    <row r="966" spans="1:4" ht="14.5" customHeight="1">
      <c r="A966" s="97"/>
      <c r="B966" s="153"/>
      <c r="C966" s="154"/>
      <c r="D966" s="97"/>
    </row>
    <row r="967" spans="1:4" ht="14.5" customHeight="1">
      <c r="A967" s="97"/>
      <c r="B967" s="151"/>
      <c r="C967" s="152"/>
      <c r="D967" s="97"/>
    </row>
    <row r="968" spans="1:4" ht="14.5" customHeight="1">
      <c r="A968" s="97"/>
      <c r="B968" s="153"/>
      <c r="C968" s="154"/>
      <c r="D968" s="97"/>
    </row>
    <row r="969" spans="1:4" ht="14.5" customHeight="1">
      <c r="A969" s="97"/>
      <c r="B969" s="151"/>
      <c r="C969" s="152"/>
      <c r="D969" s="97"/>
    </row>
    <row r="970" spans="1:4" ht="14.5" customHeight="1">
      <c r="A970" s="97"/>
      <c r="B970" s="153"/>
      <c r="C970" s="154"/>
      <c r="D970" s="97"/>
    </row>
    <row r="971" spans="1:4" ht="14.5" customHeight="1">
      <c r="A971" s="97"/>
      <c r="B971" s="151"/>
      <c r="C971" s="152"/>
      <c r="D971" s="97"/>
    </row>
    <row r="972" spans="1:4" ht="14.5" customHeight="1">
      <c r="A972" s="97"/>
      <c r="B972" s="153"/>
      <c r="C972" s="154"/>
      <c r="D972" s="97"/>
    </row>
    <row r="973" spans="1:4" ht="14.5" customHeight="1">
      <c r="A973" s="97"/>
      <c r="B973" s="151"/>
      <c r="C973" s="152"/>
      <c r="D973" s="97"/>
    </row>
    <row r="974" spans="1:4" ht="14.5" customHeight="1">
      <c r="A974" s="97"/>
      <c r="B974" s="153"/>
      <c r="C974" s="154"/>
      <c r="D974" s="97"/>
    </row>
    <row r="975" spans="1:4" ht="14.5" customHeight="1">
      <c r="A975" s="97"/>
      <c r="B975" s="151"/>
      <c r="C975" s="152"/>
      <c r="D975" s="97"/>
    </row>
    <row r="976" spans="1:4" ht="14.5" customHeight="1">
      <c r="A976" s="97"/>
      <c r="B976" s="153"/>
      <c r="C976" s="154"/>
      <c r="D976" s="97"/>
    </row>
    <row r="977" spans="1:4" ht="14.5" customHeight="1">
      <c r="A977" s="97"/>
      <c r="B977" s="151"/>
      <c r="C977" s="152"/>
      <c r="D977" s="97"/>
    </row>
    <row r="978" spans="1:4" ht="14.5" customHeight="1">
      <c r="A978" s="97"/>
      <c r="B978" s="153"/>
      <c r="C978" s="154"/>
      <c r="D978" s="97"/>
    </row>
    <row r="979" spans="1:4" ht="14.5" customHeight="1">
      <c r="A979" s="97"/>
      <c r="B979" s="151"/>
      <c r="C979" s="152"/>
      <c r="D979" s="97"/>
    </row>
    <row r="980" spans="1:4" ht="14.5" customHeight="1">
      <c r="A980" s="97"/>
      <c r="B980" s="153"/>
      <c r="C980" s="154"/>
      <c r="D980" s="97"/>
    </row>
    <row r="981" spans="1:4" ht="14.5" customHeight="1">
      <c r="A981" s="97"/>
      <c r="B981" s="151"/>
      <c r="C981" s="152"/>
      <c r="D981" s="97"/>
    </row>
    <row r="982" spans="1:4" ht="14.5" customHeight="1">
      <c r="A982" s="97"/>
      <c r="B982" s="153"/>
      <c r="C982" s="154"/>
      <c r="D982" s="97"/>
    </row>
    <row r="983" spans="1:4" ht="14.5" customHeight="1">
      <c r="A983" s="97"/>
      <c r="B983" s="151"/>
      <c r="C983" s="152"/>
      <c r="D983" s="97"/>
    </row>
    <row r="984" spans="1:4" ht="14.5" customHeight="1">
      <c r="A984" s="97"/>
      <c r="B984" s="153"/>
      <c r="C984" s="154"/>
      <c r="D984" s="97"/>
    </row>
    <row r="985" spans="1:4" ht="14.5" customHeight="1">
      <c r="A985" s="97"/>
      <c r="B985" s="151"/>
      <c r="C985" s="152"/>
      <c r="D985" s="97"/>
    </row>
    <row r="986" spans="1:4" ht="14.5" customHeight="1">
      <c r="A986" s="97"/>
      <c r="B986" s="153"/>
      <c r="C986" s="154"/>
      <c r="D986" s="97"/>
    </row>
    <row r="987" spans="1:4" ht="14.5" customHeight="1">
      <c r="A987" s="97"/>
      <c r="B987" s="151"/>
      <c r="C987" s="152"/>
      <c r="D987" s="97"/>
    </row>
    <row r="988" spans="1:4" ht="14.5" customHeight="1">
      <c r="A988" s="97"/>
      <c r="B988" s="153"/>
      <c r="C988" s="154"/>
      <c r="D988" s="97"/>
    </row>
    <row r="989" spans="1:4" ht="14.5" customHeight="1">
      <c r="A989" s="97"/>
      <c r="B989" s="151"/>
      <c r="C989" s="152"/>
      <c r="D989" s="97"/>
    </row>
    <row r="990" spans="1:4" ht="14.5" customHeight="1">
      <c r="A990" s="97"/>
      <c r="B990" s="153"/>
      <c r="C990" s="154"/>
      <c r="D990" s="97"/>
    </row>
    <row r="991" spans="1:4" ht="14.5" customHeight="1">
      <c r="A991" s="97"/>
      <c r="B991" s="151"/>
      <c r="C991" s="152"/>
      <c r="D991" s="97"/>
    </row>
    <row r="992" spans="1:4" ht="14.5" customHeight="1">
      <c r="A992" s="97"/>
      <c r="B992" s="153"/>
      <c r="C992" s="154"/>
      <c r="D992" s="97"/>
    </row>
    <row r="993" spans="1:4" ht="14.5" customHeight="1">
      <c r="A993" s="97"/>
      <c r="B993" s="151"/>
      <c r="C993" s="152"/>
      <c r="D993" s="97"/>
    </row>
    <row r="994" spans="1:4" ht="14.5" customHeight="1">
      <c r="A994" s="97"/>
      <c r="B994" s="153"/>
      <c r="C994" s="154"/>
      <c r="D994" s="97"/>
    </row>
    <row r="995" spans="1:4" ht="14.5" customHeight="1">
      <c r="A995" s="97"/>
      <c r="B995" s="151"/>
      <c r="C995" s="152"/>
      <c r="D995" s="97"/>
    </row>
    <row r="996" spans="1:4" ht="14.5" customHeight="1">
      <c r="A996" s="97"/>
      <c r="B996" s="153"/>
      <c r="C996" s="154"/>
      <c r="D996" s="97"/>
    </row>
    <row r="997" spans="1:4" ht="14.5" customHeight="1">
      <c r="A997" s="97"/>
      <c r="B997" s="151"/>
      <c r="C997" s="152"/>
      <c r="D997" s="97"/>
    </row>
    <row r="998" spans="1:4" ht="14.5" customHeight="1">
      <c r="A998" s="97"/>
      <c r="B998" s="153"/>
      <c r="C998" s="154"/>
      <c r="D998" s="97"/>
    </row>
    <row r="999" spans="1:4" ht="14.5" customHeight="1">
      <c r="A999" s="97"/>
      <c r="B999" s="151"/>
      <c r="C999" s="152"/>
      <c r="D999" s="97"/>
    </row>
    <row r="1000" spans="1:4" ht="14.5" customHeight="1">
      <c r="A1000" s="97"/>
      <c r="B1000" s="97"/>
      <c r="C1000" s="97"/>
      <c r="D1000" s="97"/>
    </row>
  </sheetData>
  <mergeCells count="989">
    <mergeCell ref="B992:C992"/>
    <mergeCell ref="B993:C993"/>
    <mergeCell ref="B994:C994"/>
    <mergeCell ref="B995:C995"/>
    <mergeCell ref="B996:C996"/>
    <mergeCell ref="B997:C997"/>
    <mergeCell ref="B998:C998"/>
    <mergeCell ref="B999:C999"/>
    <mergeCell ref="B983:C983"/>
    <mergeCell ref="B984:C984"/>
    <mergeCell ref="B985:C985"/>
    <mergeCell ref="B986:C986"/>
    <mergeCell ref="B987:C987"/>
    <mergeCell ref="B988:C988"/>
    <mergeCell ref="B989:C989"/>
    <mergeCell ref="B990:C990"/>
    <mergeCell ref="B991:C991"/>
    <mergeCell ref="B974:C974"/>
    <mergeCell ref="B975:C975"/>
    <mergeCell ref="B976:C976"/>
    <mergeCell ref="B977:C977"/>
    <mergeCell ref="B978:C978"/>
    <mergeCell ref="B979:C979"/>
    <mergeCell ref="B980:C980"/>
    <mergeCell ref="B981:C981"/>
    <mergeCell ref="B982:C982"/>
    <mergeCell ref="B965:C965"/>
    <mergeCell ref="B966:C966"/>
    <mergeCell ref="B967:C967"/>
    <mergeCell ref="B968:C968"/>
    <mergeCell ref="B969:C969"/>
    <mergeCell ref="B970:C970"/>
    <mergeCell ref="B971:C971"/>
    <mergeCell ref="B972:C972"/>
    <mergeCell ref="B973:C973"/>
    <mergeCell ref="B956:C956"/>
    <mergeCell ref="B957:C957"/>
    <mergeCell ref="B958:C958"/>
    <mergeCell ref="B959:C959"/>
    <mergeCell ref="B960:C960"/>
    <mergeCell ref="B961:C961"/>
    <mergeCell ref="B962:C962"/>
    <mergeCell ref="B963:C963"/>
    <mergeCell ref="B964:C964"/>
    <mergeCell ref="B947:C947"/>
    <mergeCell ref="B948:C948"/>
    <mergeCell ref="B949:C949"/>
    <mergeCell ref="B950:C950"/>
    <mergeCell ref="B951:C951"/>
    <mergeCell ref="B952:C952"/>
    <mergeCell ref="B953:C953"/>
    <mergeCell ref="B954:C954"/>
    <mergeCell ref="B955:C955"/>
    <mergeCell ref="B938:C938"/>
    <mergeCell ref="B939:C939"/>
    <mergeCell ref="B940:C940"/>
    <mergeCell ref="B941:C941"/>
    <mergeCell ref="B942:C942"/>
    <mergeCell ref="B943:C943"/>
    <mergeCell ref="B944:C944"/>
    <mergeCell ref="B945:C945"/>
    <mergeCell ref="B946:C946"/>
    <mergeCell ref="B929:C929"/>
    <mergeCell ref="B930:C930"/>
    <mergeCell ref="B931:C931"/>
    <mergeCell ref="B932:C932"/>
    <mergeCell ref="B933:C933"/>
    <mergeCell ref="B934:C934"/>
    <mergeCell ref="B935:C935"/>
    <mergeCell ref="B936:C936"/>
    <mergeCell ref="B937:C937"/>
    <mergeCell ref="B920:C920"/>
    <mergeCell ref="B921:C921"/>
    <mergeCell ref="B922:C922"/>
    <mergeCell ref="B923:C923"/>
    <mergeCell ref="B924:C924"/>
    <mergeCell ref="B925:C925"/>
    <mergeCell ref="B926:C926"/>
    <mergeCell ref="B927:C927"/>
    <mergeCell ref="B928:C928"/>
    <mergeCell ref="B911:C911"/>
    <mergeCell ref="B912:C912"/>
    <mergeCell ref="B913:C913"/>
    <mergeCell ref="B914:C914"/>
    <mergeCell ref="B915:C915"/>
    <mergeCell ref="B916:C916"/>
    <mergeCell ref="B917:C917"/>
    <mergeCell ref="B918:C918"/>
    <mergeCell ref="B919:C919"/>
    <mergeCell ref="B902:C902"/>
    <mergeCell ref="B903:C903"/>
    <mergeCell ref="B904:C904"/>
    <mergeCell ref="B905:C905"/>
    <mergeCell ref="B906:C906"/>
    <mergeCell ref="B907:C907"/>
    <mergeCell ref="B908:C908"/>
    <mergeCell ref="B909:C909"/>
    <mergeCell ref="B910:C910"/>
    <mergeCell ref="B893:C893"/>
    <mergeCell ref="B894:C894"/>
    <mergeCell ref="B895:C895"/>
    <mergeCell ref="B896:C896"/>
    <mergeCell ref="B897:C897"/>
    <mergeCell ref="B898:C898"/>
    <mergeCell ref="B899:C899"/>
    <mergeCell ref="B900:C900"/>
    <mergeCell ref="B901:C901"/>
    <mergeCell ref="B884:C884"/>
    <mergeCell ref="B885:C885"/>
    <mergeCell ref="B886:C886"/>
    <mergeCell ref="B887:C887"/>
    <mergeCell ref="B888:C888"/>
    <mergeCell ref="B889:C889"/>
    <mergeCell ref="B890:C890"/>
    <mergeCell ref="B891:C891"/>
    <mergeCell ref="B892:C892"/>
    <mergeCell ref="B875:C875"/>
    <mergeCell ref="B876:C876"/>
    <mergeCell ref="B877:C877"/>
    <mergeCell ref="B878:C878"/>
    <mergeCell ref="B879:C879"/>
    <mergeCell ref="B880:C880"/>
    <mergeCell ref="B881:C881"/>
    <mergeCell ref="B882:C882"/>
    <mergeCell ref="B883:C883"/>
    <mergeCell ref="B866:C866"/>
    <mergeCell ref="B867:C867"/>
    <mergeCell ref="B868:C868"/>
    <mergeCell ref="B869:C869"/>
    <mergeCell ref="B870:C870"/>
    <mergeCell ref="B871:C871"/>
    <mergeCell ref="B872:C872"/>
    <mergeCell ref="B873:C873"/>
    <mergeCell ref="B874:C874"/>
    <mergeCell ref="B857:C857"/>
    <mergeCell ref="B858:C858"/>
    <mergeCell ref="B859:C859"/>
    <mergeCell ref="B860:C860"/>
    <mergeCell ref="B861:C861"/>
    <mergeCell ref="B862:C862"/>
    <mergeCell ref="B863:C863"/>
    <mergeCell ref="B864:C864"/>
    <mergeCell ref="B865:C865"/>
    <mergeCell ref="B848:C848"/>
    <mergeCell ref="B849:C849"/>
    <mergeCell ref="B850:C850"/>
    <mergeCell ref="B851:C851"/>
    <mergeCell ref="B852:C852"/>
    <mergeCell ref="B853:C853"/>
    <mergeCell ref="B854:C854"/>
    <mergeCell ref="B855:C855"/>
    <mergeCell ref="B856:C856"/>
    <mergeCell ref="B839:C839"/>
    <mergeCell ref="B840:C840"/>
    <mergeCell ref="B841:C841"/>
    <mergeCell ref="B842:C842"/>
    <mergeCell ref="B843:C843"/>
    <mergeCell ref="B844:C844"/>
    <mergeCell ref="B845:C845"/>
    <mergeCell ref="B846:C846"/>
    <mergeCell ref="B847:C847"/>
    <mergeCell ref="B830:C830"/>
    <mergeCell ref="B831:C831"/>
    <mergeCell ref="B832:C832"/>
    <mergeCell ref="B833:C833"/>
    <mergeCell ref="B834:C834"/>
    <mergeCell ref="B835:C835"/>
    <mergeCell ref="B836:C836"/>
    <mergeCell ref="B837:C837"/>
    <mergeCell ref="B838:C838"/>
    <mergeCell ref="B821:C821"/>
    <mergeCell ref="B822:C822"/>
    <mergeCell ref="B823:C823"/>
    <mergeCell ref="B824:C824"/>
    <mergeCell ref="B825:C825"/>
    <mergeCell ref="B826:C826"/>
    <mergeCell ref="B827:C827"/>
    <mergeCell ref="B828:C828"/>
    <mergeCell ref="B829:C829"/>
    <mergeCell ref="B812:C812"/>
    <mergeCell ref="B813:C813"/>
    <mergeCell ref="B814:C814"/>
    <mergeCell ref="B815:C815"/>
    <mergeCell ref="B816:C816"/>
    <mergeCell ref="B817:C817"/>
    <mergeCell ref="B818:C818"/>
    <mergeCell ref="B819:C819"/>
    <mergeCell ref="B820:C820"/>
    <mergeCell ref="B803:C803"/>
    <mergeCell ref="B804:C804"/>
    <mergeCell ref="B805:C805"/>
    <mergeCell ref="B806:C806"/>
    <mergeCell ref="B807:C807"/>
    <mergeCell ref="B808:C808"/>
    <mergeCell ref="B809:C809"/>
    <mergeCell ref="B810:C810"/>
    <mergeCell ref="B811:C811"/>
    <mergeCell ref="B794:C794"/>
    <mergeCell ref="B795:C795"/>
    <mergeCell ref="B796:C796"/>
    <mergeCell ref="B797:C797"/>
    <mergeCell ref="B798:C798"/>
    <mergeCell ref="B799:C799"/>
    <mergeCell ref="B800:C800"/>
    <mergeCell ref="B801:C801"/>
    <mergeCell ref="B802:C802"/>
    <mergeCell ref="B785:C785"/>
    <mergeCell ref="B786:C786"/>
    <mergeCell ref="B787:C787"/>
    <mergeCell ref="B788:C788"/>
    <mergeCell ref="B789:C789"/>
    <mergeCell ref="B790:C790"/>
    <mergeCell ref="B791:C791"/>
    <mergeCell ref="B792:C792"/>
    <mergeCell ref="B793:C793"/>
    <mergeCell ref="B776:C776"/>
    <mergeCell ref="B777:C777"/>
    <mergeCell ref="B778:C778"/>
    <mergeCell ref="B779:C779"/>
    <mergeCell ref="B780:C780"/>
    <mergeCell ref="B781:C781"/>
    <mergeCell ref="B782:C782"/>
    <mergeCell ref="B783:C783"/>
    <mergeCell ref="B784:C784"/>
    <mergeCell ref="B767:C767"/>
    <mergeCell ref="B768:C768"/>
    <mergeCell ref="B769:C769"/>
    <mergeCell ref="B770:C770"/>
    <mergeCell ref="B771:C771"/>
    <mergeCell ref="B772:C772"/>
    <mergeCell ref="B773:C773"/>
    <mergeCell ref="B774:C774"/>
    <mergeCell ref="B775:C775"/>
    <mergeCell ref="B758:C758"/>
    <mergeCell ref="B759:C759"/>
    <mergeCell ref="B760:C760"/>
    <mergeCell ref="B761:C761"/>
    <mergeCell ref="B762:C762"/>
    <mergeCell ref="B763:C763"/>
    <mergeCell ref="B764:C764"/>
    <mergeCell ref="B765:C765"/>
    <mergeCell ref="B766:C766"/>
    <mergeCell ref="B749:C749"/>
    <mergeCell ref="B750:C750"/>
    <mergeCell ref="B751:C751"/>
    <mergeCell ref="B752:C752"/>
    <mergeCell ref="B753:C753"/>
    <mergeCell ref="B754:C754"/>
    <mergeCell ref="B755:C755"/>
    <mergeCell ref="B756:C756"/>
    <mergeCell ref="B757:C757"/>
    <mergeCell ref="B740:C740"/>
    <mergeCell ref="B741:C741"/>
    <mergeCell ref="B742:C742"/>
    <mergeCell ref="B743:C743"/>
    <mergeCell ref="B744:C744"/>
    <mergeCell ref="B745:C745"/>
    <mergeCell ref="B746:C746"/>
    <mergeCell ref="B747:C747"/>
    <mergeCell ref="B748:C748"/>
    <mergeCell ref="B731:C731"/>
    <mergeCell ref="B732:C732"/>
    <mergeCell ref="B733:C733"/>
    <mergeCell ref="B734:C734"/>
    <mergeCell ref="B735:C735"/>
    <mergeCell ref="B736:C736"/>
    <mergeCell ref="B737:C737"/>
    <mergeCell ref="B738:C738"/>
    <mergeCell ref="B739:C739"/>
    <mergeCell ref="B722:C722"/>
    <mergeCell ref="B723:C723"/>
    <mergeCell ref="B724:C724"/>
    <mergeCell ref="B725:C725"/>
    <mergeCell ref="B726:C726"/>
    <mergeCell ref="B727:C727"/>
    <mergeCell ref="B728:C728"/>
    <mergeCell ref="B729:C729"/>
    <mergeCell ref="B730:C730"/>
    <mergeCell ref="B713:C713"/>
    <mergeCell ref="B714:C714"/>
    <mergeCell ref="B715:C715"/>
    <mergeCell ref="B716:C716"/>
    <mergeCell ref="B717:C717"/>
    <mergeCell ref="B718:C718"/>
    <mergeCell ref="B719:C719"/>
    <mergeCell ref="B720:C720"/>
    <mergeCell ref="B721:C721"/>
    <mergeCell ref="B704:C704"/>
    <mergeCell ref="B705:C705"/>
    <mergeCell ref="B706:C706"/>
    <mergeCell ref="B707:C707"/>
    <mergeCell ref="B708:C708"/>
    <mergeCell ref="B709:C709"/>
    <mergeCell ref="B710:C710"/>
    <mergeCell ref="B711:C711"/>
    <mergeCell ref="B712:C712"/>
    <mergeCell ref="B695:C695"/>
    <mergeCell ref="B696:C696"/>
    <mergeCell ref="B697:C697"/>
    <mergeCell ref="B698:C698"/>
    <mergeCell ref="B699:C699"/>
    <mergeCell ref="B700:C700"/>
    <mergeCell ref="B701:C701"/>
    <mergeCell ref="B702:C702"/>
    <mergeCell ref="B703:C703"/>
    <mergeCell ref="B686:C686"/>
    <mergeCell ref="B687:C687"/>
    <mergeCell ref="B688:C688"/>
    <mergeCell ref="B689:C689"/>
    <mergeCell ref="B690:C690"/>
    <mergeCell ref="B691:C691"/>
    <mergeCell ref="B692:C692"/>
    <mergeCell ref="B693:C693"/>
    <mergeCell ref="B694:C694"/>
    <mergeCell ref="B677:C677"/>
    <mergeCell ref="B678:C678"/>
    <mergeCell ref="B679:C679"/>
    <mergeCell ref="B680:C680"/>
    <mergeCell ref="B681:C681"/>
    <mergeCell ref="B682:C682"/>
    <mergeCell ref="B683:C683"/>
    <mergeCell ref="B684:C684"/>
    <mergeCell ref="B685:C685"/>
    <mergeCell ref="B668:C668"/>
    <mergeCell ref="B669:C669"/>
    <mergeCell ref="B670:C670"/>
    <mergeCell ref="B671:C671"/>
    <mergeCell ref="B672:C672"/>
    <mergeCell ref="B673:C673"/>
    <mergeCell ref="B674:C674"/>
    <mergeCell ref="B675:C675"/>
    <mergeCell ref="B676:C676"/>
    <mergeCell ref="B659:C659"/>
    <mergeCell ref="B660:C660"/>
    <mergeCell ref="B661:C661"/>
    <mergeCell ref="B662:C662"/>
    <mergeCell ref="B663:C663"/>
    <mergeCell ref="B664:C664"/>
    <mergeCell ref="B665:C665"/>
    <mergeCell ref="B666:C666"/>
    <mergeCell ref="B667:C667"/>
    <mergeCell ref="B650:C650"/>
    <mergeCell ref="B651:C651"/>
    <mergeCell ref="B652:C652"/>
    <mergeCell ref="B653:C653"/>
    <mergeCell ref="B654:C654"/>
    <mergeCell ref="B655:C655"/>
    <mergeCell ref="B656:C656"/>
    <mergeCell ref="B657:C657"/>
    <mergeCell ref="B658:C658"/>
    <mergeCell ref="B641:C641"/>
    <mergeCell ref="B642:C642"/>
    <mergeCell ref="B643:C643"/>
    <mergeCell ref="B644:C644"/>
    <mergeCell ref="B645:C645"/>
    <mergeCell ref="B646:C646"/>
    <mergeCell ref="B647:C647"/>
    <mergeCell ref="B648:C648"/>
    <mergeCell ref="B649:C649"/>
    <mergeCell ref="B632:C632"/>
    <mergeCell ref="B633:C633"/>
    <mergeCell ref="B634:C634"/>
    <mergeCell ref="B635:C635"/>
    <mergeCell ref="B636:C636"/>
    <mergeCell ref="B637:C637"/>
    <mergeCell ref="B638:C638"/>
    <mergeCell ref="B639:C639"/>
    <mergeCell ref="B640:C640"/>
    <mergeCell ref="B623:C623"/>
    <mergeCell ref="B624:C624"/>
    <mergeCell ref="B625:C625"/>
    <mergeCell ref="B626:C626"/>
    <mergeCell ref="B627:C627"/>
    <mergeCell ref="B628:C628"/>
    <mergeCell ref="B629:C629"/>
    <mergeCell ref="B630:C630"/>
    <mergeCell ref="B631:C631"/>
    <mergeCell ref="B614:C614"/>
    <mergeCell ref="B615:C615"/>
    <mergeCell ref="B616:C616"/>
    <mergeCell ref="B617:C617"/>
    <mergeCell ref="B618:C618"/>
    <mergeCell ref="B619:C619"/>
    <mergeCell ref="B620:C620"/>
    <mergeCell ref="B621:C621"/>
    <mergeCell ref="B622:C622"/>
    <mergeCell ref="B605:C605"/>
    <mergeCell ref="B606:C606"/>
    <mergeCell ref="B607:C607"/>
    <mergeCell ref="B608:C608"/>
    <mergeCell ref="B609:C609"/>
    <mergeCell ref="B610:C610"/>
    <mergeCell ref="B611:C611"/>
    <mergeCell ref="B612:C612"/>
    <mergeCell ref="B613:C613"/>
    <mergeCell ref="B596:C596"/>
    <mergeCell ref="B597:C597"/>
    <mergeCell ref="B598:C598"/>
    <mergeCell ref="B599:C599"/>
    <mergeCell ref="B600:C600"/>
    <mergeCell ref="B601:C601"/>
    <mergeCell ref="B602:C602"/>
    <mergeCell ref="B603:C603"/>
    <mergeCell ref="B604:C604"/>
    <mergeCell ref="B587:C587"/>
    <mergeCell ref="B588:C588"/>
    <mergeCell ref="B589:C589"/>
    <mergeCell ref="B590:C590"/>
    <mergeCell ref="B591:C591"/>
    <mergeCell ref="B592:C592"/>
    <mergeCell ref="B593:C593"/>
    <mergeCell ref="B594:C594"/>
    <mergeCell ref="B595:C595"/>
    <mergeCell ref="B578:C578"/>
    <mergeCell ref="B579:C579"/>
    <mergeCell ref="B580:C580"/>
    <mergeCell ref="B581:C581"/>
    <mergeCell ref="B582:C582"/>
    <mergeCell ref="B583:C583"/>
    <mergeCell ref="B584:C584"/>
    <mergeCell ref="B585:C585"/>
    <mergeCell ref="B586:C586"/>
    <mergeCell ref="B569:C569"/>
    <mergeCell ref="B570:C570"/>
    <mergeCell ref="B571:C571"/>
    <mergeCell ref="B572:C572"/>
    <mergeCell ref="B573:C573"/>
    <mergeCell ref="B574:C574"/>
    <mergeCell ref="B575:C575"/>
    <mergeCell ref="B576:C576"/>
    <mergeCell ref="B577:C577"/>
    <mergeCell ref="B560:C560"/>
    <mergeCell ref="B561:C561"/>
    <mergeCell ref="B562:C562"/>
    <mergeCell ref="B563:C563"/>
    <mergeCell ref="B564:C564"/>
    <mergeCell ref="B565:C565"/>
    <mergeCell ref="B566:C566"/>
    <mergeCell ref="B567:C567"/>
    <mergeCell ref="B568:C568"/>
    <mergeCell ref="B551:C551"/>
    <mergeCell ref="B552:C552"/>
    <mergeCell ref="B553:C553"/>
    <mergeCell ref="B554:C554"/>
    <mergeCell ref="B555:C555"/>
    <mergeCell ref="B556:C556"/>
    <mergeCell ref="B557:C557"/>
    <mergeCell ref="B558:C558"/>
    <mergeCell ref="B559:C559"/>
    <mergeCell ref="B542:C542"/>
    <mergeCell ref="B543:C543"/>
    <mergeCell ref="B544:C544"/>
    <mergeCell ref="B545:C545"/>
    <mergeCell ref="B546:C546"/>
    <mergeCell ref="B547:C547"/>
    <mergeCell ref="B548:C548"/>
    <mergeCell ref="B549:C549"/>
    <mergeCell ref="B550:C550"/>
    <mergeCell ref="B533:C533"/>
    <mergeCell ref="B534:C534"/>
    <mergeCell ref="B535:C535"/>
    <mergeCell ref="B536:C536"/>
    <mergeCell ref="B537:C537"/>
    <mergeCell ref="B538:C538"/>
    <mergeCell ref="B539:C539"/>
    <mergeCell ref="B540:C540"/>
    <mergeCell ref="B541:C541"/>
    <mergeCell ref="B524:C524"/>
    <mergeCell ref="B525:C525"/>
    <mergeCell ref="B526:C526"/>
    <mergeCell ref="B527:C527"/>
    <mergeCell ref="B528:C528"/>
    <mergeCell ref="B529:C529"/>
    <mergeCell ref="B530:C530"/>
    <mergeCell ref="B531:C531"/>
    <mergeCell ref="B532:C532"/>
    <mergeCell ref="B515:C515"/>
    <mergeCell ref="B516:C516"/>
    <mergeCell ref="B517:C517"/>
    <mergeCell ref="B518:C518"/>
    <mergeCell ref="B519:C519"/>
    <mergeCell ref="B520:C520"/>
    <mergeCell ref="B521:C521"/>
    <mergeCell ref="B522:C522"/>
    <mergeCell ref="B523:C523"/>
    <mergeCell ref="B506:C506"/>
    <mergeCell ref="B507:C507"/>
    <mergeCell ref="B508:C508"/>
    <mergeCell ref="B509:C509"/>
    <mergeCell ref="B510:C510"/>
    <mergeCell ref="B511:C511"/>
    <mergeCell ref="B512:C512"/>
    <mergeCell ref="B513:C513"/>
    <mergeCell ref="B514:C514"/>
    <mergeCell ref="B497:C497"/>
    <mergeCell ref="B498:C498"/>
    <mergeCell ref="B499:C499"/>
    <mergeCell ref="B500:C500"/>
    <mergeCell ref="B501:C501"/>
    <mergeCell ref="B502:C502"/>
    <mergeCell ref="B503:C503"/>
    <mergeCell ref="B504:C504"/>
    <mergeCell ref="B505:C505"/>
    <mergeCell ref="B488:C488"/>
    <mergeCell ref="B489:C489"/>
    <mergeCell ref="B490:C490"/>
    <mergeCell ref="B491:C491"/>
    <mergeCell ref="B492:C492"/>
    <mergeCell ref="B493:C493"/>
    <mergeCell ref="B494:C494"/>
    <mergeCell ref="B495:C495"/>
    <mergeCell ref="B496:C496"/>
    <mergeCell ref="B479:C479"/>
    <mergeCell ref="B480:C480"/>
    <mergeCell ref="B481:C481"/>
    <mergeCell ref="B482:C482"/>
    <mergeCell ref="B483:C483"/>
    <mergeCell ref="B484:C484"/>
    <mergeCell ref="B485:C485"/>
    <mergeCell ref="B486:C486"/>
    <mergeCell ref="B487:C487"/>
    <mergeCell ref="B470:C470"/>
    <mergeCell ref="B471:C471"/>
    <mergeCell ref="B472:C472"/>
    <mergeCell ref="B473:C473"/>
    <mergeCell ref="B474:C474"/>
    <mergeCell ref="B475:C475"/>
    <mergeCell ref="B476:C476"/>
    <mergeCell ref="B477:C477"/>
    <mergeCell ref="B478:C478"/>
    <mergeCell ref="B461:C461"/>
    <mergeCell ref="B462:C462"/>
    <mergeCell ref="B463:C463"/>
    <mergeCell ref="B464:C464"/>
    <mergeCell ref="B465:C465"/>
    <mergeCell ref="B466:C466"/>
    <mergeCell ref="B467:C467"/>
    <mergeCell ref="B468:C468"/>
    <mergeCell ref="B469:C469"/>
    <mergeCell ref="B452:C452"/>
    <mergeCell ref="B453:C453"/>
    <mergeCell ref="B454:C454"/>
    <mergeCell ref="B455:C455"/>
    <mergeCell ref="B456:C456"/>
    <mergeCell ref="B457:C457"/>
    <mergeCell ref="B458:C458"/>
    <mergeCell ref="B459:C459"/>
    <mergeCell ref="B460:C460"/>
    <mergeCell ref="B443:C443"/>
    <mergeCell ref="B444:C444"/>
    <mergeCell ref="B445:C445"/>
    <mergeCell ref="B446:C446"/>
    <mergeCell ref="B447:C447"/>
    <mergeCell ref="B448:C448"/>
    <mergeCell ref="B449:C449"/>
    <mergeCell ref="B450:C450"/>
    <mergeCell ref="B451:C451"/>
    <mergeCell ref="B434:C434"/>
    <mergeCell ref="B435:C435"/>
    <mergeCell ref="B436:C436"/>
    <mergeCell ref="B437:C437"/>
    <mergeCell ref="B438:C438"/>
    <mergeCell ref="B439:C439"/>
    <mergeCell ref="B440:C440"/>
    <mergeCell ref="B441:C441"/>
    <mergeCell ref="B442:C442"/>
    <mergeCell ref="B425:C425"/>
    <mergeCell ref="B426:C426"/>
    <mergeCell ref="B427:C427"/>
    <mergeCell ref="B428:C428"/>
    <mergeCell ref="B429:C429"/>
    <mergeCell ref="B430:C430"/>
    <mergeCell ref="B431:C431"/>
    <mergeCell ref="B432:C432"/>
    <mergeCell ref="B433:C433"/>
    <mergeCell ref="B416:C416"/>
    <mergeCell ref="B417:C417"/>
    <mergeCell ref="B418:C418"/>
    <mergeCell ref="B419:C419"/>
    <mergeCell ref="B420:C420"/>
    <mergeCell ref="B421:C421"/>
    <mergeCell ref="B422:C422"/>
    <mergeCell ref="B423:C423"/>
    <mergeCell ref="B424:C424"/>
    <mergeCell ref="B407:C407"/>
    <mergeCell ref="B408:C408"/>
    <mergeCell ref="B409:C409"/>
    <mergeCell ref="B410:C410"/>
    <mergeCell ref="B411:C411"/>
    <mergeCell ref="B412:C412"/>
    <mergeCell ref="B413:C413"/>
    <mergeCell ref="B414:C414"/>
    <mergeCell ref="B415:C415"/>
    <mergeCell ref="B398:C398"/>
    <mergeCell ref="B399:C399"/>
    <mergeCell ref="B400:C400"/>
    <mergeCell ref="B401:C401"/>
    <mergeCell ref="B402:C402"/>
    <mergeCell ref="B403:C403"/>
    <mergeCell ref="B404:C404"/>
    <mergeCell ref="B405:C405"/>
    <mergeCell ref="B406:C406"/>
    <mergeCell ref="B389:C389"/>
    <mergeCell ref="B390:C390"/>
    <mergeCell ref="B391:C391"/>
    <mergeCell ref="B392:C392"/>
    <mergeCell ref="B393:C393"/>
    <mergeCell ref="B394:C394"/>
    <mergeCell ref="B395:C395"/>
    <mergeCell ref="B396:C396"/>
    <mergeCell ref="B397:C397"/>
    <mergeCell ref="B380:C380"/>
    <mergeCell ref="B381:C381"/>
    <mergeCell ref="B382:C382"/>
    <mergeCell ref="B383:C383"/>
    <mergeCell ref="B384:C384"/>
    <mergeCell ref="B385:C385"/>
    <mergeCell ref="B386:C386"/>
    <mergeCell ref="B387:C387"/>
    <mergeCell ref="B388:C388"/>
    <mergeCell ref="B371:C371"/>
    <mergeCell ref="B372:C372"/>
    <mergeCell ref="B373:C373"/>
    <mergeCell ref="B374:C374"/>
    <mergeCell ref="B375:C375"/>
    <mergeCell ref="B376:C376"/>
    <mergeCell ref="B377:C377"/>
    <mergeCell ref="B378:C378"/>
    <mergeCell ref="B379:C379"/>
    <mergeCell ref="B362:C362"/>
    <mergeCell ref="B363:C363"/>
    <mergeCell ref="B364:C364"/>
    <mergeCell ref="B365:C365"/>
    <mergeCell ref="B366:C366"/>
    <mergeCell ref="B367:C367"/>
    <mergeCell ref="B368:C368"/>
    <mergeCell ref="B369:C369"/>
    <mergeCell ref="B370:C370"/>
    <mergeCell ref="B353:C353"/>
    <mergeCell ref="B354:C354"/>
    <mergeCell ref="B355:C355"/>
    <mergeCell ref="B356:C356"/>
    <mergeCell ref="B357:C357"/>
    <mergeCell ref="B358:C358"/>
    <mergeCell ref="B359:C359"/>
    <mergeCell ref="B360:C360"/>
    <mergeCell ref="B361:C361"/>
    <mergeCell ref="B344:C344"/>
    <mergeCell ref="B345:C345"/>
    <mergeCell ref="B346:C346"/>
    <mergeCell ref="B347:C347"/>
    <mergeCell ref="B348:C348"/>
    <mergeCell ref="B349:C349"/>
    <mergeCell ref="B350:C350"/>
    <mergeCell ref="B351:C351"/>
    <mergeCell ref="B352:C352"/>
    <mergeCell ref="B335:C335"/>
    <mergeCell ref="B336:C336"/>
    <mergeCell ref="B337:C337"/>
    <mergeCell ref="B338:C338"/>
    <mergeCell ref="B339:C339"/>
    <mergeCell ref="B340:C340"/>
    <mergeCell ref="B341:C341"/>
    <mergeCell ref="B342:C342"/>
    <mergeCell ref="B343:C343"/>
    <mergeCell ref="B326:C326"/>
    <mergeCell ref="B327:C327"/>
    <mergeCell ref="B328:C328"/>
    <mergeCell ref="B329:C329"/>
    <mergeCell ref="B330:C330"/>
    <mergeCell ref="B331:C331"/>
    <mergeCell ref="B332:C332"/>
    <mergeCell ref="B333:C333"/>
    <mergeCell ref="B334:C334"/>
    <mergeCell ref="B317:C317"/>
    <mergeCell ref="B318:C318"/>
    <mergeCell ref="B319:C319"/>
    <mergeCell ref="B320:C320"/>
    <mergeCell ref="B321:C321"/>
    <mergeCell ref="B322:C322"/>
    <mergeCell ref="B323:C323"/>
    <mergeCell ref="B324:C324"/>
    <mergeCell ref="B325:C325"/>
    <mergeCell ref="B308:C308"/>
    <mergeCell ref="B309:C309"/>
    <mergeCell ref="B310:C310"/>
    <mergeCell ref="B311:C311"/>
    <mergeCell ref="B312:C312"/>
    <mergeCell ref="B313:C313"/>
    <mergeCell ref="B314:C314"/>
    <mergeCell ref="B315:C315"/>
    <mergeCell ref="B316:C316"/>
    <mergeCell ref="B299:C299"/>
    <mergeCell ref="B300:C300"/>
    <mergeCell ref="B301:C301"/>
    <mergeCell ref="B302:C302"/>
    <mergeCell ref="B303:C303"/>
    <mergeCell ref="B304:C304"/>
    <mergeCell ref="B305:C305"/>
    <mergeCell ref="B306:C306"/>
    <mergeCell ref="B307:C307"/>
    <mergeCell ref="B290:C290"/>
    <mergeCell ref="B291:C291"/>
    <mergeCell ref="B292:C292"/>
    <mergeCell ref="B293:C293"/>
    <mergeCell ref="B294:C294"/>
    <mergeCell ref="B295:C295"/>
    <mergeCell ref="B296:C296"/>
    <mergeCell ref="B297:C297"/>
    <mergeCell ref="B298:C298"/>
    <mergeCell ref="B281:C281"/>
    <mergeCell ref="B282:C282"/>
    <mergeCell ref="B283:C283"/>
    <mergeCell ref="B284:C284"/>
    <mergeCell ref="B285:C285"/>
    <mergeCell ref="B286:C286"/>
    <mergeCell ref="B287:C287"/>
    <mergeCell ref="B288:C288"/>
    <mergeCell ref="B289:C289"/>
    <mergeCell ref="B272:C272"/>
    <mergeCell ref="B273:C273"/>
    <mergeCell ref="B274:C274"/>
    <mergeCell ref="B275:C275"/>
    <mergeCell ref="B276:C276"/>
    <mergeCell ref="B277:C277"/>
    <mergeCell ref="B278:C278"/>
    <mergeCell ref="B279:C279"/>
    <mergeCell ref="B280:C280"/>
    <mergeCell ref="B263:C263"/>
    <mergeCell ref="B264:C264"/>
    <mergeCell ref="B265:C265"/>
    <mergeCell ref="B266:C266"/>
    <mergeCell ref="B267:C267"/>
    <mergeCell ref="B268:C268"/>
    <mergeCell ref="B269:C269"/>
    <mergeCell ref="B270:C270"/>
    <mergeCell ref="B271:C271"/>
    <mergeCell ref="B254:C254"/>
    <mergeCell ref="B255:C255"/>
    <mergeCell ref="B256:C256"/>
    <mergeCell ref="B257:C257"/>
    <mergeCell ref="B258:C258"/>
    <mergeCell ref="B259:C259"/>
    <mergeCell ref="B260:C260"/>
    <mergeCell ref="B261:C261"/>
    <mergeCell ref="B262:C262"/>
    <mergeCell ref="B245:C245"/>
    <mergeCell ref="B246:C246"/>
    <mergeCell ref="B247:C247"/>
    <mergeCell ref="B248:C248"/>
    <mergeCell ref="B249:C249"/>
    <mergeCell ref="B250:C250"/>
    <mergeCell ref="B251:C251"/>
    <mergeCell ref="B252:C252"/>
    <mergeCell ref="B253:C253"/>
    <mergeCell ref="B236:C236"/>
    <mergeCell ref="B237:C237"/>
    <mergeCell ref="B238:C238"/>
    <mergeCell ref="B239:C239"/>
    <mergeCell ref="B240:C240"/>
    <mergeCell ref="B241:C241"/>
    <mergeCell ref="B242:C242"/>
    <mergeCell ref="B243:C243"/>
    <mergeCell ref="B244:C244"/>
    <mergeCell ref="B227:C227"/>
    <mergeCell ref="B228:C228"/>
    <mergeCell ref="B229:C229"/>
    <mergeCell ref="B230:C230"/>
    <mergeCell ref="B231:C231"/>
    <mergeCell ref="B232:C232"/>
    <mergeCell ref="B233:C233"/>
    <mergeCell ref="B234:C234"/>
    <mergeCell ref="B235:C235"/>
    <mergeCell ref="B218:C218"/>
    <mergeCell ref="B219:C219"/>
    <mergeCell ref="B220:C220"/>
    <mergeCell ref="B221:C221"/>
    <mergeCell ref="B222:C222"/>
    <mergeCell ref="B223:C223"/>
    <mergeCell ref="B224:C224"/>
    <mergeCell ref="B225:C225"/>
    <mergeCell ref="B226:C226"/>
    <mergeCell ref="B209:C209"/>
    <mergeCell ref="B210:C210"/>
    <mergeCell ref="B211:C211"/>
    <mergeCell ref="B212:C212"/>
    <mergeCell ref="B213:C213"/>
    <mergeCell ref="B214:C214"/>
    <mergeCell ref="B215:C215"/>
    <mergeCell ref="B216:C216"/>
    <mergeCell ref="B217:C217"/>
    <mergeCell ref="B200:C200"/>
    <mergeCell ref="B201:C201"/>
    <mergeCell ref="B202:C202"/>
    <mergeCell ref="B203:C203"/>
    <mergeCell ref="B204:C204"/>
    <mergeCell ref="B205:C205"/>
    <mergeCell ref="B206:C206"/>
    <mergeCell ref="B207:C207"/>
    <mergeCell ref="B208:C208"/>
    <mergeCell ref="B191:C191"/>
    <mergeCell ref="B192:C192"/>
    <mergeCell ref="B193:C193"/>
    <mergeCell ref="B194:C194"/>
    <mergeCell ref="B195:C195"/>
    <mergeCell ref="B196:C196"/>
    <mergeCell ref="B197:C197"/>
    <mergeCell ref="B198:C198"/>
    <mergeCell ref="B199:C199"/>
    <mergeCell ref="B182:C182"/>
    <mergeCell ref="B183:C183"/>
    <mergeCell ref="B184:C184"/>
    <mergeCell ref="B185:C185"/>
    <mergeCell ref="B186:C186"/>
    <mergeCell ref="B187:C187"/>
    <mergeCell ref="B188:C188"/>
    <mergeCell ref="B189:C189"/>
    <mergeCell ref="B190:C190"/>
    <mergeCell ref="B173:C173"/>
    <mergeCell ref="B174:C174"/>
    <mergeCell ref="B175:C175"/>
    <mergeCell ref="B176:C176"/>
    <mergeCell ref="B177:C177"/>
    <mergeCell ref="B178:C178"/>
    <mergeCell ref="B179:C179"/>
    <mergeCell ref="B180:C180"/>
    <mergeCell ref="B181:C181"/>
    <mergeCell ref="B165:C165"/>
    <mergeCell ref="B166:C166"/>
    <mergeCell ref="B167:C167"/>
    <mergeCell ref="B168:C168"/>
    <mergeCell ref="B169:C169"/>
    <mergeCell ref="B170:C170"/>
    <mergeCell ref="B171:C171"/>
    <mergeCell ref="B172:C172"/>
    <mergeCell ref="B155:C155"/>
    <mergeCell ref="B156:C156"/>
    <mergeCell ref="B157:C157"/>
    <mergeCell ref="B158:C158"/>
    <mergeCell ref="B159:C159"/>
    <mergeCell ref="B160:C160"/>
    <mergeCell ref="B161:C161"/>
    <mergeCell ref="B162:C162"/>
    <mergeCell ref="B163:C163"/>
    <mergeCell ref="B148:C148"/>
    <mergeCell ref="B149:C149"/>
    <mergeCell ref="B150:C150"/>
    <mergeCell ref="B151:C151"/>
    <mergeCell ref="B152:C152"/>
    <mergeCell ref="B153:C153"/>
    <mergeCell ref="B154:C154"/>
    <mergeCell ref="B137:C137"/>
    <mergeCell ref="B138:C138"/>
    <mergeCell ref="B139:C139"/>
    <mergeCell ref="B140:C140"/>
    <mergeCell ref="B141:C141"/>
    <mergeCell ref="B142:C142"/>
    <mergeCell ref="B143:C143"/>
    <mergeCell ref="B144:C144"/>
    <mergeCell ref="B145:C145"/>
    <mergeCell ref="B164:C164"/>
    <mergeCell ref="B131:C131"/>
    <mergeCell ref="B132:C132"/>
    <mergeCell ref="B133:C133"/>
    <mergeCell ref="B134:C134"/>
    <mergeCell ref="B135:C135"/>
    <mergeCell ref="B136:C136"/>
    <mergeCell ref="B119:C119"/>
    <mergeCell ref="B120:C120"/>
    <mergeCell ref="B121:C121"/>
    <mergeCell ref="B122:C122"/>
    <mergeCell ref="B123:C123"/>
    <mergeCell ref="B124:C124"/>
    <mergeCell ref="B125:C125"/>
    <mergeCell ref="B126:C126"/>
    <mergeCell ref="B127:C127"/>
    <mergeCell ref="B146:C146"/>
    <mergeCell ref="B147:C147"/>
    <mergeCell ref="B114:C114"/>
    <mergeCell ref="B115:C115"/>
    <mergeCell ref="B116:C116"/>
    <mergeCell ref="B117:C117"/>
    <mergeCell ref="B118:C118"/>
    <mergeCell ref="B101:C101"/>
    <mergeCell ref="B102:C102"/>
    <mergeCell ref="B103:C103"/>
    <mergeCell ref="B104:C104"/>
    <mergeCell ref="B105:C105"/>
    <mergeCell ref="B106:C106"/>
    <mergeCell ref="B107:C107"/>
    <mergeCell ref="B108:C108"/>
    <mergeCell ref="B109:C109"/>
    <mergeCell ref="B128:C128"/>
    <mergeCell ref="B129:C129"/>
    <mergeCell ref="B130:C130"/>
    <mergeCell ref="B97:C97"/>
    <mergeCell ref="B98:C98"/>
    <mergeCell ref="B99:C99"/>
    <mergeCell ref="B100:C100"/>
    <mergeCell ref="B83:C83"/>
    <mergeCell ref="B84:C84"/>
    <mergeCell ref="B85:C85"/>
    <mergeCell ref="B86:C86"/>
    <mergeCell ref="B87:C87"/>
    <mergeCell ref="B88:C88"/>
    <mergeCell ref="B89:C89"/>
    <mergeCell ref="B90:C90"/>
    <mergeCell ref="B91:C91"/>
    <mergeCell ref="B110:C110"/>
    <mergeCell ref="B111:C111"/>
    <mergeCell ref="B112:C112"/>
    <mergeCell ref="B113:C113"/>
    <mergeCell ref="B80:C80"/>
    <mergeCell ref="B81:C81"/>
    <mergeCell ref="B82:C82"/>
    <mergeCell ref="B65:C65"/>
    <mergeCell ref="B66:C66"/>
    <mergeCell ref="B67:C67"/>
    <mergeCell ref="B68:C68"/>
    <mergeCell ref="B69:C69"/>
    <mergeCell ref="B70:C70"/>
    <mergeCell ref="B71:C71"/>
    <mergeCell ref="B72:C72"/>
    <mergeCell ref="B73:C73"/>
    <mergeCell ref="B92:C92"/>
    <mergeCell ref="B93:C93"/>
    <mergeCell ref="B94:C94"/>
    <mergeCell ref="B95:C95"/>
    <mergeCell ref="B96:C96"/>
    <mergeCell ref="B63:C63"/>
    <mergeCell ref="B64:C64"/>
    <mergeCell ref="B47:C47"/>
    <mergeCell ref="B48:C48"/>
    <mergeCell ref="B49:C49"/>
    <mergeCell ref="B50:C50"/>
    <mergeCell ref="B51:C51"/>
    <mergeCell ref="B52:C52"/>
    <mergeCell ref="B53:C53"/>
    <mergeCell ref="B54:C54"/>
    <mergeCell ref="B55:C55"/>
    <mergeCell ref="B74:C74"/>
    <mergeCell ref="B75:C75"/>
    <mergeCell ref="B76:C76"/>
    <mergeCell ref="B77:C77"/>
    <mergeCell ref="B78:C78"/>
    <mergeCell ref="B79:C79"/>
    <mergeCell ref="B46:C46"/>
    <mergeCell ref="B29:C29"/>
    <mergeCell ref="B30:C30"/>
    <mergeCell ref="B31:C31"/>
    <mergeCell ref="B32:C32"/>
    <mergeCell ref="B33:C33"/>
    <mergeCell ref="B34:C34"/>
    <mergeCell ref="B35:C35"/>
    <mergeCell ref="B36:C36"/>
    <mergeCell ref="B37:C37"/>
    <mergeCell ref="B56:C56"/>
    <mergeCell ref="B57:C57"/>
    <mergeCell ref="B58:C58"/>
    <mergeCell ref="B59:C59"/>
    <mergeCell ref="B60:C60"/>
    <mergeCell ref="B61:C61"/>
    <mergeCell ref="B62:C62"/>
    <mergeCell ref="B1:C1"/>
    <mergeCell ref="B9:C9"/>
    <mergeCell ref="B2:C2"/>
    <mergeCell ref="B14:C14"/>
    <mergeCell ref="B13:C13"/>
    <mergeCell ref="B16:C16"/>
    <mergeCell ref="B15:C15"/>
    <mergeCell ref="B18:C18"/>
    <mergeCell ref="B17:C17"/>
    <mergeCell ref="B20:C20"/>
    <mergeCell ref="B19:C19"/>
    <mergeCell ref="B22:C22"/>
    <mergeCell ref="B21:C21"/>
    <mergeCell ref="B25:C25"/>
    <mergeCell ref="B23:C23"/>
    <mergeCell ref="B26:C26"/>
    <mergeCell ref="B27:C27"/>
    <mergeCell ref="B28:C28"/>
    <mergeCell ref="B38:C38"/>
    <mergeCell ref="B39:C39"/>
    <mergeCell ref="B40:C40"/>
    <mergeCell ref="B41:C41"/>
    <mergeCell ref="B42:C42"/>
    <mergeCell ref="B43:C43"/>
    <mergeCell ref="B44:C44"/>
    <mergeCell ref="B45:C4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E7597-8CA8-483C-B7DC-0BCC5D072745}">
  <sheetPr codeName="Sheet10"/>
  <dimension ref="A1:M34"/>
  <sheetViews>
    <sheetView zoomScale="69" zoomScaleNormal="69" workbookViewId="0">
      <selection activeCell="F40" sqref="A1:XFD1048576"/>
    </sheetView>
  </sheetViews>
  <sheetFormatPr defaultColWidth="11.6328125" defaultRowHeight="17" customHeight="1"/>
  <cols>
    <col min="1" max="1" width="2.6328125" customWidth="1"/>
    <col min="2" max="2" width="19.6328125" customWidth="1"/>
    <col min="3" max="3" width="27.6328125" customWidth="1"/>
    <col min="4" max="4" width="2.6328125" customWidth="1"/>
    <col min="5" max="5" width="19.6328125" customWidth="1"/>
    <col min="6" max="6" width="27.6328125" customWidth="1"/>
    <col min="7" max="7" width="2.6328125" customWidth="1"/>
    <col min="8" max="8" width="19.6328125" customWidth="1"/>
    <col min="9" max="9" width="27.6328125" customWidth="1"/>
    <col min="10" max="10" width="2.6328125" customWidth="1"/>
    <col min="11" max="11" width="19.6328125" customWidth="1"/>
    <col min="12" max="12" width="27.6328125" customWidth="1"/>
    <col min="13" max="13" width="2.6328125" customWidth="1"/>
  </cols>
  <sheetData>
    <row r="1" spans="1:13" ht="61.5" customHeight="1" thickBot="1">
      <c r="A1" s="48"/>
      <c r="B1" s="119" t="s">
        <v>121</v>
      </c>
      <c r="C1" s="119"/>
      <c r="D1" s="48"/>
      <c r="E1" s="119" t="s">
        <v>129</v>
      </c>
      <c r="F1" s="119"/>
      <c r="G1" s="48"/>
      <c r="H1" s="119" t="s">
        <v>130</v>
      </c>
      <c r="I1" s="119"/>
      <c r="J1" s="48"/>
      <c r="K1" s="119" t="s">
        <v>138</v>
      </c>
      <c r="L1" s="119"/>
      <c r="M1" s="48"/>
    </row>
    <row r="2" spans="1:13" ht="31" customHeight="1" thickBot="1">
      <c r="A2" s="48"/>
      <c r="B2" s="117" t="s">
        <v>4</v>
      </c>
      <c r="C2" s="117"/>
      <c r="D2" s="48"/>
      <c r="E2" s="117" t="s">
        <v>4</v>
      </c>
      <c r="F2" s="117"/>
      <c r="G2" s="48"/>
      <c r="H2" s="117" t="s">
        <v>4</v>
      </c>
      <c r="I2" s="117"/>
      <c r="J2" s="48"/>
      <c r="K2" s="117" t="s">
        <v>4</v>
      </c>
      <c r="L2" s="117"/>
      <c r="M2" s="8"/>
    </row>
    <row r="3" spans="1:13" ht="15" customHeight="1" thickTop="1">
      <c r="A3" s="48"/>
      <c r="B3" s="9" t="s">
        <v>37</v>
      </c>
      <c r="C3" s="3" t="s">
        <v>122</v>
      </c>
      <c r="D3" s="48"/>
      <c r="E3" s="9" t="s">
        <v>37</v>
      </c>
      <c r="F3" s="3"/>
      <c r="G3" s="48"/>
      <c r="H3" s="9" t="s">
        <v>37</v>
      </c>
      <c r="I3" s="3" t="s">
        <v>131</v>
      </c>
      <c r="J3" s="48"/>
      <c r="K3" s="9" t="s">
        <v>37</v>
      </c>
      <c r="L3" s="3" t="s">
        <v>139</v>
      </c>
      <c r="M3" s="8"/>
    </row>
    <row r="4" spans="1:13" ht="15.5" customHeight="1">
      <c r="A4" s="48"/>
      <c r="B4" s="32" t="s">
        <v>38</v>
      </c>
      <c r="C4" s="4" t="s">
        <v>123</v>
      </c>
      <c r="D4" s="48"/>
      <c r="E4" s="32" t="s">
        <v>38</v>
      </c>
      <c r="F4" s="4"/>
      <c r="G4" s="48"/>
      <c r="H4" s="32" t="s">
        <v>38</v>
      </c>
      <c r="I4" s="4" t="s">
        <v>132</v>
      </c>
      <c r="J4" s="48"/>
      <c r="K4" s="32" t="s">
        <v>38</v>
      </c>
      <c r="L4" s="4" t="s">
        <v>140</v>
      </c>
      <c r="M4" s="8"/>
    </row>
    <row r="5" spans="1:13" ht="15.5" customHeight="1">
      <c r="A5" s="48"/>
      <c r="B5" s="6" t="s">
        <v>39</v>
      </c>
      <c r="C5" s="5" t="s">
        <v>124</v>
      </c>
      <c r="D5" s="48"/>
      <c r="E5" s="6" t="s">
        <v>39</v>
      </c>
      <c r="F5" s="5"/>
      <c r="G5" s="48"/>
      <c r="H5" s="6" t="s">
        <v>39</v>
      </c>
      <c r="I5" s="5" t="s">
        <v>133</v>
      </c>
      <c r="J5" s="48"/>
      <c r="K5" s="6" t="s">
        <v>39</v>
      </c>
      <c r="L5" s="5" t="s">
        <v>141</v>
      </c>
      <c r="M5" s="8"/>
    </row>
    <row r="6" spans="1:13" ht="15" customHeight="1">
      <c r="A6" s="48"/>
      <c r="B6" s="32" t="s">
        <v>40</v>
      </c>
      <c r="C6" s="4" t="s">
        <v>125</v>
      </c>
      <c r="D6" s="48"/>
      <c r="E6" s="32" t="s">
        <v>40</v>
      </c>
      <c r="F6" s="4"/>
      <c r="G6" s="48"/>
      <c r="H6" s="32" t="s">
        <v>40</v>
      </c>
      <c r="I6" s="4" t="s">
        <v>134</v>
      </c>
      <c r="J6" s="48"/>
      <c r="K6" s="32" t="s">
        <v>40</v>
      </c>
      <c r="L6" s="4" t="s">
        <v>122</v>
      </c>
      <c r="M6" s="8"/>
    </row>
    <row r="7" spans="1:13" ht="14.5" customHeight="1">
      <c r="A7" s="48"/>
      <c r="B7" s="6" t="s">
        <v>15</v>
      </c>
      <c r="C7" s="5" t="s">
        <v>126</v>
      </c>
      <c r="D7" s="48"/>
      <c r="E7" s="6" t="s">
        <v>15</v>
      </c>
      <c r="F7" s="5"/>
      <c r="G7" s="48"/>
      <c r="H7" s="6" t="s">
        <v>15</v>
      </c>
      <c r="I7" s="5" t="s">
        <v>135</v>
      </c>
      <c r="J7" s="48"/>
      <c r="K7" s="6" t="s">
        <v>15</v>
      </c>
      <c r="L7" s="5" t="s">
        <v>142</v>
      </c>
      <c r="M7" s="8"/>
    </row>
    <row r="8" spans="1:13" ht="15.5" customHeight="1">
      <c r="A8" s="48"/>
      <c r="B8" s="108" t="s">
        <v>41</v>
      </c>
      <c r="C8" s="131" t="s">
        <v>127</v>
      </c>
      <c r="D8" s="48"/>
      <c r="E8" s="108" t="s">
        <v>41</v>
      </c>
      <c r="F8" s="131"/>
      <c r="G8" s="48"/>
      <c r="H8" s="108" t="s">
        <v>41</v>
      </c>
      <c r="I8" s="131" t="s">
        <v>136</v>
      </c>
      <c r="J8" s="48"/>
      <c r="K8" s="108" t="s">
        <v>41</v>
      </c>
      <c r="L8" s="131" t="s">
        <v>143</v>
      </c>
      <c r="M8" s="8"/>
    </row>
    <row r="9" spans="1:13" ht="14.5" customHeight="1">
      <c r="A9" s="48"/>
      <c r="B9" s="108"/>
      <c r="C9" s="131"/>
      <c r="D9" s="48"/>
      <c r="E9" s="108"/>
      <c r="F9" s="131"/>
      <c r="G9" s="48"/>
      <c r="H9" s="108"/>
      <c r="I9" s="131"/>
      <c r="J9" s="48"/>
      <c r="K9" s="108"/>
      <c r="L9" s="131"/>
      <c r="M9" s="8"/>
    </row>
    <row r="10" spans="1:13" ht="15" customHeight="1">
      <c r="A10" s="48"/>
      <c r="B10" s="108"/>
      <c r="C10" s="131"/>
      <c r="D10" s="48"/>
      <c r="E10" s="108"/>
      <c r="F10" s="131"/>
      <c r="G10" s="48"/>
      <c r="H10" s="108"/>
      <c r="I10" s="131"/>
      <c r="J10" s="48"/>
      <c r="K10" s="108"/>
      <c r="L10" s="131"/>
      <c r="M10" s="8"/>
    </row>
    <row r="11" spans="1:13" ht="14.5" customHeight="1">
      <c r="A11" s="48"/>
      <c r="B11" s="109"/>
      <c r="C11" s="132"/>
      <c r="D11" s="48"/>
      <c r="E11" s="109"/>
      <c r="F11" s="132"/>
      <c r="G11" s="48"/>
      <c r="H11" s="109"/>
      <c r="I11" s="132"/>
      <c r="J11" s="48"/>
      <c r="K11" s="109"/>
      <c r="L11" s="132"/>
      <c r="M11" s="8"/>
    </row>
    <row r="12" spans="1:13" ht="15" customHeight="1" thickBot="1">
      <c r="A12" s="48"/>
      <c r="B12" s="8"/>
      <c r="C12" s="8"/>
      <c r="D12" s="48"/>
      <c r="E12" s="8"/>
      <c r="F12" s="8"/>
      <c r="G12" s="48"/>
      <c r="H12" s="8"/>
      <c r="I12" s="8"/>
      <c r="J12" s="48"/>
      <c r="K12" s="8"/>
      <c r="L12" s="8"/>
      <c r="M12" s="8"/>
    </row>
    <row r="13" spans="1:13" ht="15" customHeight="1" thickBot="1">
      <c r="A13" s="48"/>
      <c r="B13" s="117" t="s">
        <v>42</v>
      </c>
      <c r="C13" s="117"/>
      <c r="D13" s="48"/>
      <c r="E13" s="117" t="s">
        <v>42</v>
      </c>
      <c r="F13" s="117"/>
      <c r="G13" s="48"/>
      <c r="H13" s="117" t="s">
        <v>42</v>
      </c>
      <c r="I13" s="117"/>
      <c r="J13" s="48"/>
      <c r="K13" s="117" t="s">
        <v>42</v>
      </c>
      <c r="L13" s="117"/>
      <c r="M13" s="8"/>
    </row>
    <row r="14" spans="1:13" ht="15" customHeight="1" thickTop="1">
      <c r="A14" s="48"/>
      <c r="B14" s="145" t="s">
        <v>128</v>
      </c>
      <c r="C14" s="146"/>
      <c r="D14" s="48"/>
      <c r="E14" s="145"/>
      <c r="F14" s="146"/>
      <c r="G14" s="48"/>
      <c r="H14" s="145" t="s">
        <v>137</v>
      </c>
      <c r="I14" s="146"/>
      <c r="J14" s="48"/>
      <c r="K14" s="145" t="s">
        <v>144</v>
      </c>
      <c r="L14" s="146"/>
      <c r="M14" s="8"/>
    </row>
    <row r="15" spans="1:13" ht="14.5" customHeight="1">
      <c r="A15" s="48"/>
      <c r="B15" s="147"/>
      <c r="C15" s="148"/>
      <c r="D15" s="48"/>
      <c r="E15" s="147"/>
      <c r="F15" s="148"/>
      <c r="G15" s="48"/>
      <c r="H15" s="147"/>
      <c r="I15" s="148"/>
      <c r="J15" s="48"/>
      <c r="K15" s="147"/>
      <c r="L15" s="148"/>
      <c r="M15" s="8"/>
    </row>
    <row r="16" spans="1:13" ht="14.5" customHeight="1">
      <c r="A16" s="48"/>
      <c r="B16" s="147"/>
      <c r="C16" s="148"/>
      <c r="D16" s="48"/>
      <c r="E16" s="147"/>
      <c r="F16" s="148"/>
      <c r="G16" s="48"/>
      <c r="H16" s="147"/>
      <c r="I16" s="148"/>
      <c r="J16" s="48"/>
      <c r="K16" s="147"/>
      <c r="L16" s="148"/>
      <c r="M16" s="8"/>
    </row>
    <row r="17" spans="1:13" ht="14.5" customHeight="1">
      <c r="A17" s="48"/>
      <c r="B17" s="147"/>
      <c r="C17" s="148"/>
      <c r="D17" s="48"/>
      <c r="E17" s="147"/>
      <c r="F17" s="148"/>
      <c r="G17" s="48"/>
      <c r="H17" s="147"/>
      <c r="I17" s="148"/>
      <c r="J17" s="48"/>
      <c r="K17" s="147"/>
      <c r="L17" s="148"/>
      <c r="M17" s="8"/>
    </row>
    <row r="18" spans="1:13" ht="14.5" customHeight="1">
      <c r="A18" s="48"/>
      <c r="B18" s="147"/>
      <c r="C18" s="148"/>
      <c r="D18" s="48"/>
      <c r="E18" s="147"/>
      <c r="F18" s="148"/>
      <c r="G18" s="48"/>
      <c r="H18" s="147"/>
      <c r="I18" s="148"/>
      <c r="J18" s="48"/>
      <c r="K18" s="147"/>
      <c r="L18" s="148"/>
      <c r="M18" s="8"/>
    </row>
    <row r="19" spans="1:13" ht="14.5" customHeight="1">
      <c r="A19" s="48"/>
      <c r="B19" s="147"/>
      <c r="C19" s="148"/>
      <c r="D19" s="48"/>
      <c r="E19" s="147"/>
      <c r="F19" s="148"/>
      <c r="G19" s="48"/>
      <c r="H19" s="147"/>
      <c r="I19" s="148"/>
      <c r="J19" s="48"/>
      <c r="K19" s="147"/>
      <c r="L19" s="148"/>
      <c r="M19" s="8"/>
    </row>
    <row r="20" spans="1:13" ht="14.5" customHeight="1">
      <c r="A20" s="48"/>
      <c r="B20" s="147"/>
      <c r="C20" s="148"/>
      <c r="D20" s="48"/>
      <c r="E20" s="147"/>
      <c r="F20" s="148"/>
      <c r="G20" s="48"/>
      <c r="H20" s="147"/>
      <c r="I20" s="148"/>
      <c r="J20" s="48"/>
      <c r="K20" s="147"/>
      <c r="L20" s="148"/>
      <c r="M20" s="8"/>
    </row>
    <row r="21" spans="1:13" ht="14.5" customHeight="1">
      <c r="A21" s="48"/>
      <c r="B21" s="147"/>
      <c r="C21" s="148"/>
      <c r="D21" s="48"/>
      <c r="E21" s="147"/>
      <c r="F21" s="148"/>
      <c r="G21" s="48"/>
      <c r="H21" s="147"/>
      <c r="I21" s="148"/>
      <c r="J21" s="48"/>
      <c r="K21" s="147"/>
      <c r="L21" s="148"/>
      <c r="M21" s="8"/>
    </row>
    <row r="22" spans="1:13" ht="15" customHeight="1">
      <c r="A22" s="48"/>
      <c r="B22" s="147"/>
      <c r="C22" s="148"/>
      <c r="D22" s="48"/>
      <c r="E22" s="147"/>
      <c r="F22" s="148"/>
      <c r="G22" s="48"/>
      <c r="H22" s="147"/>
      <c r="I22" s="148"/>
      <c r="J22" s="48"/>
      <c r="K22" s="147"/>
      <c r="L22" s="148"/>
      <c r="M22" s="8"/>
    </row>
    <row r="23" spans="1:13" ht="15" customHeight="1">
      <c r="A23" s="48"/>
      <c r="B23" s="147"/>
      <c r="C23" s="148"/>
      <c r="D23" s="48"/>
      <c r="E23" s="147"/>
      <c r="F23" s="148"/>
      <c r="G23" s="48"/>
      <c r="H23" s="147"/>
      <c r="I23" s="148"/>
      <c r="J23" s="48"/>
      <c r="K23" s="147"/>
      <c r="L23" s="148"/>
      <c r="M23" s="8"/>
    </row>
    <row r="24" spans="1:13" ht="15.5" customHeight="1">
      <c r="A24" s="48"/>
      <c r="B24" s="147"/>
      <c r="C24" s="148"/>
      <c r="D24" s="48"/>
      <c r="E24" s="147"/>
      <c r="F24" s="148"/>
      <c r="G24" s="48"/>
      <c r="H24" s="147"/>
      <c r="I24" s="148"/>
      <c r="J24" s="48"/>
      <c r="K24" s="147"/>
      <c r="L24" s="148"/>
      <c r="M24" s="8"/>
    </row>
    <row r="25" spans="1:13" ht="15" customHeight="1">
      <c r="A25" s="48"/>
      <c r="B25" s="147"/>
      <c r="C25" s="148"/>
      <c r="D25" s="48"/>
      <c r="E25" s="147"/>
      <c r="F25" s="148"/>
      <c r="G25" s="48"/>
      <c r="H25" s="147"/>
      <c r="I25" s="148"/>
      <c r="J25" s="48"/>
      <c r="K25" s="147"/>
      <c r="L25" s="148"/>
      <c r="M25" s="8"/>
    </row>
    <row r="26" spans="1:13" ht="15" customHeight="1">
      <c r="A26" s="48"/>
      <c r="B26" s="147"/>
      <c r="C26" s="148"/>
      <c r="D26" s="48"/>
      <c r="E26" s="147"/>
      <c r="F26" s="148"/>
      <c r="G26" s="48"/>
      <c r="H26" s="147"/>
      <c r="I26" s="148"/>
      <c r="J26" s="48"/>
      <c r="K26" s="147"/>
      <c r="L26" s="148"/>
      <c r="M26" s="8"/>
    </row>
    <row r="27" spans="1:13" ht="14.5" customHeight="1">
      <c r="A27" s="48"/>
      <c r="B27" s="147"/>
      <c r="C27" s="148"/>
      <c r="D27" s="48"/>
      <c r="E27" s="147"/>
      <c r="F27" s="148"/>
      <c r="G27" s="48"/>
      <c r="H27" s="147"/>
      <c r="I27" s="148"/>
      <c r="J27" s="48"/>
      <c r="K27" s="147"/>
      <c r="L27" s="148"/>
      <c r="M27" s="8"/>
    </row>
    <row r="28" spans="1:13" ht="14.5" customHeight="1">
      <c r="A28" s="48"/>
      <c r="B28" s="147"/>
      <c r="C28" s="148"/>
      <c r="D28" s="48"/>
      <c r="E28" s="147"/>
      <c r="F28" s="148"/>
      <c r="G28" s="48"/>
      <c r="H28" s="147"/>
      <c r="I28" s="148"/>
      <c r="J28" s="48"/>
      <c r="K28" s="147"/>
      <c r="L28" s="148"/>
      <c r="M28" s="8"/>
    </row>
    <row r="29" spans="1:13" ht="14.5" customHeight="1">
      <c r="A29" s="48"/>
      <c r="B29" s="147"/>
      <c r="C29" s="148"/>
      <c r="D29" s="48"/>
      <c r="E29" s="147"/>
      <c r="F29" s="148"/>
      <c r="G29" s="48"/>
      <c r="H29" s="147"/>
      <c r="I29" s="148"/>
      <c r="J29" s="48"/>
      <c r="K29" s="147"/>
      <c r="L29" s="148"/>
      <c r="M29" s="8"/>
    </row>
    <row r="30" spans="1:13" ht="14.5" customHeight="1">
      <c r="A30" s="48"/>
      <c r="B30" s="147"/>
      <c r="C30" s="148"/>
      <c r="D30" s="48"/>
      <c r="E30" s="147"/>
      <c r="F30" s="148"/>
      <c r="G30" s="48"/>
      <c r="H30" s="147"/>
      <c r="I30" s="148"/>
      <c r="J30" s="48"/>
      <c r="K30" s="147"/>
      <c r="L30" s="148"/>
      <c r="M30" s="8"/>
    </row>
    <row r="31" spans="1:13" ht="14.5" customHeight="1">
      <c r="A31" s="48"/>
      <c r="B31" s="147"/>
      <c r="C31" s="148"/>
      <c r="D31" s="48"/>
      <c r="E31" s="147"/>
      <c r="F31" s="148"/>
      <c r="G31" s="48"/>
      <c r="H31" s="147"/>
      <c r="I31" s="148"/>
      <c r="J31" s="48"/>
      <c r="K31" s="147"/>
      <c r="L31" s="148"/>
      <c r="M31" s="8"/>
    </row>
    <row r="32" spans="1:13" ht="15" customHeight="1">
      <c r="A32" s="48"/>
      <c r="B32" s="147"/>
      <c r="C32" s="148"/>
      <c r="D32" s="48"/>
      <c r="E32" s="147"/>
      <c r="F32" s="148"/>
      <c r="G32" s="48"/>
      <c r="H32" s="147"/>
      <c r="I32" s="148"/>
      <c r="J32" s="48"/>
      <c r="K32" s="147"/>
      <c r="L32" s="148"/>
      <c r="M32" s="8"/>
    </row>
    <row r="33" spans="1:13" ht="14.5" customHeight="1">
      <c r="A33" s="48"/>
      <c r="B33" s="149"/>
      <c r="C33" s="150"/>
      <c r="D33" s="48"/>
      <c r="E33" s="149"/>
      <c r="F33" s="150"/>
      <c r="G33" s="48"/>
      <c r="H33" s="149"/>
      <c r="I33" s="150"/>
      <c r="J33" s="48"/>
      <c r="K33" s="149"/>
      <c r="L33" s="150"/>
      <c r="M33" s="8"/>
    </row>
    <row r="34" spans="1:13" ht="14.5" customHeight="1">
      <c r="A34" s="48"/>
      <c r="B34" s="8"/>
      <c r="C34" s="8"/>
      <c r="D34" s="48"/>
      <c r="E34" s="8"/>
      <c r="F34" s="8"/>
      <c r="G34" s="48"/>
      <c r="H34" s="8"/>
      <c r="I34" s="8"/>
      <c r="J34" s="48"/>
      <c r="K34" s="8"/>
      <c r="L34" s="8"/>
      <c r="M34" s="8"/>
    </row>
  </sheetData>
  <mergeCells count="24">
    <mergeCell ref="E14:F33"/>
    <mergeCell ref="B1:C1"/>
    <mergeCell ref="B2:C2"/>
    <mergeCell ref="B8:B11"/>
    <mergeCell ref="C8:C11"/>
    <mergeCell ref="B13:C13"/>
    <mergeCell ref="B14:C33"/>
    <mergeCell ref="E1:F1"/>
    <mergeCell ref="E2:F2"/>
    <mergeCell ref="E8:E11"/>
    <mergeCell ref="F8:F11"/>
    <mergeCell ref="E13:F13"/>
    <mergeCell ref="K14:L33"/>
    <mergeCell ref="H1:I1"/>
    <mergeCell ref="H2:I2"/>
    <mergeCell ref="H8:H11"/>
    <mergeCell ref="I8:I11"/>
    <mergeCell ref="H13:I13"/>
    <mergeCell ref="H14:I33"/>
    <mergeCell ref="K1:L1"/>
    <mergeCell ref="K2:L2"/>
    <mergeCell ref="K8:K11"/>
    <mergeCell ref="L8:L11"/>
    <mergeCell ref="K13:L13"/>
  </mergeCell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431C9-54BE-460F-BDDF-EE3FAA7B4E5E}">
  <sheetPr codeName="Sheet8"/>
  <dimension ref="A1:M519"/>
  <sheetViews>
    <sheetView topLeftCell="A521" zoomScale="40" zoomScaleNormal="40" workbookViewId="0">
      <selection activeCell="P551" sqref="P551"/>
    </sheetView>
  </sheetViews>
  <sheetFormatPr defaultColWidth="11.6328125" defaultRowHeight="17" customHeight="1"/>
  <cols>
    <col min="1" max="1" width="2.7265625" customWidth="1"/>
    <col min="2" max="2" width="19.6328125" customWidth="1"/>
    <col min="3" max="3" width="16.6328125" customWidth="1"/>
    <col min="4" max="4" width="14.6328125" customWidth="1"/>
    <col min="5" max="5" width="2.7265625" customWidth="1"/>
    <col min="6" max="6" width="19.6328125" customWidth="1"/>
    <col min="7" max="7" width="16.6328125" customWidth="1"/>
    <col min="8" max="8" width="14.6328125" customWidth="1"/>
    <col min="9" max="9" width="2.7265625" customWidth="1"/>
    <col min="10" max="10" width="19.6328125" customWidth="1"/>
    <col min="11" max="11" width="16.6328125" customWidth="1"/>
    <col min="12" max="12" width="14.6328125" customWidth="1"/>
    <col min="13" max="13" width="2.6328125" customWidth="1"/>
  </cols>
  <sheetData>
    <row r="1" spans="1:13" ht="61.5" customHeight="1" thickBot="1">
      <c r="A1" s="48"/>
      <c r="B1" s="119" t="s">
        <v>145</v>
      </c>
      <c r="C1" s="119"/>
      <c r="D1" s="119"/>
      <c r="E1" s="48"/>
      <c r="F1" s="119" t="s">
        <v>404</v>
      </c>
      <c r="G1" s="119"/>
      <c r="H1" s="119"/>
      <c r="I1" s="48"/>
      <c r="J1" s="119" t="s">
        <v>414</v>
      </c>
      <c r="K1" s="119"/>
      <c r="L1" s="119"/>
      <c r="M1" s="48"/>
    </row>
    <row r="2" spans="1:13" ht="31" customHeight="1" thickBot="1">
      <c r="A2" s="48"/>
      <c r="B2" s="117"/>
      <c r="C2" s="117"/>
      <c r="D2" s="117"/>
      <c r="E2" s="48"/>
      <c r="F2" s="117"/>
      <c r="G2" s="117"/>
      <c r="H2" s="117"/>
      <c r="I2" s="48"/>
      <c r="J2" s="117"/>
      <c r="K2" s="117"/>
      <c r="L2" s="117"/>
      <c r="M2" s="48"/>
    </row>
    <row r="3" spans="1:13" ht="15" customHeight="1" thickTop="1" thickBot="1">
      <c r="A3" s="48"/>
      <c r="B3" s="62" t="s">
        <v>43</v>
      </c>
      <c r="C3" s="62" t="s">
        <v>44</v>
      </c>
      <c r="D3" s="62" t="s">
        <v>45</v>
      </c>
      <c r="E3" s="48"/>
      <c r="F3" s="62" t="s">
        <v>43</v>
      </c>
      <c r="G3" s="62" t="s">
        <v>44</v>
      </c>
      <c r="H3" s="62" t="s">
        <v>45</v>
      </c>
      <c r="I3" s="48"/>
      <c r="J3" s="62" t="s">
        <v>43</v>
      </c>
      <c r="K3" s="62" t="s">
        <v>44</v>
      </c>
      <c r="L3" s="62" t="s">
        <v>45</v>
      </c>
      <c r="M3" s="48"/>
    </row>
    <row r="4" spans="1:13" ht="15.5" customHeight="1" thickTop="1">
      <c r="A4" s="48"/>
      <c r="B4" s="13" t="s">
        <v>146</v>
      </c>
      <c r="C4" s="14">
        <v>2.3318033218383789</v>
      </c>
      <c r="D4" s="15"/>
      <c r="E4" s="48"/>
      <c r="F4" s="13" t="s">
        <v>405</v>
      </c>
      <c r="G4" s="14">
        <v>1047.760009765625</v>
      </c>
      <c r="H4" s="15"/>
      <c r="I4" s="48"/>
      <c r="J4" s="13" t="s">
        <v>405</v>
      </c>
      <c r="K4" s="14">
        <v>183.03556823730469</v>
      </c>
      <c r="L4" s="15"/>
      <c r="M4" s="48"/>
    </row>
    <row r="5" spans="1:13" ht="15.5" customHeight="1">
      <c r="A5" s="48"/>
      <c r="B5" s="16" t="s">
        <v>147</v>
      </c>
      <c r="C5" s="17">
        <v>2.3680961132049561</v>
      </c>
      <c r="D5" s="18">
        <f>C5/C4-1</f>
        <v>1.5564259226616084E-2</v>
      </c>
      <c r="E5" s="48"/>
      <c r="F5" s="16" t="s">
        <v>406</v>
      </c>
      <c r="G5" s="17">
        <v>1068.3699951171875</v>
      </c>
      <c r="H5" s="18">
        <f>G5/G4-1</f>
        <v>1.9670521073020142E-2</v>
      </c>
      <c r="I5" s="48"/>
      <c r="J5" s="16" t="s">
        <v>406</v>
      </c>
      <c r="K5" s="17">
        <v>187.90740966796875</v>
      </c>
      <c r="L5" s="18">
        <f>K5/K4-1</f>
        <v>2.6616911005776345E-2</v>
      </c>
      <c r="M5" s="48"/>
    </row>
    <row r="6" spans="1:13" ht="15" customHeight="1">
      <c r="A6" s="48"/>
      <c r="B6" s="13" t="s">
        <v>148</v>
      </c>
      <c r="C6" s="14">
        <v>2.4361448287963867</v>
      </c>
      <c r="D6" s="19">
        <f>C6/(C5)-1</f>
        <v>2.873562234741156E-2</v>
      </c>
      <c r="E6" s="48"/>
      <c r="F6" s="13" t="s">
        <v>146</v>
      </c>
      <c r="G6" s="14">
        <v>1082.760009765625</v>
      </c>
      <c r="H6" s="19">
        <f>G6/(G5)-1</f>
        <v>1.3469130277155683E-2</v>
      </c>
      <c r="I6" s="48"/>
      <c r="J6" s="13" t="s">
        <v>146</v>
      </c>
      <c r="K6" s="14">
        <v>190.30876159667969</v>
      </c>
      <c r="L6" s="19">
        <f>K6/(K5)-1</f>
        <v>1.2779442454952106E-2</v>
      </c>
      <c r="M6" s="48"/>
    </row>
    <row r="7" spans="1:13" ht="14.5" customHeight="1">
      <c r="A7" s="48"/>
      <c r="B7" s="16" t="s">
        <v>149</v>
      </c>
      <c r="C7" s="17">
        <v>2.4497547149658203</v>
      </c>
      <c r="D7" s="18">
        <f t="shared" ref="D7" si="0">C7/C6-1</f>
        <v>5.5866490401383917E-3</v>
      </c>
      <c r="E7" s="48"/>
      <c r="F7" s="16" t="s">
        <v>147</v>
      </c>
      <c r="G7" s="17">
        <v>1081.0400390625</v>
      </c>
      <c r="H7" s="18">
        <f t="shared" ref="H7" si="1">G7/G6-1</f>
        <v>-1.5885059363222043E-3</v>
      </c>
      <c r="I7" s="48"/>
      <c r="J7" s="16" t="s">
        <v>147</v>
      </c>
      <c r="K7" s="17">
        <v>192.512451171875</v>
      </c>
      <c r="L7" s="18">
        <f t="shared" ref="L7" si="2">K7/K6-1</f>
        <v>1.1579548711822207E-2</v>
      </c>
      <c r="M7" s="48"/>
    </row>
    <row r="8" spans="1:13" ht="15.5" customHeight="1">
      <c r="A8" s="48"/>
      <c r="B8" s="13" t="s">
        <v>150</v>
      </c>
      <c r="C8" s="14">
        <v>2.4497547149658203</v>
      </c>
      <c r="D8" s="19">
        <f t="shared" ref="D8" si="3">C8/(C7)-1</f>
        <v>0</v>
      </c>
      <c r="E8" s="48"/>
      <c r="F8" s="13" t="s">
        <v>148</v>
      </c>
      <c r="G8" s="14">
        <v>1079.0999755859375</v>
      </c>
      <c r="H8" s="19">
        <f t="shared" ref="H8" si="4">G8/(G7)-1</f>
        <v>-1.794626846795544E-3</v>
      </c>
      <c r="I8" s="48"/>
      <c r="J8" s="13" t="s">
        <v>148</v>
      </c>
      <c r="K8" s="14">
        <v>191.8997802734375</v>
      </c>
      <c r="L8" s="19">
        <f t="shared" ref="L8" si="5">K8/(K7)-1</f>
        <v>-3.1825001173066969E-3</v>
      </c>
      <c r="M8" s="48"/>
    </row>
    <row r="9" spans="1:13" ht="14.5" customHeight="1">
      <c r="A9" s="48"/>
      <c r="B9" s="16" t="s">
        <v>151</v>
      </c>
      <c r="C9" s="17">
        <v>2.4134619235992432</v>
      </c>
      <c r="D9" s="18">
        <f t="shared" ref="D9" si="6">C9/C8-1</f>
        <v>-1.4814867441568902E-2</v>
      </c>
      <c r="E9" s="48"/>
      <c r="F9" s="16" t="s">
        <v>149</v>
      </c>
      <c r="G9" s="17">
        <v>1091.010009765625</v>
      </c>
      <c r="H9" s="18">
        <f t="shared" ref="H9" si="7">G9/G8-1</f>
        <v>1.1037007181119218E-2</v>
      </c>
      <c r="I9" s="48"/>
      <c r="J9" s="16" t="s">
        <v>149</v>
      </c>
      <c r="K9" s="17">
        <v>191.8602294921875</v>
      </c>
      <c r="L9" s="18">
        <f t="shared" ref="L9" si="8">K9/K8-1</f>
        <v>-2.0610123259989788E-4</v>
      </c>
      <c r="M9" s="48"/>
    </row>
    <row r="10" spans="1:13" ht="15" customHeight="1">
      <c r="A10" s="48"/>
      <c r="B10" s="13" t="s">
        <v>152</v>
      </c>
      <c r="C10" s="14">
        <v>2.4270715713500977</v>
      </c>
      <c r="D10" s="19">
        <f t="shared" ref="D10" si="9">C10/(C9)-1</f>
        <v>5.6390563355390722E-3</v>
      </c>
      <c r="E10" s="48"/>
      <c r="F10" s="13" t="s">
        <v>150</v>
      </c>
      <c r="G10" s="14">
        <v>1086.300048828125</v>
      </c>
      <c r="H10" s="19">
        <f t="shared" ref="H10" si="10">G10/(G9)-1</f>
        <v>-4.3170648255663746E-3</v>
      </c>
      <c r="I10" s="48"/>
      <c r="J10" s="13" t="s">
        <v>150</v>
      </c>
      <c r="K10" s="14">
        <v>190.46687316894531</v>
      </c>
      <c r="L10" s="19">
        <f t="shared" ref="L10" si="11">K10/(K9)-1</f>
        <v>-7.2623509673166442E-3</v>
      </c>
      <c r="M10" s="48"/>
    </row>
    <row r="11" spans="1:13" ht="14.5" customHeight="1">
      <c r="A11" s="48"/>
      <c r="B11" s="16" t="s">
        <v>153</v>
      </c>
      <c r="C11" s="17">
        <v>2.4588279724121098</v>
      </c>
      <c r="D11" s="18">
        <f t="shared" ref="D11" si="12">C11/C10-1</f>
        <v>1.3084245819890317E-2</v>
      </c>
      <c r="E11" s="48"/>
      <c r="F11" s="16" t="s">
        <v>151</v>
      </c>
      <c r="G11" s="17">
        <v>1093.8900146484375</v>
      </c>
      <c r="H11" s="18">
        <f t="shared" ref="H11" si="13">G11/G10-1</f>
        <v>6.9869883818014511E-3</v>
      </c>
      <c r="I11" s="48"/>
      <c r="J11" s="16" t="s">
        <v>151</v>
      </c>
      <c r="K11" s="17">
        <v>191.60331726074219</v>
      </c>
      <c r="L11" s="18">
        <f t="shared" ref="L11" si="14">K11/K10-1</f>
        <v>5.9666233444639616E-3</v>
      </c>
      <c r="M11" s="48"/>
    </row>
    <row r="12" spans="1:13" ht="15" customHeight="1">
      <c r="A12" s="48"/>
      <c r="B12" s="13" t="s">
        <v>154</v>
      </c>
      <c r="C12" s="14">
        <v>2.4406814575195313</v>
      </c>
      <c r="D12" s="19">
        <f t="shared" ref="D12" si="15">C12/(C11)-1</f>
        <v>-7.3801482235362759E-3</v>
      </c>
      <c r="E12" s="48"/>
      <c r="F12" s="13" t="s">
        <v>152</v>
      </c>
      <c r="G12" s="14">
        <v>1105.239990234375</v>
      </c>
      <c r="H12" s="19">
        <f t="shared" ref="H12" si="16">G12/(G11)-1</f>
        <v>1.0375792295338915E-2</v>
      </c>
      <c r="I12" s="48"/>
      <c r="J12" s="13" t="s">
        <v>152</v>
      </c>
      <c r="K12" s="14">
        <v>196.10952758789065</v>
      </c>
      <c r="L12" s="19">
        <f t="shared" ref="L12" si="17">K12/(K11)-1</f>
        <v>2.3518435857852182E-2</v>
      </c>
      <c r="M12" s="48"/>
    </row>
    <row r="13" spans="1:13" ht="15" customHeight="1">
      <c r="A13" s="48"/>
      <c r="B13" s="16" t="s">
        <v>155</v>
      </c>
      <c r="C13" s="17">
        <v>2.4361448287963867</v>
      </c>
      <c r="D13" s="18">
        <f t="shared" ref="D13" si="18">C13/C12-1</f>
        <v>-1.858754942873686E-3</v>
      </c>
      <c r="E13" s="48"/>
      <c r="F13" s="16" t="s">
        <v>153</v>
      </c>
      <c r="G13" s="17">
        <v>1104.510009765625</v>
      </c>
      <c r="H13" s="18">
        <f t="shared" ref="H13" si="19">G13/G12-1</f>
        <v>-6.6047236364941142E-4</v>
      </c>
      <c r="I13" s="48"/>
      <c r="J13" s="16" t="s">
        <v>153</v>
      </c>
      <c r="K13" s="17">
        <v>195.536376953125</v>
      </c>
      <c r="L13" s="18">
        <f t="shared" ref="L13" si="20">K13/K12-1</f>
        <v>-2.9226047393785537E-3</v>
      </c>
      <c r="M13" s="48"/>
    </row>
    <row r="14" spans="1:13" ht="15" customHeight="1">
      <c r="A14" s="48"/>
      <c r="B14" s="13" t="s">
        <v>156</v>
      </c>
      <c r="C14" s="14">
        <v>2.4724373817443848</v>
      </c>
      <c r="D14" s="19">
        <f t="shared" ref="D14" si="21">C14/(C13)-1</f>
        <v>1.489753503937985E-2</v>
      </c>
      <c r="E14" s="48"/>
      <c r="F14" s="13" t="s">
        <v>154</v>
      </c>
      <c r="G14" s="14">
        <v>1113.199951171875</v>
      </c>
      <c r="H14" s="19">
        <f t="shared" ref="H14" si="22">G14/(G13)-1</f>
        <v>7.867689137642131E-3</v>
      </c>
      <c r="I14" s="48"/>
      <c r="J14" s="13" t="s">
        <v>154</v>
      </c>
      <c r="K14" s="14">
        <v>197.10762023925781</v>
      </c>
      <c r="L14" s="19">
        <f t="shared" ref="L14" si="23">K14/(K13)-1</f>
        <v>8.0355548702299995E-3</v>
      </c>
      <c r="M14" s="48"/>
    </row>
    <row r="15" spans="1:13" ht="14.5" customHeight="1">
      <c r="A15" s="48"/>
      <c r="B15" s="16" t="s">
        <v>157</v>
      </c>
      <c r="C15" s="17">
        <v>2.4316084384918213</v>
      </c>
      <c r="D15" s="18">
        <f t="shared" ref="D15" si="24">C15/C14-1</f>
        <v>-1.651364097389485E-2</v>
      </c>
      <c r="E15" s="48"/>
      <c r="F15" s="16" t="s">
        <v>155</v>
      </c>
      <c r="G15" s="17">
        <v>1125.3699951171875</v>
      </c>
      <c r="H15" s="18">
        <f t="shared" ref="H15" si="25">G15/G14-1</f>
        <v>1.093248695573612E-2</v>
      </c>
      <c r="I15" s="48"/>
      <c r="J15" s="16" t="s">
        <v>155</v>
      </c>
      <c r="K15" s="17">
        <v>196.43562316894531</v>
      </c>
      <c r="L15" s="18">
        <f t="shared" ref="L15" si="26">K15/K14-1</f>
        <v>-3.4092901608613335E-3</v>
      </c>
      <c r="M15" s="48"/>
    </row>
    <row r="16" spans="1:13" ht="14.5" customHeight="1">
      <c r="A16" s="48"/>
      <c r="B16" s="13" t="s">
        <v>158</v>
      </c>
      <c r="C16" s="14">
        <v>2.4452180862426758</v>
      </c>
      <c r="D16" s="19">
        <f t="shared" ref="D16" si="27">C16/(C15)-1</f>
        <v>5.5969734005758554E-3</v>
      </c>
      <c r="E16" s="48"/>
      <c r="F16" s="13" t="s">
        <v>156</v>
      </c>
      <c r="G16" s="14">
        <v>1116.699951171875</v>
      </c>
      <c r="H16" s="19">
        <f t="shared" ref="H16" si="28">G16/(G15)-1</f>
        <v>-7.7041719460537728E-3</v>
      </c>
      <c r="I16" s="48"/>
      <c r="J16" s="13" t="s">
        <v>156</v>
      </c>
      <c r="K16" s="14">
        <v>196.23799133300781</v>
      </c>
      <c r="L16" s="19">
        <f t="shared" ref="L16" si="29">K16/(K15)-1</f>
        <v>-1.0060895918431179E-3</v>
      </c>
      <c r="M16" s="48"/>
    </row>
    <row r="17" spans="1:13" ht="14.5" customHeight="1">
      <c r="A17" s="48"/>
      <c r="B17" s="16" t="s">
        <v>159</v>
      </c>
      <c r="C17" s="17">
        <v>2.4316084384918213</v>
      </c>
      <c r="D17" s="18">
        <f t="shared" ref="D17" si="30">C17/C16-1</f>
        <v>-5.565821644877067E-3</v>
      </c>
      <c r="E17" s="48"/>
      <c r="F17" s="16" t="s">
        <v>157</v>
      </c>
      <c r="G17" s="17">
        <v>1087.5799560546875</v>
      </c>
      <c r="H17" s="18">
        <f t="shared" ref="H17" si="31">G17/G16-1</f>
        <v>-2.6076830295039155E-2</v>
      </c>
      <c r="I17" s="48"/>
      <c r="J17" s="16" t="s">
        <v>157</v>
      </c>
      <c r="K17" s="17">
        <v>193.26350402832031</v>
      </c>
      <c r="L17" s="18">
        <f t="shared" ref="L17" si="32">K17/K16-1</f>
        <v>-1.5157550709128054E-2</v>
      </c>
      <c r="M17" s="48"/>
    </row>
    <row r="18" spans="1:13" ht="14.5" customHeight="1">
      <c r="A18" s="48"/>
      <c r="B18" s="13" t="s">
        <v>160</v>
      </c>
      <c r="C18" s="14">
        <v>2.4043889045715332</v>
      </c>
      <c r="D18" s="19">
        <f t="shared" ref="D18" si="33">C18/(C17)-1</f>
        <v>-1.1194044850893259E-2</v>
      </c>
      <c r="E18" s="48"/>
      <c r="F18" s="13" t="s">
        <v>158</v>
      </c>
      <c r="G18" s="14">
        <v>1080.3199462890625</v>
      </c>
      <c r="H18" s="19">
        <f t="shared" ref="H18" si="34">G18/(G17)-1</f>
        <v>-6.6753802561435593E-3</v>
      </c>
      <c r="I18" s="48"/>
      <c r="J18" s="13" t="s">
        <v>158</v>
      </c>
      <c r="K18" s="14">
        <v>197.44361877441409</v>
      </c>
      <c r="L18" s="19">
        <f t="shared" ref="L18" si="35">K18/(K17)-1</f>
        <v>2.1629095297171164E-2</v>
      </c>
      <c r="M18" s="48"/>
    </row>
    <row r="19" spans="1:13" ht="14.5" customHeight="1">
      <c r="A19" s="48"/>
      <c r="B19" s="16" t="s">
        <v>161</v>
      </c>
      <c r="C19" s="17">
        <v>2.4043889045715332</v>
      </c>
      <c r="D19" s="18">
        <f t="shared" ref="D19" si="36">C19/C18-1</f>
        <v>0</v>
      </c>
      <c r="E19" s="48"/>
      <c r="F19" s="16" t="s">
        <v>159</v>
      </c>
      <c r="G19" s="17">
        <v>1076.6300048828125</v>
      </c>
      <c r="H19" s="18">
        <f t="shared" ref="H19" si="37">G19/G18-1</f>
        <v>-3.4156005532667288E-3</v>
      </c>
      <c r="I19" s="48"/>
      <c r="J19" s="16" t="s">
        <v>159</v>
      </c>
      <c r="K19" s="17">
        <v>197.38432312011719</v>
      </c>
      <c r="L19" s="18">
        <f t="shared" ref="L19" si="38">K19/K18-1</f>
        <v>-3.0031689383003268E-4</v>
      </c>
      <c r="M19" s="48"/>
    </row>
    <row r="20" spans="1:13" ht="14.5" customHeight="1">
      <c r="A20" s="48"/>
      <c r="B20" s="13" t="s">
        <v>162</v>
      </c>
      <c r="C20" s="14">
        <v>2.4361448287963867</v>
      </c>
      <c r="D20" s="19">
        <f t="shared" ref="D20" si="39">C20/(C19)-1</f>
        <v>1.3207482435339424E-2</v>
      </c>
      <c r="E20" s="48"/>
      <c r="F20" s="13" t="s">
        <v>160</v>
      </c>
      <c r="G20" s="14">
        <v>1082.800048828125</v>
      </c>
      <c r="H20" s="19">
        <f t="shared" ref="H20" si="40">G20/(G19)-1</f>
        <v>5.7308861143843259E-3</v>
      </c>
      <c r="I20" s="48"/>
      <c r="J20" s="13" t="s">
        <v>160</v>
      </c>
      <c r="K20" s="14">
        <v>195.58576965332031</v>
      </c>
      <c r="L20" s="19">
        <f t="shared" ref="L20" si="41">K20/(K19)-1</f>
        <v>-9.1119367453633693E-3</v>
      </c>
      <c r="M20" s="48"/>
    </row>
    <row r="21" spans="1:13" ht="14.5" customHeight="1">
      <c r="A21" s="48"/>
      <c r="B21" s="16" t="s">
        <v>163</v>
      </c>
      <c r="C21" s="17">
        <v>2.4179985523223877</v>
      </c>
      <c r="D21" s="18">
        <f t="shared" ref="D21" si="42">C21/C20-1</f>
        <v>-7.448767519689925E-3</v>
      </c>
      <c r="E21" s="48"/>
      <c r="F21" s="16" t="s">
        <v>161</v>
      </c>
      <c r="G21" s="17">
        <v>1100</v>
      </c>
      <c r="H21" s="18">
        <f t="shared" ref="H21" si="43">G21/G20-1</f>
        <v>1.5884697447594132E-2</v>
      </c>
      <c r="I21" s="48"/>
      <c r="J21" s="16" t="s">
        <v>161</v>
      </c>
      <c r="K21" s="17">
        <v>199.17298889160156</v>
      </c>
      <c r="L21" s="18">
        <f t="shared" ref="L21" si="44">K21/K20-1</f>
        <v>1.8340901000311272E-2</v>
      </c>
      <c r="M21" s="48"/>
    </row>
    <row r="22" spans="1:13" ht="15" customHeight="1">
      <c r="A22" s="48"/>
      <c r="B22" s="13" t="s">
        <v>164</v>
      </c>
      <c r="C22" s="14">
        <v>2.4316084384918213</v>
      </c>
      <c r="D22" s="19">
        <f t="shared" ref="D22" si="45">C22/(C21)-1</f>
        <v>5.628574986681345E-3</v>
      </c>
      <c r="E22" s="48"/>
      <c r="F22" s="13" t="s">
        <v>162</v>
      </c>
      <c r="G22" s="14">
        <v>1112.5999755859375</v>
      </c>
      <c r="H22" s="19">
        <f t="shared" ref="H22" si="46">G22/(G21)-1</f>
        <v>1.1454523259943228E-2</v>
      </c>
      <c r="I22" s="48"/>
      <c r="J22" s="13" t="s">
        <v>162</v>
      </c>
      <c r="K22" s="14">
        <v>200.33905029296875</v>
      </c>
      <c r="L22" s="19">
        <f t="shared" ref="L22" si="47">K22/(K21)-1</f>
        <v>5.8545157546527893E-3</v>
      </c>
      <c r="M22" s="48"/>
    </row>
    <row r="23" spans="1:13" ht="15" customHeight="1">
      <c r="A23" s="48"/>
      <c r="B23" s="16" t="s">
        <v>165</v>
      </c>
      <c r="C23" s="17">
        <v>2.4588279724121098</v>
      </c>
      <c r="D23" s="18">
        <f t="shared" ref="D23" si="48">C23/C22-1</f>
        <v>1.1194044850893592E-2</v>
      </c>
      <c r="E23" s="48"/>
      <c r="F23" s="16" t="s">
        <v>163</v>
      </c>
      <c r="G23" s="17">
        <v>1122.989990234375</v>
      </c>
      <c r="H23" s="18">
        <f t="shared" ref="H23" si="49">G23/G22-1</f>
        <v>9.3384997990546559E-3</v>
      </c>
      <c r="I23" s="48"/>
      <c r="J23" s="16" t="s">
        <v>163</v>
      </c>
      <c r="K23" s="17">
        <v>201.99923706054688</v>
      </c>
      <c r="L23" s="18">
        <f t="shared" ref="L23" si="50">K23/K22-1</f>
        <v>8.2868854831363858E-3</v>
      </c>
      <c r="M23" s="48"/>
    </row>
    <row r="24" spans="1:13" ht="15.5" customHeight="1">
      <c r="A24" s="48"/>
      <c r="B24" s="13" t="s">
        <v>166</v>
      </c>
      <c r="C24" s="14">
        <v>2.4588279724121098</v>
      </c>
      <c r="D24" s="19">
        <f t="shared" ref="D24" si="51">C24/(C23)-1</f>
        <v>0</v>
      </c>
      <c r="E24" s="48"/>
      <c r="F24" s="13" t="s">
        <v>165</v>
      </c>
      <c r="G24" s="14">
        <v>1132.6700439453125</v>
      </c>
      <c r="H24" s="19">
        <f t="shared" ref="H24" si="52">G24/(G23)-1</f>
        <v>8.6198931380654376E-3</v>
      </c>
      <c r="I24" s="48"/>
      <c r="J24" s="13" t="s">
        <v>165</v>
      </c>
      <c r="K24" s="14">
        <v>201.82135009765625</v>
      </c>
      <c r="L24" s="19">
        <f t="shared" ref="L24" si="53">K24/(K23)-1</f>
        <v>-8.8063185524456244E-4</v>
      </c>
      <c r="M24" s="48"/>
    </row>
    <row r="25" spans="1:13" ht="15" customHeight="1">
      <c r="A25" s="48"/>
      <c r="B25" s="16" t="s">
        <v>167</v>
      </c>
      <c r="C25" s="17">
        <v>2.4316084384918213</v>
      </c>
      <c r="D25" s="18">
        <f t="shared" ref="D25" si="54">C25/C24-1</f>
        <v>-1.1070125370985617E-2</v>
      </c>
      <c r="E25" s="48"/>
      <c r="F25" s="16" t="s">
        <v>166</v>
      </c>
      <c r="G25" s="17">
        <v>1116.7900390625</v>
      </c>
      <c r="H25" s="18">
        <f t="shared" ref="H25" si="55">G25/G24-1</f>
        <v>-1.4019974279093073E-2</v>
      </c>
      <c r="I25" s="48"/>
      <c r="J25" s="16" t="s">
        <v>166</v>
      </c>
      <c r="K25" s="17">
        <v>197.6610107421875</v>
      </c>
      <c r="L25" s="18">
        <f t="shared" ref="L25" si="56">K25/K24-1</f>
        <v>-2.0613970491504818E-2</v>
      </c>
      <c r="M25" s="48"/>
    </row>
    <row r="26" spans="1:13" ht="15" customHeight="1">
      <c r="A26" s="48"/>
      <c r="B26" s="13" t="s">
        <v>168</v>
      </c>
      <c r="C26" s="14">
        <v>2.4361448287963867</v>
      </c>
      <c r="D26" s="19">
        <f t="shared" ref="D26" si="57">C26/(C25)-1</f>
        <v>1.8655924336974383E-3</v>
      </c>
      <c r="E26" s="48"/>
      <c r="F26" s="13" t="s">
        <v>167</v>
      </c>
      <c r="G26" s="14">
        <v>1124.2900390625</v>
      </c>
      <c r="H26" s="19">
        <f t="shared" ref="H26" si="58">G26/(G25)-1</f>
        <v>6.7156759441515668E-3</v>
      </c>
      <c r="I26" s="48"/>
      <c r="J26" s="13" t="s">
        <v>167</v>
      </c>
      <c r="K26" s="14">
        <v>198.86663818359375</v>
      </c>
      <c r="L26" s="19">
        <f t="shared" ref="L26" si="59">K26/(K25)-1</f>
        <v>6.0994701832157716E-3</v>
      </c>
      <c r="M26" s="48"/>
    </row>
    <row r="27" spans="1:13" ht="14.5" customHeight="1">
      <c r="A27" s="48"/>
      <c r="B27" s="16" t="s">
        <v>169</v>
      </c>
      <c r="C27" s="17">
        <v>2.4270715713500977</v>
      </c>
      <c r="D27" s="18">
        <f t="shared" ref="D27" si="60">C27/C26-1</f>
        <v>-3.7244326934255945E-3</v>
      </c>
      <c r="E27" s="48"/>
      <c r="F27" s="16" t="s">
        <v>168</v>
      </c>
      <c r="G27" s="17">
        <v>1140.9100341796875</v>
      </c>
      <c r="H27" s="18">
        <f t="shared" ref="H27" si="61">G27/G26-1</f>
        <v>1.4782657979471425E-2</v>
      </c>
      <c r="I27" s="48"/>
      <c r="J27" s="16" t="s">
        <v>168</v>
      </c>
      <c r="K27" s="17">
        <v>200.83316040039065</v>
      </c>
      <c r="L27" s="18">
        <f t="shared" ref="L27" si="62">K27/K26-1</f>
        <v>9.888648165216285E-3</v>
      </c>
      <c r="M27" s="48"/>
    </row>
    <row r="28" spans="1:13" ht="14.5" customHeight="1">
      <c r="A28" s="48"/>
      <c r="B28" s="13" t="s">
        <v>170</v>
      </c>
      <c r="C28" s="14">
        <v>2.4361448287963867</v>
      </c>
      <c r="D28" s="19">
        <f t="shared" ref="D28" si="63">C28/(C27)-1</f>
        <v>3.7383559485399953E-3</v>
      </c>
      <c r="E28" s="48"/>
      <c r="F28" s="13" t="s">
        <v>169</v>
      </c>
      <c r="G28" s="14">
        <v>1144.0799560546875</v>
      </c>
      <c r="H28" s="19">
        <f t="shared" ref="H28" si="64">G28/(G27)-1</f>
        <v>2.7784152825680586E-3</v>
      </c>
      <c r="I28" s="48"/>
      <c r="J28" s="13" t="s">
        <v>169</v>
      </c>
      <c r="K28" s="14">
        <v>199.37062072753903</v>
      </c>
      <c r="L28" s="19">
        <f t="shared" ref="L28" si="65">K28/(K27)-1</f>
        <v>-7.2823614881916132E-3</v>
      </c>
      <c r="M28" s="48"/>
    </row>
    <row r="29" spans="1:13" ht="14.5" customHeight="1">
      <c r="A29" s="48"/>
      <c r="B29" s="16" t="s">
        <v>171</v>
      </c>
      <c r="C29" s="17">
        <v>2.4452180862426758</v>
      </c>
      <c r="D29" s="18">
        <f t="shared" ref="D29" si="66">C29/C28-1</f>
        <v>3.7244326934255945E-3</v>
      </c>
      <c r="E29" s="48"/>
      <c r="F29" s="16" t="s">
        <v>170</v>
      </c>
      <c r="G29" s="17">
        <v>1145.3399658203125</v>
      </c>
      <c r="H29" s="18">
        <f t="shared" ref="H29" si="67">G29/G28-1</f>
        <v>1.1013301639948292E-3</v>
      </c>
      <c r="I29" s="48"/>
      <c r="J29" s="16" t="s">
        <v>170</v>
      </c>
      <c r="K29" s="17">
        <v>200.90234375</v>
      </c>
      <c r="L29" s="18">
        <f t="shared" ref="L29" si="68">K29/K28-1</f>
        <v>7.682792062699173E-3</v>
      </c>
      <c r="M29" s="48"/>
    </row>
    <row r="30" spans="1:13" ht="14.5" customHeight="1">
      <c r="A30" s="48"/>
      <c r="B30" s="13" t="s">
        <v>172</v>
      </c>
      <c r="C30" s="14">
        <v>2.4406814575195313</v>
      </c>
      <c r="D30" s="19">
        <f t="shared" ref="D30" si="69">C30/(C29)-1</f>
        <v>-1.8553063829638283E-3</v>
      </c>
      <c r="E30" s="48"/>
      <c r="F30" s="13" t="s">
        <v>171</v>
      </c>
      <c r="G30" s="14">
        <v>1150.510009765625</v>
      </c>
      <c r="H30" s="19">
        <f t="shared" ref="H30" si="70">G30/(G29)-1</f>
        <v>4.5139819613380094E-3</v>
      </c>
      <c r="I30" s="48"/>
      <c r="J30" s="13" t="s">
        <v>171</v>
      </c>
      <c r="K30" s="14">
        <v>202.78981018066409</v>
      </c>
      <c r="L30" s="19">
        <f t="shared" ref="L30" si="71">K30/(K29)-1</f>
        <v>9.394944804689942E-3</v>
      </c>
      <c r="M30" s="48"/>
    </row>
    <row r="31" spans="1:13" ht="14.5" customHeight="1">
      <c r="A31" s="48"/>
      <c r="B31" s="16" t="s">
        <v>173</v>
      </c>
      <c r="C31" s="17">
        <v>2.4951205253601074</v>
      </c>
      <c r="D31" s="18">
        <f t="shared" ref="D31" si="72">C31/C30-1</f>
        <v>2.2304863943983344E-2</v>
      </c>
      <c r="E31" s="48"/>
      <c r="F31" s="16" t="s">
        <v>172</v>
      </c>
      <c r="G31" s="17">
        <v>1153.4599609375</v>
      </c>
      <c r="H31" s="18">
        <f t="shared" ref="H31" si="73">G31/G30-1</f>
        <v>2.5640378152607113E-3</v>
      </c>
      <c r="I31" s="48"/>
      <c r="J31" s="16" t="s">
        <v>172</v>
      </c>
      <c r="K31" s="17">
        <v>202.08818054199219</v>
      </c>
      <c r="L31" s="18">
        <f t="shared" ref="L31" si="74">K31/K30-1</f>
        <v>-3.4598860664982745E-3</v>
      </c>
      <c r="M31" s="48"/>
    </row>
    <row r="32" spans="1:13" ht="15" customHeight="1">
      <c r="A32" s="48"/>
      <c r="B32" s="13" t="s">
        <v>174</v>
      </c>
      <c r="C32" s="14">
        <v>2.517803430557251</v>
      </c>
      <c r="D32" s="19">
        <f t="shared" ref="D32" si="75">C32/(C31)-1</f>
        <v>9.0909056162207236E-3</v>
      </c>
      <c r="E32" s="48"/>
      <c r="F32" s="13" t="s">
        <v>173</v>
      </c>
      <c r="G32" s="14">
        <v>1146.739990234375</v>
      </c>
      <c r="H32" s="19">
        <f t="shared" ref="H32" si="76">G32/(G31)-1</f>
        <v>-5.825924549356043E-3</v>
      </c>
      <c r="I32" s="48"/>
      <c r="J32" s="13" t="s">
        <v>173</v>
      </c>
      <c r="K32" s="14">
        <v>200.95173645019531</v>
      </c>
      <c r="L32" s="19">
        <f t="shared" ref="L32" si="77">K32/(K31)-1</f>
        <v>-5.6235059801567067E-3</v>
      </c>
      <c r="M32" s="48"/>
    </row>
    <row r="33" spans="1:13" ht="14.5" customHeight="1">
      <c r="A33" s="48"/>
      <c r="B33" s="16" t="s">
        <v>175</v>
      </c>
      <c r="C33" s="17">
        <v>2.5223400592803955</v>
      </c>
      <c r="D33" s="18">
        <f t="shared" ref="D33" si="78">C33/C32-1</f>
        <v>1.8018200579463794E-3</v>
      </c>
      <c r="E33" s="48"/>
      <c r="F33" s="16" t="s">
        <v>174</v>
      </c>
      <c r="G33" s="17">
        <v>1147.239990234375</v>
      </c>
      <c r="H33" s="18">
        <f t="shared" ref="H33" si="79">G33/G32-1</f>
        <v>4.3601863042885824E-4</v>
      </c>
      <c r="I33" s="48"/>
      <c r="J33" s="16" t="s">
        <v>174</v>
      </c>
      <c r="K33" s="17">
        <v>203.2344970703125</v>
      </c>
      <c r="L33" s="18">
        <f t="shared" ref="L33" si="80">K33/K32-1</f>
        <v>1.1359745680440847E-2</v>
      </c>
      <c r="M33" s="48"/>
    </row>
    <row r="34" spans="1:13" ht="14.5" customHeight="1">
      <c r="A34" s="48"/>
      <c r="B34" s="13" t="s">
        <v>176</v>
      </c>
      <c r="C34" s="14">
        <v>2.5223400592803955</v>
      </c>
      <c r="D34" s="19">
        <f t="shared" ref="D34" si="81">C34/(C33)-1</f>
        <v>0</v>
      </c>
      <c r="E34" s="48"/>
      <c r="F34" s="13" t="s">
        <v>175</v>
      </c>
      <c r="G34" s="14">
        <v>1131.550048828125</v>
      </c>
      <c r="H34" s="19">
        <f t="shared" ref="H34" si="82">G34/(G33)-1</f>
        <v>-1.367625042694387E-2</v>
      </c>
      <c r="I34" s="48"/>
      <c r="J34" s="13" t="s">
        <v>175</v>
      </c>
      <c r="K34" s="14">
        <v>200.20069885253903</v>
      </c>
      <c r="L34" s="19">
        <f t="shared" ref="L34" si="83">K34/(K33)-1</f>
        <v>-1.4927575099240475E-2</v>
      </c>
      <c r="M34" s="48"/>
    </row>
    <row r="35" spans="1:13" ht="15" customHeight="1">
      <c r="A35" s="48"/>
      <c r="B35" s="16" t="s">
        <v>177</v>
      </c>
      <c r="C35" s="17">
        <v>2.4951205253601074</v>
      </c>
      <c r="D35" s="18">
        <f t="shared" ref="D35" si="84">C35/C34-1</f>
        <v>-1.0791381526903843E-2</v>
      </c>
      <c r="E35" s="48"/>
      <c r="F35" s="16" t="s">
        <v>176</v>
      </c>
      <c r="G35" s="17">
        <v>1139.2099609375</v>
      </c>
      <c r="H35" s="18">
        <f t="shared" ref="H35" si="85">G35/G34-1</f>
        <v>6.7693975333287248E-3</v>
      </c>
      <c r="I35" s="48"/>
      <c r="J35" s="16" t="s">
        <v>176</v>
      </c>
      <c r="K35" s="17">
        <v>204.77610778808591</v>
      </c>
      <c r="L35" s="18">
        <f t="shared" ref="L35" si="86">K35/K34-1</f>
        <v>2.2854110708759201E-2</v>
      </c>
      <c r="M35" s="48"/>
    </row>
    <row r="36" spans="1:13" ht="15" customHeight="1">
      <c r="A36" s="48"/>
      <c r="B36" s="13" t="s">
        <v>178</v>
      </c>
      <c r="C36" s="14">
        <v>2.4951205253601074</v>
      </c>
      <c r="D36" s="19">
        <f t="shared" ref="D36" si="87">C36/(C35)-1</f>
        <v>0</v>
      </c>
      <c r="E36" s="48"/>
      <c r="F36" s="13" t="s">
        <v>177</v>
      </c>
      <c r="G36" s="14">
        <v>1148.050048828125</v>
      </c>
      <c r="H36" s="19">
        <f t="shared" ref="H36" si="88">G36/(G35)-1</f>
        <v>7.7598407613554965E-3</v>
      </c>
      <c r="I36" s="48"/>
      <c r="J36" s="13" t="s">
        <v>177</v>
      </c>
      <c r="K36" s="14">
        <v>206.37698364257813</v>
      </c>
      <c r="L36" s="19">
        <f t="shared" ref="L36" si="89">K36/(K35)-1</f>
        <v>7.8176886541319046E-3</v>
      </c>
      <c r="M36" s="48"/>
    </row>
    <row r="37" spans="1:13" ht="15" customHeight="1">
      <c r="A37" s="48"/>
      <c r="B37" s="16" t="s">
        <v>179</v>
      </c>
      <c r="C37" s="17">
        <v>2.508730411529541</v>
      </c>
      <c r="D37" s="18">
        <f t="shared" ref="D37" si="90">C37/C36-1</f>
        <v>5.4546007020921383E-3</v>
      </c>
      <c r="E37" s="48"/>
      <c r="F37" s="16" t="s">
        <v>178</v>
      </c>
      <c r="G37" s="17">
        <v>1139.72998046875</v>
      </c>
      <c r="H37" s="18">
        <f t="shared" ref="H37" si="91">G37/G36-1</f>
        <v>-7.2471303562660072E-3</v>
      </c>
      <c r="I37" s="48"/>
      <c r="J37" s="16" t="s">
        <v>178</v>
      </c>
      <c r="K37" s="17">
        <v>206.20901489257813</v>
      </c>
      <c r="L37" s="18">
        <f t="shared" ref="L37" si="92">K37/K36-1</f>
        <v>-8.1389284325861233E-4</v>
      </c>
      <c r="M37" s="48"/>
    </row>
    <row r="38" spans="1:13" ht="14.5" customHeight="1">
      <c r="A38" s="48"/>
      <c r="B38" s="13" t="s">
        <v>180</v>
      </c>
      <c r="C38" s="14">
        <v>2.4860472679138184</v>
      </c>
      <c r="D38" s="19">
        <f t="shared" ref="D38" si="93">C38/(C37)-1</f>
        <v>-9.0416824029700971E-3</v>
      </c>
      <c r="E38" s="48"/>
      <c r="F38" s="13" t="s">
        <v>179</v>
      </c>
      <c r="G38" s="14">
        <v>1135.93994140625</v>
      </c>
      <c r="H38" s="19">
        <f t="shared" ref="H38" si="94">G38/(G37)-1</f>
        <v>-3.3253833166179136E-3</v>
      </c>
      <c r="I38" s="48"/>
      <c r="J38" s="13" t="s">
        <v>179</v>
      </c>
      <c r="K38" s="14">
        <v>204.57847595214844</v>
      </c>
      <c r="L38" s="19">
        <f t="shared" ref="L38" si="95">K38/(K37)-1</f>
        <v>-7.9072146350104289E-3</v>
      </c>
      <c r="M38" s="48"/>
    </row>
    <row r="39" spans="1:13" ht="15" customHeight="1">
      <c r="A39" s="48"/>
      <c r="B39" s="16" t="s">
        <v>181</v>
      </c>
      <c r="C39" s="17">
        <v>2.5041937828063965</v>
      </c>
      <c r="D39" s="18">
        <f t="shared" ref="D39" si="96">C39/C38-1</f>
        <v>7.2993442750610704E-3</v>
      </c>
      <c r="E39" s="48"/>
      <c r="F39" s="16" t="s">
        <v>180</v>
      </c>
      <c r="G39" s="17">
        <v>1245.219970703125</v>
      </c>
      <c r="H39" s="18">
        <f t="shared" ref="H39" si="97">G39/G38-1</f>
        <v>9.6202294957240975E-2</v>
      </c>
      <c r="I39" s="48"/>
      <c r="J39" s="16" t="s">
        <v>180</v>
      </c>
      <c r="K39" s="17">
        <v>205.28997802734375</v>
      </c>
      <c r="L39" s="18">
        <f t="shared" ref="L39" si="98">K39/K38-1</f>
        <v>3.4778931257741785E-3</v>
      </c>
      <c r="M39" s="48"/>
    </row>
    <row r="40" spans="1:13" ht="15.75" customHeight="1">
      <c r="A40" s="48"/>
      <c r="B40" s="13" t="s">
        <v>182</v>
      </c>
      <c r="C40" s="14">
        <v>2.4769742488861084</v>
      </c>
      <c r="D40" s="19">
        <f t="shared" ref="D40" si="99">C40/(C39)-1</f>
        <v>-1.0869579705522492E-2</v>
      </c>
      <c r="E40" s="48"/>
      <c r="F40" s="13" t="s">
        <v>181</v>
      </c>
      <c r="G40" s="14">
        <v>1241.8399658203125</v>
      </c>
      <c r="H40" s="19">
        <f t="shared" ref="H40" si="100">G40/(G39)-1</f>
        <v>-2.7143837734179277E-3</v>
      </c>
      <c r="I40" s="48"/>
      <c r="J40" s="13" t="s">
        <v>181</v>
      </c>
      <c r="K40" s="14">
        <v>207.20707702636719</v>
      </c>
      <c r="L40" s="19">
        <f t="shared" ref="L40" si="101">K40/(K39)-1</f>
        <v>9.3384928842852322E-3</v>
      </c>
      <c r="M40" s="48"/>
    </row>
    <row r="41" spans="1:13" ht="15.75" customHeight="1">
      <c r="A41" s="48"/>
      <c r="B41" s="16" t="s">
        <v>183</v>
      </c>
      <c r="C41" s="17">
        <v>2.4633643627166748</v>
      </c>
      <c r="D41" s="18">
        <f t="shared" ref="D41" si="102">C41/C40-1</f>
        <v>-5.4945610256359467E-3</v>
      </c>
      <c r="E41" s="48"/>
      <c r="F41" s="16" t="s">
        <v>182</v>
      </c>
      <c r="G41" s="17">
        <v>1228</v>
      </c>
      <c r="H41" s="18">
        <f t="shared" ref="H41" si="103">G41/G40-1</f>
        <v>-1.1144725730557692E-2</v>
      </c>
      <c r="I41" s="48"/>
      <c r="J41" s="16" t="s">
        <v>182</v>
      </c>
      <c r="K41" s="17">
        <v>206.31768798828125</v>
      </c>
      <c r="L41" s="18">
        <f t="shared" ref="L41" si="104">K41/K40-1</f>
        <v>-4.2922715326598748E-3</v>
      </c>
      <c r="M41" s="48"/>
    </row>
    <row r="42" spans="1:13" ht="15.75" customHeight="1">
      <c r="A42" s="48"/>
      <c r="B42" s="13" t="s">
        <v>184</v>
      </c>
      <c r="C42" s="14">
        <v>2.4588279724121098</v>
      </c>
      <c r="D42" s="19">
        <f t="shared" ref="D42" si="105">C42/(C41)-1</f>
        <v>-1.8415425558735432E-3</v>
      </c>
      <c r="E42" s="48"/>
      <c r="F42" s="13" t="s">
        <v>183</v>
      </c>
      <c r="G42" s="14">
        <v>1218.199951171875</v>
      </c>
      <c r="H42" s="19">
        <f t="shared" ref="H42" si="106">G42/(G41)-1</f>
        <v>-7.9804957883754524E-3</v>
      </c>
      <c r="I42" s="48"/>
      <c r="J42" s="13" t="s">
        <v>183</v>
      </c>
      <c r="K42" s="14">
        <v>210.5274658203125</v>
      </c>
      <c r="L42" s="19">
        <f t="shared" ref="L42" si="107">K42/(K41)-1</f>
        <v>2.0404347649874532E-2</v>
      </c>
      <c r="M42" s="48"/>
    </row>
    <row r="43" spans="1:13" ht="14.5" customHeight="1">
      <c r="A43" s="48"/>
      <c r="B43" s="16" t="s">
        <v>185</v>
      </c>
      <c r="C43" s="17">
        <v>2.4769742488861084</v>
      </c>
      <c r="D43" s="18">
        <f t="shared" ref="D43" si="108">C43/C42-1</f>
        <v>7.3800512592172574E-3</v>
      </c>
      <c r="E43" s="48"/>
      <c r="F43" s="16" t="s">
        <v>184</v>
      </c>
      <c r="G43" s="17">
        <v>1211.780029296875</v>
      </c>
      <c r="H43" s="18">
        <f t="shared" ref="H43" si="109">G43/G42-1</f>
        <v>-5.2700066756892205E-3</v>
      </c>
      <c r="I43" s="48"/>
      <c r="J43" s="16" t="s">
        <v>184</v>
      </c>
      <c r="K43" s="17">
        <v>205.97181701660156</v>
      </c>
      <c r="L43" s="18">
        <f t="shared" ref="L43" si="110">K43/K42-1</f>
        <v>-2.1639213610252783E-2</v>
      </c>
      <c r="M43" s="48"/>
    </row>
    <row r="44" spans="1:13" ht="15" customHeight="1">
      <c r="A44" s="48"/>
      <c r="B44" s="13" t="s">
        <v>186</v>
      </c>
      <c r="C44" s="14">
        <v>2.4769742488861084</v>
      </c>
      <c r="D44" s="19">
        <f t="shared" ref="D44" si="111">C44/(C43)-1</f>
        <v>0</v>
      </c>
      <c r="E44" s="48"/>
      <c r="F44" s="13" t="s">
        <v>185</v>
      </c>
      <c r="G44" s="14">
        <v>1196.3199462890625</v>
      </c>
      <c r="H44" s="19">
        <f t="shared" ref="H44" si="112">G44/(G43)-1</f>
        <v>-1.275815959500759E-2</v>
      </c>
      <c r="I44" s="48"/>
      <c r="J44" s="13" t="s">
        <v>185</v>
      </c>
      <c r="K44" s="14">
        <v>201.61384582519531</v>
      </c>
      <c r="L44" s="19">
        <f t="shared" ref="L44" si="113">K44/(K43)-1</f>
        <v>-2.1158094609880496E-2</v>
      </c>
      <c r="M44" s="48"/>
    </row>
    <row r="45" spans="1:13" ht="14.5" customHeight="1">
      <c r="A45" s="48"/>
      <c r="B45" s="16" t="s">
        <v>187</v>
      </c>
      <c r="C45" s="17">
        <v>2.4225354194641113</v>
      </c>
      <c r="D45" s="18">
        <f t="shared" ref="D45" si="114">C45/C44-1</f>
        <v>-2.1977955340665378E-2</v>
      </c>
      <c r="E45" s="48"/>
      <c r="F45" s="16" t="s">
        <v>186</v>
      </c>
      <c r="G45" s="17">
        <v>1154.75</v>
      </c>
      <c r="H45" s="18">
        <f t="shared" ref="H45" si="115">G45/G44-1</f>
        <v>-3.47481845621741E-2</v>
      </c>
      <c r="I45" s="48"/>
      <c r="J45" s="16" t="s">
        <v>186</v>
      </c>
      <c r="K45" s="17">
        <v>191.05978393554688</v>
      </c>
      <c r="L45" s="18">
        <f t="shared" ref="L45" si="116">K45/K44-1</f>
        <v>-5.2347902230877041E-2</v>
      </c>
      <c r="M45" s="48"/>
    </row>
    <row r="46" spans="1:13" ht="15" customHeight="1">
      <c r="A46" s="48"/>
      <c r="B46" s="13" t="s">
        <v>188</v>
      </c>
      <c r="C46" s="14">
        <v>2.4769742488861084</v>
      </c>
      <c r="D46" s="19">
        <f t="shared" ref="D46" si="117">C46/(C45)-1</f>
        <v>2.2471840446419256E-2</v>
      </c>
      <c r="E46" s="48"/>
      <c r="F46" s="13" t="s">
        <v>187</v>
      </c>
      <c r="G46" s="14">
        <v>1171.0799560546875</v>
      </c>
      <c r="H46" s="19">
        <f t="shared" ref="H46" si="118">G46/(G45)-1</f>
        <v>1.4141551032420541E-2</v>
      </c>
      <c r="I46" s="48"/>
      <c r="J46" s="13" t="s">
        <v>187</v>
      </c>
      <c r="K46" s="14">
        <v>194.67662048339844</v>
      </c>
      <c r="L46" s="19">
        <f t="shared" ref="L46" si="119">K46/(K45)-1</f>
        <v>1.8930391699132798E-2</v>
      </c>
      <c r="M46" s="48"/>
    </row>
    <row r="47" spans="1:13" ht="15" customHeight="1">
      <c r="A47" s="48"/>
      <c r="B47" s="16" t="s">
        <v>189</v>
      </c>
      <c r="C47" s="17">
        <v>2.499657154083252</v>
      </c>
      <c r="D47" s="18">
        <f t="shared" ref="D47" si="120">C47/C46-1</f>
        <v>9.157505455433812E-3</v>
      </c>
      <c r="E47" s="48"/>
      <c r="F47" s="16" t="s">
        <v>188</v>
      </c>
      <c r="G47" s="17">
        <v>1175.9100341796875</v>
      </c>
      <c r="H47" s="18">
        <f t="shared" ref="H47" si="121">G47/G46-1</f>
        <v>4.1244648582938748E-3</v>
      </c>
      <c r="I47" s="48"/>
      <c r="J47" s="16" t="s">
        <v>188</v>
      </c>
      <c r="K47" s="17">
        <v>196.69256591796875</v>
      </c>
      <c r="L47" s="18">
        <f t="shared" ref="L47" si="122">K47/K46-1</f>
        <v>1.0355354585283694E-2</v>
      </c>
      <c r="M47" s="48"/>
    </row>
    <row r="48" spans="1:13" ht="15" customHeight="1">
      <c r="A48" s="48"/>
      <c r="B48" s="13" t="s">
        <v>190</v>
      </c>
      <c r="C48" s="14">
        <v>2.4769742488861084</v>
      </c>
      <c r="D48" s="19">
        <f t="shared" ref="D48" si="123">C48/(C47)-1</f>
        <v>-9.074406528147505E-3</v>
      </c>
      <c r="E48" s="48"/>
      <c r="F48" s="13" t="s">
        <v>189</v>
      </c>
      <c r="G48" s="14">
        <v>1206.18994140625</v>
      </c>
      <c r="H48" s="19">
        <f t="shared" ref="H48" si="124">G48/(G47)-1</f>
        <v>2.5750190360171343E-2</v>
      </c>
      <c r="I48" s="48"/>
      <c r="J48" s="13" t="s">
        <v>189</v>
      </c>
      <c r="K48" s="14">
        <v>201.03079223632813</v>
      </c>
      <c r="L48" s="19">
        <f t="shared" ref="L48" si="125">K48/(K47)-1</f>
        <v>2.2055873327559539E-2</v>
      </c>
      <c r="M48" s="48"/>
    </row>
    <row r="49" spans="1:13" ht="14.5" customHeight="1">
      <c r="A49" s="48"/>
      <c r="B49" s="16" t="s">
        <v>191</v>
      </c>
      <c r="C49" s="17">
        <v>2.499657154083252</v>
      </c>
      <c r="D49" s="18">
        <f t="shared" ref="D49" si="126">C49/C48-1</f>
        <v>9.157505455433812E-3</v>
      </c>
      <c r="E49" s="48"/>
      <c r="F49" s="16" t="s">
        <v>190</v>
      </c>
      <c r="G49" s="17">
        <v>1188.9000244140625</v>
      </c>
      <c r="H49" s="18">
        <f t="shared" ref="H49" si="127">G49/G48-1</f>
        <v>-1.4334323640628144E-2</v>
      </c>
      <c r="I49" s="48"/>
      <c r="J49" s="16" t="s">
        <v>190</v>
      </c>
      <c r="K49" s="17">
        <v>199.37422180175781</v>
      </c>
      <c r="L49" s="18">
        <f t="shared" ref="L49" si="128">K49/K48-1</f>
        <v>-8.2403815661378221E-3</v>
      </c>
      <c r="M49" s="48"/>
    </row>
    <row r="50" spans="1:13" ht="15" customHeight="1">
      <c r="A50" s="48"/>
      <c r="B50" s="13" t="s">
        <v>192</v>
      </c>
      <c r="C50" s="14">
        <v>2.4951205253601074</v>
      </c>
      <c r="D50" s="19">
        <f t="shared" ref="D50" si="129">C50/(C49)-1</f>
        <v>-1.814900381731932E-3</v>
      </c>
      <c r="E50" s="48"/>
      <c r="F50" s="13" t="s">
        <v>191</v>
      </c>
      <c r="G50" s="14">
        <v>1174.5</v>
      </c>
      <c r="H50" s="19">
        <f t="shared" ref="H50" si="130">G50/(G49)-1</f>
        <v>-1.2112056622388789E-2</v>
      </c>
      <c r="I50" s="48"/>
      <c r="J50" s="13" t="s">
        <v>191</v>
      </c>
      <c r="K50" s="14">
        <v>198.86831665039065</v>
      </c>
      <c r="L50" s="19">
        <f t="shared" ref="L50" si="131">K50/(K49)-1</f>
        <v>-2.537465208868328E-3</v>
      </c>
      <c r="M50" s="48"/>
    </row>
    <row r="51" spans="1:13" ht="15" customHeight="1">
      <c r="A51" s="48"/>
      <c r="B51" s="16" t="s">
        <v>193</v>
      </c>
      <c r="C51" s="17">
        <v>2.499657154083252</v>
      </c>
      <c r="D51" s="18">
        <f t="shared" ref="D51" si="132">C51/C50-1</f>
        <v>1.8182002340307868E-3</v>
      </c>
      <c r="E51" s="48"/>
      <c r="F51" s="16" t="s">
        <v>192</v>
      </c>
      <c r="G51" s="17">
        <v>1196.72998046875</v>
      </c>
      <c r="H51" s="18">
        <f t="shared" ref="H51" si="133">G51/G50-1</f>
        <v>1.8927186435717225E-2</v>
      </c>
      <c r="I51" s="48"/>
      <c r="J51" s="16" t="s">
        <v>192</v>
      </c>
      <c r="K51" s="17">
        <v>207.29008483886719</v>
      </c>
      <c r="L51" s="18">
        <f t="shared" ref="L51" si="134">K51/K50-1</f>
        <v>4.2348466212855485E-2</v>
      </c>
      <c r="M51" s="48"/>
    </row>
    <row r="52" spans="1:13" ht="15.75" customHeight="1">
      <c r="A52" s="48"/>
      <c r="B52" s="13" t="s">
        <v>194</v>
      </c>
      <c r="C52" s="14">
        <v>2.4679012298583984</v>
      </c>
      <c r="D52" s="19">
        <f t="shared" ref="D52" si="135">C52/(C51)-1</f>
        <v>-1.2704111911099214E-2</v>
      </c>
      <c r="E52" s="48"/>
      <c r="F52" s="13" t="s">
        <v>193</v>
      </c>
      <c r="G52" s="14">
        <v>1164.25</v>
      </c>
      <c r="H52" s="19">
        <f t="shared" ref="H52" si="136">G52/(G51)-1</f>
        <v>-2.7140608991869541E-2</v>
      </c>
      <c r="I52" s="48"/>
      <c r="J52" s="13" t="s">
        <v>193</v>
      </c>
      <c r="K52" s="14">
        <v>201.12007141113281</v>
      </c>
      <c r="L52" s="19">
        <f t="shared" ref="L52" si="137">K52/(K51)-1</f>
        <v>-2.9765116033072747E-2</v>
      </c>
      <c r="M52" s="48"/>
    </row>
    <row r="53" spans="1:13" ht="15" customHeight="1">
      <c r="A53" s="48"/>
      <c r="B53" s="16" t="s">
        <v>195</v>
      </c>
      <c r="C53" s="17">
        <v>2.4679012298583984</v>
      </c>
      <c r="D53" s="18">
        <f t="shared" ref="D53" si="138">C53/C52-1</f>
        <v>0</v>
      </c>
      <c r="E53" s="48"/>
      <c r="F53" s="16" t="s">
        <v>194</v>
      </c>
      <c r="G53" s="17">
        <v>1169.3199462890625</v>
      </c>
      <c r="H53" s="18">
        <f t="shared" ref="H53" si="139">G53/G52-1</f>
        <v>4.3546886743075497E-3</v>
      </c>
      <c r="I53" s="48"/>
      <c r="J53" s="16" t="s">
        <v>194</v>
      </c>
      <c r="K53" s="17">
        <v>200.11819458007813</v>
      </c>
      <c r="L53" s="18">
        <f t="shared" ref="L53" si="140">K53/K52-1</f>
        <v>-4.9814860546992801E-3</v>
      </c>
      <c r="M53" s="48"/>
    </row>
    <row r="54" spans="1:13" ht="14.5" customHeight="1">
      <c r="A54" s="48"/>
      <c r="B54" s="13" t="s">
        <v>196</v>
      </c>
      <c r="C54" s="14">
        <v>2.4951205253601074</v>
      </c>
      <c r="D54" s="19">
        <f t="shared" ref="D54" si="141">C54/(C53)-1</f>
        <v>1.1029329363910767E-2</v>
      </c>
      <c r="E54" s="48"/>
      <c r="F54" s="13" t="s">
        <v>195</v>
      </c>
      <c r="G54" s="14">
        <v>1179.2099609375</v>
      </c>
      <c r="H54" s="19">
        <f t="shared" ref="H54" si="142">G54/(G53)-1</f>
        <v>8.4579200755312556E-3</v>
      </c>
      <c r="I54" s="48"/>
      <c r="J54" s="13" t="s">
        <v>195</v>
      </c>
      <c r="K54" s="14">
        <v>204.83992004394531</v>
      </c>
      <c r="L54" s="19">
        <f t="shared" ref="L54" si="143">K54/(K53)-1</f>
        <v>2.3594683500793634E-2</v>
      </c>
      <c r="M54" s="48"/>
    </row>
    <row r="55" spans="1:13" ht="14.5" customHeight="1">
      <c r="A55" s="48"/>
      <c r="B55" s="16" t="s">
        <v>197</v>
      </c>
      <c r="C55" s="17">
        <v>2.4769742488861084</v>
      </c>
      <c r="D55" s="18">
        <f t="shared" ref="D55" si="144">C55/C54-1</f>
        <v>-7.2727053821899368E-3</v>
      </c>
      <c r="E55" s="48"/>
      <c r="F55" s="16" t="s">
        <v>196</v>
      </c>
      <c r="G55" s="17">
        <v>1200.43994140625</v>
      </c>
      <c r="H55" s="18">
        <f t="shared" ref="H55" si="145">G55/G54-1</f>
        <v>1.8003562700463993E-2</v>
      </c>
      <c r="I55" s="48"/>
      <c r="J55" s="16" t="s">
        <v>196</v>
      </c>
      <c r="K55" s="17">
        <v>208.65898132324219</v>
      </c>
      <c r="L55" s="18">
        <f t="shared" ref="L55" si="146">K55/K54-1</f>
        <v>1.8644126000818328E-2</v>
      </c>
      <c r="M55" s="48"/>
    </row>
    <row r="56" spans="1:13" ht="14.5" customHeight="1">
      <c r="A56" s="48"/>
      <c r="B56" s="13" t="s">
        <v>198</v>
      </c>
      <c r="C56" s="14">
        <v>2.4769742488861084</v>
      </c>
      <c r="D56" s="19">
        <f t="shared" ref="D56" si="147">C56/(C55)-1</f>
        <v>0</v>
      </c>
      <c r="E56" s="48"/>
      <c r="F56" s="13" t="s">
        <v>197</v>
      </c>
      <c r="G56" s="14">
        <v>1183.530029296875</v>
      </c>
      <c r="H56" s="19">
        <f t="shared" ref="H56" si="148">G56/(G55)-1</f>
        <v>-1.408642908829405E-2</v>
      </c>
      <c r="I56" s="48"/>
      <c r="J56" s="13" t="s">
        <v>197</v>
      </c>
      <c r="K56" s="14">
        <v>208.66889953613281</v>
      </c>
      <c r="L56" s="19">
        <f t="shared" ref="L56" si="149">K56/(K55)-1</f>
        <v>4.7533122359499913E-5</v>
      </c>
      <c r="M56" s="48"/>
    </row>
    <row r="57" spans="1:13" ht="14.5" customHeight="1">
      <c r="A57" s="48"/>
      <c r="B57" s="16" t="s">
        <v>199</v>
      </c>
      <c r="C57" s="17">
        <v>2.5132668018341064</v>
      </c>
      <c r="D57" s="18">
        <f t="shared" ref="D57" si="150">C57/C56-1</f>
        <v>1.4651970227110178E-2</v>
      </c>
      <c r="E57" s="48"/>
      <c r="F57" s="16" t="s">
        <v>198</v>
      </c>
      <c r="G57" s="17">
        <v>1191.5799560546875</v>
      </c>
      <c r="H57" s="18">
        <f t="shared" ref="H57" si="151">G57/G56-1</f>
        <v>6.8016244273876314E-3</v>
      </c>
      <c r="I57" s="48"/>
      <c r="J57" s="16" t="s">
        <v>198</v>
      </c>
      <c r="K57" s="17">
        <v>210.9305725097656</v>
      </c>
      <c r="L57" s="18">
        <f t="shared" ref="L57" si="152">K57/K56-1</f>
        <v>1.0838572392246393E-2</v>
      </c>
      <c r="M57" s="48"/>
    </row>
    <row r="58" spans="1:13" ht="14.5" customHeight="1">
      <c r="A58" s="48"/>
      <c r="B58" s="13" t="s">
        <v>200</v>
      </c>
      <c r="C58" s="14">
        <v>2.5631694793701172</v>
      </c>
      <c r="D58" s="19">
        <f t="shared" ref="D58" si="153">C58/(C57)-1</f>
        <v>1.9855702347078008E-2</v>
      </c>
      <c r="E58" s="48"/>
      <c r="F58" s="13" t="s">
        <v>199</v>
      </c>
      <c r="G58" s="14">
        <v>1191.52001953125</v>
      </c>
      <c r="H58" s="19">
        <f t="shared" ref="H58" si="154">G58/(G57)-1</f>
        <v>-5.0300043344053691E-5</v>
      </c>
      <c r="I58" s="48"/>
      <c r="J58" s="13" t="s">
        <v>199</v>
      </c>
      <c r="K58" s="14">
        <v>210.75202941894531</v>
      </c>
      <c r="L58" s="19">
        <f t="shared" ref="L58" si="155">K58/(K57)-1</f>
        <v>-8.4645430340368755E-4</v>
      </c>
      <c r="M58" s="48"/>
    </row>
    <row r="59" spans="1:13" ht="14.5" customHeight="1">
      <c r="A59" s="48"/>
      <c r="B59" s="16" t="s">
        <v>201</v>
      </c>
      <c r="C59" s="17">
        <v>2.5404863357543945</v>
      </c>
      <c r="D59" s="18">
        <f t="shared" ref="D59" si="156">C59/C58-1</f>
        <v>-8.8496464234182337E-3</v>
      </c>
      <c r="E59" s="48"/>
      <c r="F59" s="16" t="s">
        <v>200</v>
      </c>
      <c r="G59" s="17">
        <v>1153.5799560546875</v>
      </c>
      <c r="H59" s="18">
        <f t="shared" ref="H59" si="157">G59/G58-1</f>
        <v>-3.1841733965567998E-2</v>
      </c>
      <c r="I59" s="48"/>
      <c r="J59" s="16" t="s">
        <v>200</v>
      </c>
      <c r="K59" s="17">
        <v>201.01097106933591</v>
      </c>
      <c r="L59" s="18">
        <f t="shared" ref="L59" si="158">K59/K58-1</f>
        <v>-4.6220472355431252E-2</v>
      </c>
      <c r="M59" s="48"/>
    </row>
    <row r="60" spans="1:13" ht="14.5" customHeight="1">
      <c r="A60" s="48"/>
      <c r="B60" s="13" t="s">
        <v>202</v>
      </c>
      <c r="C60" s="14">
        <v>2.5767788887023926</v>
      </c>
      <c r="D60" s="19">
        <f t="shared" ref="D60" si="159">C60/(C59)-1</f>
        <v>1.4285671383948317E-2</v>
      </c>
      <c r="E60" s="48"/>
      <c r="F60" s="13" t="s">
        <v>201</v>
      </c>
      <c r="G60" s="14">
        <v>1171.1800537109375</v>
      </c>
      <c r="H60" s="19">
        <f t="shared" ref="H60" si="160">G60/(G59)-1</f>
        <v>1.5256937816814586E-2</v>
      </c>
      <c r="I60" s="48"/>
      <c r="J60" s="13" t="s">
        <v>201</v>
      </c>
      <c r="K60" s="14">
        <v>204.83000183105469</v>
      </c>
      <c r="L60" s="19">
        <f t="shared" ref="L60" si="161">K60/(K59)-1</f>
        <v>1.8999116025370855E-2</v>
      </c>
      <c r="M60" s="48"/>
    </row>
    <row r="61" spans="1:13" ht="15" customHeight="1">
      <c r="A61" s="48"/>
      <c r="B61" s="16" t="s">
        <v>203</v>
      </c>
      <c r="C61" s="17">
        <v>2.5858521461486816</v>
      </c>
      <c r="D61" s="18">
        <f t="shared" ref="D61" si="162">C61/C60-1</f>
        <v>3.5211625980287042E-3</v>
      </c>
      <c r="E61" s="48"/>
      <c r="F61" s="16" t="s">
        <v>202</v>
      </c>
      <c r="G61" s="17">
        <v>1170.8199462890625</v>
      </c>
      <c r="H61" s="18">
        <f t="shared" ref="H61" si="163">G61/G60-1</f>
        <v>-3.0747400515740431E-4</v>
      </c>
      <c r="I61" s="48"/>
      <c r="J61" s="16" t="s">
        <v>202</v>
      </c>
      <c r="K61" s="17">
        <v>202.51873779296875</v>
      </c>
      <c r="L61" s="18">
        <f t="shared" ref="L61" si="164">K61/K60-1</f>
        <v>-1.1283815932356833E-2</v>
      </c>
      <c r="M61" s="48"/>
    </row>
    <row r="62" spans="1:13" ht="15" customHeight="1">
      <c r="A62" s="48"/>
      <c r="B62" s="13" t="s">
        <v>204</v>
      </c>
      <c r="C62" s="14">
        <v>2.5858521461486816</v>
      </c>
      <c r="D62" s="19">
        <f t="shared" ref="D62" si="165">C62/(C61)-1</f>
        <v>0</v>
      </c>
      <c r="E62" s="48"/>
      <c r="F62" s="13" t="s">
        <v>203</v>
      </c>
      <c r="G62" s="14">
        <v>1173.75</v>
      </c>
      <c r="H62" s="19">
        <f t="shared" ref="H62" si="166">G62/(G61)-1</f>
        <v>2.5025655910837497E-3</v>
      </c>
      <c r="I62" s="48"/>
      <c r="J62" s="13" t="s">
        <v>203</v>
      </c>
      <c r="K62" s="14">
        <v>203.87773132324219</v>
      </c>
      <c r="L62" s="19">
        <f t="shared" ref="L62" si="167">K62/(K61)-1</f>
        <v>6.7104582276367175E-3</v>
      </c>
      <c r="M62" s="48"/>
    </row>
    <row r="63" spans="1:13" ht="15" customHeight="1">
      <c r="A63" s="48"/>
      <c r="B63" s="16" t="s">
        <v>205</v>
      </c>
      <c r="C63" s="17">
        <v>2.5994620323181152</v>
      </c>
      <c r="D63" s="18">
        <f t="shared" ref="D63" si="168">C63/C62-1</f>
        <v>5.2632112743584702E-3</v>
      </c>
      <c r="E63" s="48"/>
      <c r="F63" s="16" t="s">
        <v>204</v>
      </c>
      <c r="G63" s="17">
        <v>1194.239990234375</v>
      </c>
      <c r="H63" s="18">
        <f t="shared" ref="H63" si="169">G63/G62-1</f>
        <v>1.7456860689563314E-2</v>
      </c>
      <c r="I63" s="48"/>
      <c r="J63" s="16" t="s">
        <v>204</v>
      </c>
      <c r="K63" s="17">
        <v>207.32974243164065</v>
      </c>
      <c r="L63" s="18">
        <f t="shared" ref="L63" si="170">K63/K62-1</f>
        <v>1.6931771243448912E-2</v>
      </c>
      <c r="M63" s="48"/>
    </row>
    <row r="64" spans="1:13" ht="14.5" customHeight="1">
      <c r="A64" s="48"/>
      <c r="B64" s="13" t="s">
        <v>206</v>
      </c>
      <c r="C64" s="14">
        <v>2.6266813278198242</v>
      </c>
      <c r="D64" s="19">
        <f t="shared" ref="D64" si="171">C64/(C63)-1</f>
        <v>1.0471126395885655E-2</v>
      </c>
      <c r="E64" s="48"/>
      <c r="F64" s="13" t="s">
        <v>205</v>
      </c>
      <c r="G64" s="14">
        <v>1190.530029296875</v>
      </c>
      <c r="H64" s="19">
        <f t="shared" ref="H64" si="172">G64/(G63)-1</f>
        <v>-3.1065455585455037E-3</v>
      </c>
      <c r="I64" s="48"/>
      <c r="J64" s="13" t="s">
        <v>205</v>
      </c>
      <c r="K64" s="14">
        <v>207.0619201660156</v>
      </c>
      <c r="L64" s="19">
        <f t="shared" ref="L64" si="173">K64/(K63)-1</f>
        <v>-1.2917696346116392E-3</v>
      </c>
      <c r="M64" s="48"/>
    </row>
    <row r="65" spans="1:13" ht="14.5" customHeight="1">
      <c r="A65" s="48"/>
      <c r="B65" s="16" t="s">
        <v>207</v>
      </c>
      <c r="C65" s="17">
        <v>2.6402912139892578</v>
      </c>
      <c r="D65" s="18">
        <f t="shared" ref="D65" si="174">C65/C64-1</f>
        <v>5.1813998239100822E-3</v>
      </c>
      <c r="E65" s="48"/>
      <c r="F65" s="16" t="s">
        <v>207</v>
      </c>
      <c r="G65" s="17">
        <v>1169.550048828125</v>
      </c>
      <c r="H65" s="18">
        <f t="shared" ref="H65" si="175">G65/G64-1</f>
        <v>-1.7622386628198483E-2</v>
      </c>
      <c r="I65" s="48"/>
      <c r="J65" s="16" t="s">
        <v>207</v>
      </c>
      <c r="K65" s="17">
        <v>204.04634094238281</v>
      </c>
      <c r="L65" s="18">
        <f t="shared" ref="L65" si="176">K65/K64-1</f>
        <v>-1.456365912773816E-2</v>
      </c>
      <c r="M65" s="48"/>
    </row>
    <row r="66" spans="1:13" ht="14.5" customHeight="1">
      <c r="A66" s="48"/>
      <c r="B66" s="13" t="s">
        <v>208</v>
      </c>
      <c r="C66" s="14">
        <v>2.6584374904632568</v>
      </c>
      <c r="D66" s="19">
        <f t="shared" ref="D66" si="177">C66/(C65)-1</f>
        <v>6.8728314429307158E-3</v>
      </c>
      <c r="E66" s="48"/>
      <c r="F66" s="13" t="s">
        <v>208</v>
      </c>
      <c r="G66" s="14">
        <v>1182.27001953125</v>
      </c>
      <c r="H66" s="19">
        <f t="shared" ref="H66" si="178">G66/(G65)-1</f>
        <v>1.0875952436469216E-2</v>
      </c>
      <c r="I66" s="48"/>
      <c r="J66" s="13" t="s">
        <v>208</v>
      </c>
      <c r="K66" s="14">
        <v>207.50831604003903</v>
      </c>
      <c r="L66" s="19">
        <f t="shared" ref="L66" si="179">K66/(K65)-1</f>
        <v>1.6966612004249537E-2</v>
      </c>
      <c r="M66" s="48"/>
    </row>
    <row r="67" spans="1:13" ht="14.5" customHeight="1">
      <c r="A67" s="48"/>
      <c r="B67" s="16" t="s">
        <v>209</v>
      </c>
      <c r="C67" s="17">
        <v>2.6537239551544189</v>
      </c>
      <c r="D67" s="18">
        <f t="shared" ref="D67" si="180">C67/C66-1</f>
        <v>-1.7730472601845682E-3</v>
      </c>
      <c r="E67" s="48"/>
      <c r="F67" s="16" t="s">
        <v>209</v>
      </c>
      <c r="G67" s="17">
        <v>1212.18994140625</v>
      </c>
      <c r="H67" s="18">
        <f t="shared" ref="H67" si="181">G67/G66-1</f>
        <v>2.530718142278765E-2</v>
      </c>
      <c r="I67" s="48"/>
      <c r="J67" s="16" t="s">
        <v>209</v>
      </c>
      <c r="K67" s="17">
        <v>211.56541442871097</v>
      </c>
      <c r="L67" s="18">
        <f t="shared" ref="L67" si="182">K67/K66-1</f>
        <v>1.9551497819919161E-2</v>
      </c>
      <c r="M67" s="48"/>
    </row>
    <row r="68" spans="1:13" ht="14.5" customHeight="1">
      <c r="A68" s="48"/>
      <c r="B68" s="13" t="s">
        <v>210</v>
      </c>
      <c r="C68" s="14">
        <v>2.69614577293396</v>
      </c>
      <c r="D68" s="19">
        <f t="shared" ref="D68" si="183">C68/(C67)-1</f>
        <v>1.598576886534997E-2</v>
      </c>
      <c r="E68" s="48"/>
      <c r="F68" s="13" t="s">
        <v>210</v>
      </c>
      <c r="G68" s="14">
        <v>1206.3199462890625</v>
      </c>
      <c r="H68" s="19">
        <f t="shared" ref="H68" si="184">G68/(G67)-1</f>
        <v>-4.8424713955123044E-3</v>
      </c>
      <c r="I68" s="48"/>
      <c r="J68" s="13" t="s">
        <v>210</v>
      </c>
      <c r="K68" s="14">
        <v>211.54557800292969</v>
      </c>
      <c r="L68" s="19">
        <f t="shared" ref="L68" si="185">K68/(K67)-1</f>
        <v>-9.3760248265684076E-5</v>
      </c>
      <c r="M68" s="48"/>
    </row>
    <row r="69" spans="1:13" ht="14.5" customHeight="1">
      <c r="A69" s="48"/>
      <c r="B69" s="16" t="s">
        <v>211</v>
      </c>
      <c r="C69" s="17">
        <v>2.69614577293396</v>
      </c>
      <c r="D69" s="18">
        <f t="shared" ref="D69" si="186">C69/C68-1</f>
        <v>0</v>
      </c>
      <c r="E69" s="48"/>
      <c r="F69" s="16" t="s">
        <v>211</v>
      </c>
      <c r="G69" s="17">
        <v>1205.27001953125</v>
      </c>
      <c r="H69" s="18">
        <f t="shared" ref="H69" si="187">G69/G68-1</f>
        <v>-8.7035513343070026E-4</v>
      </c>
      <c r="I69" s="48"/>
      <c r="J69" s="16" t="s">
        <v>211</v>
      </c>
      <c r="K69" s="17">
        <v>212.44827270507813</v>
      </c>
      <c r="L69" s="18">
        <f t="shared" ref="L69" si="188">K69/K68-1</f>
        <v>4.2671404936478474E-3</v>
      </c>
      <c r="M69" s="48"/>
    </row>
    <row r="70" spans="1:13" ht="14.5" customHeight="1">
      <c r="A70" s="48"/>
      <c r="B70" s="13" t="s">
        <v>212</v>
      </c>
      <c r="C70" s="14">
        <v>2.601874828338623</v>
      </c>
      <c r="D70" s="19">
        <f t="shared" ref="D70" si="189">C70/(C69)-1</f>
        <v>-3.496507701538365E-2</v>
      </c>
      <c r="E70" s="48"/>
      <c r="F70" s="13" t="s">
        <v>212</v>
      </c>
      <c r="G70" s="14">
        <v>1205.699951171875</v>
      </c>
      <c r="H70" s="19">
        <f t="shared" ref="H70" si="190">G70/(G69)-1</f>
        <v>3.56709810795941E-4</v>
      </c>
      <c r="I70" s="48"/>
      <c r="J70" s="13" t="s">
        <v>212</v>
      </c>
      <c r="K70" s="14">
        <v>214.9579162597656</v>
      </c>
      <c r="L70" s="19">
        <f t="shared" ref="L70" si="191">K70/(K69)-1</f>
        <v>1.1812962857887577E-2</v>
      </c>
      <c r="M70" s="48"/>
    </row>
    <row r="71" spans="1:13" ht="14.5" customHeight="1">
      <c r="A71" s="48"/>
      <c r="B71" s="16" t="s">
        <v>213</v>
      </c>
      <c r="C71" s="17">
        <v>2.5453124046325684</v>
      </c>
      <c r="D71" s="18">
        <f t="shared" ref="D71" si="192">C71/C70-1</f>
        <v>-2.1739102546363243E-2</v>
      </c>
      <c r="E71" s="48"/>
      <c r="F71" s="16" t="s">
        <v>213</v>
      </c>
      <c r="G71" s="17">
        <v>1220</v>
      </c>
      <c r="H71" s="18">
        <f t="shared" ref="H71" si="193">G71/G70-1</f>
        <v>1.1860371076755971E-2</v>
      </c>
      <c r="I71" s="48"/>
      <c r="J71" s="16" t="s">
        <v>213</v>
      </c>
      <c r="K71" s="17">
        <v>221.79254150390625</v>
      </c>
      <c r="L71" s="18">
        <f t="shared" ref="L71" si="194">K71/K70-1</f>
        <v>3.1795178158879001E-2</v>
      </c>
      <c r="M71" s="48"/>
    </row>
    <row r="72" spans="1:13" ht="14.5" customHeight="1">
      <c r="A72" s="48"/>
      <c r="B72" s="13" t="s">
        <v>214</v>
      </c>
      <c r="C72" s="14">
        <v>2.5547394752502441</v>
      </c>
      <c r="D72" s="19">
        <f t="shared" ref="D72" si="195">C72/(C71)-1</f>
        <v>3.703698846757808E-3</v>
      </c>
      <c r="E72" s="48"/>
      <c r="F72" s="13" t="s">
        <v>214</v>
      </c>
      <c r="G72" s="14">
        <v>1234.969970703125</v>
      </c>
      <c r="H72" s="19">
        <f t="shared" ref="H72" si="196">G72/(G71)-1</f>
        <v>1.2270467789446737E-2</v>
      </c>
      <c r="I72" s="48"/>
      <c r="J72" s="13" t="s">
        <v>214</v>
      </c>
      <c r="K72" s="14">
        <v>221.29655456542969</v>
      </c>
      <c r="L72" s="19">
        <f t="shared" ref="L72" si="197">K72/(K71)-1</f>
        <v>-2.2362651832809055E-3</v>
      </c>
      <c r="M72" s="48"/>
    </row>
    <row r="73" spans="1:13" ht="14.5" customHeight="1">
      <c r="A73" s="48"/>
      <c r="B73" s="16" t="s">
        <v>215</v>
      </c>
      <c r="C73" s="17">
        <v>2.5500259399414063</v>
      </c>
      <c r="D73" s="18">
        <f t="shared" ref="D73" si="198">C73/C72-1</f>
        <v>-1.8450160396007442E-3</v>
      </c>
      <c r="E73" s="48"/>
      <c r="F73" s="16" t="s">
        <v>215</v>
      </c>
      <c r="G73" s="17">
        <v>1240.030029296875</v>
      </c>
      <c r="H73" s="18">
        <f t="shared" ref="H73" si="199">G73/G72-1</f>
        <v>4.0973130633039645E-3</v>
      </c>
      <c r="I73" s="48"/>
      <c r="J73" s="16" t="s">
        <v>215</v>
      </c>
      <c r="K73" s="17">
        <v>216.991455078125</v>
      </c>
      <c r="L73" s="18">
        <f t="shared" ref="L73" si="200">K73/K72-1</f>
        <v>-1.9453983347182291E-2</v>
      </c>
      <c r="M73" s="48"/>
    </row>
    <row r="74" spans="1:13" ht="14.5" customHeight="1">
      <c r="A74" s="48"/>
      <c r="B74" s="13" t="s">
        <v>216</v>
      </c>
      <c r="C74" s="14">
        <v>2.5028905868530273</v>
      </c>
      <c r="D74" s="19">
        <f t="shared" ref="D74" si="201">C74/(C73)-1</f>
        <v>-1.8484264159862596E-2</v>
      </c>
      <c r="E74" s="48"/>
      <c r="F74" s="13" t="s">
        <v>216</v>
      </c>
      <c r="G74" s="14">
        <v>1231.6300048828125</v>
      </c>
      <c r="H74" s="19">
        <f t="shared" ref="H74" si="202">G74/(G73)-1</f>
        <v>-6.7740491888131915E-3</v>
      </c>
      <c r="I74" s="48"/>
      <c r="J74" s="13" t="s">
        <v>216</v>
      </c>
      <c r="K74" s="14">
        <v>218.1322021484375</v>
      </c>
      <c r="L74" s="19">
        <f t="shared" ref="L74" si="203">K74/(K73)-1</f>
        <v>5.2571059533279563E-3</v>
      </c>
      <c r="M74" s="48"/>
    </row>
    <row r="75" spans="1:13" ht="14.5" customHeight="1">
      <c r="A75" s="48"/>
      <c r="B75" s="16" t="s">
        <v>217</v>
      </c>
      <c r="C75" s="17">
        <v>2.5217447280883789</v>
      </c>
      <c r="D75" s="18">
        <f t="shared" ref="D75" si="204">C75/C74-1</f>
        <v>7.5329466395324118E-3</v>
      </c>
      <c r="E75" s="48"/>
      <c r="F75" s="16" t="s">
        <v>217</v>
      </c>
      <c r="G75" s="17">
        <v>1229.8800048828125</v>
      </c>
      <c r="H75" s="18">
        <f t="shared" ref="H75" si="205">G75/G74-1</f>
        <v>-1.4208812655278624E-3</v>
      </c>
      <c r="I75" s="48"/>
      <c r="J75" s="16" t="s">
        <v>217</v>
      </c>
      <c r="K75" s="17">
        <v>218.92578125</v>
      </c>
      <c r="L75" s="18">
        <f t="shared" ref="L75" si="206">K75/K74-1</f>
        <v>3.63806486958973E-3</v>
      </c>
      <c r="M75" s="48"/>
    </row>
    <row r="76" spans="1:13" ht="12" customHeight="1">
      <c r="A76" s="48"/>
      <c r="B76" s="13" t="s">
        <v>218</v>
      </c>
      <c r="C76" s="14">
        <v>2.5453124046325684</v>
      </c>
      <c r="D76" s="19">
        <f t="shared" ref="D76" si="207">C76/(C75)-1</f>
        <v>9.3457820221378718E-3</v>
      </c>
      <c r="E76" s="48"/>
      <c r="F76" s="13" t="s">
        <v>218</v>
      </c>
      <c r="G76" s="14">
        <v>1232.6500244140625</v>
      </c>
      <c r="H76" s="19">
        <f t="shared" ref="H76" si="208">G76/(G75)-1</f>
        <v>2.2522681239247611E-3</v>
      </c>
      <c r="I76" s="48"/>
      <c r="J76" s="13" t="s">
        <v>218</v>
      </c>
      <c r="K76" s="14">
        <v>220.97914123535156</v>
      </c>
      <c r="L76" s="19">
        <f t="shared" ref="L76" si="209">K76/(K75)-1</f>
        <v>9.3792516058524011E-3</v>
      </c>
      <c r="M76" s="48"/>
    </row>
    <row r="77" spans="1:13" ht="14.5" customHeight="1">
      <c r="A77" s="48"/>
      <c r="B77" s="16" t="s">
        <v>219</v>
      </c>
      <c r="C77" s="17">
        <v>2.5264582633972168</v>
      </c>
      <c r="D77" s="18">
        <f t="shared" ref="D77" si="210">C77/C76-1</f>
        <v>-7.407397693515505E-3</v>
      </c>
      <c r="E77" s="48"/>
      <c r="F77" s="16" t="s">
        <v>219</v>
      </c>
      <c r="G77" s="17">
        <v>1238.75</v>
      </c>
      <c r="H77" s="18">
        <f t="shared" ref="H77" si="211">G77/G76-1</f>
        <v>4.9486678823027486E-3</v>
      </c>
      <c r="I77" s="48"/>
      <c r="J77" s="16" t="s">
        <v>219</v>
      </c>
      <c r="K77" s="17">
        <v>219.18370056152344</v>
      </c>
      <c r="L77" s="18">
        <f t="shared" ref="L77" si="212">K77/K76-1</f>
        <v>-8.1249328049288749E-3</v>
      </c>
      <c r="M77" s="48"/>
    </row>
    <row r="78" spans="1:13" ht="14.5" customHeight="1">
      <c r="A78" s="48"/>
      <c r="B78" s="13" t="s">
        <v>220</v>
      </c>
      <c r="C78" s="14">
        <v>2.5453124046325684</v>
      </c>
      <c r="D78" s="19">
        <f t="shared" ref="D78" si="213">C78/(C77)-1</f>
        <v>7.4626767077479172E-3</v>
      </c>
      <c r="E78" s="48"/>
      <c r="F78" s="13" t="s">
        <v>220</v>
      </c>
      <c r="G78" s="14">
        <v>1229.8399658203125</v>
      </c>
      <c r="H78" s="19">
        <f t="shared" ref="H78" si="214">G78/(G77)-1</f>
        <v>-7.1927622035822258E-3</v>
      </c>
      <c r="I78" s="48"/>
      <c r="J78" s="13" t="s">
        <v>220</v>
      </c>
      <c r="K78" s="14">
        <v>215.97962951660156</v>
      </c>
      <c r="L78" s="19">
        <f t="shared" ref="L78" si="215">K78/(K77)-1</f>
        <v>-1.4618199422281042E-2</v>
      </c>
      <c r="M78" s="48"/>
    </row>
    <row r="79" spans="1:13" ht="14.5" customHeight="1">
      <c r="A79" s="48"/>
      <c r="B79" s="16" t="s">
        <v>221</v>
      </c>
      <c r="C79" s="17">
        <v>2.5311717987060547</v>
      </c>
      <c r="D79" s="18">
        <f t="shared" ref="D79" si="216">C79/C78-1</f>
        <v>-5.555548270136601E-3</v>
      </c>
      <c r="E79" s="48"/>
      <c r="F79" s="16" t="s">
        <v>221</v>
      </c>
      <c r="G79" s="17">
        <v>1234.68994140625</v>
      </c>
      <c r="H79" s="18">
        <f t="shared" ref="H79" si="217">G79/G78-1</f>
        <v>3.9435826780134242E-3</v>
      </c>
      <c r="I79" s="48"/>
      <c r="J79" s="16" t="s">
        <v>221</v>
      </c>
      <c r="K79" s="17">
        <v>216.96168518066409</v>
      </c>
      <c r="L79" s="18">
        <f t="shared" ref="L79" si="218">K79/K78-1</f>
        <v>4.5469828162059134E-3</v>
      </c>
      <c r="M79" s="48"/>
    </row>
    <row r="80" spans="1:13" ht="14.5" customHeight="1">
      <c r="A80" s="48"/>
      <c r="B80" s="13" t="s">
        <v>222</v>
      </c>
      <c r="C80" s="14">
        <v>2.5264582633972168</v>
      </c>
      <c r="D80" s="19">
        <f t="shared" ref="D80" si="219">C80/(C79)-1</f>
        <v>-1.8621949372411573E-3</v>
      </c>
      <c r="E80" s="48"/>
      <c r="F80" s="13" t="s">
        <v>222</v>
      </c>
      <c r="G80" s="14">
        <v>1218.3299560546875</v>
      </c>
      <c r="H80" s="19">
        <f t="shared" ref="H80" si="220">G80/(G79)-1</f>
        <v>-1.3250278311111252E-2</v>
      </c>
      <c r="I80" s="48"/>
      <c r="J80" s="13" t="s">
        <v>222</v>
      </c>
      <c r="K80" s="14">
        <v>215.93003845214844</v>
      </c>
      <c r="L80" s="19">
        <f t="shared" ref="L80" si="221">K80/(K79)-1</f>
        <v>-4.754971955792997E-3</v>
      </c>
      <c r="M80" s="48"/>
    </row>
    <row r="81" spans="1:13" ht="14.5" customHeight="1">
      <c r="A81" s="48"/>
      <c r="B81" s="16" t="s">
        <v>223</v>
      </c>
      <c r="C81" s="17">
        <v>2.5924477577209473</v>
      </c>
      <c r="D81" s="18">
        <f t="shared" ref="D81" si="222">C81/C80-1</f>
        <v>2.6119368477117488E-2</v>
      </c>
      <c r="E81" s="48"/>
      <c r="F81" s="16" t="s">
        <v>223</v>
      </c>
      <c r="G81" s="17">
        <v>1245.93994140625</v>
      </c>
      <c r="H81" s="18">
        <f t="shared" ref="H81" si="223">G81/G80-1</f>
        <v>2.2662157500396463E-2</v>
      </c>
      <c r="I81" s="48"/>
      <c r="J81" s="16" t="s">
        <v>223</v>
      </c>
      <c r="K81" s="17">
        <v>219.25311279296875</v>
      </c>
      <c r="L81" s="18">
        <f t="shared" ref="L81" si="224">K81/K80-1</f>
        <v>1.5389588056581305E-2</v>
      </c>
      <c r="M81" s="48"/>
    </row>
    <row r="82" spans="1:13" ht="14.5" customHeight="1">
      <c r="A82" s="48"/>
      <c r="B82" s="13" t="s">
        <v>224</v>
      </c>
      <c r="C82" s="14">
        <v>2.6113018989562988</v>
      </c>
      <c r="D82" s="19">
        <f t="shared" ref="D82" si="225">C82/(C81)-1</f>
        <v>7.2727179088563076E-3</v>
      </c>
      <c r="E82" s="48"/>
      <c r="F82" s="13" t="s">
        <v>224</v>
      </c>
      <c r="G82" s="14">
        <v>1242.2900390625</v>
      </c>
      <c r="H82" s="19">
        <f t="shared" ref="H82" si="226">G82/(G81)-1</f>
        <v>-2.9294368231188583E-3</v>
      </c>
      <c r="I82" s="48"/>
      <c r="J82" s="13" t="s">
        <v>224</v>
      </c>
      <c r="K82" s="14">
        <v>218.12228393554688</v>
      </c>
      <c r="L82" s="19">
        <f t="shared" ref="L82" si="227">K82/(K81)-1</f>
        <v>-5.157641061587448E-3</v>
      </c>
      <c r="M82" s="48"/>
    </row>
    <row r="83" spans="1:13" ht="14.5" customHeight="1">
      <c r="A83" s="48"/>
      <c r="B83" s="16" t="s">
        <v>225</v>
      </c>
      <c r="C83" s="17">
        <v>2.6207289695739746</v>
      </c>
      <c r="D83" s="18">
        <f t="shared" ref="D83" si="228">C83/C82-1</f>
        <v>3.6101036886786453E-3</v>
      </c>
      <c r="E83" s="48"/>
      <c r="F83" s="16" t="s">
        <v>225</v>
      </c>
      <c r="G83" s="17">
        <v>1225.949951171875</v>
      </c>
      <c r="H83" s="18">
        <f t="shared" ref="H83" si="229">G83/G82-1</f>
        <v>-1.3153198831857393E-2</v>
      </c>
      <c r="I83" s="48"/>
      <c r="J83" s="16" t="s">
        <v>225</v>
      </c>
      <c r="K83" s="17">
        <v>217.06089782714844</v>
      </c>
      <c r="L83" s="18">
        <f t="shared" ref="L83" si="230">K83/K82-1</f>
        <v>-4.866014096533422E-3</v>
      </c>
      <c r="M83" s="48"/>
    </row>
    <row r="84" spans="1:13" ht="14.5" customHeight="1">
      <c r="A84" s="48"/>
      <c r="B84" s="13" t="s">
        <v>226</v>
      </c>
      <c r="C84" s="14">
        <v>2.6395833492279053</v>
      </c>
      <c r="D84" s="19">
        <f t="shared" ref="D84" si="231">C84/(C83)-1</f>
        <v>7.1943264155986952E-3</v>
      </c>
      <c r="E84" s="48"/>
      <c r="F84" s="13" t="s">
        <v>226</v>
      </c>
      <c r="G84" s="14">
        <v>1221.1400146484375</v>
      </c>
      <c r="H84" s="19">
        <f t="shared" ref="H84" si="232">G84/(G83)-1</f>
        <v>-3.9234362861548799E-3</v>
      </c>
      <c r="I84" s="48"/>
      <c r="J84" s="13" t="s">
        <v>226</v>
      </c>
      <c r="K84" s="14">
        <v>222.16947937011719</v>
      </c>
      <c r="L84" s="19">
        <f t="shared" ref="L84" si="233">K84/(K83)-1</f>
        <v>2.3535245611288502E-2</v>
      </c>
      <c r="M84" s="48"/>
    </row>
    <row r="85" spans="1:13" ht="14.5" customHeight="1">
      <c r="A85" s="48"/>
      <c r="B85" s="16" t="s">
        <v>227</v>
      </c>
      <c r="C85" s="17">
        <v>2.6772916316986084</v>
      </c>
      <c r="D85" s="18">
        <f t="shared" ref="D85" si="234">C85/C84-1</f>
        <v>1.4285694930502135E-2</v>
      </c>
      <c r="E85" s="48"/>
      <c r="F85" s="16" t="s">
        <v>227</v>
      </c>
      <c r="G85" s="17">
        <v>1206</v>
      </c>
      <c r="H85" s="18">
        <f t="shared" ref="H85" si="235">G85/G84-1</f>
        <v>-1.2398262661793336E-2</v>
      </c>
      <c r="I85" s="48"/>
      <c r="J85" s="16" t="s">
        <v>227</v>
      </c>
      <c r="K85" s="17">
        <v>222.78450012207031</v>
      </c>
      <c r="L85" s="18">
        <f t="shared" ref="L85" si="236">K85/K84-1</f>
        <v>2.7682504081874004E-3</v>
      </c>
      <c r="M85" s="48"/>
    </row>
    <row r="86" spans="1:13" ht="14.5" customHeight="1">
      <c r="A86" s="48"/>
      <c r="B86" s="13" t="s">
        <v>228</v>
      </c>
      <c r="C86" s="14">
        <v>2.6442968845367432</v>
      </c>
      <c r="D86" s="19">
        <f t="shared" ref="D86" si="237">C86/(C85)-1</f>
        <v>-1.2323927199866413E-2</v>
      </c>
      <c r="E86" s="48"/>
      <c r="F86" s="13" t="s">
        <v>228</v>
      </c>
      <c r="G86" s="14">
        <v>1177.9200439453125</v>
      </c>
      <c r="H86" s="19">
        <f t="shared" ref="H86" si="238">G86/(G85)-1</f>
        <v>-2.3283545650652937E-2</v>
      </c>
      <c r="I86" s="48"/>
      <c r="J86" s="13" t="s">
        <v>228</v>
      </c>
      <c r="K86" s="14">
        <v>217.19976806640625</v>
      </c>
      <c r="L86" s="19">
        <f t="shared" ref="L86" si="239">K86/(K85)-1</f>
        <v>-2.5067866268093209E-2</v>
      </c>
      <c r="M86" s="48"/>
    </row>
    <row r="87" spans="1:13" ht="14.5" customHeight="1">
      <c r="A87" s="48"/>
      <c r="B87" s="16" t="s">
        <v>229</v>
      </c>
      <c r="C87" s="17">
        <v>2.6301560401916504</v>
      </c>
      <c r="D87" s="18">
        <f t="shared" ref="D87" si="240">C87/C86-1</f>
        <v>-5.3476765138533722E-3</v>
      </c>
      <c r="E87" s="48"/>
      <c r="F87" s="16" t="s">
        <v>229</v>
      </c>
      <c r="G87" s="17">
        <v>1189.4300537109375</v>
      </c>
      <c r="H87" s="18">
        <f t="shared" ref="H87" si="241">G87/G86-1</f>
        <v>9.7714694853765494E-3</v>
      </c>
      <c r="I87" s="48"/>
      <c r="J87" s="16" t="s">
        <v>229</v>
      </c>
      <c r="K87" s="17">
        <v>219.0447998046875</v>
      </c>
      <c r="L87" s="18">
        <f t="shared" ref="L87" si="242">K87/K86-1</f>
        <v>8.4946303336619344E-3</v>
      </c>
      <c r="M87" s="48"/>
    </row>
    <row r="88" spans="1:13" ht="14.5" customHeight="1">
      <c r="A88" s="48"/>
      <c r="B88" s="13" t="s">
        <v>230</v>
      </c>
      <c r="C88" s="14">
        <v>2.6537239551544189</v>
      </c>
      <c r="D88" s="19">
        <f t="shared" ref="D88" si="243">C88/(C87)-1</f>
        <v>8.9606527531542746E-3</v>
      </c>
      <c r="E88" s="48"/>
      <c r="F88" s="13" t="s">
        <v>230</v>
      </c>
      <c r="G88" s="14">
        <v>1210.9599609375</v>
      </c>
      <c r="H88" s="19">
        <f t="shared" ref="H88" si="244">G88/(G87)-1</f>
        <v>1.8101028437435884E-2</v>
      </c>
      <c r="I88" s="48"/>
      <c r="J88" s="13" t="s">
        <v>230</v>
      </c>
      <c r="K88" s="14">
        <v>225.18504333496097</v>
      </c>
      <c r="L88" s="19">
        <f t="shared" ref="L88" si="245">K88/(K87)-1</f>
        <v>2.8031907334702622E-2</v>
      </c>
      <c r="M88" s="48"/>
    </row>
    <row r="89" spans="1:13" ht="14.5" customHeight="1">
      <c r="A89" s="48"/>
      <c r="B89" s="16" t="s">
        <v>231</v>
      </c>
      <c r="C89" s="17">
        <v>2.6678645610809326</v>
      </c>
      <c r="D89" s="18">
        <f t="shared" ref="D89" si="246">C89/C88-1</f>
        <v>5.3285896217833972E-3</v>
      </c>
      <c r="E89" s="48"/>
      <c r="F89" s="16" t="s">
        <v>231</v>
      </c>
      <c r="G89" s="17">
        <v>1208.25</v>
      </c>
      <c r="H89" s="18">
        <f t="shared" ref="H89" si="247">G89/G88-1</f>
        <v>-2.2378617170810688E-3</v>
      </c>
      <c r="I89" s="48"/>
      <c r="J89" s="16" t="s">
        <v>231</v>
      </c>
      <c r="K89" s="17">
        <v>225.23463439941409</v>
      </c>
      <c r="L89" s="18">
        <f t="shared" ref="L89" si="248">K89/K88-1</f>
        <v>2.2022361573692528E-4</v>
      </c>
      <c r="M89" s="48"/>
    </row>
    <row r="90" spans="1:13" ht="14.5" customHeight="1">
      <c r="A90" s="48"/>
      <c r="B90" s="13" t="s">
        <v>232</v>
      </c>
      <c r="C90" s="14">
        <v>2.6914322376251221</v>
      </c>
      <c r="D90" s="19">
        <f t="shared" ref="D90" si="249">C90/(C89)-1</f>
        <v>8.8339104195906959E-3</v>
      </c>
      <c r="E90" s="48"/>
      <c r="F90" s="13" t="s">
        <v>232</v>
      </c>
      <c r="G90" s="14">
        <v>1190.1300048828125</v>
      </c>
      <c r="H90" s="19">
        <f t="shared" ref="H90" si="250">G90/(G89)-1</f>
        <v>-1.4996892296451514E-2</v>
      </c>
      <c r="I90" s="48"/>
      <c r="J90" s="13" t="s">
        <v>232</v>
      </c>
      <c r="K90" s="14">
        <v>222.59602355957031</v>
      </c>
      <c r="L90" s="19">
        <f t="shared" ref="L90" si="251">K90/(K89)-1</f>
        <v>-1.1714942716867682E-2</v>
      </c>
      <c r="M90" s="48"/>
    </row>
    <row r="91" spans="1:13" ht="14.5" customHeight="1">
      <c r="A91" s="48"/>
      <c r="B91" s="16" t="s">
        <v>233</v>
      </c>
      <c r="C91" s="17">
        <v>2.6725780963897705</v>
      </c>
      <c r="D91" s="18">
        <f t="shared" ref="D91" si="252">C91/C90-1</f>
        <v>-7.0052446321250406E-3</v>
      </c>
      <c r="E91" s="48"/>
      <c r="F91" s="16" t="s">
        <v>233</v>
      </c>
      <c r="G91" s="17">
        <v>1202.4000244140625</v>
      </c>
      <c r="H91" s="18">
        <f t="shared" ref="H91" si="253">G91/G90-1</f>
        <v>1.0309814458008049E-2</v>
      </c>
      <c r="I91" s="48"/>
      <c r="J91" s="16" t="s">
        <v>233</v>
      </c>
      <c r="K91" s="17">
        <v>225.20489501953125</v>
      </c>
      <c r="L91" s="18">
        <f t="shared" ref="L91" si="254">K91/K90-1</f>
        <v>1.1720206939198841E-2</v>
      </c>
      <c r="M91" s="48"/>
    </row>
    <row r="92" spans="1:13" ht="14.5" customHeight="1">
      <c r="A92" s="48"/>
      <c r="B92" s="13" t="s">
        <v>234</v>
      </c>
      <c r="C92" s="14">
        <v>2.6678645610809326</v>
      </c>
      <c r="D92" s="19">
        <f t="shared" ref="D92" si="255">C92/(C91)-1</f>
        <v>-1.7636660703030937E-3</v>
      </c>
      <c r="E92" s="48"/>
      <c r="F92" s="13" t="s">
        <v>234</v>
      </c>
      <c r="G92" s="14">
        <v>1209.469970703125</v>
      </c>
      <c r="H92" s="19">
        <f t="shared" ref="H92" si="256">G92/(G91)-1</f>
        <v>5.8798620637983134E-3</v>
      </c>
      <c r="I92" s="48"/>
      <c r="J92" s="13" t="s">
        <v>234</v>
      </c>
      <c r="K92" s="14">
        <v>228.24028015136719</v>
      </c>
      <c r="L92" s="19">
        <f t="shared" ref="L92" si="257">K92/(K91)-1</f>
        <v>1.3478326621509273E-2</v>
      </c>
      <c r="M92" s="48"/>
    </row>
    <row r="93" spans="1:13" ht="14.5" customHeight="1">
      <c r="A93" s="48"/>
      <c r="B93" s="16" t="s">
        <v>235</v>
      </c>
      <c r="C93" s="17">
        <v>2.6867187023162842</v>
      </c>
      <c r="D93" s="18">
        <f t="shared" ref="D93" si="258">C93/C92-1</f>
        <v>7.0671283356724679E-3</v>
      </c>
      <c r="E93" s="48"/>
      <c r="F93" s="16" t="s">
        <v>235</v>
      </c>
      <c r="G93" s="17">
        <v>1215.7099609375</v>
      </c>
      <c r="H93" s="18">
        <f t="shared" ref="H93" si="259">G93/G92-1</f>
        <v>5.1592766960120162E-3</v>
      </c>
      <c r="I93" s="48"/>
      <c r="J93" s="16" t="s">
        <v>235</v>
      </c>
      <c r="K93" s="17">
        <v>234.31108093261719</v>
      </c>
      <c r="L93" s="18">
        <f t="shared" ref="L93" si="260">K93/K92-1</f>
        <v>2.659828833553779E-2</v>
      </c>
      <c r="M93" s="48"/>
    </row>
    <row r="94" spans="1:13" ht="14.5" customHeight="1">
      <c r="A94" s="48"/>
      <c r="B94" s="13" t="s">
        <v>236</v>
      </c>
      <c r="C94" s="14">
        <v>2.7338542938232422</v>
      </c>
      <c r="D94" s="19">
        <f t="shared" ref="D94" si="261">C94/(C93)-1</f>
        <v>1.7543925036261232E-2</v>
      </c>
      <c r="E94" s="48"/>
      <c r="F94" s="13" t="s">
        <v>236</v>
      </c>
      <c r="G94" s="14">
        <v>1217.77001953125</v>
      </c>
      <c r="H94" s="19">
        <f t="shared" ref="H94" si="262">G94/(G93)-1</f>
        <v>1.6945313108740478E-3</v>
      </c>
      <c r="I94" s="48"/>
      <c r="J94" s="13" t="s">
        <v>236</v>
      </c>
      <c r="K94" s="14">
        <v>233.97381591796875</v>
      </c>
      <c r="L94" s="19">
        <f t="shared" ref="L94" si="263">K94/(K93)-1</f>
        <v>-1.4393899482091355E-3</v>
      </c>
      <c r="M94" s="48"/>
    </row>
    <row r="95" spans="1:13" ht="14.5" customHeight="1">
      <c r="A95" s="48"/>
      <c r="B95" s="16" t="s">
        <v>237</v>
      </c>
      <c r="C95" s="17">
        <v>2.7338542938232422</v>
      </c>
      <c r="D95" s="18">
        <f t="shared" ref="D95" si="264">C95/C94-1</f>
        <v>0</v>
      </c>
      <c r="E95" s="48"/>
      <c r="F95" s="16" t="s">
        <v>237</v>
      </c>
      <c r="G95" s="17">
        <v>1242.239990234375</v>
      </c>
      <c r="H95" s="18">
        <f t="shared" ref="H95" si="265">G95/G94-1</f>
        <v>2.0094082060374774E-2</v>
      </c>
      <c r="I95" s="48"/>
      <c r="J95" s="16" t="s">
        <v>237</v>
      </c>
      <c r="K95" s="17">
        <v>233.42825317382813</v>
      </c>
      <c r="L95" s="18">
        <f t="shared" ref="L95" si="266">K95/K94-1</f>
        <v>-2.3317256334867142E-3</v>
      </c>
      <c r="M95" s="48"/>
    </row>
    <row r="96" spans="1:13" ht="14.5" customHeight="1">
      <c r="A96" s="48"/>
      <c r="B96" s="13" t="s">
        <v>238</v>
      </c>
      <c r="C96" s="14">
        <v>2.6867187023162842</v>
      </c>
      <c r="D96" s="19">
        <f t="shared" ref="D96" si="267">C96/(C95)-1</f>
        <v>-1.7241442462187617E-2</v>
      </c>
      <c r="E96" s="48"/>
      <c r="F96" s="13" t="s">
        <v>238</v>
      </c>
      <c r="G96" s="14">
        <v>1243</v>
      </c>
      <c r="H96" s="19">
        <f t="shared" ref="H96" si="268">G96/(G95)-1</f>
        <v>6.118059083588534E-4</v>
      </c>
      <c r="I96" s="48"/>
      <c r="J96" s="13" t="s">
        <v>238</v>
      </c>
      <c r="K96" s="14">
        <v>232.48587036132813</v>
      </c>
      <c r="L96" s="19">
        <f t="shared" ref="L96" si="269">K96/(K95)-1</f>
        <v>-4.037141175872283E-3</v>
      </c>
      <c r="M96" s="48"/>
    </row>
    <row r="97" spans="1:13" ht="14.5" customHeight="1">
      <c r="A97" s="48"/>
      <c r="B97" s="16" t="s">
        <v>239</v>
      </c>
      <c r="C97" s="17">
        <v>2.6867187023162842</v>
      </c>
      <c r="D97" s="18">
        <f t="shared" ref="D97" si="270">C97/C96-1</f>
        <v>0</v>
      </c>
      <c r="E97" s="48"/>
      <c r="F97" s="16" t="s">
        <v>239</v>
      </c>
      <c r="G97" s="17">
        <v>1252.800048828125</v>
      </c>
      <c r="H97" s="18">
        <f t="shared" ref="H97" si="271">G97/G96-1</f>
        <v>7.884190529465096E-3</v>
      </c>
      <c r="I97" s="48"/>
      <c r="J97" s="16" t="s">
        <v>239</v>
      </c>
      <c r="K97" s="17">
        <v>233.38856506347656</v>
      </c>
      <c r="L97" s="18">
        <f t="shared" ref="L97" si="272">K97/K96-1</f>
        <v>3.8827938263321649E-3</v>
      </c>
      <c r="M97" s="48"/>
    </row>
    <row r="98" spans="1:13" ht="14.5" customHeight="1">
      <c r="A98" s="48"/>
      <c r="B98" s="13" t="s">
        <v>240</v>
      </c>
      <c r="C98" s="14">
        <v>2.7150001525878902</v>
      </c>
      <c r="D98" s="19">
        <f t="shared" ref="D98" si="273">C98/(C97)-1</f>
        <v>1.0526390517631823E-2</v>
      </c>
      <c r="E98" s="48"/>
      <c r="F98" s="13" t="s">
        <v>240</v>
      </c>
      <c r="G98" s="14">
        <v>1244.4100341796875</v>
      </c>
      <c r="H98" s="19">
        <f t="shared" ref="H98" si="274">G98/(G97)-1</f>
        <v>-6.697010154402161E-3</v>
      </c>
      <c r="I98" s="48"/>
      <c r="J98" s="13" t="s">
        <v>240</v>
      </c>
      <c r="K98" s="14">
        <v>234.50949096679688</v>
      </c>
      <c r="L98" s="19">
        <f t="shared" ref="L98" si="275">K98/(K97)-1</f>
        <v>4.8028312913079851E-3</v>
      </c>
      <c r="M98" s="48"/>
    </row>
    <row r="99" spans="1:13" ht="14.5" customHeight="1">
      <c r="A99" s="48"/>
      <c r="B99" s="16" t="s">
        <v>241</v>
      </c>
      <c r="C99" s="17">
        <v>2.6772916316986084</v>
      </c>
      <c r="D99" s="18">
        <f t="shared" ref="D99" si="276">C99/C98-1</f>
        <v>-1.3888957189685081E-2</v>
      </c>
      <c r="E99" s="48"/>
      <c r="F99" s="16" t="s">
        <v>241</v>
      </c>
      <c r="G99" s="17">
        <v>1244.280029296875</v>
      </c>
      <c r="H99" s="18">
        <f t="shared" ref="H99" si="277">G99/G98-1</f>
        <v>-1.0447109814426536E-4</v>
      </c>
      <c r="I99" s="48"/>
      <c r="J99" s="16" t="s">
        <v>241</v>
      </c>
      <c r="K99" s="17">
        <v>238.57650756835935</v>
      </c>
      <c r="L99" s="18">
        <f t="shared" ref="L99" si="278">K99/K98-1</f>
        <v>1.7342652464920061E-2</v>
      </c>
      <c r="M99" s="48"/>
    </row>
    <row r="100" spans="1:13" ht="14.5" customHeight="1">
      <c r="A100" s="48"/>
      <c r="B100" s="13" t="s">
        <v>242</v>
      </c>
      <c r="C100" s="14">
        <v>2.6631510257720947</v>
      </c>
      <c r="D100" s="19">
        <f t="shared" ref="D100" si="279">C100/(C99)-1</f>
        <v>-5.2816830856570185E-3</v>
      </c>
      <c r="E100" s="48"/>
      <c r="F100" s="13" t="s">
        <v>242</v>
      </c>
      <c r="G100" s="14">
        <v>1241.199951171875</v>
      </c>
      <c r="H100" s="19">
        <f t="shared" ref="H100" si="280">G100/(G99)-1</f>
        <v>-2.4753898258260687E-3</v>
      </c>
      <c r="I100" s="48"/>
      <c r="J100" s="13" t="s">
        <v>242</v>
      </c>
      <c r="K100" s="14">
        <v>238.03094482421875</v>
      </c>
      <c r="L100" s="19">
        <f t="shared" ref="L100" si="281">K100/(K99)-1</f>
        <v>-2.2867412625875438E-3</v>
      </c>
      <c r="M100" s="48"/>
    </row>
    <row r="101" spans="1:13" ht="14.5" customHeight="1">
      <c r="A101" s="48"/>
      <c r="B101" s="16" t="s">
        <v>243</v>
      </c>
      <c r="C101" s="17">
        <v>2.6442968845367432</v>
      </c>
      <c r="D101" s="18">
        <f t="shared" ref="D101" si="282">C101/C100-1</f>
        <v>-7.0796365106201575E-3</v>
      </c>
      <c r="E101" s="48"/>
      <c r="F101" s="16" t="s">
        <v>243</v>
      </c>
      <c r="G101" s="17">
        <v>1257.6300048828125</v>
      </c>
      <c r="H101" s="18">
        <f t="shared" ref="H101" si="283">G101/G100-1</f>
        <v>1.323723361044693E-2</v>
      </c>
      <c r="I101" s="48"/>
      <c r="J101" s="16" t="s">
        <v>243</v>
      </c>
      <c r="K101" s="17">
        <v>241.22505187988281</v>
      </c>
      <c r="L101" s="18">
        <f t="shared" ref="L101" si="284">K101/K100-1</f>
        <v>1.3418873155432998E-2</v>
      </c>
      <c r="M101" s="48"/>
    </row>
    <row r="102" spans="1:13" ht="14.5" customHeight="1">
      <c r="A102" s="48"/>
      <c r="B102" s="13" t="s">
        <v>244</v>
      </c>
      <c r="C102" s="14">
        <v>2.69614577293396</v>
      </c>
      <c r="D102" s="19">
        <f t="shared" ref="D102" si="285">C102/(C101)-1</f>
        <v>1.9607816618632201E-2</v>
      </c>
      <c r="E102" s="48"/>
      <c r="F102" s="13" t="s">
        <v>244</v>
      </c>
      <c r="G102" s="14">
        <v>1259.1099853515625</v>
      </c>
      <c r="H102" s="19">
        <f t="shared" ref="H102" si="286">G102/(G101)-1</f>
        <v>1.1768011760246999E-3</v>
      </c>
      <c r="I102" s="48"/>
      <c r="J102" s="13" t="s">
        <v>244</v>
      </c>
      <c r="K102" s="14">
        <v>241.621826171875</v>
      </c>
      <c r="L102" s="19">
        <f t="shared" ref="L102" si="287">K102/(K101)-1</f>
        <v>1.6448303727167879E-3</v>
      </c>
      <c r="M102" s="48"/>
    </row>
    <row r="103" spans="1:13" ht="14.5" customHeight="1">
      <c r="A103" s="48"/>
      <c r="B103" s="16" t="s">
        <v>245</v>
      </c>
      <c r="C103" s="17">
        <v>2.69614577293396</v>
      </c>
      <c r="D103" s="18">
        <f t="shared" ref="D103" si="288">C103/C102-1</f>
        <v>0</v>
      </c>
      <c r="E103" s="48"/>
      <c r="F103" s="16" t="s">
        <v>245</v>
      </c>
      <c r="G103" s="17">
        <v>1264.300048828125</v>
      </c>
      <c r="H103" s="18">
        <f t="shared" ref="H103" si="289">G103/G102-1</f>
        <v>4.1220096234193537E-3</v>
      </c>
      <c r="I103" s="48"/>
      <c r="J103" s="16" t="s">
        <v>245</v>
      </c>
      <c r="K103" s="17">
        <v>244.59771728515625</v>
      </c>
      <c r="L103" s="18">
        <f t="shared" ref="L103" si="290">K103/K102-1</f>
        <v>1.231631744710171E-2</v>
      </c>
      <c r="M103" s="48"/>
    </row>
    <row r="104" spans="1:13" ht="14.5" customHeight="1">
      <c r="A104" s="48"/>
      <c r="B104" s="13" t="s">
        <v>246</v>
      </c>
      <c r="C104" s="14">
        <v>2.6678645610809326</v>
      </c>
      <c r="D104" s="19">
        <f t="shared" ref="D104" si="291">C104/(C103)-1</f>
        <v>-1.0489496575792234E-2</v>
      </c>
      <c r="E104" s="48"/>
      <c r="F104" s="13" t="s">
        <v>407</v>
      </c>
      <c r="G104" s="14">
        <v>1288.97998046875</v>
      </c>
      <c r="H104" s="19">
        <f t="shared" ref="H104" si="292">G104/(G103)-1</f>
        <v>1.9520628559257514E-2</v>
      </c>
      <c r="I104" s="48"/>
      <c r="J104" s="13" t="s">
        <v>407</v>
      </c>
      <c r="K104" s="14">
        <v>247.04786682128903</v>
      </c>
      <c r="L104" s="19">
        <f t="shared" ref="L104" si="293">K104/(K103)-1</f>
        <v>1.0017058063041429E-2</v>
      </c>
      <c r="M104" s="48"/>
    </row>
    <row r="105" spans="1:13" ht="14.5" customHeight="1">
      <c r="A105" s="48"/>
      <c r="B105" s="16" t="s">
        <v>247</v>
      </c>
      <c r="C105" s="17">
        <v>2.6631510257720947</v>
      </c>
      <c r="D105" s="18">
        <f t="shared" ref="D105" si="294">C105/C104-1</f>
        <v>-1.766782083918117E-3</v>
      </c>
      <c r="E105" s="48"/>
      <c r="F105" s="16" t="s">
        <v>246</v>
      </c>
      <c r="G105" s="17">
        <v>1260.6600341796875</v>
      </c>
      <c r="H105" s="18">
        <f t="shared" ref="H105" si="295">G105/G104-1</f>
        <v>-2.1970819344117154E-2</v>
      </c>
      <c r="I105" s="48"/>
      <c r="J105" s="16" t="s">
        <v>246</v>
      </c>
      <c r="K105" s="17">
        <v>241.33415222167969</v>
      </c>
      <c r="L105" s="18">
        <f t="shared" ref="L105" si="296">K105/K104-1</f>
        <v>-2.3127965738488077E-2</v>
      </c>
      <c r="M105" s="48"/>
    </row>
    <row r="106" spans="1:13" ht="14.5" customHeight="1">
      <c r="A106" s="48"/>
      <c r="B106" s="13" t="s">
        <v>248</v>
      </c>
      <c r="C106" s="14">
        <v>2.6631510257720947</v>
      </c>
      <c r="D106" s="19">
        <f t="shared" ref="D106" si="297">C106/(C105)-1</f>
        <v>0</v>
      </c>
      <c r="E106" s="48"/>
      <c r="F106" s="13" t="s">
        <v>247</v>
      </c>
      <c r="G106" s="14">
        <v>1260.699951171875</v>
      </c>
      <c r="H106" s="19">
        <f t="shared" ref="H106" si="298">G106/(G105)-1</f>
        <v>3.1663565993378384E-5</v>
      </c>
      <c r="I106" s="48"/>
      <c r="J106" s="13" t="s">
        <v>247</v>
      </c>
      <c r="K106" s="14">
        <v>241.30439758300781</v>
      </c>
      <c r="L106" s="19">
        <f t="shared" ref="L106" si="299">K106/(K105)-1</f>
        <v>-1.232922833256378E-4</v>
      </c>
      <c r="M106" s="48"/>
    </row>
    <row r="107" spans="1:13" ht="14.5" customHeight="1">
      <c r="A107" s="48"/>
      <c r="B107" s="16" t="s">
        <v>249</v>
      </c>
      <c r="C107" s="17">
        <v>2.69614577293396</v>
      </c>
      <c r="D107" s="18">
        <f t="shared" ref="D107" si="300">C107/C106-1</f>
        <v>1.2389363893585248E-2</v>
      </c>
      <c r="E107" s="48"/>
      <c r="F107" s="16" t="s">
        <v>248</v>
      </c>
      <c r="G107" s="17">
        <v>1258.800048828125</v>
      </c>
      <c r="H107" s="18">
        <f t="shared" ref="H107" si="301">G107/G106-1</f>
        <v>-1.5070218270286651E-3</v>
      </c>
      <c r="I107" s="48"/>
      <c r="J107" s="16" t="s">
        <v>248</v>
      </c>
      <c r="K107" s="17">
        <v>246.76019287109375</v>
      </c>
      <c r="L107" s="18">
        <f t="shared" ref="L107" si="302">K107/K106-1</f>
        <v>2.2609597432674988E-2</v>
      </c>
      <c r="M107" s="48"/>
    </row>
    <row r="108" spans="1:13" ht="14.5" customHeight="1">
      <c r="A108" s="48"/>
      <c r="B108" s="13" t="s">
        <v>250</v>
      </c>
      <c r="C108" s="14">
        <v>2.69614577293396</v>
      </c>
      <c r="D108" s="19">
        <f t="shared" ref="D108" si="303">C108/(C107)-1</f>
        <v>0</v>
      </c>
      <c r="E108" s="48"/>
      <c r="F108" s="13" t="s">
        <v>249</v>
      </c>
      <c r="G108" s="14">
        <v>1272.25</v>
      </c>
      <c r="H108" s="19">
        <f t="shared" ref="H108" si="304">G108/(G107)-1</f>
        <v>1.0684739950873157E-2</v>
      </c>
      <c r="I108" s="48"/>
      <c r="J108" s="13" t="s">
        <v>249</v>
      </c>
      <c r="K108" s="14">
        <v>253.76344299316409</v>
      </c>
      <c r="L108" s="19">
        <f t="shared" ref="L108" si="305">K108/(K107)-1</f>
        <v>2.8380793679022576E-2</v>
      </c>
      <c r="M108" s="48"/>
    </row>
    <row r="109" spans="1:13" ht="14.5" customHeight="1">
      <c r="A109" s="48"/>
      <c r="B109" s="16" t="s">
        <v>251</v>
      </c>
      <c r="C109" s="17">
        <v>2.7244272232055664</v>
      </c>
      <c r="D109" s="18">
        <f t="shared" ref="D109" si="306">C109/C108-1</f>
        <v>1.0489585005201807E-2</v>
      </c>
      <c r="E109" s="48"/>
      <c r="F109" s="16" t="s">
        <v>250</v>
      </c>
      <c r="G109" s="17">
        <v>1289.6099853515625</v>
      </c>
      <c r="H109" s="18">
        <f t="shared" ref="H109" si="307">G109/G108-1</f>
        <v>1.3645105405040381E-2</v>
      </c>
      <c r="I109" s="48"/>
      <c r="J109" s="16" t="s">
        <v>250</v>
      </c>
      <c r="K109" s="17">
        <v>255.429931640625</v>
      </c>
      <c r="L109" s="18">
        <f t="shared" ref="L109" si="308">K109/K108-1</f>
        <v>6.5670950386096383E-3</v>
      </c>
      <c r="M109" s="48"/>
    </row>
    <row r="110" spans="1:13" ht="14.5" customHeight="1">
      <c r="A110" s="48"/>
      <c r="B110" s="13" t="s">
        <v>252</v>
      </c>
      <c r="C110" s="14">
        <v>2.69614577293396</v>
      </c>
      <c r="D110" s="19">
        <f t="shared" ref="D110" si="309">C110/(C109)-1</f>
        <v>-1.0380695814047214E-2</v>
      </c>
      <c r="E110" s="48"/>
      <c r="F110" s="13" t="s">
        <v>251</v>
      </c>
      <c r="G110" s="14">
        <v>1291.43994140625</v>
      </c>
      <c r="H110" s="19">
        <f t="shared" ref="H110" si="310">G110/(G109)-1</f>
        <v>1.4189996010216532E-3</v>
      </c>
      <c r="I110" s="48"/>
      <c r="J110" s="13" t="s">
        <v>251</v>
      </c>
      <c r="K110" s="14">
        <v>255.06292724609375</v>
      </c>
      <c r="L110" s="19">
        <f t="shared" ref="L110" si="311">K110/(K109)-1</f>
        <v>-1.4368104480707578E-3</v>
      </c>
      <c r="M110" s="48"/>
    </row>
    <row r="111" spans="1:13" ht="14.5" customHeight="1">
      <c r="A111" s="48"/>
      <c r="B111" s="16" t="s">
        <v>253</v>
      </c>
      <c r="C111" s="17">
        <v>2.69614577293396</v>
      </c>
      <c r="D111" s="18">
        <f t="shared" ref="D111" si="312">C111/C110-1</f>
        <v>0</v>
      </c>
      <c r="E111" s="48"/>
      <c r="F111" s="16" t="s">
        <v>252</v>
      </c>
      <c r="G111" s="17">
        <v>1291.010009765625</v>
      </c>
      <c r="H111" s="18">
        <f t="shared" ref="H111" si="313">G111/G110-1</f>
        <v>-3.3290873763502926E-4</v>
      </c>
      <c r="I111" s="48"/>
      <c r="J111" s="16" t="s">
        <v>252</v>
      </c>
      <c r="K111" s="17">
        <v>255.17201232910156</v>
      </c>
      <c r="L111" s="18">
        <f t="shared" ref="L111" si="314">K111/K110-1</f>
        <v>4.2767909937202475E-4</v>
      </c>
      <c r="M111" s="48"/>
    </row>
    <row r="112" spans="1:13" ht="14.5" customHeight="1">
      <c r="A112" s="48"/>
      <c r="B112" s="13" t="s">
        <v>254</v>
      </c>
      <c r="C112" s="14">
        <v>2.69614577293396</v>
      </c>
      <c r="D112" s="19">
        <f t="shared" ref="D112" si="315">C112/(C111)-1</f>
        <v>0</v>
      </c>
      <c r="E112" s="48"/>
      <c r="F112" s="13" t="s">
        <v>253</v>
      </c>
      <c r="G112" s="14">
        <v>1306.93994140625</v>
      </c>
      <c r="H112" s="19">
        <f t="shared" ref="H112" si="316">G112/(G111)-1</f>
        <v>1.2339123260180607E-2</v>
      </c>
      <c r="I112" s="48"/>
      <c r="J112" s="13" t="s">
        <v>253</v>
      </c>
      <c r="K112" s="14">
        <v>258.11700439453125</v>
      </c>
      <c r="L112" s="19">
        <f t="shared" ref="L112" si="317">K112/(K111)-1</f>
        <v>1.1541203279109791E-2</v>
      </c>
      <c r="M112" s="48"/>
    </row>
    <row r="113" spans="1:13" ht="14.5" customHeight="1">
      <c r="A113" s="48"/>
      <c r="B113" s="16" t="s">
        <v>255</v>
      </c>
      <c r="C113" s="17">
        <v>2.7197134494781494</v>
      </c>
      <c r="D113" s="18">
        <f t="shared" ref="D113" si="318">C113/C112-1</f>
        <v>8.7412471464933805E-3</v>
      </c>
      <c r="E113" s="48"/>
      <c r="F113" s="16" t="s">
        <v>254</v>
      </c>
      <c r="G113" s="17">
        <v>1309</v>
      </c>
      <c r="H113" s="18">
        <f t="shared" ref="H113" si="319">G113/G112-1</f>
        <v>1.5762458001959967E-3</v>
      </c>
      <c r="I113" s="48"/>
      <c r="J113" s="16" t="s">
        <v>254</v>
      </c>
      <c r="K113" s="17">
        <v>258.82345581054688</v>
      </c>
      <c r="L113" s="18">
        <f t="shared" ref="L113" si="320">K113/K112-1</f>
        <v>2.7369425647596479E-3</v>
      </c>
      <c r="M113" s="48"/>
    </row>
    <row r="114" spans="1:13" ht="14.5" customHeight="1">
      <c r="A114" s="48"/>
      <c r="B114" s="13" t="s">
        <v>256</v>
      </c>
      <c r="C114" s="14">
        <v>2.7055728435516357</v>
      </c>
      <c r="D114" s="19">
        <f t="shared" ref="D114" si="321">C114/(C113)-1</f>
        <v>-5.1992999222866265E-3</v>
      </c>
      <c r="E114" s="48"/>
      <c r="F114" s="13" t="s">
        <v>255</v>
      </c>
      <c r="G114" s="14">
        <v>1298.280029296875</v>
      </c>
      <c r="H114" s="19">
        <f t="shared" ref="H114" si="322">G114/(G113)-1</f>
        <v>-8.1894352201107301E-3</v>
      </c>
      <c r="I114" s="48"/>
      <c r="J114" s="13" t="s">
        <v>255</v>
      </c>
      <c r="K114" s="14">
        <v>260.87301635742188</v>
      </c>
      <c r="L114" s="19">
        <f t="shared" ref="L114" si="323">K114/(K113)-1</f>
        <v>7.9187589102249767E-3</v>
      </c>
      <c r="M114" s="48"/>
    </row>
    <row r="115" spans="1:13" ht="14.5" customHeight="1">
      <c r="A115" s="48"/>
      <c r="B115" s="16" t="s">
        <v>257</v>
      </c>
      <c r="C115" s="17">
        <v>2.6395833492279053</v>
      </c>
      <c r="D115" s="18">
        <f t="shared" ref="D115" si="324">C115/C114-1</f>
        <v>-2.4390211662941308E-2</v>
      </c>
      <c r="E115" s="48"/>
      <c r="F115" s="16" t="s">
        <v>256</v>
      </c>
      <c r="G115" s="17">
        <v>1297.2099609375</v>
      </c>
      <c r="H115" s="18">
        <f t="shared" ref="H115" si="325">G115/G114-1</f>
        <v>-8.2421999509196819E-4</v>
      </c>
      <c r="I115" s="48"/>
      <c r="J115" s="16" t="s">
        <v>256</v>
      </c>
      <c r="K115" s="17">
        <v>260.63421630859375</v>
      </c>
      <c r="L115" s="18">
        <f t="shared" ref="L115" si="326">K115/K114-1</f>
        <v>-9.1538807716684545E-4</v>
      </c>
      <c r="M115" s="48"/>
    </row>
    <row r="116" spans="1:13" ht="14.5" customHeight="1">
      <c r="A116" s="48"/>
      <c r="B116" s="13" t="s">
        <v>258</v>
      </c>
      <c r="C116" s="14">
        <v>2.6395833492279053</v>
      </c>
      <c r="D116" s="19">
        <f t="shared" ref="D116" si="327">C116/(C115)-1</f>
        <v>0</v>
      </c>
      <c r="E116" s="48"/>
      <c r="F116" s="13" t="s">
        <v>257</v>
      </c>
      <c r="G116" s="14">
        <v>1296.1800537109375</v>
      </c>
      <c r="H116" s="19">
        <f t="shared" ref="H116" si="328">G116/(G115)-1</f>
        <v>-7.9394026994539235E-4</v>
      </c>
      <c r="I116" s="48"/>
      <c r="J116" s="13" t="s">
        <v>257</v>
      </c>
      <c r="K116" s="14">
        <v>263.13153076171875</v>
      </c>
      <c r="L116" s="19">
        <f t="shared" ref="L116" si="329">K116/(K115)-1</f>
        <v>9.5816830518067331E-3</v>
      </c>
      <c r="M116" s="48"/>
    </row>
    <row r="117" spans="1:13" ht="14.5" customHeight="1">
      <c r="A117" s="48"/>
      <c r="B117" s="16" t="s">
        <v>259</v>
      </c>
      <c r="C117" s="17">
        <v>2.6348698139190674</v>
      </c>
      <c r="D117" s="18">
        <f t="shared" ref="D117" si="330">C117/C116-1</f>
        <v>-1.7857118663128224E-3</v>
      </c>
      <c r="E117" s="48"/>
      <c r="F117" s="16" t="s">
        <v>258</v>
      </c>
      <c r="G117" s="17">
        <v>1309.1500244140625</v>
      </c>
      <c r="H117" s="18">
        <f t="shared" ref="H117" si="331">G117/G116-1</f>
        <v>1.000630326472951E-2</v>
      </c>
      <c r="I117" s="48"/>
      <c r="J117" s="16" t="s">
        <v>258</v>
      </c>
      <c r="K117" s="17">
        <v>261.310791015625</v>
      </c>
      <c r="L117" s="18">
        <f t="shared" ref="L117" si="332">K117/K116-1</f>
        <v>-6.9195042525805883E-3</v>
      </c>
      <c r="M117" s="48"/>
    </row>
    <row r="118" spans="1:13" ht="14.5" customHeight="1">
      <c r="A118" s="48"/>
      <c r="B118" s="13" t="s">
        <v>260</v>
      </c>
      <c r="C118" s="14">
        <v>2.60658860206604</v>
      </c>
      <c r="D118" s="19">
        <f t="shared" ref="D118" si="333">C118/(C117)-1</f>
        <v>-1.0733438025525177E-2</v>
      </c>
      <c r="E118" s="48"/>
      <c r="F118" s="13" t="s">
        <v>259</v>
      </c>
      <c r="G118" s="14">
        <v>1333.5400390625</v>
      </c>
      <c r="H118" s="19">
        <f t="shared" ref="H118" si="334">G118/(G117)-1</f>
        <v>1.8630419885875105E-2</v>
      </c>
      <c r="I118" s="48"/>
      <c r="J118" s="13" t="s">
        <v>259</v>
      </c>
      <c r="K118" s="14">
        <v>264.41500854492188</v>
      </c>
      <c r="L118" s="19">
        <f t="shared" ref="L118" si="335">K118/(K117)-1</f>
        <v>1.1879408107226874E-2</v>
      </c>
      <c r="M118" s="48"/>
    </row>
    <row r="119" spans="1:13" ht="14.5" customHeight="1">
      <c r="A119" s="48"/>
      <c r="B119" s="16" t="s">
        <v>261</v>
      </c>
      <c r="C119" s="17">
        <v>2.6301560401916504</v>
      </c>
      <c r="D119" s="18">
        <f t="shared" ref="D119" si="336">C119/C118-1</f>
        <v>9.0414874472060092E-3</v>
      </c>
      <c r="E119" s="48"/>
      <c r="F119" s="16" t="s">
        <v>260</v>
      </c>
      <c r="G119" s="17">
        <v>1319.8399658203125</v>
      </c>
      <c r="H119" s="18">
        <f t="shared" ref="H119" si="337">G119/G118-1</f>
        <v>-1.0273462244012488E-2</v>
      </c>
      <c r="I119" s="48"/>
      <c r="J119" s="16" t="s">
        <v>260</v>
      </c>
      <c r="K119" s="17">
        <v>265.74822998046875</v>
      </c>
      <c r="L119" s="18">
        <f t="shared" ref="L119" si="338">K119/K118-1</f>
        <v>5.0421549173158553E-3</v>
      </c>
      <c r="M119" s="48"/>
    </row>
    <row r="120" spans="1:13" ht="14.5" customHeight="1">
      <c r="A120" s="48"/>
      <c r="B120" s="13" t="s">
        <v>262</v>
      </c>
      <c r="C120" s="14">
        <v>2.6301560401916504</v>
      </c>
      <c r="D120" s="19">
        <f t="shared" ref="D120" si="339">C120/(C119)-1</f>
        <v>0</v>
      </c>
      <c r="E120" s="48"/>
      <c r="F120" s="13" t="s">
        <v>261</v>
      </c>
      <c r="G120" s="14">
        <v>1312.5899658203125</v>
      </c>
      <c r="H120" s="19">
        <f t="shared" ref="H120" si="340">G120/(G119)-1</f>
        <v>-5.4930902137775295E-3</v>
      </c>
      <c r="I120" s="48"/>
      <c r="J120" s="13" t="s">
        <v>261</v>
      </c>
      <c r="K120" s="14">
        <v>264.94232177734375</v>
      </c>
      <c r="L120" s="19">
        <f t="shared" ref="L120" si="341">K120/(K119)-1</f>
        <v>-3.0326004548900665E-3</v>
      </c>
      <c r="M120" s="48"/>
    </row>
    <row r="121" spans="1:13" ht="14.5" customHeight="1">
      <c r="A121" s="48"/>
      <c r="B121" s="16" t="s">
        <v>263</v>
      </c>
      <c r="C121" s="17">
        <v>2.601874828338623</v>
      </c>
      <c r="D121" s="18">
        <f t="shared" ref="D121" si="342">C121/C120-1</f>
        <v>-1.0752674526096406E-2</v>
      </c>
      <c r="E121" s="48"/>
      <c r="F121" s="16" t="s">
        <v>262</v>
      </c>
      <c r="G121" s="17">
        <v>1301.8599853515625</v>
      </c>
      <c r="H121" s="18">
        <f t="shared" ref="H121" si="343">G121/G120-1</f>
        <v>-8.1746628788558207E-3</v>
      </c>
      <c r="I121" s="48"/>
      <c r="J121" s="16" t="s">
        <v>262</v>
      </c>
      <c r="K121" s="17">
        <v>261.8580322265625</v>
      </c>
      <c r="L121" s="18">
        <f t="shared" ref="L121" si="344">K121/K120-1</f>
        <v>-1.1641362278742573E-2</v>
      </c>
      <c r="M121" s="48"/>
    </row>
    <row r="122" spans="1:13" ht="14.5" customHeight="1">
      <c r="A122" s="48"/>
      <c r="B122" s="13" t="s">
        <v>264</v>
      </c>
      <c r="C122" s="14">
        <v>2.6395833492279053</v>
      </c>
      <c r="D122" s="19">
        <f t="shared" ref="D122" si="345">C122/(C121)-1</f>
        <v>1.4492826664286751E-2</v>
      </c>
      <c r="E122" s="48"/>
      <c r="F122" s="13" t="s">
        <v>263</v>
      </c>
      <c r="G122" s="14">
        <v>1300.1400146484375</v>
      </c>
      <c r="H122" s="19">
        <f t="shared" ref="H122" si="346">G122/(G121)-1</f>
        <v>-1.3211641209330827E-3</v>
      </c>
      <c r="I122" s="48"/>
      <c r="J122" s="13" t="s">
        <v>263</v>
      </c>
      <c r="K122" s="14">
        <v>260.68399047851563</v>
      </c>
      <c r="L122" s="19">
        <f t="shared" ref="L122" si="347">K122/(K121)-1</f>
        <v>-4.4835048139026945E-3</v>
      </c>
      <c r="M122" s="48"/>
    </row>
    <row r="123" spans="1:13" ht="14.5" customHeight="1">
      <c r="A123" s="48"/>
      <c r="B123" s="16" t="s">
        <v>265</v>
      </c>
      <c r="C123" s="17">
        <v>2.6678645610809326</v>
      </c>
      <c r="D123" s="18">
        <f t="shared" ref="D123" si="348">C123/C122-1</f>
        <v>1.0714271197876712E-2</v>
      </c>
      <c r="E123" s="48"/>
      <c r="F123" s="16" t="s">
        <v>264</v>
      </c>
      <c r="G123" s="17">
        <v>1293.6700439453125</v>
      </c>
      <c r="H123" s="18">
        <f t="shared" ref="H123" si="349">G123/G122-1</f>
        <v>-4.9763645686072833E-3</v>
      </c>
      <c r="I123" s="48"/>
      <c r="J123" s="16" t="s">
        <v>264</v>
      </c>
      <c r="K123" s="17">
        <v>260.45513916015625</v>
      </c>
      <c r="L123" s="18">
        <f t="shared" ref="L123" si="350">K123/K122-1</f>
        <v>-8.7788789000542433E-4</v>
      </c>
      <c r="M123" s="48"/>
    </row>
    <row r="124" spans="1:13" ht="14.5" customHeight="1">
      <c r="A124" s="48"/>
      <c r="B124" s="13" t="s">
        <v>266</v>
      </c>
      <c r="C124" s="14">
        <v>2.7197134494781494</v>
      </c>
      <c r="D124" s="19">
        <f t="shared" ref="D124" si="351">C124/(C123)-1</f>
        <v>1.9434602923099398E-2</v>
      </c>
      <c r="E124" s="48"/>
      <c r="F124" s="13" t="s">
        <v>265</v>
      </c>
      <c r="G124" s="14">
        <v>1305.6400146484375</v>
      </c>
      <c r="H124" s="19">
        <f t="shared" ref="H124" si="352">G124/(G123)-1</f>
        <v>9.2527231028864954E-3</v>
      </c>
      <c r="I124" s="48"/>
      <c r="J124" s="13" t="s">
        <v>265</v>
      </c>
      <c r="K124" s="14">
        <v>265.02191162109375</v>
      </c>
      <c r="L124" s="19">
        <f t="shared" ref="L124" si="353">K124/(K123)-1</f>
        <v>1.7533815902666339E-2</v>
      </c>
      <c r="M124" s="48"/>
    </row>
    <row r="125" spans="1:13" ht="14.5" customHeight="1">
      <c r="A125" s="48"/>
      <c r="B125" s="16" t="s">
        <v>267</v>
      </c>
      <c r="C125" s="17">
        <v>2.6772916316986084</v>
      </c>
      <c r="D125" s="18">
        <f t="shared" ref="D125" si="354">C125/C124-1</f>
        <v>-1.559789976685988E-2</v>
      </c>
      <c r="E125" s="48"/>
      <c r="F125" s="16" t="s">
        <v>266</v>
      </c>
      <c r="G125" s="17">
        <v>1313</v>
      </c>
      <c r="H125" s="18">
        <f t="shared" ref="H125" si="355">G125/G124-1</f>
        <v>5.6370709146382758E-3</v>
      </c>
      <c r="I125" s="48"/>
      <c r="J125" s="16" t="s">
        <v>266</v>
      </c>
      <c r="K125" s="17">
        <v>262.95242309570313</v>
      </c>
      <c r="L125" s="18">
        <f t="shared" ref="L125" si="356">K125/K124-1</f>
        <v>-7.8087449929400421E-3</v>
      </c>
      <c r="M125" s="48"/>
    </row>
    <row r="126" spans="1:13" ht="14.5" customHeight="1">
      <c r="A126" s="48"/>
      <c r="B126" s="13" t="s">
        <v>268</v>
      </c>
      <c r="C126" s="14">
        <v>2.6678645610809326</v>
      </c>
      <c r="D126" s="19">
        <f t="shared" ref="D126" si="357">C126/(C125)-1</f>
        <v>-3.521122057104642E-3</v>
      </c>
      <c r="E126" s="48"/>
      <c r="F126" s="13" t="s">
        <v>267</v>
      </c>
      <c r="G126" s="14">
        <v>1312.1300048828125</v>
      </c>
      <c r="H126" s="19">
        <f t="shared" ref="H126" si="358">G126/(G125)-1</f>
        <v>-6.6260100318926707E-4</v>
      </c>
      <c r="I126" s="48"/>
      <c r="J126" s="13" t="s">
        <v>267</v>
      </c>
      <c r="K126" s="14">
        <v>266.48446655273438</v>
      </c>
      <c r="L126" s="19">
        <f t="shared" ref="L126" si="359">K126/(K125)-1</f>
        <v>1.34322529355273E-2</v>
      </c>
      <c r="M126" s="48"/>
    </row>
    <row r="127" spans="1:13" ht="14.5" customHeight="1">
      <c r="A127" s="48"/>
      <c r="B127" s="16" t="s">
        <v>269</v>
      </c>
      <c r="C127" s="17">
        <v>2.6678645610809326</v>
      </c>
      <c r="D127" s="18">
        <f t="shared" ref="D127" si="360">C127/C126-1</f>
        <v>0</v>
      </c>
      <c r="E127" s="48"/>
      <c r="F127" s="16" t="s">
        <v>269</v>
      </c>
      <c r="G127" s="17">
        <v>1304.0899658203125</v>
      </c>
      <c r="H127" s="18">
        <f t="shared" ref="H127" si="361">G127/G126-1</f>
        <v>-6.1274713881861453E-3</v>
      </c>
      <c r="I127" s="48"/>
      <c r="J127" s="16" t="s">
        <v>269</v>
      </c>
      <c r="K127" s="17">
        <v>265.8974609375</v>
      </c>
      <c r="L127" s="18">
        <f t="shared" ref="L127" si="362">K127/K126-1</f>
        <v>-2.2027761048436512E-3</v>
      </c>
      <c r="M127" s="48"/>
    </row>
    <row r="128" spans="1:13" ht="14.5" customHeight="1">
      <c r="A128" s="48"/>
      <c r="B128" s="13" t="s">
        <v>270</v>
      </c>
      <c r="C128" s="14">
        <v>2.6725780963897705</v>
      </c>
      <c r="D128" s="19">
        <f t="shared" ref="D128" si="363">C128/(C127)-1</f>
        <v>1.766782083918228E-3</v>
      </c>
      <c r="E128" s="48"/>
      <c r="F128" s="13" t="s">
        <v>270</v>
      </c>
      <c r="G128" s="14">
        <v>1288.8599853515625</v>
      </c>
      <c r="H128" s="19">
        <f t="shared" ref="H128" si="364">G128/(G127)-1</f>
        <v>-1.1678627140704889E-2</v>
      </c>
      <c r="I128" s="48"/>
      <c r="J128" s="13" t="s">
        <v>270</v>
      </c>
      <c r="K128" s="14">
        <v>262.82308959960938</v>
      </c>
      <c r="L128" s="19">
        <f t="shared" ref="L128" si="365">K128/(K127)-1</f>
        <v>-1.1562244058484161E-2</v>
      </c>
      <c r="M128" s="48"/>
    </row>
    <row r="129" spans="1:13" ht="14.5" customHeight="1">
      <c r="A129" s="48"/>
      <c r="B129" s="16" t="s">
        <v>271</v>
      </c>
      <c r="C129" s="17">
        <v>2.6678645610809326</v>
      </c>
      <c r="D129" s="18">
        <f t="shared" ref="D129" si="366">C129/C128-1</f>
        <v>-1.7636660703030937E-3</v>
      </c>
      <c r="E129" s="48"/>
      <c r="F129" s="16" t="s">
        <v>271</v>
      </c>
      <c r="G129" s="17">
        <v>1294.739990234375</v>
      </c>
      <c r="H129" s="18">
        <f t="shared" ref="H129" si="367">G129/G128-1</f>
        <v>4.5621750614039946E-3</v>
      </c>
      <c r="I129" s="48"/>
      <c r="J129" s="16" t="s">
        <v>271</v>
      </c>
      <c r="K129" s="17">
        <v>258.136962890625</v>
      </c>
      <c r="L129" s="18">
        <f t="shared" ref="L129" si="368">K129/K128-1</f>
        <v>-1.7829965837945716E-2</v>
      </c>
      <c r="M129" s="48"/>
    </row>
    <row r="130" spans="1:13" ht="14.5" customHeight="1">
      <c r="A130" s="48"/>
      <c r="B130" s="13" t="s">
        <v>272</v>
      </c>
      <c r="C130" s="14">
        <v>2.6914322376251221</v>
      </c>
      <c r="D130" s="19">
        <f t="shared" ref="D130" si="369">C130/(C129)-1</f>
        <v>8.8339104195906959E-3</v>
      </c>
      <c r="E130" s="48"/>
      <c r="F130" s="13" t="s">
        <v>272</v>
      </c>
      <c r="G130" s="14">
        <v>1318.93994140625</v>
      </c>
      <c r="H130" s="19">
        <f t="shared" ref="H130" si="370">G130/(G129)-1</f>
        <v>1.8690973751026574E-2</v>
      </c>
      <c r="I130" s="48"/>
      <c r="J130" s="13" t="s">
        <v>272</v>
      </c>
      <c r="K130" s="14">
        <v>260.41534423828125</v>
      </c>
      <c r="L130" s="19">
        <f t="shared" ref="L130" si="371">K130/(K129)-1</f>
        <v>8.8262499184266208E-3</v>
      </c>
      <c r="M130" s="48"/>
    </row>
    <row r="131" spans="1:13" ht="14.5" customHeight="1">
      <c r="A131" s="48"/>
      <c r="B131" s="16" t="s">
        <v>273</v>
      </c>
      <c r="C131" s="17">
        <v>2.6631510257720947</v>
      </c>
      <c r="D131" s="18">
        <f t="shared" ref="D131" si="372">C131/C130-1</f>
        <v>-1.0507866948187505E-2</v>
      </c>
      <c r="E131" s="48"/>
      <c r="F131" s="16" t="s">
        <v>273</v>
      </c>
      <c r="G131" s="17">
        <v>1326.9599609375</v>
      </c>
      <c r="H131" s="18">
        <f t="shared" ref="H131" si="373">G131/G130-1</f>
        <v>6.0806555927779282E-3</v>
      </c>
      <c r="I131" s="48"/>
      <c r="J131" s="16" t="s">
        <v>273</v>
      </c>
      <c r="K131" s="17">
        <v>264.23590087890625</v>
      </c>
      <c r="L131" s="18">
        <f t="shared" ref="L131" si="374">K131/K130-1</f>
        <v>1.4671012001232775E-2</v>
      </c>
      <c r="M131" s="48"/>
    </row>
    <row r="132" spans="1:13" ht="14.5" customHeight="1">
      <c r="A132" s="48"/>
      <c r="B132" s="13" t="s">
        <v>274</v>
      </c>
      <c r="C132" s="14">
        <v>2.6490104198455811</v>
      </c>
      <c r="D132" s="19">
        <f t="shared" ref="D132" si="375">C132/(C131)-1</f>
        <v>-5.3097273829650904E-3</v>
      </c>
      <c r="E132" s="48"/>
      <c r="F132" s="13" t="s">
        <v>274</v>
      </c>
      <c r="G132" s="14">
        <v>1339.3900146484375</v>
      </c>
      <c r="H132" s="19">
        <f t="shared" ref="H132" si="376">G132/(G131)-1</f>
        <v>9.3673163296921214E-3</v>
      </c>
      <c r="I132" s="48"/>
      <c r="J132" s="13" t="s">
        <v>274</v>
      </c>
      <c r="K132" s="14">
        <v>269.33993530273438</v>
      </c>
      <c r="L132" s="19">
        <f t="shared" ref="L132" si="377">K132/(K131)-1</f>
        <v>1.9316203463840331E-2</v>
      </c>
      <c r="M132" s="48"/>
    </row>
    <row r="133" spans="1:13" ht="14.5" customHeight="1">
      <c r="A133" s="48"/>
      <c r="B133" s="16" t="s">
        <v>275</v>
      </c>
      <c r="C133" s="17">
        <v>2.6348698139190674</v>
      </c>
      <c r="D133" s="18">
        <f t="shared" ref="D133" si="378">C133/C132-1</f>
        <v>-5.3380710851782531E-3</v>
      </c>
      <c r="E133" s="48"/>
      <c r="F133" s="16" t="s">
        <v>275</v>
      </c>
      <c r="G133" s="17">
        <v>1342.989990234375</v>
      </c>
      <c r="H133" s="18">
        <f t="shared" ref="H133" si="379">G133/G132-1</f>
        <v>2.6877724535541159E-3</v>
      </c>
      <c r="I133" s="48"/>
      <c r="J133" s="16" t="s">
        <v>275</v>
      </c>
      <c r="K133" s="17">
        <v>265.56912231445313</v>
      </c>
      <c r="L133" s="18">
        <f t="shared" ref="L133" si="380">K133/K132-1</f>
        <v>-1.4000200096739857E-2</v>
      </c>
      <c r="M133" s="48"/>
    </row>
    <row r="134" spans="1:13" ht="14.5" customHeight="1">
      <c r="A134" s="48"/>
      <c r="B134" s="13" t="s">
        <v>276</v>
      </c>
      <c r="C134" s="14">
        <v>2.6207289695739746</v>
      </c>
      <c r="D134" s="19">
        <f t="shared" ref="D134" si="381">C134/(C133)-1</f>
        <v>-5.3668094986674131E-3</v>
      </c>
      <c r="E134" s="48"/>
      <c r="F134" s="13" t="s">
        <v>276</v>
      </c>
      <c r="G134" s="14">
        <v>1342.8900146484375</v>
      </c>
      <c r="H134" s="19">
        <f t="shared" ref="H134" si="382">G134/(G133)-1</f>
        <v>-7.4442539903074589E-5</v>
      </c>
      <c r="I134" s="48"/>
      <c r="J134" s="13" t="s">
        <v>276</v>
      </c>
      <c r="K134" s="14">
        <v>267.12124633789063</v>
      </c>
      <c r="L134" s="19">
        <f t="shared" ref="L134" si="383">K134/(K133)-1</f>
        <v>5.8445199122196811E-3</v>
      </c>
      <c r="M134" s="48"/>
    </row>
    <row r="135" spans="1:13" ht="14.5" customHeight="1">
      <c r="A135" s="48"/>
      <c r="B135" s="16" t="s">
        <v>277</v>
      </c>
      <c r="C135" s="17">
        <v>2.6395833492279053</v>
      </c>
      <c r="D135" s="18">
        <f t="shared" ref="D135" si="384">C135/C134-1</f>
        <v>7.1943264155986952E-3</v>
      </c>
      <c r="E135" s="48"/>
      <c r="F135" s="16" t="s">
        <v>277</v>
      </c>
      <c r="G135" s="17">
        <v>1344.25</v>
      </c>
      <c r="H135" s="18">
        <f t="shared" ref="H135" si="385">G135/G134-1</f>
        <v>1.012730258418415E-3</v>
      </c>
      <c r="I135" s="48"/>
      <c r="J135" s="16" t="s">
        <v>277</v>
      </c>
      <c r="K135" s="17">
        <v>269.399658203125</v>
      </c>
      <c r="L135" s="18">
        <f t="shared" ref="L135" si="386">K135/K134-1</f>
        <v>8.5295044721089841E-3</v>
      </c>
      <c r="M135" s="48"/>
    </row>
    <row r="136" spans="1:13" ht="14.5" customHeight="1">
      <c r="A136" s="48"/>
      <c r="B136" s="13" t="s">
        <v>278</v>
      </c>
      <c r="C136" s="14">
        <v>2.6395833492279053</v>
      </c>
      <c r="D136" s="19">
        <f t="shared" ref="D136" si="387">C136/(C135)-1</f>
        <v>0</v>
      </c>
      <c r="E136" s="48"/>
      <c r="F136" s="13" t="s">
        <v>278</v>
      </c>
      <c r="G136" s="14">
        <v>1348.489990234375</v>
      </c>
      <c r="H136" s="19">
        <f t="shared" ref="H136" si="388">G136/(G135)-1</f>
        <v>3.1541679258879629E-3</v>
      </c>
      <c r="I136" s="48"/>
      <c r="J136" s="13" t="s">
        <v>278</v>
      </c>
      <c r="K136" s="14">
        <v>270.08615112304688</v>
      </c>
      <c r="L136" s="19">
        <f t="shared" ref="L136" si="389">K136/(K135)-1</f>
        <v>2.548232334445899E-3</v>
      </c>
      <c r="M136" s="48"/>
    </row>
    <row r="137" spans="1:13" ht="14.5" customHeight="1">
      <c r="A137" s="48"/>
      <c r="B137" s="16" t="s">
        <v>279</v>
      </c>
      <c r="C137" s="17">
        <v>2.6772916316986084</v>
      </c>
      <c r="D137" s="18">
        <f t="shared" ref="D137" si="390">C137/C136-1</f>
        <v>1.4285694930502135E-2</v>
      </c>
      <c r="E137" s="48"/>
      <c r="F137" s="16" t="s">
        <v>279</v>
      </c>
      <c r="G137" s="17">
        <v>1346.8699951171875</v>
      </c>
      <c r="H137" s="18">
        <f t="shared" ref="H137" si="391">G137/G136-1</f>
        <v>-1.2013401129554735E-3</v>
      </c>
      <c r="I137" s="48"/>
      <c r="J137" s="16" t="s">
        <v>279</v>
      </c>
      <c r="K137" s="17">
        <v>273.75747680664063</v>
      </c>
      <c r="L137" s="18">
        <f t="shared" ref="L137" si="392">K137/K136-1</f>
        <v>1.3593165248673378E-2</v>
      </c>
      <c r="M137" s="48"/>
    </row>
    <row r="138" spans="1:13" ht="14.5" customHeight="1">
      <c r="A138" s="48"/>
      <c r="B138" s="13" t="s">
        <v>280</v>
      </c>
      <c r="C138" s="14">
        <v>2.6725780963897705</v>
      </c>
      <c r="D138" s="19">
        <f t="shared" ref="D138" si="393">C138/(C137)-1</f>
        <v>-1.7605610285523765E-3</v>
      </c>
      <c r="E138" s="48"/>
      <c r="F138" s="13" t="s">
        <v>280</v>
      </c>
      <c r="G138" s="14">
        <v>1360.699951171875</v>
      </c>
      <c r="H138" s="19">
        <f t="shared" ref="H138" si="394">G138/(G137)-1</f>
        <v>1.0268218985370003E-2</v>
      </c>
      <c r="I138" s="48"/>
      <c r="J138" s="13" t="s">
        <v>280</v>
      </c>
      <c r="K138" s="14">
        <v>278.443603515625</v>
      </c>
      <c r="L138" s="19">
        <f t="shared" ref="L138" si="395">K138/(K137)-1</f>
        <v>1.7117803552427757E-2</v>
      </c>
      <c r="M138" s="48"/>
    </row>
    <row r="139" spans="1:13" ht="14.5" customHeight="1">
      <c r="A139" s="48"/>
      <c r="B139" s="16" t="s">
        <v>281</v>
      </c>
      <c r="C139" s="17">
        <v>2.7150001525878902</v>
      </c>
      <c r="D139" s="18">
        <f t="shared" ref="D139" si="396">C139/C138-1</f>
        <v>1.5873083841937197E-2</v>
      </c>
      <c r="E139" s="48"/>
      <c r="F139" s="16" t="s">
        <v>281</v>
      </c>
      <c r="G139" s="17">
        <v>1354.8900146484375</v>
      </c>
      <c r="H139" s="18">
        <f t="shared" ref="H139" si="397">G139/G138-1</f>
        <v>-4.2698146041924012E-3</v>
      </c>
      <c r="I139" s="48"/>
      <c r="J139" s="16" t="s">
        <v>281</v>
      </c>
      <c r="K139" s="17">
        <v>278.99087524414063</v>
      </c>
      <c r="L139" s="18">
        <f t="shared" ref="L139" si="398">K139/K138-1</f>
        <v>1.9654670518760575E-3</v>
      </c>
      <c r="M139" s="48"/>
    </row>
    <row r="140" spans="1:13" ht="14.5" customHeight="1">
      <c r="A140" s="48"/>
      <c r="B140" s="13" t="s">
        <v>282</v>
      </c>
      <c r="C140" s="14">
        <v>2.7338542938232422</v>
      </c>
      <c r="D140" s="19">
        <f t="shared" ref="D140" si="399">C140/(C139)-1</f>
        <v>6.9444346871880835E-3</v>
      </c>
      <c r="E140" s="48"/>
      <c r="F140" s="13" t="s">
        <v>282</v>
      </c>
      <c r="G140" s="14">
        <v>1351.9100341796875</v>
      </c>
      <c r="H140" s="19">
        <f t="shared" ref="H140" si="400">G140/(G139)-1</f>
        <v>-2.1994261058327913E-3</v>
      </c>
      <c r="I140" s="48"/>
      <c r="J140" s="13" t="s">
        <v>282</v>
      </c>
      <c r="K140" s="14">
        <v>278.32424926757813</v>
      </c>
      <c r="L140" s="19">
        <f t="shared" ref="L140" si="401">K140/(K139)-1</f>
        <v>-2.3894185642421295E-3</v>
      </c>
      <c r="M140" s="48"/>
    </row>
    <row r="141" spans="1:13" ht="14.5" customHeight="1">
      <c r="A141" s="48"/>
      <c r="B141" s="16" t="s">
        <v>283</v>
      </c>
      <c r="C141" s="17">
        <v>2.7904167175292969</v>
      </c>
      <c r="D141" s="18">
        <f t="shared" ref="D141" si="402">C141/C140-1</f>
        <v>2.0689626302999864E-2</v>
      </c>
      <c r="E141" s="48"/>
      <c r="F141" s="16" t="s">
        <v>283</v>
      </c>
      <c r="G141" s="17">
        <v>1356.43994140625</v>
      </c>
      <c r="H141" s="18">
        <f t="shared" ref="H141" si="403">G141/G140-1</f>
        <v>3.3507460644828235E-3</v>
      </c>
      <c r="I141" s="48"/>
      <c r="J141" s="16" t="s">
        <v>283</v>
      </c>
      <c r="K141" s="17">
        <v>278.60281372070313</v>
      </c>
      <c r="L141" s="18">
        <f t="shared" ref="L141" si="404">K141/K140-1</f>
        <v>1.000863036038302E-3</v>
      </c>
      <c r="M141" s="48"/>
    </row>
    <row r="142" spans="1:13" ht="14.5" customHeight="1">
      <c r="A142" s="48"/>
      <c r="B142" s="13" t="s">
        <v>284</v>
      </c>
      <c r="C142" s="14">
        <v>2.8752603530883789</v>
      </c>
      <c r="D142" s="19">
        <f t="shared" ref="D142" si="405">C142/(C141)-1</f>
        <v>3.0405363839062893E-2</v>
      </c>
      <c r="E142" s="48"/>
      <c r="F142" s="13" t="s">
        <v>284</v>
      </c>
      <c r="G142" s="14">
        <v>1351.219970703125</v>
      </c>
      <c r="H142" s="19">
        <f t="shared" ref="H142" si="406">G142/(G141)-1</f>
        <v>-3.848287376227888E-3</v>
      </c>
      <c r="I142" s="48"/>
      <c r="J142" s="13" t="s">
        <v>284</v>
      </c>
      <c r="K142" s="14">
        <v>278.0257568359375</v>
      </c>
      <c r="L142" s="19">
        <f t="shared" ref="L142" si="407">K142/(K141)-1</f>
        <v>-2.0712528960461496E-3</v>
      </c>
      <c r="M142" s="48"/>
    </row>
    <row r="143" spans="1:13" ht="14.5" customHeight="1">
      <c r="A143" s="48"/>
      <c r="B143" s="16" t="s">
        <v>285</v>
      </c>
      <c r="C143" s="17">
        <v>2.828125</v>
      </c>
      <c r="D143" s="18">
        <f t="shared" ref="D143" si="408">C143/C142-1</f>
        <v>-1.6393420873261011E-2</v>
      </c>
      <c r="E143" s="48"/>
      <c r="F143" s="16" t="s">
        <v>285</v>
      </c>
      <c r="G143" s="17">
        <v>1350.6300048828125</v>
      </c>
      <c r="H143" s="18">
        <f t="shared" ref="H143" si="409">G143/G142-1</f>
        <v>-4.3661715568454884E-4</v>
      </c>
      <c r="I143" s="48"/>
      <c r="J143" s="16" t="s">
        <v>285</v>
      </c>
      <c r="K143" s="17">
        <v>282.56268310546875</v>
      </c>
      <c r="L143" s="18">
        <f t="shared" ref="L143" si="410">K143/K142-1</f>
        <v>1.6318366762718695E-2</v>
      </c>
      <c r="M143" s="48"/>
    </row>
    <row r="144" spans="1:13" ht="14.5" customHeight="1">
      <c r="A144" s="48"/>
      <c r="B144" s="13" t="s">
        <v>286</v>
      </c>
      <c r="C144" s="14">
        <v>2.8658332824707031</v>
      </c>
      <c r="D144" s="19">
        <f t="shared" ref="D144" si="411">C144/(C143)-1</f>
        <v>1.3333315348756924E-2</v>
      </c>
      <c r="E144" s="48"/>
      <c r="F144" s="13" t="s">
        <v>286</v>
      </c>
      <c r="G144" s="14">
        <v>1344.4300537109375</v>
      </c>
      <c r="H144" s="19">
        <f t="shared" ref="H144" si="412">G144/(G143)-1</f>
        <v>-4.5904142137083159E-3</v>
      </c>
      <c r="I144" s="48"/>
      <c r="J144" s="13" t="s">
        <v>286</v>
      </c>
      <c r="K144" s="14">
        <v>282.831298828125</v>
      </c>
      <c r="L144" s="19">
        <f t="shared" ref="L144" si="413">K144/(K143)-1</f>
        <v>9.5064118058352243E-4</v>
      </c>
      <c r="M144" s="48"/>
    </row>
    <row r="145" spans="1:13" ht="14.5" customHeight="1">
      <c r="A145" s="48"/>
      <c r="B145" s="16" t="s">
        <v>287</v>
      </c>
      <c r="C145" s="17">
        <v>2.8658332824707031</v>
      </c>
      <c r="D145" s="18">
        <f t="shared" ref="D145" si="414">C145/C144-1</f>
        <v>0</v>
      </c>
      <c r="E145" s="48"/>
      <c r="F145" s="16" t="s">
        <v>408</v>
      </c>
      <c r="G145" s="17">
        <v>1362.469970703125</v>
      </c>
      <c r="H145" s="18">
        <f t="shared" ref="H145" si="415">G145/G144-1</f>
        <v>1.3418263703933953E-2</v>
      </c>
      <c r="I145" s="48"/>
      <c r="J145" s="16" t="s">
        <v>408</v>
      </c>
      <c r="K145" s="17">
        <v>288.44277954101563</v>
      </c>
      <c r="L145" s="18">
        <f t="shared" ref="L145" si="416">K145/K144-1</f>
        <v>1.9840380948434877E-2</v>
      </c>
      <c r="M145" s="48"/>
    </row>
    <row r="146" spans="1:13" ht="14.5" customHeight="1">
      <c r="A146" s="48"/>
      <c r="B146" s="13" t="s">
        <v>288</v>
      </c>
      <c r="C146" s="14">
        <v>2.8328385353088379</v>
      </c>
      <c r="D146" s="19">
        <f t="shared" ref="D146" si="417">C146/(C145)-1</f>
        <v>-1.1513142569626322E-2</v>
      </c>
      <c r="E146" s="48"/>
      <c r="F146" s="13" t="s">
        <v>288</v>
      </c>
      <c r="G146" s="14">
        <v>1354.6400146484375</v>
      </c>
      <c r="H146" s="19">
        <f t="shared" ref="H146" si="418">G146/(G145)-1</f>
        <v>-5.7468833978386868E-3</v>
      </c>
      <c r="I146" s="48"/>
      <c r="J146" s="13" t="s">
        <v>288</v>
      </c>
      <c r="K146" s="14">
        <v>288.33331298828125</v>
      </c>
      <c r="L146" s="19">
        <f t="shared" ref="L146" si="419">K146/(K145)-1</f>
        <v>-3.7950872928271817E-4</v>
      </c>
      <c r="M146" s="48"/>
    </row>
    <row r="147" spans="1:13" ht="14.5" customHeight="1">
      <c r="A147" s="48"/>
      <c r="B147" s="16" t="s">
        <v>289</v>
      </c>
      <c r="C147" s="17">
        <v>2.8139841556549072</v>
      </c>
      <c r="D147" s="18">
        <f t="shared" ref="D147" si="420">C147/C146-1</f>
        <v>-6.6556492433039738E-3</v>
      </c>
      <c r="E147" s="48"/>
      <c r="F147" s="16" t="s">
        <v>289</v>
      </c>
      <c r="G147" s="17">
        <v>1339.7099609375</v>
      </c>
      <c r="H147" s="18">
        <f t="shared" ref="H147" si="421">G147/G146-1</f>
        <v>-1.1021417904012121E-2</v>
      </c>
      <c r="I147" s="48"/>
      <c r="J147" s="16" t="s">
        <v>289</v>
      </c>
      <c r="K147" s="17">
        <v>290.04461669921875</v>
      </c>
      <c r="L147" s="18">
        <f t="shared" ref="L147" si="422">K147/K146-1</f>
        <v>5.9351577977639902E-3</v>
      </c>
      <c r="M147" s="48"/>
    </row>
    <row r="148" spans="1:13" ht="14.5" customHeight="1">
      <c r="A148" s="48"/>
      <c r="B148" s="13" t="s">
        <v>290</v>
      </c>
      <c r="C148" s="14">
        <v>2.7621355056762695</v>
      </c>
      <c r="D148" s="19">
        <f t="shared" ref="D148" si="423">C148/(C147)-1</f>
        <v>-1.8425352493347869E-2</v>
      </c>
      <c r="E148" s="48"/>
      <c r="F148" s="13" t="s">
        <v>290</v>
      </c>
      <c r="G148" s="14">
        <v>1339.3900146484375</v>
      </c>
      <c r="H148" s="19">
        <f t="shared" ref="H148" si="424">G148/(G147)-1</f>
        <v>-2.3881757872323828E-4</v>
      </c>
      <c r="I148" s="48"/>
      <c r="J148" s="13" t="s">
        <v>290</v>
      </c>
      <c r="K148" s="14">
        <v>292.163818359375</v>
      </c>
      <c r="L148" s="19">
        <f t="shared" ref="L148" si="425">K148/(K147)-1</f>
        <v>7.306467826478924E-3</v>
      </c>
      <c r="M148" s="48"/>
    </row>
    <row r="149" spans="1:13" ht="14.5" customHeight="1">
      <c r="A149" s="48"/>
      <c r="B149" s="16" t="s">
        <v>291</v>
      </c>
      <c r="C149" s="17">
        <v>2.8752603530883789</v>
      </c>
      <c r="D149" s="18">
        <f t="shared" ref="D149" si="426">C149/C148-1</f>
        <v>4.0955574836800901E-2</v>
      </c>
      <c r="E149" s="48"/>
      <c r="F149" s="16" t="s">
        <v>409</v>
      </c>
      <c r="G149" s="17">
        <v>1368.6800537109375</v>
      </c>
      <c r="H149" s="18">
        <f t="shared" ref="H149" si="427">G149/G148-1</f>
        <v>2.1868192790871266E-2</v>
      </c>
      <c r="I149" s="48"/>
      <c r="J149" s="16" t="s">
        <v>409</v>
      </c>
      <c r="K149" s="17">
        <v>298.8299560546875</v>
      </c>
      <c r="L149" s="18">
        <f t="shared" ref="L149" si="428">K149/K148-1</f>
        <v>2.2816438163855146E-2</v>
      </c>
      <c r="M149" s="48"/>
    </row>
    <row r="150" spans="1:13" ht="14.5" customHeight="1">
      <c r="A150" s="48"/>
      <c r="B150" s="13" t="s">
        <v>292</v>
      </c>
      <c r="C150" s="14">
        <v>2.7904167175292969</v>
      </c>
      <c r="D150" s="19">
        <f t="shared" ref="D150" si="429">C150/(C149)-1</f>
        <v>-2.9508157571869864E-2</v>
      </c>
      <c r="E150" s="48"/>
      <c r="F150" s="13" t="s">
        <v>291</v>
      </c>
      <c r="G150" s="14">
        <v>1361.52001953125</v>
      </c>
      <c r="H150" s="19">
        <f t="shared" ref="H150" si="430">G150/(G149)-1</f>
        <v>-5.2313425334681307E-3</v>
      </c>
      <c r="I150" s="48"/>
      <c r="J150" s="13" t="s">
        <v>291</v>
      </c>
      <c r="K150" s="14">
        <v>295.92471313476563</v>
      </c>
      <c r="L150" s="19">
        <f t="shared" ref="L150" si="431">K150/(K149)-1</f>
        <v>-9.7220605265898596E-3</v>
      </c>
      <c r="M150" s="48"/>
    </row>
    <row r="151" spans="1:13" ht="14.5" customHeight="1">
      <c r="A151" s="48"/>
      <c r="B151" s="16" t="s">
        <v>293</v>
      </c>
      <c r="C151" s="17">
        <v>2.7904167175292969</v>
      </c>
      <c r="D151" s="18">
        <f t="shared" ref="D151" si="432">C151/C150-1</f>
        <v>0</v>
      </c>
      <c r="E151" s="48"/>
      <c r="F151" s="16" t="s">
        <v>292</v>
      </c>
      <c r="G151" s="17">
        <v>1397.81005859375</v>
      </c>
      <c r="H151" s="18">
        <f t="shared" ref="H151" si="433">G151/G150-1</f>
        <v>2.6654062035014414E-2</v>
      </c>
      <c r="I151" s="48"/>
      <c r="J151" s="16" t="s">
        <v>292</v>
      </c>
      <c r="K151" s="17">
        <v>298.28271484375</v>
      </c>
      <c r="L151" s="18">
        <f t="shared" ref="L151" si="434">K151/K150-1</f>
        <v>7.9682486940877428E-3</v>
      </c>
      <c r="M151" s="48"/>
    </row>
    <row r="152" spans="1:13" ht="14.5" customHeight="1">
      <c r="A152" s="48"/>
      <c r="B152" s="13" t="s">
        <v>294</v>
      </c>
      <c r="C152" s="14">
        <v>2.7338542938232422</v>
      </c>
      <c r="D152" s="19">
        <f t="shared" ref="D152" si="435">C152/(C151)-1</f>
        <v>-2.0270242559375262E-2</v>
      </c>
      <c r="E152" s="48"/>
      <c r="F152" s="13" t="s">
        <v>293</v>
      </c>
      <c r="G152" s="14">
        <v>1395.1099853515625</v>
      </c>
      <c r="H152" s="19">
        <f t="shared" ref="H152" si="436">G152/(G151)-1</f>
        <v>-1.9316453087366847E-3</v>
      </c>
      <c r="I152" s="48"/>
      <c r="J152" s="13" t="s">
        <v>293</v>
      </c>
      <c r="K152" s="14">
        <v>296.8798828125</v>
      </c>
      <c r="L152" s="19">
        <f t="shared" ref="L152" si="437">K152/(K151)-1</f>
        <v>-4.7030282394501244E-3</v>
      </c>
      <c r="M152" s="48"/>
    </row>
    <row r="153" spans="1:13" ht="14.5" customHeight="1">
      <c r="A153" s="48"/>
      <c r="B153" s="16" t="s">
        <v>295</v>
      </c>
      <c r="C153" s="17">
        <v>2.7904167175292969</v>
      </c>
      <c r="D153" s="18">
        <f t="shared" ref="D153" si="438">C153/C152-1</f>
        <v>2.0689626302999864E-2</v>
      </c>
      <c r="E153" s="48"/>
      <c r="F153" s="16" t="s">
        <v>294</v>
      </c>
      <c r="G153" s="17">
        <v>1405.0400390625</v>
      </c>
      <c r="H153" s="18">
        <f t="shared" ref="H153" si="439">G153/G152-1</f>
        <v>7.1177568902820454E-3</v>
      </c>
      <c r="I153" s="48"/>
      <c r="J153" s="16" t="s">
        <v>294</v>
      </c>
      <c r="K153" s="17">
        <v>301.65554809570313</v>
      </c>
      <c r="L153" s="18">
        <f t="shared" ref="L153" si="440">K153/K152-1</f>
        <v>1.6086186904820554E-2</v>
      </c>
      <c r="M153" s="48"/>
    </row>
    <row r="154" spans="1:13" ht="14.5" customHeight="1">
      <c r="A154" s="48"/>
      <c r="B154" s="13" t="s">
        <v>296</v>
      </c>
      <c r="C154" s="14">
        <v>2.828125</v>
      </c>
      <c r="D154" s="19">
        <f t="shared" ref="D154" si="441">C154/(C153)-1</f>
        <v>1.3513495039583434E-2</v>
      </c>
      <c r="E154" s="48"/>
      <c r="F154" s="13" t="s">
        <v>295</v>
      </c>
      <c r="G154" s="14">
        <v>1419.7900390625</v>
      </c>
      <c r="H154" s="19">
        <f t="shared" ref="H154" si="442">G154/(G153)-1</f>
        <v>1.0497921475491667E-2</v>
      </c>
      <c r="I154" s="48"/>
      <c r="J154" s="13" t="s">
        <v>295</v>
      </c>
      <c r="K154" s="14">
        <v>308.06298828125</v>
      </c>
      <c r="L154" s="19">
        <f t="shared" ref="L154" si="443">K154/(K153)-1</f>
        <v>2.124091609120371E-2</v>
      </c>
      <c r="M154" s="48"/>
    </row>
    <row r="155" spans="1:13" ht="14.5" customHeight="1">
      <c r="A155" s="48"/>
      <c r="B155" s="16" t="s">
        <v>297</v>
      </c>
      <c r="C155" s="17">
        <v>2.8328385353088379</v>
      </c>
      <c r="D155" s="18">
        <f t="shared" ref="D155" si="444">C155/C154-1</f>
        <v>1.6666644185945323E-3</v>
      </c>
      <c r="E155" s="48"/>
      <c r="F155" s="16" t="s">
        <v>296</v>
      </c>
      <c r="G155" s="17">
        <v>1428.9599609375</v>
      </c>
      <c r="H155" s="18">
        <f t="shared" ref="H155" si="445">G155/G154-1</f>
        <v>6.4586464355356199E-3</v>
      </c>
      <c r="I155" s="48"/>
      <c r="J155" s="16" t="s">
        <v>296</v>
      </c>
      <c r="K155" s="17">
        <v>308.7593994140625</v>
      </c>
      <c r="L155" s="18">
        <f t="shared" ref="L155" si="446">K155/K154-1</f>
        <v>2.2606127944739818E-3</v>
      </c>
      <c r="M155" s="48"/>
    </row>
    <row r="156" spans="1:13" ht="14.5" customHeight="1">
      <c r="A156" s="48"/>
      <c r="B156" s="13" t="s">
        <v>298</v>
      </c>
      <c r="C156" s="14">
        <v>2.8469791412353516</v>
      </c>
      <c r="D156" s="19">
        <f t="shared" ref="D156" si="447">C156/(C155)-1</f>
        <v>4.9916738106543512E-3</v>
      </c>
      <c r="E156" s="48"/>
      <c r="F156" s="13" t="s">
        <v>297</v>
      </c>
      <c r="G156" s="14">
        <v>1440.030029296875</v>
      </c>
      <c r="H156" s="19">
        <f t="shared" ref="H156" si="448">G156/(G155)-1</f>
        <v>7.7469408954693453E-3</v>
      </c>
      <c r="I156" s="48"/>
      <c r="J156" s="13" t="s">
        <v>297</v>
      </c>
      <c r="K156" s="14">
        <v>315.35586547851563</v>
      </c>
      <c r="L156" s="19">
        <f t="shared" ref="L156" si="449">K156/(K155)-1</f>
        <v>2.1364421866901351E-2</v>
      </c>
      <c r="M156" s="48"/>
    </row>
    <row r="157" spans="1:13" ht="14.5" customHeight="1">
      <c r="A157" s="48"/>
      <c r="B157" s="16" t="s">
        <v>299</v>
      </c>
      <c r="C157" s="17">
        <v>2.8752603530883789</v>
      </c>
      <c r="D157" s="18">
        <f t="shared" ref="D157" si="450">C157/C156-1</f>
        <v>9.9337615240677746E-3</v>
      </c>
      <c r="E157" s="48"/>
      <c r="F157" s="16" t="s">
        <v>298</v>
      </c>
      <c r="G157" s="17">
        <v>1430.5899658203125</v>
      </c>
      <c r="H157" s="18">
        <f t="shared" ref="H157" si="451">G157/G156-1</f>
        <v>-6.5554629309860779E-3</v>
      </c>
      <c r="I157" s="48"/>
      <c r="J157" s="16" t="s">
        <v>298</v>
      </c>
      <c r="K157" s="17">
        <v>311.0975341796875</v>
      </c>
      <c r="L157" s="18">
        <f t="shared" ref="L157" si="452">K157/K156-1</f>
        <v>-1.3503257002582147E-2</v>
      </c>
      <c r="M157" s="48"/>
    </row>
    <row r="158" spans="1:13" ht="14.5" customHeight="1">
      <c r="A158" s="48"/>
      <c r="B158" s="13" t="s">
        <v>300</v>
      </c>
      <c r="C158" s="14">
        <v>2.8375520706176758</v>
      </c>
      <c r="D158" s="19">
        <f t="shared" ref="D158" si="453">C158/(C157)-1</f>
        <v>-1.3114736698608853E-2</v>
      </c>
      <c r="E158" s="48"/>
      <c r="F158" s="13" t="s">
        <v>299</v>
      </c>
      <c r="G158" s="14">
        <v>1439.199951171875</v>
      </c>
      <c r="H158" s="19">
        <f t="shared" ref="H158" si="454">G158/(G157)-1</f>
        <v>6.0184857696981009E-3</v>
      </c>
      <c r="I158" s="48"/>
      <c r="J158" s="13" t="s">
        <v>299</v>
      </c>
      <c r="K158" s="14">
        <v>309.76431274414063</v>
      </c>
      <c r="L158" s="19">
        <f t="shared" ref="L158" si="455">K158/(K157)-1</f>
        <v>-4.2855416358806853E-3</v>
      </c>
      <c r="M158" s="48"/>
    </row>
    <row r="159" spans="1:13" ht="14.5" customHeight="1">
      <c r="A159" s="48"/>
      <c r="B159" s="16" t="s">
        <v>301</v>
      </c>
      <c r="C159" s="17">
        <v>2.8469791412353516</v>
      </c>
      <c r="D159" s="18">
        <f t="shared" ref="D159" si="456">C159/C158-1</f>
        <v>3.322254669893665E-3</v>
      </c>
      <c r="E159" s="48"/>
      <c r="F159" s="16" t="s">
        <v>300</v>
      </c>
      <c r="G159" s="17">
        <v>1450.1600341796875</v>
      </c>
      <c r="H159" s="18">
        <f t="shared" ref="H159" si="457">G159/G158-1</f>
        <v>7.6153997913133153E-3</v>
      </c>
      <c r="I159" s="48"/>
      <c r="J159" s="16" t="s">
        <v>300</v>
      </c>
      <c r="K159" s="17">
        <v>313.64456176757813</v>
      </c>
      <c r="L159" s="18">
        <f t="shared" ref="L159" si="458">K159/K158-1</f>
        <v>1.2526455966031635E-2</v>
      </c>
      <c r="M159" s="48"/>
    </row>
    <row r="160" spans="1:13" ht="14.5" customHeight="1">
      <c r="A160" s="48"/>
      <c r="B160" s="13" t="s">
        <v>302</v>
      </c>
      <c r="C160" s="14">
        <v>2.870546817779541</v>
      </c>
      <c r="D160" s="19">
        <f t="shared" ref="D160" si="459">C160/(C159)-1</f>
        <v>8.2781346033897751E-3</v>
      </c>
      <c r="E160" s="48"/>
      <c r="F160" s="13" t="s">
        <v>301</v>
      </c>
      <c r="G160" s="14">
        <v>1479.52001953125</v>
      </c>
      <c r="H160" s="19">
        <f t="shared" ref="H160" si="460">G160/(G159)-1</f>
        <v>2.0246031237628692E-2</v>
      </c>
      <c r="I160" s="48"/>
      <c r="J160" s="13" t="s">
        <v>301</v>
      </c>
      <c r="K160" s="14">
        <v>317.116943359375</v>
      </c>
      <c r="L160" s="19">
        <f t="shared" ref="L160" si="461">K160/(K159)-1</f>
        <v>1.1071072210619315E-2</v>
      </c>
      <c r="M160" s="48"/>
    </row>
    <row r="161" spans="1:13" ht="14.5" customHeight="1">
      <c r="A161" s="48"/>
      <c r="B161" s="16" t="s">
        <v>303</v>
      </c>
      <c r="C161" s="17">
        <v>2.8375520706176758</v>
      </c>
      <c r="D161" s="18">
        <f t="shared" ref="D161" si="462">C161/C160-1</f>
        <v>-1.149423759874002E-2</v>
      </c>
      <c r="E161" s="48"/>
      <c r="F161" s="16" t="s">
        <v>303</v>
      </c>
      <c r="G161" s="17">
        <v>1482.25</v>
      </c>
      <c r="H161" s="18">
        <f t="shared" ref="H161" si="463">G161/G160-1</f>
        <v>1.845179810148867E-3</v>
      </c>
      <c r="I161" s="48"/>
      <c r="J161" s="16" t="s">
        <v>303</v>
      </c>
      <c r="K161" s="17">
        <v>314.96786499023438</v>
      </c>
      <c r="L161" s="18">
        <f t="shared" ref="L161" si="464">K161/K160-1</f>
        <v>-6.7769269796006393E-3</v>
      </c>
      <c r="M161" s="48"/>
    </row>
    <row r="162" spans="1:13" ht="14.5" customHeight="1">
      <c r="A162" s="48"/>
      <c r="B162" s="13" t="s">
        <v>304</v>
      </c>
      <c r="C162" s="14">
        <v>2.7998437881469727</v>
      </c>
      <c r="D162" s="19">
        <f t="shared" ref="D162" si="465">C162/(C161)-1</f>
        <v>-1.3289018679574327E-2</v>
      </c>
      <c r="E162" s="48"/>
      <c r="F162" s="13" t="s">
        <v>304</v>
      </c>
      <c r="G162" s="14">
        <v>1483.8699951171875</v>
      </c>
      <c r="H162" s="19">
        <f t="shared" ref="H162" si="466">G162/(G161)-1</f>
        <v>1.0929297467954235E-3</v>
      </c>
      <c r="I162" s="48"/>
      <c r="J162" s="13" t="s">
        <v>304</v>
      </c>
      <c r="K162" s="14">
        <v>316.0921630859375</v>
      </c>
      <c r="L162" s="19">
        <f t="shared" ref="L162" si="467">K162/(K161)-1</f>
        <v>3.5695644561644091E-3</v>
      </c>
      <c r="M162" s="48"/>
    </row>
    <row r="163" spans="1:13" ht="14.5" customHeight="1">
      <c r="A163" s="48"/>
      <c r="B163" s="16" t="s">
        <v>305</v>
      </c>
      <c r="C163" s="17">
        <v>2.8186979293823242</v>
      </c>
      <c r="D163" s="18">
        <f t="shared" ref="D163" si="468">C163/C162-1</f>
        <v>6.7339975591387269E-3</v>
      </c>
      <c r="E163" s="48"/>
      <c r="F163" s="16" t="s">
        <v>305</v>
      </c>
      <c r="G163" s="17">
        <v>1484.68994140625</v>
      </c>
      <c r="H163" s="18">
        <f t="shared" ref="H163" si="469">G163/G162-1</f>
        <v>5.5257286134269279E-4</v>
      </c>
      <c r="I163" s="48"/>
      <c r="J163" s="16" t="s">
        <v>305</v>
      </c>
      <c r="K163" s="17">
        <v>317.61441040039063</v>
      </c>
      <c r="L163" s="18">
        <f t="shared" ref="L163" si="470">K163/K162-1</f>
        <v>4.8158337732633338E-3</v>
      </c>
      <c r="M163" s="48"/>
    </row>
    <row r="164" spans="1:13" ht="14.5" customHeight="1">
      <c r="A164" s="48"/>
      <c r="B164" s="13" t="s">
        <v>306</v>
      </c>
      <c r="C164" s="14">
        <v>2.8092708587646484</v>
      </c>
      <c r="D164" s="19">
        <f t="shared" ref="D164" si="471">C164/(C163)-1</f>
        <v>-3.3444770790822531E-3</v>
      </c>
      <c r="E164" s="48"/>
      <c r="F164" s="13" t="s">
        <v>306</v>
      </c>
      <c r="G164" s="14">
        <v>1466.1700439453125</v>
      </c>
      <c r="H164" s="19">
        <f t="shared" ref="H164" si="472">G164/(G163)-1</f>
        <v>-1.2473915896133891E-2</v>
      </c>
      <c r="I164" s="48"/>
      <c r="J164" s="13" t="s">
        <v>306</v>
      </c>
      <c r="K164" s="14">
        <v>316.69903564453125</v>
      </c>
      <c r="L164" s="19">
        <f t="shared" ref="L164" si="473">K164/(K163)-1</f>
        <v>-2.8820315636983729E-3</v>
      </c>
      <c r="M164" s="48"/>
    </row>
    <row r="165" spans="1:13" ht="14.5" customHeight="1">
      <c r="A165" s="48"/>
      <c r="B165" s="16" t="s">
        <v>307</v>
      </c>
      <c r="C165" s="17">
        <v>2.743281364440918</v>
      </c>
      <c r="D165" s="18">
        <f t="shared" ref="D165" si="474">C165/C164-1</f>
        <v>-2.3489900989023482E-2</v>
      </c>
      <c r="E165" s="48"/>
      <c r="F165" s="16" t="s">
        <v>307</v>
      </c>
      <c r="G165" s="17">
        <v>1431.72998046875</v>
      </c>
      <c r="H165" s="18">
        <f t="shared" ref="H165" si="475">G165/G164-1</f>
        <v>-2.3489815263097236E-2</v>
      </c>
      <c r="I165" s="48"/>
      <c r="J165" s="16" t="s">
        <v>307</v>
      </c>
      <c r="K165" s="17">
        <v>307.38641357421875</v>
      </c>
      <c r="L165" s="18">
        <f t="shared" ref="L165" si="476">K165/K164-1</f>
        <v>-2.9405274478843557E-2</v>
      </c>
      <c r="M165" s="48"/>
    </row>
    <row r="166" spans="1:13" ht="14.5" customHeight="1">
      <c r="A166" s="48"/>
      <c r="B166" s="13" t="s">
        <v>308</v>
      </c>
      <c r="C166" s="14">
        <v>2.7008593082427979</v>
      </c>
      <c r="D166" s="19">
        <f t="shared" ref="D166" si="477">C166/(C165)-1</f>
        <v>-1.5463982932266918E-2</v>
      </c>
      <c r="E166" s="48"/>
      <c r="F166" s="13" t="s">
        <v>308</v>
      </c>
      <c r="G166" s="14">
        <v>1450.5</v>
      </c>
      <c r="H166" s="19">
        <f t="shared" ref="H166" si="478">G166/(G165)-1</f>
        <v>1.3110027580133909E-2</v>
      </c>
      <c r="I166" s="48"/>
      <c r="J166" s="13" t="s">
        <v>308</v>
      </c>
      <c r="K166" s="14">
        <v>316.08218383789063</v>
      </c>
      <c r="L166" s="19">
        <f t="shared" ref="L166" si="479">K166/(K165)-1</f>
        <v>2.828937740793247E-2</v>
      </c>
      <c r="M166" s="48"/>
    </row>
    <row r="167" spans="1:13" ht="14.5" customHeight="1">
      <c r="A167" s="48"/>
      <c r="B167" s="16" t="s">
        <v>309</v>
      </c>
      <c r="C167" s="17">
        <v>2.6490104198455811</v>
      </c>
      <c r="D167" s="18">
        <f t="shared" ref="D167" si="480">C167/C166-1</f>
        <v>-1.9197182259356627E-2</v>
      </c>
      <c r="E167" s="48"/>
      <c r="F167" s="16" t="s">
        <v>309</v>
      </c>
      <c r="G167" s="17">
        <v>1456.699951171875</v>
      </c>
      <c r="H167" s="18">
        <f t="shared" ref="H167" si="481">G167/G166-1</f>
        <v>4.2743544790588839E-3</v>
      </c>
      <c r="I167" s="48"/>
      <c r="J167" s="16" t="s">
        <v>309</v>
      </c>
      <c r="K167" s="17">
        <v>322.69851684570313</v>
      </c>
      <c r="L167" s="18">
        <f t="shared" ref="L167" si="482">K167/K166-1</f>
        <v>2.0932318701030628E-2</v>
      </c>
      <c r="M167" s="48"/>
    </row>
    <row r="168" spans="1:13" ht="14.5" customHeight="1">
      <c r="A168" s="48"/>
      <c r="B168" s="13" t="s">
        <v>310</v>
      </c>
      <c r="C168" s="14">
        <v>2.601874828338623</v>
      </c>
      <c r="D168" s="19">
        <f t="shared" ref="D168" si="483">C168/(C167)-1</f>
        <v>-1.7793660286812174E-2</v>
      </c>
      <c r="E168" s="48"/>
      <c r="F168" s="13" t="s">
        <v>310</v>
      </c>
      <c r="G168" s="14">
        <v>1454.25</v>
      </c>
      <c r="H168" s="19">
        <f t="shared" ref="H168" si="484">G168/(G167)-1</f>
        <v>-1.6818502464450713E-3</v>
      </c>
      <c r="I168" s="48"/>
      <c r="J168" s="13" t="s">
        <v>310</v>
      </c>
      <c r="K168" s="14">
        <v>322.23089599609375</v>
      </c>
      <c r="L168" s="19">
        <f t="shared" ref="L168" si="485">K168/(K167)-1</f>
        <v>-1.4490951312087219E-3</v>
      </c>
      <c r="M168" s="48"/>
    </row>
    <row r="169" spans="1:13" ht="14.5" customHeight="1">
      <c r="A169" s="48"/>
      <c r="B169" s="16" t="s">
        <v>311</v>
      </c>
      <c r="C169" s="17">
        <v>2.6584374904632568</v>
      </c>
      <c r="D169" s="18">
        <f t="shared" ref="D169" si="486">C169/C168-1</f>
        <v>2.1739194179741128E-2</v>
      </c>
      <c r="E169" s="48"/>
      <c r="F169" s="16" t="s">
        <v>311</v>
      </c>
      <c r="G169" s="17">
        <v>1432.780029296875</v>
      </c>
      <c r="H169" s="18">
        <f t="shared" ref="H169" si="487">G169/G168-1</f>
        <v>-1.4763603715403084E-2</v>
      </c>
      <c r="I169" s="48"/>
      <c r="J169" s="16" t="s">
        <v>311</v>
      </c>
      <c r="K169" s="17">
        <v>307.943603515625</v>
      </c>
      <c r="L169" s="18">
        <f t="shared" ref="L169" si="488">K169/K168-1</f>
        <v>-4.4338679679685189E-2</v>
      </c>
      <c r="M169" s="48"/>
    </row>
    <row r="170" spans="1:13" ht="14.5" customHeight="1">
      <c r="A170" s="48"/>
      <c r="B170" s="13" t="s">
        <v>312</v>
      </c>
      <c r="C170" s="14">
        <v>2.5830206871032715</v>
      </c>
      <c r="D170" s="19">
        <f t="shared" ref="D170" si="489">C170/(C169)-1</f>
        <v>-2.8368845846679425E-2</v>
      </c>
      <c r="E170" s="48"/>
      <c r="F170" s="13" t="s">
        <v>312</v>
      </c>
      <c r="G170" s="14">
        <v>1482.5999755859375</v>
      </c>
      <c r="H170" s="19">
        <f t="shared" ref="H170" si="490">G170/(G169)-1</f>
        <v>3.4771524777261975E-2</v>
      </c>
      <c r="I170" s="48"/>
      <c r="J170" s="13" t="s">
        <v>312</v>
      </c>
      <c r="K170" s="14">
        <v>307.097900390625</v>
      </c>
      <c r="L170" s="19">
        <f t="shared" ref="L170" si="491">K170/(K169)-1</f>
        <v>-2.7462922280088176E-3</v>
      </c>
      <c r="M170" s="48"/>
    </row>
    <row r="171" spans="1:13" ht="14.5" customHeight="1">
      <c r="A171" s="48"/>
      <c r="B171" s="16" t="s">
        <v>313</v>
      </c>
      <c r="C171" s="17">
        <v>2.5877342224121098</v>
      </c>
      <c r="D171" s="18">
        <f t="shared" ref="D171" si="492">C171/C170-1</f>
        <v>1.8248151601620854E-3</v>
      </c>
      <c r="E171" s="48"/>
      <c r="F171" s="16" t="s">
        <v>313</v>
      </c>
      <c r="G171" s="17">
        <v>1445.4100341796875</v>
      </c>
      <c r="H171" s="18">
        <f t="shared" ref="H171" si="493">G171/G170-1</f>
        <v>-2.5084272237055893E-2</v>
      </c>
      <c r="I171" s="48"/>
      <c r="J171" s="16" t="s">
        <v>313</v>
      </c>
      <c r="K171" s="17">
        <v>317.23629760742188</v>
      </c>
      <c r="L171" s="18">
        <f t="shared" ref="L171" si="494">K171/K170-1</f>
        <v>3.3013567347419004E-2</v>
      </c>
      <c r="M171" s="48"/>
    </row>
    <row r="172" spans="1:13" ht="14.5" customHeight="1">
      <c r="A172" s="48"/>
      <c r="B172" s="13" t="s">
        <v>314</v>
      </c>
      <c r="C172" s="14">
        <v>2.5877342224121098</v>
      </c>
      <c r="D172" s="19">
        <f t="shared" ref="D172" si="495">C172/(C171)-1</f>
        <v>0</v>
      </c>
      <c r="E172" s="48"/>
      <c r="F172" s="13" t="s">
        <v>314</v>
      </c>
      <c r="G172" s="14">
        <v>1446.050048828125</v>
      </c>
      <c r="H172" s="19">
        <f t="shared" ref="H172" si="496">G172/(G171)-1</f>
        <v>4.4279106502864707E-4</v>
      </c>
      <c r="I172" s="48"/>
      <c r="J172" s="13" t="s">
        <v>314</v>
      </c>
      <c r="K172" s="14">
        <v>319.82318115234375</v>
      </c>
      <c r="L172" s="19">
        <f t="shared" ref="L172" si="497">K172/(K171)-1</f>
        <v>8.1544374475177595E-3</v>
      </c>
      <c r="M172" s="48"/>
    </row>
    <row r="173" spans="1:13" ht="14.5" customHeight="1">
      <c r="A173" s="48"/>
      <c r="B173" s="16" t="s">
        <v>315</v>
      </c>
      <c r="C173" s="17">
        <v>2.6395833492279053</v>
      </c>
      <c r="D173" s="18">
        <f t="shared" ref="D173" si="498">C173/C172-1</f>
        <v>2.0036496162061601E-2</v>
      </c>
      <c r="E173" s="48"/>
      <c r="F173" s="16" t="s">
        <v>410</v>
      </c>
      <c r="G173" s="17">
        <v>1475.969970703125</v>
      </c>
      <c r="H173" s="18">
        <f t="shared" ref="H173" si="499">G173/G172-1</f>
        <v>2.0690792755926335E-2</v>
      </c>
      <c r="I173" s="48"/>
      <c r="J173" s="16" t="s">
        <v>410</v>
      </c>
      <c r="K173" s="17">
        <v>323.56411743164063</v>
      </c>
      <c r="L173" s="18">
        <f t="shared" ref="L173" si="500">K173/K172-1</f>
        <v>1.1696889092960738E-2</v>
      </c>
      <c r="M173" s="48"/>
    </row>
    <row r="174" spans="1:13" ht="14.5" customHeight="1">
      <c r="A174" s="48"/>
      <c r="B174" s="13" t="s">
        <v>316</v>
      </c>
      <c r="C174" s="14">
        <v>2.6395833492279053</v>
      </c>
      <c r="D174" s="19">
        <f t="shared" ref="D174" si="501">C174/(C173)-1</f>
        <v>0</v>
      </c>
      <c r="E174" s="48"/>
      <c r="F174" s="13" t="s">
        <v>315</v>
      </c>
      <c r="G174" s="14">
        <v>1479.1099853515625</v>
      </c>
      <c r="H174" s="19">
        <f t="shared" ref="H174" si="502">G174/(G173)-1</f>
        <v>2.1274244806901432E-3</v>
      </c>
      <c r="I174" s="48"/>
      <c r="J174" s="13" t="s">
        <v>315</v>
      </c>
      <c r="K174" s="14">
        <v>319.166015625</v>
      </c>
      <c r="L174" s="19">
        <f t="shared" ref="L174" si="503">K174/(K173)-1</f>
        <v>-1.3592674742649136E-2</v>
      </c>
      <c r="M174" s="48"/>
    </row>
    <row r="175" spans="1:13" ht="14.5" customHeight="1">
      <c r="A175" s="48"/>
      <c r="B175" s="16" t="s">
        <v>317</v>
      </c>
      <c r="C175" s="17">
        <v>2.6678645610809326</v>
      </c>
      <c r="D175" s="18">
        <f t="shared" ref="D175" si="504">C175/C174-1</f>
        <v>1.0714271197876712E-2</v>
      </c>
      <c r="E175" s="48"/>
      <c r="F175" s="16" t="s">
        <v>316</v>
      </c>
      <c r="G175" s="17">
        <v>1508.6600341796875</v>
      </c>
      <c r="H175" s="18">
        <f t="shared" ref="H175" si="505">G175/G174-1</f>
        <v>1.9978263361599469E-2</v>
      </c>
      <c r="I175" s="48"/>
      <c r="J175" s="16" t="s">
        <v>316</v>
      </c>
      <c r="K175" s="17">
        <v>320.68191528320313</v>
      </c>
      <c r="L175" s="18">
        <f t="shared" ref="L175" si="506">K175/K174-1</f>
        <v>4.7495647531101692E-3</v>
      </c>
      <c r="M175" s="48"/>
    </row>
    <row r="176" spans="1:13" ht="14.5" customHeight="1">
      <c r="A176" s="48"/>
      <c r="B176" s="13" t="s">
        <v>318</v>
      </c>
      <c r="C176" s="14">
        <v>2.6584374904632568</v>
      </c>
      <c r="D176" s="19">
        <f t="shared" ref="D176" si="507">C176/(C175)-1</f>
        <v>-3.5335641678362339E-3</v>
      </c>
      <c r="E176" s="48"/>
      <c r="F176" s="13" t="s">
        <v>317</v>
      </c>
      <c r="G176" s="14">
        <v>1510.06005859375</v>
      </c>
      <c r="H176" s="19">
        <f t="shared" ref="H176" si="508">G176/(G175)-1</f>
        <v>9.2799198119131177E-4</v>
      </c>
      <c r="I176" s="48"/>
      <c r="J176" s="13" t="s">
        <v>317</v>
      </c>
      <c r="K176" s="14">
        <v>318.74713134765625</v>
      </c>
      <c r="L176" s="19">
        <f t="shared" ref="L176" si="509">K176/(K175)-1</f>
        <v>-6.033342833936306E-3</v>
      </c>
      <c r="M176" s="48"/>
    </row>
    <row r="177" spans="1:13" ht="14.5" customHeight="1">
      <c r="A177" s="48"/>
      <c r="B177" s="16" t="s">
        <v>319</v>
      </c>
      <c r="C177" s="17">
        <v>2.6584374904632568</v>
      </c>
      <c r="D177" s="18">
        <f t="shared" ref="D177" si="510">C177/C176-1</f>
        <v>0</v>
      </c>
      <c r="E177" s="48"/>
      <c r="F177" s="16" t="s">
        <v>318</v>
      </c>
      <c r="G177" s="17">
        <v>1518.6300048828125</v>
      </c>
      <c r="H177" s="18">
        <f t="shared" ref="H177" si="511">G177/G176-1</f>
        <v>5.6752353923215093E-3</v>
      </c>
      <c r="I177" s="48"/>
      <c r="J177" s="16" t="s">
        <v>318</v>
      </c>
      <c r="K177" s="17">
        <v>326.31668090820313</v>
      </c>
      <c r="L177" s="18">
        <f t="shared" ref="L177" si="512">K177/K176-1</f>
        <v>2.3747820187566715E-2</v>
      </c>
      <c r="M177" s="48"/>
    </row>
    <row r="178" spans="1:13" ht="14.5" customHeight="1">
      <c r="A178" s="48"/>
      <c r="B178" s="13" t="s">
        <v>320</v>
      </c>
      <c r="C178" s="14">
        <v>2.5924477577209473</v>
      </c>
      <c r="D178" s="19">
        <f t="shared" ref="D178" si="513">C178/(C177)-1</f>
        <v>-2.4822751326310177E-2</v>
      </c>
      <c r="E178" s="48"/>
      <c r="F178" s="13" t="s">
        <v>319</v>
      </c>
      <c r="G178" s="14">
        <v>1513.3900146484375</v>
      </c>
      <c r="H178" s="19">
        <f t="shared" ref="H178" si="514">G178/(G177)-1</f>
        <v>-3.4504719500648706E-3</v>
      </c>
      <c r="I178" s="48"/>
      <c r="J178" s="13" t="s">
        <v>319</v>
      </c>
      <c r="K178" s="14">
        <v>323.99295043945313</v>
      </c>
      <c r="L178" s="19">
        <f t="shared" ref="L178" si="515">K178/(K177)-1</f>
        <v>-7.1210900475041639E-3</v>
      </c>
      <c r="M178" s="48"/>
    </row>
    <row r="179" spans="1:13" ht="14.5" customHeight="1">
      <c r="A179" s="48"/>
      <c r="B179" s="16" t="s">
        <v>321</v>
      </c>
      <c r="C179" s="17">
        <v>2.6207289695739746</v>
      </c>
      <c r="D179" s="18">
        <f t="shared" ref="D179" si="516">C179/C178-1</f>
        <v>1.0909076863284461E-2</v>
      </c>
      <c r="E179" s="48"/>
      <c r="F179" s="16" t="s">
        <v>320</v>
      </c>
      <c r="G179" s="17">
        <v>1518.72998046875</v>
      </c>
      <c r="H179" s="18">
        <f t="shared" ref="H179" si="517">G179/G178-1</f>
        <v>3.5284796176966449E-3</v>
      </c>
      <c r="I179" s="48"/>
      <c r="J179" s="16" t="s">
        <v>320</v>
      </c>
      <c r="K179" s="17">
        <v>324.07275390625</v>
      </c>
      <c r="L179" s="18">
        <f t="shared" ref="L179" si="518">K179/K178-1</f>
        <v>2.4631235552696751E-4</v>
      </c>
      <c r="M179" s="48"/>
    </row>
    <row r="180" spans="1:13" ht="14.5" customHeight="1">
      <c r="A180" s="48"/>
      <c r="B180" s="13" t="s">
        <v>322</v>
      </c>
      <c r="C180" s="14">
        <v>2.6207289695739746</v>
      </c>
      <c r="D180" s="19">
        <f t="shared" ref="D180" si="519">C180/(C179)-1</f>
        <v>0</v>
      </c>
      <c r="E180" s="48"/>
      <c r="F180" s="13" t="s">
        <v>322</v>
      </c>
      <c r="G180" s="14">
        <v>1519.43994140625</v>
      </c>
      <c r="H180" s="19">
        <f t="shared" ref="H180" si="520">G180/(G179)-1</f>
        <v>4.6747015376680245E-4</v>
      </c>
      <c r="I180" s="48"/>
      <c r="J180" s="13" t="s">
        <v>322</v>
      </c>
      <c r="K180" s="14">
        <v>318.1387939453125</v>
      </c>
      <c r="L180" s="19">
        <f t="shared" ref="L180" si="521">K180/(K179)-1</f>
        <v>-1.8310579613410205E-2</v>
      </c>
      <c r="M180" s="48"/>
    </row>
    <row r="181" spans="1:13" ht="14.5" customHeight="1">
      <c r="A181" s="48"/>
      <c r="B181" s="16" t="s">
        <v>323</v>
      </c>
      <c r="C181" s="17">
        <v>2.5547394752502441</v>
      </c>
      <c r="D181" s="18">
        <f t="shared" ref="D181" si="522">C181/C180-1</f>
        <v>-2.5179824045085342E-2</v>
      </c>
      <c r="E181" s="48"/>
      <c r="F181" s="16" t="s">
        <v>323</v>
      </c>
      <c r="G181" s="17">
        <v>1524.8699951171875</v>
      </c>
      <c r="H181" s="18">
        <f t="shared" ref="H181" si="523">G181/G180-1</f>
        <v>3.5737205288364216E-3</v>
      </c>
      <c r="I181" s="48"/>
      <c r="J181" s="16" t="s">
        <v>323</v>
      </c>
      <c r="K181" s="17">
        <v>322.746337890625</v>
      </c>
      <c r="L181" s="18">
        <f t="shared" ref="L181" si="524">K181/K180-1</f>
        <v>1.4482810751160757E-2</v>
      </c>
      <c r="M181" s="48"/>
    </row>
    <row r="182" spans="1:13" ht="14.5" customHeight="1">
      <c r="A182" s="48"/>
      <c r="B182" s="13" t="s">
        <v>324</v>
      </c>
      <c r="C182" s="14">
        <v>2.5735936164855957</v>
      </c>
      <c r="D182" s="19">
        <f t="shared" ref="D182" si="525">C182/(C181)-1</f>
        <v>7.3800641584029769E-3</v>
      </c>
      <c r="E182" s="48"/>
      <c r="F182" s="13" t="s">
        <v>324</v>
      </c>
      <c r="G182" s="14">
        <v>1516.989990234375</v>
      </c>
      <c r="H182" s="19">
        <f t="shared" ref="H182" si="526">G182/(G181)-1</f>
        <v>-5.1676568547123214E-3</v>
      </c>
      <c r="I182" s="48"/>
      <c r="J182" s="13" t="s">
        <v>324</v>
      </c>
      <c r="K182" s="14">
        <v>319.43527221679688</v>
      </c>
      <c r="L182" s="19">
        <f t="shared" ref="L182" si="527">K182/(K181)-1</f>
        <v>-1.0259034062069516E-2</v>
      </c>
      <c r="M182" s="48"/>
    </row>
    <row r="183" spans="1:13" ht="14.5" customHeight="1">
      <c r="A183" s="48"/>
      <c r="B183" s="16" t="s">
        <v>325</v>
      </c>
      <c r="C183" s="17">
        <v>2.5735936164855957</v>
      </c>
      <c r="D183" s="18">
        <f t="shared" ref="D183" si="528">C183/C182-1</f>
        <v>0</v>
      </c>
      <c r="E183" s="48"/>
      <c r="F183" s="16" t="s">
        <v>325</v>
      </c>
      <c r="G183" s="17">
        <v>1483.4599609375</v>
      </c>
      <c r="H183" s="18">
        <f t="shared" ref="H183" si="529">G183/G182-1</f>
        <v>-2.2102999698563996E-2</v>
      </c>
      <c r="I183" s="48"/>
      <c r="J183" s="16" t="s">
        <v>325</v>
      </c>
      <c r="K183" s="17">
        <v>312.20486450195313</v>
      </c>
      <c r="L183" s="18">
        <f t="shared" ref="L183" si="530">K183/K182-1</f>
        <v>-2.2634969722243325E-2</v>
      </c>
      <c r="M183" s="48"/>
    </row>
    <row r="184" spans="1:13" ht="14.5" customHeight="1">
      <c r="A184" s="48"/>
      <c r="B184" s="13" t="s">
        <v>326</v>
      </c>
      <c r="C184" s="14">
        <v>2.4321873188018799</v>
      </c>
      <c r="D184" s="19">
        <f t="shared" ref="D184" si="531">C184/(C183)-1</f>
        <v>-5.4945076323594133E-2</v>
      </c>
      <c r="E184" s="48"/>
      <c r="F184" s="13" t="s">
        <v>326</v>
      </c>
      <c r="G184" s="14">
        <v>1419.8599853515625</v>
      </c>
      <c r="H184" s="19">
        <f t="shared" ref="H184" si="532">G184/(G183)-1</f>
        <v>-4.2872728122533399E-2</v>
      </c>
      <c r="I184" s="48"/>
      <c r="J184" s="13" t="s">
        <v>326</v>
      </c>
      <c r="K184" s="14">
        <v>297.375</v>
      </c>
      <c r="L184" s="19">
        <f t="shared" ref="L184" si="533">K184/(K183)-1</f>
        <v>-4.7500427405609336E-2</v>
      </c>
      <c r="M184" s="48"/>
    </row>
    <row r="185" spans="1:13" ht="14.5" customHeight="1">
      <c r="A185" s="48"/>
      <c r="B185" s="16" t="s">
        <v>327</v>
      </c>
      <c r="C185" s="17">
        <v>2.3284895420074463</v>
      </c>
      <c r="D185" s="18">
        <f t="shared" ref="D185" si="534">C185/C184-1</f>
        <v>-4.2635604582263897E-2</v>
      </c>
      <c r="E185" s="48"/>
      <c r="F185" s="16" t="s">
        <v>327</v>
      </c>
      <c r="G185" s="17">
        <v>1386.3199462890625</v>
      </c>
      <c r="H185" s="18">
        <f t="shared" ref="H185" si="535">G185/G184-1</f>
        <v>-2.3622074999314346E-2</v>
      </c>
      <c r="I185" s="48"/>
      <c r="J185" s="16" t="s">
        <v>327</v>
      </c>
      <c r="K185" s="17">
        <v>287.30227661132813</v>
      </c>
      <c r="L185" s="18">
        <f t="shared" ref="L185" si="536">K185/K184-1</f>
        <v>-3.3872125729035307E-2</v>
      </c>
      <c r="M185" s="48"/>
    </row>
    <row r="186" spans="1:13" ht="14.5" customHeight="1">
      <c r="A186" s="48"/>
      <c r="B186" s="13" t="s">
        <v>328</v>
      </c>
      <c r="C186" s="14">
        <v>2.2625000476837158</v>
      </c>
      <c r="D186" s="19">
        <f t="shared" ref="D186" si="537">C186/(C185)-1</f>
        <v>-2.8340043248310853E-2</v>
      </c>
      <c r="E186" s="48"/>
      <c r="F186" s="13" t="s">
        <v>328</v>
      </c>
      <c r="G186" s="14">
        <v>1390.469970703125</v>
      </c>
      <c r="H186" s="19">
        <f t="shared" ref="H186" si="538">G186/(G185)-1</f>
        <v>2.9935545724284474E-3</v>
      </c>
      <c r="I186" s="48"/>
      <c r="J186" s="13" t="s">
        <v>328</v>
      </c>
      <c r="K186" s="14">
        <v>291.85992431640625</v>
      </c>
      <c r="L186" s="19">
        <f t="shared" ref="L186" si="539">K186/(K185)-1</f>
        <v>1.5863597597745027E-2</v>
      </c>
      <c r="M186" s="48"/>
    </row>
    <row r="187" spans="1:13" ht="14.5" customHeight="1">
      <c r="A187" s="48"/>
      <c r="B187" s="16" t="s">
        <v>329</v>
      </c>
      <c r="C187" s="17">
        <v>2.2342185974121098</v>
      </c>
      <c r="D187" s="18">
        <f t="shared" ref="D187" si="540">C187/C186-1</f>
        <v>-1.2500088254389086E-2</v>
      </c>
      <c r="E187" s="48"/>
      <c r="F187" s="16" t="s">
        <v>329</v>
      </c>
      <c r="G187" s="17">
        <v>1314.949951171875</v>
      </c>
      <c r="H187" s="18">
        <f t="shared" ref="H187" si="541">G187/G186-1</f>
        <v>-5.4312585760526333E-2</v>
      </c>
      <c r="I187" s="48"/>
      <c r="J187" s="16" t="s">
        <v>329</v>
      </c>
      <c r="K187" s="17">
        <v>272.78158569335938</v>
      </c>
      <c r="L187" s="18">
        <f t="shared" ref="L187" si="542">K187/K186-1</f>
        <v>-6.5368133935250317E-2</v>
      </c>
      <c r="M187" s="48"/>
    </row>
    <row r="188" spans="1:13" ht="14.5" customHeight="1">
      <c r="A188" s="48"/>
      <c r="B188" s="13" t="s">
        <v>330</v>
      </c>
      <c r="C188" s="14">
        <v>2.1399478912353516</v>
      </c>
      <c r="D188" s="19">
        <f t="shared" ref="D188" si="543">C188/(C187)-1</f>
        <v>-4.2194038795466016E-2</v>
      </c>
      <c r="E188" s="48"/>
      <c r="F188" s="13" t="s">
        <v>330</v>
      </c>
      <c r="G188" s="14">
        <v>1339.25</v>
      </c>
      <c r="H188" s="19">
        <f t="shared" ref="H188" si="544">G188/(G187)-1</f>
        <v>1.8479827925366177E-2</v>
      </c>
      <c r="I188" s="48"/>
      <c r="J188" s="13" t="s">
        <v>330</v>
      </c>
      <c r="K188" s="14">
        <v>272.62200927734375</v>
      </c>
      <c r="L188" s="19">
        <f t="shared" ref="L188" si="545">K188/(K187)-1</f>
        <v>-5.8499702467085246E-4</v>
      </c>
      <c r="M188" s="48"/>
    </row>
    <row r="189" spans="1:13" ht="14.5" customHeight="1">
      <c r="A189" s="48"/>
      <c r="B189" s="16" t="s">
        <v>331</v>
      </c>
      <c r="C189" s="17">
        <v>1.9702602624893188</v>
      </c>
      <c r="D189" s="18">
        <f t="shared" ref="D189" si="546">C189/C188-1</f>
        <v>-7.9295215290534626E-2</v>
      </c>
      <c r="E189" s="48"/>
      <c r="F189" s="16" t="s">
        <v>331</v>
      </c>
      <c r="G189" s="17">
        <v>1386.3199462890625</v>
      </c>
      <c r="H189" s="18">
        <f t="shared" ref="H189" si="547">G189/G188-1</f>
        <v>3.5146497135756904E-2</v>
      </c>
      <c r="I189" s="48"/>
      <c r="J189" s="16" t="s">
        <v>331</v>
      </c>
      <c r="K189" s="17">
        <v>298.0032958984375</v>
      </c>
      <c r="L189" s="18">
        <f t="shared" ref="L189" si="548">K189/K188-1</f>
        <v>9.310065129507894E-2</v>
      </c>
      <c r="M189" s="48"/>
    </row>
    <row r="190" spans="1:13" ht="14.5" customHeight="1">
      <c r="A190" s="48"/>
      <c r="B190" s="13" t="s">
        <v>332</v>
      </c>
      <c r="C190" s="14">
        <v>2.036250114440918</v>
      </c>
      <c r="D190" s="19">
        <f t="shared" ref="D190" si="549">C190/(C189)-1</f>
        <v>3.3492961923834663E-2</v>
      </c>
      <c r="E190" s="48"/>
      <c r="F190" s="13" t="s">
        <v>332</v>
      </c>
      <c r="G190" s="14">
        <v>1337.719970703125</v>
      </c>
      <c r="H190" s="19">
        <f t="shared" ref="H190" si="550">G190/(G189)-1</f>
        <v>-3.5056824880887794E-2</v>
      </c>
      <c r="I190" s="48"/>
      <c r="J190" s="13" t="s">
        <v>332</v>
      </c>
      <c r="K190" s="14">
        <v>288.5389404296875</v>
      </c>
      <c r="L190" s="19">
        <f t="shared" ref="L190" si="551">K190/(K189)-1</f>
        <v>-3.1759230850841202E-2</v>
      </c>
      <c r="M190" s="48"/>
    </row>
    <row r="191" spans="1:13" ht="14.5" customHeight="1">
      <c r="A191" s="48"/>
      <c r="B191" s="16" t="s">
        <v>333</v>
      </c>
      <c r="C191" s="17">
        <v>1.9938280582427981</v>
      </c>
      <c r="D191" s="18">
        <f t="shared" ref="D191" si="552">C191/C190-1</f>
        <v>-2.0833421148642839E-2</v>
      </c>
      <c r="E191" s="48"/>
      <c r="F191" s="16" t="s">
        <v>333</v>
      </c>
      <c r="G191" s="17">
        <v>1381.5999755859375</v>
      </c>
      <c r="H191" s="18">
        <f t="shared" ref="H191" si="553">G191/G190-1</f>
        <v>3.2802085521492552E-2</v>
      </c>
      <c r="I191" s="48"/>
      <c r="J191" s="16" t="s">
        <v>333</v>
      </c>
      <c r="K191" s="17">
        <v>301.92269897460938</v>
      </c>
      <c r="L191" s="18">
        <f t="shared" ref="L191" si="554">K191/K190-1</f>
        <v>4.6384583394501355E-2</v>
      </c>
      <c r="M191" s="48"/>
    </row>
    <row r="192" spans="1:13" ht="14.5" customHeight="1">
      <c r="A192" s="48"/>
      <c r="B192" s="13" t="s">
        <v>334</v>
      </c>
      <c r="C192" s="14">
        <v>2.0551042556762695</v>
      </c>
      <c r="D192" s="19">
        <f t="shared" ref="D192" si="555">C192/(C191)-1</f>
        <v>3.073293967358226E-2</v>
      </c>
      <c r="E192" s="48"/>
      <c r="F192" s="13" t="s">
        <v>334</v>
      </c>
      <c r="G192" s="14">
        <v>1314.760009765625</v>
      </c>
      <c r="H192" s="19">
        <f t="shared" ref="H192" si="556">G192/(G191)-1</f>
        <v>-4.8378667488008342E-2</v>
      </c>
      <c r="I192" s="48"/>
      <c r="J192" s="13" t="s">
        <v>334</v>
      </c>
      <c r="K192" s="14">
        <v>292.12921142578125</v>
      </c>
      <c r="L192" s="19">
        <f t="shared" ref="L192" si="557">K192/(K191)-1</f>
        <v>-3.2437069428992271E-2</v>
      </c>
      <c r="M192" s="48"/>
    </row>
    <row r="193" spans="1:13" ht="14.5" customHeight="1">
      <c r="A193" s="48"/>
      <c r="B193" s="16" t="s">
        <v>335</v>
      </c>
      <c r="C193" s="17">
        <v>1.9419790506362915</v>
      </c>
      <c r="D193" s="18">
        <f t="shared" ref="D193" si="558">C193/C192-1</f>
        <v>-5.50459689465983E-2</v>
      </c>
      <c r="E193" s="48"/>
      <c r="F193" s="16" t="s">
        <v>335</v>
      </c>
      <c r="G193" s="17">
        <v>1295.739990234375</v>
      </c>
      <c r="H193" s="18">
        <f t="shared" ref="H193" si="559">G193/G192-1</f>
        <v>-1.4466533352075817E-2</v>
      </c>
      <c r="I193" s="48"/>
      <c r="J193" s="16" t="s">
        <v>335</v>
      </c>
      <c r="K193" s="17">
        <v>288.24972534179688</v>
      </c>
      <c r="L193" s="18">
        <f t="shared" ref="L193" si="560">K193/K192-1</f>
        <v>-1.3280034766293802E-2</v>
      </c>
      <c r="M193" s="48"/>
    </row>
    <row r="194" spans="1:13" ht="14.5" customHeight="1">
      <c r="A194" s="48"/>
      <c r="B194" s="13" t="s">
        <v>336</v>
      </c>
      <c r="C194" s="14">
        <v>1.8382812738418579</v>
      </c>
      <c r="D194" s="19">
        <f t="shared" ref="D194" si="561">C194/(C193)-1</f>
        <v>-5.3397989417268366E-2</v>
      </c>
      <c r="E194" s="48"/>
      <c r="F194" s="13" t="s">
        <v>336</v>
      </c>
      <c r="G194" s="14">
        <v>1215.7900390625</v>
      </c>
      <c r="H194" s="19">
        <f t="shared" ref="H194" si="562">G194/(G193)-1</f>
        <v>-6.170215612270602E-2</v>
      </c>
      <c r="I194" s="48"/>
      <c r="J194" s="13" t="s">
        <v>336</v>
      </c>
      <c r="K194" s="14">
        <v>265.45144653320313</v>
      </c>
      <c r="L194" s="19">
        <f t="shared" ref="L194" si="563">K194/(K193)-1</f>
        <v>-7.9092109390773269E-2</v>
      </c>
      <c r="M194" s="48"/>
    </row>
    <row r="195" spans="1:13" ht="14.5" customHeight="1">
      <c r="A195" s="48"/>
      <c r="B195" s="16" t="s">
        <v>337</v>
      </c>
      <c r="C195" s="17">
        <v>1.7958593368530271</v>
      </c>
      <c r="D195" s="18">
        <f t="shared" ref="D195" si="564">C195/C194-1</f>
        <v>-2.3076956498704004E-2</v>
      </c>
      <c r="E195" s="48"/>
      <c r="F195" s="16" t="s">
        <v>337</v>
      </c>
      <c r="G195" s="17">
        <v>1275.1700439453125</v>
      </c>
      <c r="H195" s="18">
        <f t="shared" ref="H195" si="565">G195/G194-1</f>
        <v>4.8840673944491764E-2</v>
      </c>
      <c r="I195" s="48"/>
      <c r="J195" s="16" t="s">
        <v>337</v>
      </c>
      <c r="K195" s="17">
        <v>284.56967163085938</v>
      </c>
      <c r="L195" s="18">
        <f t="shared" ref="L195" si="566">K195/K194-1</f>
        <v>7.2021551765267589E-2</v>
      </c>
      <c r="M195" s="48"/>
    </row>
    <row r="196" spans="1:13" ht="14.5" customHeight="1">
      <c r="A196" s="48"/>
      <c r="B196" s="13" t="s">
        <v>338</v>
      </c>
      <c r="C196" s="14">
        <v>1.809999942779541</v>
      </c>
      <c r="D196" s="19">
        <f t="shared" ref="D196" si="567">C196/(C195)-1</f>
        <v>7.8740052944754613E-3</v>
      </c>
      <c r="E196" s="48"/>
      <c r="F196" s="13" t="s">
        <v>338</v>
      </c>
      <c r="G196" s="14">
        <v>1210.9000244140625</v>
      </c>
      <c r="H196" s="19">
        <f t="shared" ref="H196" si="568">G196/(G195)-1</f>
        <v>-5.0401136567168492E-2</v>
      </c>
      <c r="I196" s="48"/>
      <c r="J196" s="13" t="s">
        <v>338</v>
      </c>
      <c r="K196" s="14">
        <v>274.68643188476563</v>
      </c>
      <c r="L196" s="19">
        <f t="shared" ref="L196" si="569">K196/(K195)-1</f>
        <v>-3.4730474577467252E-2</v>
      </c>
      <c r="M196" s="48"/>
    </row>
    <row r="197" spans="1:13" ht="14.5" customHeight="1">
      <c r="A197" s="48"/>
      <c r="B197" s="16" t="s">
        <v>339</v>
      </c>
      <c r="C197" s="17">
        <v>1.7599999904632568</v>
      </c>
      <c r="D197" s="18">
        <f t="shared" ref="D197" si="570">C197/C196-1</f>
        <v>-2.7624283920971493E-2</v>
      </c>
      <c r="E197" s="48"/>
      <c r="F197" s="16" t="s">
        <v>339</v>
      </c>
      <c r="G197" s="17">
        <v>1111.550048828125</v>
      </c>
      <c r="H197" s="18">
        <f t="shared" ref="H197" si="571">G197/G196-1</f>
        <v>-8.2046389943721043E-2</v>
      </c>
      <c r="I197" s="48"/>
      <c r="J197" s="16" t="s">
        <v>339</v>
      </c>
      <c r="K197" s="17">
        <v>247.55986022949219</v>
      </c>
      <c r="L197" s="18">
        <f t="shared" ref="L197" si="572">K197/K196-1</f>
        <v>-9.8754683546413258E-2</v>
      </c>
      <c r="M197" s="48"/>
    </row>
    <row r="198" spans="1:13" ht="14.5" customHeight="1">
      <c r="A198" s="48"/>
      <c r="B198" s="13" t="s">
        <v>340</v>
      </c>
      <c r="C198" s="14">
        <v>1.5399999618530271</v>
      </c>
      <c r="D198" s="19">
        <f t="shared" ref="D198" si="573">C198/(C197)-1</f>
        <v>-0.12500001693313789</v>
      </c>
      <c r="E198" s="48"/>
      <c r="F198" s="13" t="s">
        <v>340</v>
      </c>
      <c r="G198" s="14">
        <v>1214.27001953125</v>
      </c>
      <c r="H198" s="19">
        <f t="shared" ref="H198" si="574">G198/(G197)-1</f>
        <v>9.2411467042279982E-2</v>
      </c>
      <c r="I198" s="48"/>
      <c r="J198" s="13" t="s">
        <v>340</v>
      </c>
      <c r="K198" s="14">
        <v>277.21957397460938</v>
      </c>
      <c r="L198" s="19">
        <f t="shared" ref="L198" si="575">K198/(K197)-1</f>
        <v>0.11980825048787036</v>
      </c>
      <c r="M198" s="48"/>
    </row>
    <row r="199" spans="1:13" ht="14.5" customHeight="1">
      <c r="A199" s="48"/>
      <c r="B199" s="16" t="s">
        <v>341</v>
      </c>
      <c r="C199" s="17">
        <v>1.5399999618530271</v>
      </c>
      <c r="D199" s="18">
        <f t="shared" ref="D199" si="576">C199/C198-1</f>
        <v>0</v>
      </c>
      <c r="E199" s="48"/>
      <c r="F199" s="16" t="s">
        <v>341</v>
      </c>
      <c r="G199" s="17">
        <v>1073</v>
      </c>
      <c r="H199" s="18">
        <f t="shared" ref="H199" si="577">G199/G198-1</f>
        <v>-0.11634151980939555</v>
      </c>
      <c r="I199" s="48"/>
      <c r="J199" s="16" t="s">
        <v>341</v>
      </c>
      <c r="K199" s="17">
        <v>241.55612182617188</v>
      </c>
      <c r="L199" s="18">
        <f t="shared" ref="L199" si="578">K199/K198-1</f>
        <v>-0.12864694811090049</v>
      </c>
      <c r="M199" s="48"/>
    </row>
    <row r="200" spans="1:13" ht="14.5" customHeight="1">
      <c r="A200" s="48"/>
      <c r="B200" s="13" t="s">
        <v>342</v>
      </c>
      <c r="C200" s="14">
        <v>1.5399999618530271</v>
      </c>
      <c r="D200" s="19">
        <f t="shared" ref="D200" si="579">C200/(C199)-1</f>
        <v>0</v>
      </c>
      <c r="E200" s="48"/>
      <c r="F200" s="13" t="s">
        <v>342</v>
      </c>
      <c r="G200" s="14">
        <v>1118.06005859375</v>
      </c>
      <c r="H200" s="19">
        <f t="shared" ref="H200" si="580">G200/(G199)-1</f>
        <v>4.1994462808713884E-2</v>
      </c>
      <c r="I200" s="48"/>
      <c r="J200" s="13" t="s">
        <v>342</v>
      </c>
      <c r="K200" s="14">
        <v>252.1773681640625</v>
      </c>
      <c r="L200" s="19">
        <f t="shared" ref="L200" si="581">K200/(K199)-1</f>
        <v>4.3970097953194731E-2</v>
      </c>
      <c r="M200" s="48"/>
    </row>
    <row r="201" spans="1:13" ht="14.5" customHeight="1">
      <c r="A201" s="48"/>
      <c r="B201" s="16" t="s">
        <v>343</v>
      </c>
      <c r="C201" s="17">
        <v>1.5399999618530271</v>
      </c>
      <c r="D201" s="18">
        <f t="shared" ref="D201" si="582">C201/C200-1</f>
        <v>0</v>
      </c>
      <c r="E201" s="48"/>
      <c r="F201" s="16" t="s">
        <v>343</v>
      </c>
      <c r="G201" s="17">
        <v>1091.18994140625</v>
      </c>
      <c r="H201" s="18">
        <f t="shared" ref="H201" si="583">G201/G200-1</f>
        <v>-2.4032803051113438E-2</v>
      </c>
      <c r="I201" s="48"/>
      <c r="J201" s="16" t="s">
        <v>343</v>
      </c>
      <c r="K201" s="17">
        <v>246.00407409667969</v>
      </c>
      <c r="L201" s="18">
        <f t="shared" ref="L201" si="584">K201/K200-1</f>
        <v>-2.4479968651931361E-2</v>
      </c>
      <c r="M201" s="48"/>
    </row>
    <row r="202" spans="1:13" ht="14.5" customHeight="1">
      <c r="A202" s="48"/>
      <c r="B202" s="13" t="s">
        <v>344</v>
      </c>
      <c r="C202" s="14">
        <v>1.5399999618530271</v>
      </c>
      <c r="D202" s="19">
        <f t="shared" ref="D202" si="585">C202/(C201)-1</f>
        <v>0</v>
      </c>
      <c r="E202" s="48"/>
      <c r="F202" s="13" t="s">
        <v>344</v>
      </c>
      <c r="G202" s="14">
        <v>1111.6700439453125</v>
      </c>
      <c r="H202" s="19">
        <f t="shared" ref="H202" si="586">G202/(G201)-1</f>
        <v>1.8768595422231638E-2</v>
      </c>
      <c r="I202" s="48"/>
      <c r="J202" s="13" t="s">
        <v>344</v>
      </c>
      <c r="K202" s="14">
        <v>244.11917114257813</v>
      </c>
      <c r="L202" s="19">
        <f t="shared" ref="L202" si="587">K202/(K201)-1</f>
        <v>-7.6620802359590456E-3</v>
      </c>
      <c r="M202" s="48"/>
    </row>
    <row r="203" spans="1:13" ht="14.5" customHeight="1">
      <c r="A203" s="48"/>
      <c r="B203" s="16" t="s">
        <v>345</v>
      </c>
      <c r="C203" s="17">
        <v>0.99000000953674316</v>
      </c>
      <c r="D203" s="18">
        <f t="shared" ref="D203" si="588">C203/C202-1</f>
        <v>-0.35714283502610522</v>
      </c>
      <c r="E203" s="48"/>
      <c r="F203" s="16" t="s">
        <v>345</v>
      </c>
      <c r="G203" s="17">
        <v>1068.2099609375</v>
      </c>
      <c r="H203" s="18">
        <f t="shared" ref="H203" si="589">G203/G202-1</f>
        <v>-3.90944086732542E-2</v>
      </c>
      <c r="I203" s="48"/>
      <c r="J203" s="16" t="s">
        <v>345</v>
      </c>
      <c r="K203" s="17">
        <v>228.62113952636719</v>
      </c>
      <c r="L203" s="18">
        <f t="shared" ref="L203" si="590">K203/K202-1</f>
        <v>-6.3485516289743971E-2</v>
      </c>
      <c r="M203" s="48"/>
    </row>
    <row r="204" spans="1:13" ht="14.5" customHeight="1">
      <c r="A204" s="48"/>
      <c r="B204" s="13" t="s">
        <v>346</v>
      </c>
      <c r="C204" s="14">
        <v>0.80000001192092896</v>
      </c>
      <c r="D204" s="19">
        <f t="shared" ref="D204" si="591">C204/(C203)-1</f>
        <v>-0.19191918766215177</v>
      </c>
      <c r="E204" s="48"/>
      <c r="F204" s="13" t="s">
        <v>346</v>
      </c>
      <c r="G204" s="14">
        <v>1054.1300048828125</v>
      </c>
      <c r="H204" s="19">
        <f t="shared" ref="H204" si="592">G204/(G203)-1</f>
        <v>-1.3180888186373418E-2</v>
      </c>
      <c r="I204" s="48"/>
      <c r="J204" s="13" t="s">
        <v>346</v>
      </c>
      <c r="K204" s="14">
        <v>223.76426696777344</v>
      </c>
      <c r="L204" s="19">
        <f t="shared" ref="L204" si="593">K204/(K203)-1</f>
        <v>-2.1244197140543042E-2</v>
      </c>
      <c r="M204" s="48"/>
    </row>
    <row r="205" spans="1:13" ht="14.5" customHeight="1">
      <c r="A205" s="48"/>
      <c r="B205" s="16" t="s">
        <v>347</v>
      </c>
      <c r="C205" s="17">
        <v>0.84500002861022949</v>
      </c>
      <c r="D205" s="18">
        <f t="shared" ref="D205" si="594">C205/C204-1</f>
        <v>5.6250020023435043E-2</v>
      </c>
      <c r="E205" s="48"/>
      <c r="F205" s="16" t="s">
        <v>347</v>
      </c>
      <c r="G205" s="17">
        <v>1130.010009765625</v>
      </c>
      <c r="H205" s="18">
        <f t="shared" ref="H205" si="595">G205/G204-1</f>
        <v>7.1983535741635629E-2</v>
      </c>
      <c r="I205" s="48"/>
      <c r="J205" s="16" t="s">
        <v>347</v>
      </c>
      <c r="K205" s="17">
        <v>246.21351623535156</v>
      </c>
      <c r="L205" s="18">
        <f t="shared" ref="L205" si="596">K205/K204-1</f>
        <v>0.10032544325234594</v>
      </c>
      <c r="M205" s="48"/>
    </row>
    <row r="206" spans="1:13" ht="14.5" customHeight="1">
      <c r="A206" s="48"/>
      <c r="B206" s="13" t="s">
        <v>348</v>
      </c>
      <c r="C206" s="14">
        <v>0.87000000476837158</v>
      </c>
      <c r="D206" s="19">
        <f t="shared" ref="D206" si="597">C206/(C205)-1</f>
        <v>2.9585769599628886E-2</v>
      </c>
      <c r="E206" s="48"/>
      <c r="F206" s="13" t="s">
        <v>348</v>
      </c>
      <c r="G206" s="14">
        <v>1101.6199951171875</v>
      </c>
      <c r="H206" s="19">
        <f t="shared" ref="H206" si="598">G206/(G205)-1</f>
        <v>-2.5123684217917552E-2</v>
      </c>
      <c r="I206" s="48"/>
      <c r="J206" s="13" t="s">
        <v>348</v>
      </c>
      <c r="K206" s="14">
        <v>244.857177734375</v>
      </c>
      <c r="L206" s="19">
        <f t="shared" ref="L206" si="599">K206/(K205)-1</f>
        <v>-5.5087897761065818E-3</v>
      </c>
      <c r="M206" s="48"/>
    </row>
    <row r="207" spans="1:13" ht="14.5" customHeight="1">
      <c r="A207" s="48"/>
      <c r="B207" s="16" t="s">
        <v>349</v>
      </c>
      <c r="C207" s="17">
        <v>0.88999998569488525</v>
      </c>
      <c r="D207" s="18">
        <f t="shared" ref="D207" si="600">C207/C206-1</f>
        <v>2.2988483697581552E-2</v>
      </c>
      <c r="E207" s="48"/>
      <c r="F207" s="16" t="s">
        <v>349</v>
      </c>
      <c r="G207" s="17">
        <v>1162.9200439453125</v>
      </c>
      <c r="H207" s="18">
        <f t="shared" ref="H207" si="601">G207/G206-1</f>
        <v>5.5645366914027328E-2</v>
      </c>
      <c r="I207" s="48"/>
      <c r="J207" s="16" t="s">
        <v>349</v>
      </c>
      <c r="K207" s="17">
        <v>257.7423095703125</v>
      </c>
      <c r="L207" s="18">
        <f t="shared" ref="L207" si="602">K207/K206-1</f>
        <v>5.262305134430445E-2</v>
      </c>
      <c r="M207" s="48"/>
    </row>
    <row r="208" spans="1:13" ht="14.5" customHeight="1">
      <c r="A208" s="48"/>
      <c r="B208" s="13" t="s">
        <v>350</v>
      </c>
      <c r="C208" s="14">
        <v>0.89999997615814209</v>
      </c>
      <c r="D208" s="19">
        <f t="shared" ref="D208" si="603">C208/(C207)-1</f>
        <v>1.123594452133525E-2</v>
      </c>
      <c r="E208" s="48"/>
      <c r="F208" s="13" t="s">
        <v>350</v>
      </c>
      <c r="G208" s="14">
        <v>1110.260009765625</v>
      </c>
      <c r="H208" s="19">
        <f t="shared" ref="H208" si="604">G208/(G207)-1</f>
        <v>-4.5282592258908516E-2</v>
      </c>
      <c r="I208" s="48"/>
      <c r="J208" s="13" t="s">
        <v>350</v>
      </c>
      <c r="K208" s="14">
        <v>247.07118225097656</v>
      </c>
      <c r="L208" s="19">
        <f t="shared" ref="L208" si="605">K208/(K207)-1</f>
        <v>-4.1402311235303135E-2</v>
      </c>
      <c r="M208" s="48"/>
    </row>
    <row r="209" spans="1:13" ht="14.5" customHeight="1">
      <c r="A209" s="48"/>
      <c r="B209" s="16" t="s">
        <v>351</v>
      </c>
      <c r="C209" s="17">
        <v>0.89999997615814209</v>
      </c>
      <c r="D209" s="18">
        <f t="shared" ref="D209" si="606">C209/C208-1</f>
        <v>0</v>
      </c>
      <c r="E209" s="48"/>
      <c r="F209" s="16" t="s">
        <v>351</v>
      </c>
      <c r="G209" s="17">
        <v>1146.31005859375</v>
      </c>
      <c r="H209" s="18">
        <f t="shared" ref="H209" si="607">G209/G208-1</f>
        <v>3.2469915615293665E-2</v>
      </c>
      <c r="I209" s="48"/>
      <c r="J209" s="16" t="s">
        <v>351</v>
      </c>
      <c r="K209" s="17">
        <v>254.12210083007813</v>
      </c>
      <c r="L209" s="18">
        <f t="shared" ref="L209" si="608">K209/K208-1</f>
        <v>2.8538004776045511E-2</v>
      </c>
      <c r="M209" s="48"/>
    </row>
    <row r="210" spans="1:13" ht="14.5" customHeight="1">
      <c r="A210" s="48"/>
      <c r="B210" s="13" t="s">
        <v>352</v>
      </c>
      <c r="C210" s="14">
        <v>0.85000002384185791</v>
      </c>
      <c r="D210" s="19">
        <f t="shared" ref="D210" si="609">C210/(C209)-1</f>
        <v>-5.5555504045367354E-2</v>
      </c>
      <c r="E210" s="48"/>
      <c r="F210" s="13" t="s">
        <v>352</v>
      </c>
      <c r="G210" s="14">
        <v>1161.949951171875</v>
      </c>
      <c r="H210" s="19">
        <f t="shared" ref="H210" si="610">G210/(G209)-1</f>
        <v>1.3643684325086891E-2</v>
      </c>
      <c r="I210" s="48"/>
      <c r="J210" s="13" t="s">
        <v>352</v>
      </c>
      <c r="K210" s="14">
        <v>253.60350036621097</v>
      </c>
      <c r="L210" s="19">
        <f t="shared" ref="L210" si="611">K210/(K209)-1</f>
        <v>-2.04075309535523E-3</v>
      </c>
      <c r="M210" s="48"/>
    </row>
    <row r="211" spans="1:13" ht="14.5" customHeight="1">
      <c r="A211" s="48"/>
      <c r="B211" s="16" t="s">
        <v>353</v>
      </c>
      <c r="C211" s="17">
        <v>0.87999999523162842</v>
      </c>
      <c r="D211" s="18">
        <f t="shared" ref="D211" si="612">C211/C210-1</f>
        <v>3.5294082997992859E-2</v>
      </c>
      <c r="E211" s="48"/>
      <c r="F211" s="16" t="s">
        <v>353</v>
      </c>
      <c r="G211" s="17">
        <v>1102.0999755859375</v>
      </c>
      <c r="H211" s="18">
        <f t="shared" ref="H211" si="613">G211/G210-1</f>
        <v>-5.1508221611073934E-2</v>
      </c>
      <c r="I211" s="48"/>
      <c r="J211" s="16" t="s">
        <v>353</v>
      </c>
      <c r="K211" s="17">
        <v>240.25962829589844</v>
      </c>
      <c r="L211" s="18">
        <f t="shared" ref="L211" si="614">K211/K210-1</f>
        <v>-5.2617065817481157E-2</v>
      </c>
      <c r="M211" s="48"/>
    </row>
    <row r="212" spans="1:13" ht="14.5" customHeight="1">
      <c r="A212" s="48"/>
      <c r="B212" s="13" t="s">
        <v>354</v>
      </c>
      <c r="C212" s="14">
        <v>0.87999999523162842</v>
      </c>
      <c r="D212" s="19">
        <f t="shared" ref="D212" si="615">C212/(C211)-1</f>
        <v>0</v>
      </c>
      <c r="E212" s="48"/>
      <c r="F212" s="13" t="s">
        <v>354</v>
      </c>
      <c r="G212" s="14">
        <v>1117.030029296875</v>
      </c>
      <c r="H212" s="19">
        <f t="shared" ref="H212" si="616">G212/(G211)-1</f>
        <v>1.3546914110945218E-2</v>
      </c>
      <c r="I212" s="48"/>
      <c r="J212" s="13" t="s">
        <v>354</v>
      </c>
      <c r="K212" s="14">
        <v>244.26876831054688</v>
      </c>
      <c r="L212" s="19">
        <f t="shared" ref="L212" si="617">K212/(K211)-1</f>
        <v>1.6686698647976117E-2</v>
      </c>
      <c r="M212" s="48"/>
    </row>
    <row r="213" spans="1:13" ht="14.5" customHeight="1">
      <c r="A213" s="48"/>
      <c r="B213" s="16" t="s">
        <v>355</v>
      </c>
      <c r="C213" s="17">
        <v>0.86000001430511475</v>
      </c>
      <c r="D213" s="18">
        <f t="shared" ref="D213" si="618">C213/C212-1</f>
        <v>-2.272725117600638E-2</v>
      </c>
      <c r="E213" s="48"/>
      <c r="F213" s="16" t="s">
        <v>355</v>
      </c>
      <c r="G213" s="17">
        <v>1092.699951171875</v>
      </c>
      <c r="H213" s="18">
        <f t="shared" ref="H213" si="619">G213/G212-1</f>
        <v>-2.1781042126785777E-2</v>
      </c>
      <c r="I213" s="48"/>
      <c r="J213" s="16" t="s">
        <v>355</v>
      </c>
      <c r="K213" s="17">
        <v>240.75827026367188</v>
      </c>
      <c r="L213" s="18">
        <f t="shared" ref="L213" si="620">K213/K212-1</f>
        <v>-1.4371456781621772E-2</v>
      </c>
      <c r="M213" s="48"/>
    </row>
    <row r="214" spans="1:13" ht="14.5" customHeight="1">
      <c r="A214" s="48"/>
      <c r="B214" s="13" t="s">
        <v>356</v>
      </c>
      <c r="C214" s="14">
        <v>0.8399999737739563</v>
      </c>
      <c r="D214" s="19">
        <f t="shared" ref="D214" si="621">C214/(C213)-1</f>
        <v>-2.3255860695907793E-2</v>
      </c>
      <c r="E214" s="48"/>
      <c r="F214" s="13" t="s">
        <v>356</v>
      </c>
      <c r="G214" s="14">
        <v>1183.18994140625</v>
      </c>
      <c r="H214" s="19">
        <f t="shared" ref="H214" si="622">G214/(G213)-1</f>
        <v>8.2813209735507209E-2</v>
      </c>
      <c r="I214" s="48"/>
      <c r="J214" s="13" t="s">
        <v>356</v>
      </c>
      <c r="K214" s="14">
        <v>261.76141357421875</v>
      </c>
      <c r="L214" s="19">
        <f t="shared" ref="L214" si="623">K214/(K213)-1</f>
        <v>8.7237473867646687E-2</v>
      </c>
      <c r="M214" s="48"/>
    </row>
    <row r="215" spans="1:13" ht="14.5" customHeight="1">
      <c r="A215" s="48"/>
      <c r="B215" s="16" t="s">
        <v>357</v>
      </c>
      <c r="C215" s="17">
        <v>0.85000002384185791</v>
      </c>
      <c r="D215" s="18">
        <f t="shared" ref="D215" si="624">C215/C214-1</f>
        <v>1.1904821881092875E-2</v>
      </c>
      <c r="E215" s="48"/>
      <c r="F215" s="16" t="s">
        <v>357</v>
      </c>
      <c r="G215" s="17">
        <v>1182.56005859375</v>
      </c>
      <c r="H215" s="18">
        <f t="shared" ref="H215" si="625">G215/G214-1</f>
        <v>-5.3235984389066182E-4</v>
      </c>
      <c r="I215" s="48"/>
      <c r="J215" s="16" t="s">
        <v>357</v>
      </c>
      <c r="K215" s="17">
        <v>258.7296142578125</v>
      </c>
      <c r="L215" s="18">
        <f t="shared" ref="L215" si="626">K215/K214-1</f>
        <v>-1.1582300366614673E-2</v>
      </c>
      <c r="M215" s="48"/>
    </row>
    <row r="216" spans="1:13" ht="14.5" customHeight="1">
      <c r="A216" s="48"/>
      <c r="B216" s="13" t="s">
        <v>358</v>
      </c>
      <c r="C216" s="14">
        <v>0.83499997854232788</v>
      </c>
      <c r="D216" s="19">
        <f t="shared" ref="D216" si="627">C216/(C215)-1</f>
        <v>-1.7647111622105971E-2</v>
      </c>
      <c r="E216" s="48"/>
      <c r="F216" s="13" t="s">
        <v>358</v>
      </c>
      <c r="G216" s="14">
        <v>1207</v>
      </c>
      <c r="H216" s="19">
        <f t="shared" ref="H216" si="628">G216/(G215)-1</f>
        <v>2.0666976893598976E-2</v>
      </c>
      <c r="I216" s="48"/>
      <c r="J216" s="13" t="s">
        <v>358</v>
      </c>
      <c r="K216" s="14">
        <v>265.35171508789063</v>
      </c>
      <c r="L216" s="19">
        <f t="shared" ref="L216" si="629">K216/(K215)-1</f>
        <v>2.5594676701676367E-2</v>
      </c>
      <c r="M216" s="48"/>
    </row>
    <row r="217" spans="1:13" ht="14.5" customHeight="1">
      <c r="A217" s="48"/>
      <c r="B217" s="16" t="s">
        <v>359</v>
      </c>
      <c r="C217" s="17">
        <v>0.89999997615814209</v>
      </c>
      <c r="D217" s="18">
        <f t="shared" ref="D217" si="630">C217/C216-1</f>
        <v>7.7844310522361626E-2</v>
      </c>
      <c r="E217" s="48"/>
      <c r="F217" s="16" t="s">
        <v>359</v>
      </c>
      <c r="G217" s="17">
        <v>1206.5699462890625</v>
      </c>
      <c r="H217" s="18">
        <f t="shared" ref="H217" si="631">G217/G216-1</f>
        <v>-3.5629967766159787E-4</v>
      </c>
      <c r="I217" s="48"/>
      <c r="J217" s="16" t="s">
        <v>359</v>
      </c>
      <c r="K217" s="17">
        <v>267.26651000976563</v>
      </c>
      <c r="L217" s="18">
        <f t="shared" ref="L217" si="632">K217/K216-1</f>
        <v>7.2160638616591832E-3</v>
      </c>
      <c r="M217" s="48"/>
    </row>
    <row r="218" spans="1:13" ht="14.5" customHeight="1">
      <c r="A218" s="48"/>
      <c r="B218" s="13" t="s">
        <v>360</v>
      </c>
      <c r="C218" s="14">
        <v>1.0399999618530271</v>
      </c>
      <c r="D218" s="19">
        <f t="shared" ref="D218" si="633">C218/(C217)-1</f>
        <v>0.15555554378179792</v>
      </c>
      <c r="E218" s="48"/>
      <c r="F218" s="13" t="s">
        <v>411</v>
      </c>
      <c r="G218" s="14">
        <v>1210.4100341796875</v>
      </c>
      <c r="H218" s="19">
        <f t="shared" ref="H218" si="634">G218/(G217)-1</f>
        <v>3.1826483847336995E-3</v>
      </c>
      <c r="I218" s="48"/>
      <c r="J218" s="13" t="s">
        <v>411</v>
      </c>
      <c r="K218" s="14">
        <v>272.5123291015625</v>
      </c>
      <c r="L218" s="19">
        <f t="shared" ref="L218" si="635">K218/(K217)-1</f>
        <v>1.9627670865329128E-2</v>
      </c>
      <c r="M218" s="48"/>
    </row>
    <row r="219" spans="1:13" ht="14.5" customHeight="1">
      <c r="A219" s="48"/>
      <c r="B219" s="16" t="s">
        <v>361</v>
      </c>
      <c r="C219" s="17">
        <v>1.1799999475479126</v>
      </c>
      <c r="D219" s="18">
        <f t="shared" ref="D219" si="636">C219/C218-1</f>
        <v>0.13461537579812943</v>
      </c>
      <c r="E219" s="48"/>
      <c r="F219" s="16" t="s">
        <v>360</v>
      </c>
      <c r="G219" s="17">
        <v>1265.22998046875</v>
      </c>
      <c r="H219" s="18">
        <f t="shared" ref="H219" si="637">G219/G218-1</f>
        <v>4.529039312385974E-2</v>
      </c>
      <c r="I219" s="48"/>
      <c r="J219" s="16" t="s">
        <v>360</v>
      </c>
      <c r="K219" s="17">
        <v>286.27505493164063</v>
      </c>
      <c r="L219" s="18">
        <f t="shared" ref="L219" si="638">K219/K218-1</f>
        <v>5.0503130905864113E-2</v>
      </c>
      <c r="M219" s="48"/>
    </row>
    <row r="220" spans="1:13" ht="14.5" customHeight="1">
      <c r="A220" s="48"/>
      <c r="B220" s="13" t="s">
        <v>362</v>
      </c>
      <c r="C220" s="14">
        <v>1.315000057220459</v>
      </c>
      <c r="D220" s="19">
        <f t="shared" ref="D220" si="639">C220/(C219)-1</f>
        <v>0.1144068776893441</v>
      </c>
      <c r="E220" s="48"/>
      <c r="F220" s="13" t="s">
        <v>361</v>
      </c>
      <c r="G220" s="14">
        <v>1257.300048828125</v>
      </c>
      <c r="H220" s="19">
        <f t="shared" ref="H220" si="640">G220/(G219)-1</f>
        <v>-6.267581201077066E-3</v>
      </c>
      <c r="I220" s="48"/>
      <c r="J220" s="13" t="s">
        <v>361</v>
      </c>
      <c r="K220" s="14">
        <v>283.66213989257813</v>
      </c>
      <c r="L220" s="19">
        <f t="shared" ref="L220" si="641">K220/(K219)-1</f>
        <v>-9.1272885780649959E-3</v>
      </c>
      <c r="M220" s="48"/>
    </row>
    <row r="221" spans="1:13" ht="14.5" customHeight="1">
      <c r="A221" s="48"/>
      <c r="B221" s="16" t="s">
        <v>363</v>
      </c>
      <c r="C221" s="17">
        <v>1.309999942779541</v>
      </c>
      <c r="D221" s="18">
        <f t="shared" ref="D221" si="642">C221/C220-1</f>
        <v>-3.8023682306803641E-3</v>
      </c>
      <c r="E221" s="48"/>
      <c r="F221" s="16" t="s">
        <v>362</v>
      </c>
      <c r="G221" s="17">
        <v>1257.4300537109375</v>
      </c>
      <c r="H221" s="18">
        <f t="shared" ref="H221" si="643">G221/G220-1</f>
        <v>1.034000459425588E-4</v>
      </c>
      <c r="I221" s="48"/>
      <c r="J221" s="16" t="s">
        <v>362</v>
      </c>
      <c r="K221" s="17">
        <v>285.91604614257813</v>
      </c>
      <c r="L221" s="18">
        <f t="shared" ref="L221" si="644">K221/K220-1</f>
        <v>7.9457422511637343E-3</v>
      </c>
      <c r="M221" s="48"/>
    </row>
    <row r="222" spans="1:13" ht="14.5" customHeight="1">
      <c r="A222" s="48"/>
      <c r="B222" s="13" t="s">
        <v>364</v>
      </c>
      <c r="C222" s="14">
        <v>1.3899999856948853</v>
      </c>
      <c r="D222" s="19">
        <f t="shared" ref="D222" si="645">C222/(C221)-1</f>
        <v>6.1068737717347554E-2</v>
      </c>
      <c r="E222" s="48"/>
      <c r="F222" s="13" t="s">
        <v>363</v>
      </c>
      <c r="G222" s="14">
        <v>1279</v>
      </c>
      <c r="H222" s="19">
        <f t="shared" ref="H222" si="646">G222/(G221)-1</f>
        <v>1.7153992960009967E-2</v>
      </c>
      <c r="I222" s="48"/>
      <c r="J222" s="13" t="s">
        <v>363</v>
      </c>
      <c r="K222" s="14">
        <v>282.03652954101563</v>
      </c>
      <c r="L222" s="19">
        <f t="shared" ref="L222" si="647">K222/(K221)-1</f>
        <v>-1.356872639329898E-2</v>
      </c>
      <c r="M222" s="48"/>
    </row>
    <row r="223" spans="1:13" ht="14.5" customHeight="1">
      <c r="A223" s="48"/>
      <c r="B223" s="16" t="s">
        <v>365</v>
      </c>
      <c r="C223" s="17">
        <v>1.3600000143051147</v>
      </c>
      <c r="D223" s="18">
        <f t="shared" ref="D223" si="648">C223/C222-1</f>
        <v>-2.1582713452168112E-2</v>
      </c>
      <c r="E223" s="48"/>
      <c r="F223" s="16" t="s">
        <v>364</v>
      </c>
      <c r="G223" s="17">
        <v>1261.1500244140625</v>
      </c>
      <c r="H223" s="18">
        <f t="shared" ref="H223" si="649">G223/G222-1</f>
        <v>-1.395619670518955E-2</v>
      </c>
      <c r="I223" s="48"/>
      <c r="J223" s="16" t="s">
        <v>364</v>
      </c>
      <c r="K223" s="17">
        <v>276.182373046875</v>
      </c>
      <c r="L223" s="18">
        <f t="shared" ref="L223" si="650">K223/K222-1</f>
        <v>-2.0756731419393271E-2</v>
      </c>
      <c r="M223" s="48"/>
    </row>
    <row r="224" spans="1:13" ht="14.5" customHeight="1">
      <c r="A224" s="48"/>
      <c r="B224" s="13" t="s">
        <v>366</v>
      </c>
      <c r="C224" s="14">
        <v>1.2749999761581421</v>
      </c>
      <c r="D224" s="19">
        <f t="shared" ref="D224" si="651">C224/(C223)-1</f>
        <v>-6.2500027391840129E-2</v>
      </c>
      <c r="E224" s="48"/>
      <c r="F224" s="13" t="s">
        <v>365</v>
      </c>
      <c r="G224" s="14">
        <v>1212.1600341796875</v>
      </c>
      <c r="H224" s="19">
        <f t="shared" ref="H224" si="652">G224/(G223)-1</f>
        <v>-3.8845489661022747E-2</v>
      </c>
      <c r="I224" s="48"/>
      <c r="J224" s="13" t="s">
        <v>365</v>
      </c>
      <c r="K224" s="14">
        <v>267.64547729492188</v>
      </c>
      <c r="L224" s="19">
        <f t="shared" ref="L224" si="653">K224/(K223)-1</f>
        <v>-3.0910357014363843E-2</v>
      </c>
      <c r="M224" s="48"/>
    </row>
    <row r="225" spans="1:13" ht="14.5" customHeight="1">
      <c r="A225" s="48"/>
      <c r="B225" s="16" t="s">
        <v>367</v>
      </c>
      <c r="C225" s="17">
        <v>1.2799999713897705</v>
      </c>
      <c r="D225" s="18">
        <f t="shared" ref="D225" si="654">C225/C224-1</f>
        <v>3.9215649608830283E-3</v>
      </c>
      <c r="E225" s="48"/>
      <c r="F225" s="16" t="s">
        <v>366</v>
      </c>
      <c r="G225" s="17">
        <v>1258.4100341796875</v>
      </c>
      <c r="H225" s="18">
        <f t="shared" ref="H225" si="655">G225/G224-1</f>
        <v>3.8155027963200361E-2</v>
      </c>
      <c r="I225" s="48"/>
      <c r="J225" s="16" t="s">
        <v>366</v>
      </c>
      <c r="K225" s="17">
        <v>275.3546142578125</v>
      </c>
      <c r="L225" s="18">
        <f t="shared" ref="L225" si="656">K225/K224-1</f>
        <v>2.880353907268085E-2</v>
      </c>
      <c r="M225" s="48"/>
    </row>
    <row r="226" spans="1:13" ht="14.5" customHeight="1">
      <c r="A226" s="48"/>
      <c r="B226" s="13" t="s">
        <v>368</v>
      </c>
      <c r="C226" s="14">
        <v>1.2050000429153442</v>
      </c>
      <c r="D226" s="19">
        <f t="shared" ref="D226" si="657">C226/(C225)-1</f>
        <v>-5.8593695430316672E-2</v>
      </c>
      <c r="E226" s="48"/>
      <c r="F226" s="13" t="s">
        <v>367</v>
      </c>
      <c r="G226" s="14">
        <v>1271.1700439453125</v>
      </c>
      <c r="H226" s="19">
        <f t="shared" ref="H226" si="658">G226/(G225)-1</f>
        <v>1.0139787047981352E-2</v>
      </c>
      <c r="I226" s="48"/>
      <c r="J226" s="13" t="s">
        <v>367</v>
      </c>
      <c r="K226" s="14">
        <v>274.28750610351563</v>
      </c>
      <c r="L226" s="19">
        <f t="shared" ref="L226" si="659">K226/(K225)-1</f>
        <v>-3.875395940515225E-3</v>
      </c>
      <c r="M226" s="48"/>
    </row>
    <row r="227" spans="1:13" ht="14.5" customHeight="1">
      <c r="A227" s="48"/>
      <c r="B227" s="16" t="s">
        <v>369</v>
      </c>
      <c r="C227" s="17">
        <v>1.2549999952316284</v>
      </c>
      <c r="D227" s="18">
        <f t="shared" ref="D227" si="660">C227/C226-1</f>
        <v>4.1493734884287425E-2</v>
      </c>
      <c r="E227" s="48"/>
      <c r="F227" s="16" t="s">
        <v>368</v>
      </c>
      <c r="G227" s="17">
        <v>1276.5999755859375</v>
      </c>
      <c r="H227" s="18">
        <f t="shared" ref="H227" si="661">G227/G226-1</f>
        <v>4.2716013223316196E-3</v>
      </c>
      <c r="I227" s="48"/>
      <c r="J227" s="16" t="s">
        <v>368</v>
      </c>
      <c r="K227" s="17">
        <v>282.20608520507813</v>
      </c>
      <c r="L227" s="18">
        <f t="shared" ref="L227" si="662">K227/K226-1</f>
        <v>2.886963104536755E-2</v>
      </c>
      <c r="M227" s="48"/>
    </row>
    <row r="228" spans="1:13" ht="14.5" customHeight="1">
      <c r="A228" s="48"/>
      <c r="B228" s="13" t="s">
        <v>370</v>
      </c>
      <c r="C228" s="14">
        <v>1.3049999475479126</v>
      </c>
      <c r="D228" s="19">
        <f t="shared" ref="D228" si="663">C228/(C227)-1</f>
        <v>3.9840599606580929E-2</v>
      </c>
      <c r="E228" s="48"/>
      <c r="F228" s="13" t="s">
        <v>412</v>
      </c>
      <c r="G228" s="14">
        <v>1270.8599853515625</v>
      </c>
      <c r="H228" s="19">
        <f t="shared" ref="H228" si="664">G228/(G227)-1</f>
        <v>-4.4963107818801751E-3</v>
      </c>
      <c r="I228" s="48"/>
      <c r="J228" s="13" t="s">
        <v>412</v>
      </c>
      <c r="K228" s="14">
        <v>282.40554809570313</v>
      </c>
      <c r="L228" s="19">
        <f t="shared" ref="L228" si="665">K228/(K227)-1</f>
        <v>7.0679868749135011E-4</v>
      </c>
      <c r="M228" s="48"/>
    </row>
    <row r="229" spans="1:13" ht="14.5" customHeight="1">
      <c r="A229" s="48"/>
      <c r="B229" s="16" t="s">
        <v>371</v>
      </c>
      <c r="C229" s="17">
        <v>1.3450000286102295</v>
      </c>
      <c r="D229" s="18">
        <f t="shared" ref="D229" si="666">C229/C228-1</f>
        <v>3.0651404344863575E-2</v>
      </c>
      <c r="E229" s="48"/>
      <c r="F229" s="16" t="s">
        <v>369</v>
      </c>
      <c r="G229" s="17">
        <v>1232.5899658203125</v>
      </c>
      <c r="H229" s="18">
        <f t="shared" ref="H229" si="667">G229/G228-1</f>
        <v>-3.0113482187153151E-2</v>
      </c>
      <c r="I229" s="48"/>
      <c r="J229" s="16" t="s">
        <v>369</v>
      </c>
      <c r="K229" s="17">
        <v>277.82791137695313</v>
      </c>
      <c r="L229" s="18">
        <f t="shared" ref="L229" si="668">K229/K228-1</f>
        <v>-1.62094432974762E-2</v>
      </c>
      <c r="M229" s="48"/>
    </row>
    <row r="230" spans="1:13" ht="14.5" customHeight="1">
      <c r="A230" s="48"/>
      <c r="B230" s="13" t="s">
        <v>372</v>
      </c>
      <c r="C230" s="14">
        <v>1.2849999666213989</v>
      </c>
      <c r="D230" s="19">
        <f t="shared" ref="D230" si="669">C230/(C229)-1</f>
        <v>-4.4609710566941629E-2</v>
      </c>
      <c r="E230" s="48"/>
      <c r="F230" s="13" t="s">
        <v>370</v>
      </c>
      <c r="G230" s="14">
        <v>1342.1800537109375</v>
      </c>
      <c r="H230" s="19">
        <f t="shared" ref="H230" si="670">G230/(G229)-1</f>
        <v>8.8910417032066924E-2</v>
      </c>
      <c r="I230" s="48"/>
      <c r="J230" s="13" t="s">
        <v>370</v>
      </c>
      <c r="K230" s="14">
        <v>286.9532470703125</v>
      </c>
      <c r="L230" s="19">
        <f t="shared" ref="L230" si="671">K230/(K229)-1</f>
        <v>3.2845280548426503E-2</v>
      </c>
      <c r="M230" s="48"/>
    </row>
    <row r="231" spans="1:13" ht="14.5" customHeight="1">
      <c r="A231" s="48"/>
      <c r="B231" s="16" t="s">
        <v>373</v>
      </c>
      <c r="C231" s="17">
        <v>1.2699999809265137</v>
      </c>
      <c r="D231" s="18">
        <f t="shared" ref="D231" si="672">C231/C230-1</f>
        <v>-1.1673140921804159E-2</v>
      </c>
      <c r="E231" s="48"/>
      <c r="F231" s="16" t="s">
        <v>371</v>
      </c>
      <c r="G231" s="17">
        <v>1346.699951171875</v>
      </c>
      <c r="H231" s="18">
        <f t="shared" ref="H231" si="673">G231/G230-1</f>
        <v>3.3675790728975308E-3</v>
      </c>
      <c r="I231" s="48"/>
      <c r="J231" s="16" t="s">
        <v>371</v>
      </c>
      <c r="K231" s="17">
        <v>293.0068359375</v>
      </c>
      <c r="L231" s="18">
        <f t="shared" ref="L231" si="674">K231/K230-1</f>
        <v>2.1096080734378964E-2</v>
      </c>
      <c r="M231" s="48"/>
    </row>
    <row r="232" spans="1:13" ht="14.5" customHeight="1">
      <c r="A232" s="48"/>
      <c r="B232" s="13" t="s">
        <v>374</v>
      </c>
      <c r="C232" s="14">
        <v>1.25</v>
      </c>
      <c r="D232" s="19">
        <f t="shared" ref="D232" si="675">C232/(C231)-1</f>
        <v>-1.5748016714081325E-2</v>
      </c>
      <c r="E232" s="48"/>
      <c r="F232" s="13" t="s">
        <v>372</v>
      </c>
      <c r="G232" s="14">
        <v>1317.3199462890625</v>
      </c>
      <c r="H232" s="19">
        <f t="shared" ref="H232" si="676">G232/(G231)-1</f>
        <v>-2.1816296092716514E-2</v>
      </c>
      <c r="I232" s="48"/>
      <c r="J232" s="13" t="s">
        <v>372</v>
      </c>
      <c r="K232" s="14">
        <v>288.28961181640625</v>
      </c>
      <c r="L232" s="19">
        <f t="shared" ref="L232" si="677">K232/(K231)-1</f>
        <v>-1.6099365415829237E-2</v>
      </c>
      <c r="M232" s="48"/>
    </row>
    <row r="233" spans="1:13" ht="14.5" customHeight="1">
      <c r="A233" s="48"/>
      <c r="B233" s="16" t="s">
        <v>375</v>
      </c>
      <c r="C233" s="17">
        <v>1.2549999952316284</v>
      </c>
      <c r="D233" s="18">
        <f t="shared" ref="D233" si="678">C233/C232-1</f>
        <v>3.9999961853027788E-3</v>
      </c>
      <c r="E233" s="48"/>
      <c r="F233" s="16" t="s">
        <v>373</v>
      </c>
      <c r="G233" s="17">
        <v>1322.9000244140625</v>
      </c>
      <c r="H233" s="18">
        <f t="shared" ref="H233" si="679">G233/G232-1</f>
        <v>4.2359323114473657E-3</v>
      </c>
      <c r="I233" s="48"/>
      <c r="J233" s="16" t="s">
        <v>373</v>
      </c>
      <c r="K233" s="17">
        <v>292.36856079101563</v>
      </c>
      <c r="L233" s="18">
        <f t="shared" ref="L233" si="680">K233/K232-1</f>
        <v>1.4148789298752185E-2</v>
      </c>
      <c r="M233" s="48"/>
    </row>
    <row r="234" spans="1:13" ht="14.5" customHeight="1">
      <c r="A234" s="48"/>
      <c r="B234" s="13" t="s">
        <v>376</v>
      </c>
      <c r="C234" s="14">
        <v>1.2350000143051147</v>
      </c>
      <c r="D234" s="19">
        <f t="shared" ref="D234" si="681">C234/(C233)-1</f>
        <v>-1.5936239842632371E-2</v>
      </c>
      <c r="E234" s="48"/>
      <c r="F234" s="13" t="s">
        <v>374</v>
      </c>
      <c r="G234" s="14">
        <v>1349.02001953125</v>
      </c>
      <c r="H234" s="19">
        <f t="shared" ref="H234" si="682">G234/(G233)-1</f>
        <v>1.9744496662744027E-2</v>
      </c>
      <c r="I234" s="48"/>
      <c r="J234" s="13" t="s">
        <v>374</v>
      </c>
      <c r="K234" s="14">
        <v>296.75668334960938</v>
      </c>
      <c r="L234" s="19">
        <f t="shared" ref="L234" si="683">K234/(K233)-1</f>
        <v>1.5008872864857636E-2</v>
      </c>
      <c r="M234" s="48"/>
    </row>
    <row r="235" spans="1:13" ht="14.5" customHeight="1">
      <c r="A235" s="48"/>
      <c r="B235" s="16" t="s">
        <v>377</v>
      </c>
      <c r="C235" s="17">
        <v>1.2300000190734863</v>
      </c>
      <c r="D235" s="18">
        <f t="shared" ref="D235" si="684">C235/C234-1</f>
        <v>-4.0485790880266936E-3</v>
      </c>
      <c r="E235" s="48"/>
      <c r="F235" s="16" t="s">
        <v>375</v>
      </c>
      <c r="G235" s="17">
        <v>1345.4300537109375</v>
      </c>
      <c r="H235" s="18">
        <f t="shared" ref="H235" si="685">G235/G234-1</f>
        <v>-2.661165711654867E-3</v>
      </c>
      <c r="I235" s="48"/>
      <c r="J235" s="16" t="s">
        <v>375</v>
      </c>
      <c r="K235" s="17">
        <v>299.81838989257813</v>
      </c>
      <c r="L235" s="18">
        <f t="shared" ref="L235" si="686">K235/K234-1</f>
        <v>1.0317228607659601E-2</v>
      </c>
      <c r="M235" s="48"/>
    </row>
    <row r="236" spans="1:13" ht="14.5" customHeight="1">
      <c r="A236" s="48"/>
      <c r="B236" s="13" t="s">
        <v>378</v>
      </c>
      <c r="C236" s="14">
        <v>1.2699999809265137</v>
      </c>
      <c r="D236" s="19">
        <f t="shared" ref="D236" si="687">C236/(C235)-1</f>
        <v>3.2520293685164292E-2</v>
      </c>
      <c r="E236" s="48"/>
      <c r="F236" s="13" t="s">
        <v>376</v>
      </c>
      <c r="G236" s="14">
        <v>1369.280029296875</v>
      </c>
      <c r="H236" s="19">
        <f t="shared" ref="H236" si="688">G236/(G235)-1</f>
        <v>1.7726655889806375E-2</v>
      </c>
      <c r="I236" s="48"/>
      <c r="J236" s="13" t="s">
        <v>376</v>
      </c>
      <c r="K236" s="14">
        <v>302.91998291015625</v>
      </c>
      <c r="L236" s="19">
        <f t="shared" ref="L236" si="689">K236/(K235)-1</f>
        <v>1.0344905856806808E-2</v>
      </c>
      <c r="M236" s="48"/>
    </row>
    <row r="237" spans="1:13" ht="14.5" customHeight="1">
      <c r="A237" s="48"/>
      <c r="B237" s="16" t="s">
        <v>379</v>
      </c>
      <c r="C237" s="17">
        <v>1.2250000238418579</v>
      </c>
      <c r="D237" s="18">
        <f t="shared" ref="D237" si="690">C237/C236-1</f>
        <v>-3.5433037606682927E-2</v>
      </c>
      <c r="E237" s="48"/>
      <c r="F237" s="16" t="s">
        <v>377</v>
      </c>
      <c r="G237" s="17">
        <v>1384.3399658203125</v>
      </c>
      <c r="H237" s="18">
        <f t="shared" ref="H237" si="691">G237/G236-1</f>
        <v>1.09984343605527E-2</v>
      </c>
      <c r="I237" s="48"/>
      <c r="J237" s="16" t="s">
        <v>377</v>
      </c>
      <c r="K237" s="17">
        <v>310.1300048828125</v>
      </c>
      <c r="L237" s="18">
        <f t="shared" ref="L237" si="692">K237/K236-1</f>
        <v>2.380173768461713E-2</v>
      </c>
      <c r="M237" s="48"/>
    </row>
    <row r="238" spans="1:13" ht="14.5" customHeight="1">
      <c r="A238" s="48"/>
      <c r="B238" s="13" t="s">
        <v>380</v>
      </c>
      <c r="C238" s="14">
        <v>1.2200000286102295</v>
      </c>
      <c r="D238" s="19">
        <f t="shared" ref="D238" si="693">C238/(C237)-1</f>
        <v>-4.0816286810733127E-3</v>
      </c>
      <c r="E238" s="48"/>
      <c r="F238" s="13" t="s">
        <v>378</v>
      </c>
      <c r="G238" s="14">
        <v>1403.5899658203125</v>
      </c>
      <c r="H238" s="19">
        <f t="shared" ref="H238" si="694">G238/(G237)-1</f>
        <v>1.3905543779192397E-2</v>
      </c>
      <c r="I238" s="48"/>
      <c r="J238" s="13" t="s">
        <v>378</v>
      </c>
      <c r="K238" s="14">
        <v>315.010009765625</v>
      </c>
      <c r="L238" s="19">
        <f t="shared" ref="L238" si="695">K238/(K237)-1</f>
        <v>1.5735352290909388E-2</v>
      </c>
      <c r="M238" s="48"/>
    </row>
    <row r="239" spans="1:13" ht="14.5" customHeight="1">
      <c r="A239" s="48"/>
      <c r="B239" s="16" t="s">
        <v>381</v>
      </c>
      <c r="C239" s="17">
        <v>1.2450000047683716</v>
      </c>
      <c r="D239" s="18">
        <f t="shared" ref="D239" si="696">C239/C238-1</f>
        <v>2.0491783255629059E-2</v>
      </c>
      <c r="E239" s="48"/>
      <c r="F239" s="16" t="s">
        <v>379</v>
      </c>
      <c r="G239" s="17">
        <v>1375.1800537109375</v>
      </c>
      <c r="H239" s="18">
        <f t="shared" ref="H239" si="697">G239/G238-1</f>
        <v>-2.0240891429265218E-2</v>
      </c>
      <c r="I239" s="48"/>
      <c r="J239" s="16" t="s">
        <v>379</v>
      </c>
      <c r="K239" s="17">
        <v>311.41000366210938</v>
      </c>
      <c r="L239" s="18">
        <f t="shared" ref="L239" si="698">K239/K238-1</f>
        <v>-1.1428227649636025E-2</v>
      </c>
      <c r="M239" s="48"/>
    </row>
    <row r="240" spans="1:13" ht="14.5" customHeight="1">
      <c r="A240" s="48"/>
      <c r="B240" s="13" t="s">
        <v>382</v>
      </c>
      <c r="C240" s="14">
        <v>1.2200000286102295</v>
      </c>
      <c r="D240" s="19">
        <f t="shared" ref="D240" si="699">C240/(C239)-1</f>
        <v>-2.0080302058146038E-2</v>
      </c>
      <c r="E240" s="48"/>
      <c r="F240" s="13" t="s">
        <v>380</v>
      </c>
      <c r="G240" s="14">
        <v>1348.3299560546875</v>
      </c>
      <c r="H240" s="19">
        <f t="shared" ref="H240" si="700">G240/(G239)-1</f>
        <v>-1.9524787015194667E-2</v>
      </c>
      <c r="I240" s="48"/>
      <c r="J240" s="13" t="s">
        <v>380</v>
      </c>
      <c r="K240" s="14">
        <v>307.64999389648438</v>
      </c>
      <c r="L240" s="19">
        <f t="shared" ref="L240" si="701">K240/(K239)-1</f>
        <v>-1.2074145728808161E-2</v>
      </c>
      <c r="M240" s="48"/>
    </row>
    <row r="241" spans="1:13" ht="14.5" customHeight="1">
      <c r="A241" s="48"/>
      <c r="B241" s="16" t="s">
        <v>383</v>
      </c>
      <c r="C241" s="17">
        <v>1.2400000095367432</v>
      </c>
      <c r="D241" s="18">
        <f t="shared" ref="D241" si="702">C241/C240-1</f>
        <v>1.6393426604503158E-2</v>
      </c>
      <c r="E241" s="48"/>
      <c r="F241" s="16" t="s">
        <v>381</v>
      </c>
      <c r="G241" s="17">
        <v>1356.8599853515625</v>
      </c>
      <c r="H241" s="18">
        <f t="shared" ref="H241" si="703">G241/G240-1</f>
        <v>6.326366375360104E-3</v>
      </c>
      <c r="I241" s="48"/>
      <c r="J241" s="16" t="s">
        <v>381</v>
      </c>
      <c r="K241" s="17">
        <v>309.54000854492188</v>
      </c>
      <c r="L241" s="18">
        <f t="shared" ref="L241" si="704">K241/K240-1</f>
        <v>6.143392445746132E-3</v>
      </c>
      <c r="M241" s="48"/>
    </row>
    <row r="242" spans="1:13" ht="14.5" customHeight="1">
      <c r="A242" s="48"/>
      <c r="B242" s="13" t="s">
        <v>384</v>
      </c>
      <c r="C242" s="14">
        <v>1.2450000047683716</v>
      </c>
      <c r="D242" s="19">
        <f t="shared" ref="D242" si="705">C242/(C241)-1</f>
        <v>4.032254188043316E-3</v>
      </c>
      <c r="E242" s="48"/>
      <c r="F242" s="13" t="s">
        <v>382</v>
      </c>
      <c r="G242" s="14">
        <v>1373.06005859375</v>
      </c>
      <c r="H242" s="19">
        <f t="shared" ref="H242" si="706">G242/(G241)-1</f>
        <v>1.1939384621170168E-2</v>
      </c>
      <c r="I242" s="48"/>
      <c r="J242" s="13" t="s">
        <v>382</v>
      </c>
      <c r="K242" s="14">
        <v>307.70999145507813</v>
      </c>
      <c r="L242" s="19">
        <f t="shared" ref="L242" si="707">K242/(K241)-1</f>
        <v>-5.9120534965617644E-3</v>
      </c>
      <c r="M242" s="48"/>
    </row>
    <row r="243" spans="1:13" ht="14.5" customHeight="1">
      <c r="A243" s="48"/>
      <c r="B243" s="16" t="s">
        <v>385</v>
      </c>
      <c r="C243" s="17">
        <v>1.2599999904632568</v>
      </c>
      <c r="D243" s="18">
        <f t="shared" ref="D243" si="708">C243/C242-1</f>
        <v>1.2048181234887601E-2</v>
      </c>
      <c r="E243" s="48"/>
      <c r="F243" s="16" t="s">
        <v>383</v>
      </c>
      <c r="G243" s="17">
        <v>1385.1800537109375</v>
      </c>
      <c r="H243" s="18">
        <f t="shared" ref="H243" si="709">G243/G242-1</f>
        <v>8.8269956156181717E-3</v>
      </c>
      <c r="I243" s="48"/>
      <c r="J243" s="16" t="s">
        <v>383</v>
      </c>
      <c r="K243" s="17">
        <v>314.95999145507813</v>
      </c>
      <c r="L243" s="18">
        <f t="shared" ref="L243" si="710">K243/K242-1</f>
        <v>2.3561145888427948E-2</v>
      </c>
      <c r="M243" s="48"/>
    </row>
    <row r="244" spans="1:13" ht="14.5" customHeight="1">
      <c r="A244" s="48"/>
      <c r="B244" s="13" t="s">
        <v>386</v>
      </c>
      <c r="C244" s="14">
        <v>1.2549999952316284</v>
      </c>
      <c r="D244" s="19">
        <f t="shared" ref="D244" si="711">C244/(C243)-1</f>
        <v>-3.9682502138671527E-3</v>
      </c>
      <c r="E244" s="48"/>
      <c r="F244" s="13" t="s">
        <v>384</v>
      </c>
      <c r="G244" s="14">
        <v>1374.4000244140625</v>
      </c>
      <c r="H244" s="19">
        <f t="shared" ref="H244" si="712">G244/(G243)-1</f>
        <v>-7.7824029215516344E-3</v>
      </c>
      <c r="I244" s="48"/>
      <c r="J244" s="13" t="s">
        <v>384</v>
      </c>
      <c r="K244" s="14">
        <v>313.1400146484375</v>
      </c>
      <c r="L244" s="19">
        <f t="shared" ref="L244" si="713">K244/(K243)-1</f>
        <v>-5.7784380747298858E-3</v>
      </c>
      <c r="M244" s="48"/>
    </row>
    <row r="245" spans="1:13" ht="14.5" customHeight="1">
      <c r="A245" s="48"/>
      <c r="B245" s="16" t="s">
        <v>387</v>
      </c>
      <c r="C245" s="17">
        <v>1.2450000047683716</v>
      </c>
      <c r="D245" s="18">
        <f t="shared" ref="D245" si="714">C245/C244-1</f>
        <v>-7.9681199213161857E-3</v>
      </c>
      <c r="E245" s="48"/>
      <c r="F245" s="16" t="s">
        <v>385</v>
      </c>
      <c r="G245" s="17">
        <v>1409.1600341796875</v>
      </c>
      <c r="H245" s="18">
        <f t="shared" ref="H245" si="715">G245/G244-1</f>
        <v>2.5291042744592485E-2</v>
      </c>
      <c r="I245" s="48"/>
      <c r="J245" s="16" t="s">
        <v>385</v>
      </c>
      <c r="K245" s="17">
        <v>319.23001098632813</v>
      </c>
      <c r="L245" s="18">
        <f t="shared" ref="L245" si="716">K245/K244-1</f>
        <v>1.9448157542969691E-2</v>
      </c>
      <c r="M245" s="48"/>
    </row>
    <row r="246" spans="1:13" ht="14.5" customHeight="1">
      <c r="A246" s="48"/>
      <c r="B246" s="13" t="s">
        <v>388</v>
      </c>
      <c r="C246" s="14">
        <v>1.2549999952316284</v>
      </c>
      <c r="D246" s="19">
        <f t="shared" ref="D246" si="717">C246/(C245)-1</f>
        <v>8.0321208232583263E-3</v>
      </c>
      <c r="E246" s="48"/>
      <c r="F246" s="13" t="s">
        <v>386</v>
      </c>
      <c r="G246" s="14">
        <v>1406.75</v>
      </c>
      <c r="H246" s="19">
        <f t="shared" ref="H246" si="718">G246/(G245)-1</f>
        <v>-1.7102629376587464E-3</v>
      </c>
      <c r="I246" s="48"/>
      <c r="J246" s="13" t="s">
        <v>386</v>
      </c>
      <c r="K246" s="14">
        <v>316.85000610351563</v>
      </c>
      <c r="L246" s="19">
        <f t="shared" ref="L246" si="719">K246/(K245)-1</f>
        <v>-7.4554546906757668E-3</v>
      </c>
      <c r="M246" s="48"/>
    </row>
    <row r="247" spans="1:13" ht="14.5" customHeight="1">
      <c r="A247" s="48"/>
      <c r="B247" s="16" t="s">
        <v>389</v>
      </c>
      <c r="C247" s="17">
        <v>1.3200000524520874</v>
      </c>
      <c r="D247" s="18">
        <f t="shared" ref="D247" si="720">C247/C246-1</f>
        <v>5.1792874476037198E-2</v>
      </c>
      <c r="E247" s="48"/>
      <c r="F247" s="16" t="s">
        <v>387</v>
      </c>
      <c r="G247" s="17">
        <v>1413.239990234375</v>
      </c>
      <c r="H247" s="18">
        <f t="shared" ref="H247" si="721">G247/G246-1</f>
        <v>4.6134638239736514E-3</v>
      </c>
      <c r="I247" s="48"/>
      <c r="J247" s="16" t="s">
        <v>387</v>
      </c>
      <c r="K247" s="17">
        <v>318.8900146484375</v>
      </c>
      <c r="L247" s="18">
        <f t="shared" ref="L247" si="722">K247/K246-1</f>
        <v>6.4384046256114047E-3</v>
      </c>
      <c r="M247" s="48"/>
    </row>
    <row r="248" spans="1:13" ht="14.5" customHeight="1">
      <c r="A248" s="48"/>
      <c r="B248" s="13" t="s">
        <v>390</v>
      </c>
      <c r="C248" s="14">
        <v>1.375</v>
      </c>
      <c r="D248" s="19">
        <f t="shared" ref="D248" si="723">C248/(C247)-1</f>
        <v>4.1666625274553892E-2</v>
      </c>
      <c r="E248" s="48"/>
      <c r="F248" s="13" t="s">
        <v>389</v>
      </c>
      <c r="G248" s="14">
        <v>1421.3699951171875</v>
      </c>
      <c r="H248" s="19">
        <f t="shared" ref="H248" si="724">G248/(G247)-1</f>
        <v>5.7527418831844201E-3</v>
      </c>
      <c r="I248" s="48"/>
      <c r="J248" s="13" t="s">
        <v>389</v>
      </c>
      <c r="K248" s="14">
        <v>316.73001098632813</v>
      </c>
      <c r="L248" s="19">
        <f t="shared" ref="L248" si="725">K248/(K247)-1</f>
        <v>-6.7735067355141343E-3</v>
      </c>
      <c r="M248" s="48"/>
    </row>
    <row r="249" spans="1:13" ht="14.5" customHeight="1">
      <c r="A249" s="48"/>
      <c r="B249" s="16" t="s">
        <v>391</v>
      </c>
      <c r="C249" s="17">
        <v>1.3849999904632568</v>
      </c>
      <c r="D249" s="18">
        <f t="shared" ref="D249" si="726">C249/C248-1</f>
        <v>7.2727203369140625E-3</v>
      </c>
      <c r="E249" s="48"/>
      <c r="F249" s="16" t="s">
        <v>390</v>
      </c>
      <c r="G249" s="17">
        <v>1420.280029296875</v>
      </c>
      <c r="H249" s="18">
        <f t="shared" ref="H249" si="727">G249/G248-1</f>
        <v>-7.6684172598040501E-4</v>
      </c>
      <c r="I249" s="48"/>
      <c r="J249" s="16" t="s">
        <v>390</v>
      </c>
      <c r="K249" s="17">
        <v>318.1099853515625</v>
      </c>
      <c r="L249" s="18">
        <f t="shared" ref="L249" si="728">K249/K248-1</f>
        <v>4.3569422453433315E-3</v>
      </c>
      <c r="M249" s="48"/>
    </row>
    <row r="250" spans="1:13" ht="14.5" customHeight="1">
      <c r="A250" s="48"/>
      <c r="B250" s="13" t="s">
        <v>392</v>
      </c>
      <c r="C250" s="14">
        <v>1.3700000047683716</v>
      </c>
      <c r="D250" s="19">
        <f t="shared" ref="D250" si="729">C250/(C249)-1</f>
        <v>-1.0830314655719264E-2</v>
      </c>
      <c r="E250" s="48"/>
      <c r="F250" s="13" t="s">
        <v>391</v>
      </c>
      <c r="G250" s="14">
        <v>1418.239990234375</v>
      </c>
      <c r="H250" s="19">
        <f t="shared" ref="H250" si="730">G250/(G249)-1</f>
        <v>-1.4363639707797304E-3</v>
      </c>
      <c r="I250" s="48"/>
      <c r="J250" s="13" t="s">
        <v>391</v>
      </c>
      <c r="K250" s="14">
        <v>318.25</v>
      </c>
      <c r="L250" s="19">
        <f t="shared" ref="L250" si="731">K250/(K249)-1</f>
        <v>4.4014540531556179E-4</v>
      </c>
      <c r="M250" s="48"/>
    </row>
    <row r="251" spans="1:13" ht="14.5" customHeight="1">
      <c r="A251" s="48"/>
      <c r="B251" s="16" t="s">
        <v>393</v>
      </c>
      <c r="C251" s="17">
        <v>1.3999999761581421</v>
      </c>
      <c r="D251" s="18">
        <f t="shared" ref="D251" si="732">C251/C250-1</f>
        <v>2.189778925938235E-2</v>
      </c>
      <c r="E251" s="48"/>
      <c r="F251" s="16" t="s">
        <v>392</v>
      </c>
      <c r="G251" s="17">
        <v>1433.52001953125</v>
      </c>
      <c r="H251" s="18">
        <f t="shared" ref="H251" si="733">G251/G250-1</f>
        <v>1.0773937698900893E-2</v>
      </c>
      <c r="I251" s="48"/>
      <c r="J251" s="16" t="s">
        <v>392</v>
      </c>
      <c r="K251" s="17">
        <v>317.94000244140625</v>
      </c>
      <c r="L251" s="18">
        <f t="shared" ref="L251" si="734">K251/K250-1</f>
        <v>-9.7406931215637815E-4</v>
      </c>
      <c r="M251" s="48"/>
    </row>
    <row r="252" spans="1:13" ht="14.5" customHeight="1">
      <c r="A252" s="48"/>
      <c r="B252" s="13" t="s">
        <v>394</v>
      </c>
      <c r="C252" s="14">
        <v>1.4500000476837158</v>
      </c>
      <c r="D252" s="19">
        <f t="shared" ref="D252" si="735">C252/(C251)-1</f>
        <v>3.5714337412192876E-2</v>
      </c>
      <c r="E252" s="48"/>
      <c r="F252" s="13" t="s">
        <v>413</v>
      </c>
      <c r="G252" s="14">
        <v>1434.8699951171875</v>
      </c>
      <c r="H252" s="19">
        <f t="shared" ref="H252" si="736">G252/(G251)-1</f>
        <v>9.4172077651122343E-4</v>
      </c>
      <c r="I252" s="48"/>
      <c r="J252" s="13" t="s">
        <v>413</v>
      </c>
      <c r="K252" s="14">
        <v>321.85000610351563</v>
      </c>
      <c r="L252" s="19">
        <f t="shared" ref="L252" si="737">K252/(K251)-1</f>
        <v>1.2297929269941221E-2</v>
      </c>
      <c r="M252" s="48"/>
    </row>
    <row r="253" spans="1:13" ht="14.5" customHeight="1">
      <c r="A253" s="48"/>
      <c r="B253" s="16" t="s">
        <v>395</v>
      </c>
      <c r="C253" s="17">
        <v>1.5099999904632568</v>
      </c>
      <c r="D253" s="18">
        <f t="shared" ref="D253" si="738">C253/C252-1</f>
        <v>4.137926952167148E-2</v>
      </c>
      <c r="E253" s="48"/>
      <c r="F253" s="16" t="s">
        <v>393</v>
      </c>
      <c r="G253" s="17">
        <v>1442.31005859375</v>
      </c>
      <c r="H253" s="18">
        <f t="shared" ref="H253" si="739">G253/G252-1</f>
        <v>5.1851829795597215E-3</v>
      </c>
      <c r="I253" s="48"/>
      <c r="J253" s="16" t="s">
        <v>393</v>
      </c>
      <c r="K253" s="17">
        <v>323.33999633789063</v>
      </c>
      <c r="L253" s="18">
        <f t="shared" ref="L253" si="740">K253/K252-1</f>
        <v>4.629455355348977E-3</v>
      </c>
      <c r="M253" s="48"/>
    </row>
    <row r="254" spans="1:13" ht="14.5" customHeight="1">
      <c r="A254" s="48"/>
      <c r="B254" s="13" t="s">
        <v>396</v>
      </c>
      <c r="C254" s="14">
        <v>1.6399999856948853</v>
      </c>
      <c r="D254" s="19">
        <f t="shared" ref="D254" si="741">C254/(C253)-1</f>
        <v>8.6092712617663825E-2</v>
      </c>
      <c r="E254" s="48"/>
      <c r="F254" s="13" t="s">
        <v>394</v>
      </c>
      <c r="G254" s="14">
        <v>1439.25</v>
      </c>
      <c r="H254" s="19">
        <f t="shared" ref="H254" si="742">G254/(G253)-1</f>
        <v>-2.1216371441891146E-3</v>
      </c>
      <c r="I254" s="48"/>
      <c r="J254" s="13" t="s">
        <v>394</v>
      </c>
      <c r="K254" s="14">
        <v>325.1199951171875</v>
      </c>
      <c r="L254" s="19">
        <f t="shared" ref="L254" si="743">K254/(K253)-1</f>
        <v>5.5050374202292307E-3</v>
      </c>
      <c r="M254" s="48"/>
    </row>
    <row r="255" spans="1:13" ht="14.5" customHeight="1">
      <c r="A255" s="48"/>
      <c r="B255" s="16" t="s">
        <v>397</v>
      </c>
      <c r="C255" s="17">
        <v>1.7799999713897705</v>
      </c>
      <c r="D255" s="18">
        <f t="shared" ref="D255" si="744">C255/C254-1</f>
        <v>8.5365845680520414E-2</v>
      </c>
      <c r="E255" s="48"/>
      <c r="F255" s="16" t="s">
        <v>395</v>
      </c>
      <c r="G255" s="17">
        <v>1414.300048828125</v>
      </c>
      <c r="H255" s="18">
        <f t="shared" ref="H255" si="745">G255/G254-1</f>
        <v>-1.7335383826211581E-2</v>
      </c>
      <c r="I255" s="48"/>
      <c r="J255" s="16" t="s">
        <v>395</v>
      </c>
      <c r="K255" s="17">
        <v>322.32000732421875</v>
      </c>
      <c r="L255" s="18">
        <f t="shared" ref="L255" si="746">K255/K254-1</f>
        <v>-8.612167307518348E-3</v>
      </c>
      <c r="M255" s="48"/>
    </row>
    <row r="256" spans="1:13" ht="14.5" customHeight="1">
      <c r="A256" s="48"/>
      <c r="B256" s="13"/>
      <c r="C256" s="14"/>
      <c r="D256" s="19">
        <f t="shared" ref="D256" si="747">C256/(C255)-1</f>
        <v>-1</v>
      </c>
      <c r="E256" s="48"/>
      <c r="F256" s="13" t="s">
        <v>396</v>
      </c>
      <c r="G256" s="14">
        <v>1440.02001953125</v>
      </c>
      <c r="H256" s="19">
        <f t="shared" ref="H256" si="748">G256/(G255)-1</f>
        <v>1.8185653549567693E-2</v>
      </c>
      <c r="I256" s="48"/>
      <c r="J256" s="13" t="s">
        <v>396</v>
      </c>
      <c r="K256" s="14">
        <v>331.5</v>
      </c>
      <c r="L256" s="19">
        <f t="shared" ref="L256" si="749">K256/(K255)-1</f>
        <v>2.8480989287603231E-2</v>
      </c>
      <c r="M256" s="48"/>
    </row>
    <row r="257" spans="1:13" ht="14.5" customHeight="1">
      <c r="A257" s="48"/>
      <c r="B257" s="16"/>
      <c r="C257" s="17"/>
      <c r="D257" s="18" t="e">
        <f t="shared" ref="D257" si="750">C257/C256-1</f>
        <v>#DIV/0!</v>
      </c>
      <c r="E257" s="48"/>
      <c r="F257" s="16"/>
      <c r="G257" s="17"/>
      <c r="H257" s="18">
        <f t="shared" ref="H257" si="751">G257/G256-1</f>
        <v>-1</v>
      </c>
      <c r="I257" s="48"/>
      <c r="J257" s="16"/>
      <c r="K257" s="17"/>
      <c r="L257" s="18">
        <f t="shared" ref="L257" si="752">K257/K256-1</f>
        <v>-1</v>
      </c>
      <c r="M257" s="48"/>
    </row>
    <row r="258" spans="1:13" ht="14.5" customHeight="1">
      <c r="A258" s="48"/>
      <c r="B258" s="13"/>
      <c r="C258" s="14"/>
      <c r="D258" s="19" t="e">
        <f t="shared" ref="D258" si="753">C258/(C257)-1</f>
        <v>#DIV/0!</v>
      </c>
      <c r="E258" s="48"/>
      <c r="F258" s="13"/>
      <c r="G258" s="14"/>
      <c r="H258" s="19" t="e">
        <f t="shared" ref="H258" si="754">G258/(G257)-1</f>
        <v>#DIV/0!</v>
      </c>
      <c r="I258" s="48"/>
      <c r="J258" s="13"/>
      <c r="K258" s="14"/>
      <c r="L258" s="19" t="e">
        <f t="shared" ref="L258" si="755">K258/(K257)-1</f>
        <v>#DIV/0!</v>
      </c>
      <c r="M258" s="48"/>
    </row>
    <row r="259" spans="1:13" ht="14.5" customHeight="1">
      <c r="A259" s="48"/>
      <c r="B259" s="16"/>
      <c r="C259" s="17"/>
      <c r="D259" s="18" t="e">
        <f t="shared" ref="D259" si="756">C259/C258-1</f>
        <v>#DIV/0!</v>
      </c>
      <c r="E259" s="48"/>
      <c r="F259" s="16"/>
      <c r="G259" s="17"/>
      <c r="H259" s="18" t="e">
        <f t="shared" ref="H259" si="757">G259/G258-1</f>
        <v>#DIV/0!</v>
      </c>
      <c r="I259" s="48"/>
      <c r="J259" s="16"/>
      <c r="K259" s="17"/>
      <c r="L259" s="18" t="e">
        <f t="shared" ref="L259" si="758">K259/K258-1</f>
        <v>#DIV/0!</v>
      </c>
      <c r="M259" s="48"/>
    </row>
    <row r="260" spans="1:13" ht="14.5" customHeight="1">
      <c r="A260" s="48"/>
      <c r="B260" s="13"/>
      <c r="C260" s="14"/>
      <c r="D260" s="19" t="e">
        <f t="shared" ref="D260" si="759">C260/(C259)-1</f>
        <v>#DIV/0!</v>
      </c>
      <c r="E260" s="48"/>
      <c r="F260" s="13"/>
      <c r="G260" s="14"/>
      <c r="H260" s="19" t="e">
        <f t="shared" ref="H260" si="760">G260/(G259)-1</f>
        <v>#DIV/0!</v>
      </c>
      <c r="I260" s="48"/>
      <c r="J260" s="13"/>
      <c r="K260" s="14"/>
      <c r="L260" s="19" t="e">
        <f t="shared" ref="L260" si="761">K260/(K259)-1</f>
        <v>#DIV/0!</v>
      </c>
      <c r="M260" s="48"/>
    </row>
    <row r="261" spans="1:13" ht="14.5" customHeight="1">
      <c r="A261" s="48"/>
      <c r="B261" s="16"/>
      <c r="C261" s="17"/>
      <c r="D261" s="18" t="e">
        <f t="shared" ref="D261" si="762">C261/C260-1</f>
        <v>#DIV/0!</v>
      </c>
      <c r="E261" s="48"/>
      <c r="F261" s="16"/>
      <c r="G261" s="17"/>
      <c r="H261" s="18" t="e">
        <f t="shared" ref="H261" si="763">G261/G260-1</f>
        <v>#DIV/0!</v>
      </c>
      <c r="I261" s="48"/>
      <c r="J261" s="16"/>
      <c r="K261" s="17"/>
      <c r="L261" s="18" t="e">
        <f t="shared" ref="L261" si="764">K261/K260-1</f>
        <v>#DIV/0!</v>
      </c>
      <c r="M261" s="48"/>
    </row>
    <row r="262" spans="1:13" ht="14.5" customHeight="1">
      <c r="A262" s="48"/>
      <c r="B262" s="13"/>
      <c r="C262" s="14"/>
      <c r="D262" s="19" t="e">
        <f t="shared" ref="D262" si="765">C262/(C261)-1</f>
        <v>#DIV/0!</v>
      </c>
      <c r="E262" s="48"/>
      <c r="F262" s="13"/>
      <c r="G262" s="14"/>
      <c r="H262" s="19" t="e">
        <f t="shared" ref="H262" si="766">G262/(G261)-1</f>
        <v>#DIV/0!</v>
      </c>
      <c r="I262" s="48"/>
      <c r="J262" s="13"/>
      <c r="K262" s="14"/>
      <c r="L262" s="19" t="e">
        <f t="shared" ref="L262" si="767">K262/(K261)-1</f>
        <v>#DIV/0!</v>
      </c>
      <c r="M262" s="48"/>
    </row>
    <row r="263" spans="1:13" ht="14.5" customHeight="1">
      <c r="A263" s="48"/>
      <c r="B263" s="16"/>
      <c r="C263" s="17"/>
      <c r="D263" s="18" t="e">
        <f t="shared" ref="D263" si="768">C263/C262-1</f>
        <v>#DIV/0!</v>
      </c>
      <c r="E263" s="48"/>
      <c r="F263" s="16"/>
      <c r="G263" s="17"/>
      <c r="H263" s="18" t="e">
        <f t="shared" ref="H263" si="769">G263/G262-1</f>
        <v>#DIV/0!</v>
      </c>
      <c r="I263" s="48"/>
      <c r="J263" s="16"/>
      <c r="K263" s="17"/>
      <c r="L263" s="18" t="e">
        <f t="shared" ref="L263" si="770">K263/K262-1</f>
        <v>#DIV/0!</v>
      </c>
      <c r="M263" s="48"/>
    </row>
    <row r="264" spans="1:13" ht="14.5" customHeight="1">
      <c r="A264" s="48"/>
      <c r="B264" s="13"/>
      <c r="C264" s="14"/>
      <c r="D264" s="19" t="e">
        <f t="shared" ref="D264" si="771">C264/(C263)-1</f>
        <v>#DIV/0!</v>
      </c>
      <c r="E264" s="48"/>
      <c r="F264" s="13"/>
      <c r="G264" s="14"/>
      <c r="H264" s="19" t="e">
        <f t="shared" ref="H264" si="772">G264/(G263)-1</f>
        <v>#DIV/0!</v>
      </c>
      <c r="I264" s="48"/>
      <c r="J264" s="13"/>
      <c r="K264" s="14"/>
      <c r="L264" s="19" t="e">
        <f t="shared" ref="L264" si="773">K264/(K263)-1</f>
        <v>#DIV/0!</v>
      </c>
      <c r="M264" s="48"/>
    </row>
    <row r="265" spans="1:13" ht="14.5" customHeight="1">
      <c r="A265" s="48"/>
      <c r="B265" s="16"/>
      <c r="C265" s="17"/>
      <c r="D265" s="18" t="e">
        <f t="shared" ref="D265" si="774">C265/C264-1</f>
        <v>#DIV/0!</v>
      </c>
      <c r="E265" s="48"/>
      <c r="F265" s="16"/>
      <c r="G265" s="17"/>
      <c r="H265" s="18" t="e">
        <f t="shared" ref="H265" si="775">G265/G264-1</f>
        <v>#DIV/0!</v>
      </c>
      <c r="I265" s="48"/>
      <c r="J265" s="16"/>
      <c r="K265" s="17"/>
      <c r="L265" s="18" t="e">
        <f t="shared" ref="L265" si="776">K265/K264-1</f>
        <v>#DIV/0!</v>
      </c>
      <c r="M265" s="48"/>
    </row>
    <row r="266" spans="1:13" ht="14.5" customHeight="1">
      <c r="A266" s="48"/>
      <c r="B266" s="13"/>
      <c r="C266" s="14"/>
      <c r="D266" s="19" t="e">
        <f t="shared" ref="D266" si="777">C266/(C265)-1</f>
        <v>#DIV/0!</v>
      </c>
      <c r="E266" s="48"/>
      <c r="F266" s="13"/>
      <c r="G266" s="14"/>
      <c r="H266" s="19" t="e">
        <f t="shared" ref="H266" si="778">G266/(G265)-1</f>
        <v>#DIV/0!</v>
      </c>
      <c r="I266" s="48"/>
      <c r="J266" s="13"/>
      <c r="K266" s="14"/>
      <c r="L266" s="19" t="e">
        <f t="shared" ref="L266" si="779">K266/(K265)-1</f>
        <v>#DIV/0!</v>
      </c>
      <c r="M266" s="48"/>
    </row>
    <row r="267" spans="1:13" ht="14.5" customHeight="1">
      <c r="A267" s="48"/>
      <c r="B267" s="16"/>
      <c r="C267" s="17"/>
      <c r="D267" s="18" t="e">
        <f t="shared" ref="D267" si="780">C267/C266-1</f>
        <v>#DIV/0!</v>
      </c>
      <c r="E267" s="48"/>
      <c r="F267" s="16"/>
      <c r="G267" s="17"/>
      <c r="H267" s="18" t="e">
        <f t="shared" ref="H267" si="781">G267/G266-1</f>
        <v>#DIV/0!</v>
      </c>
      <c r="I267" s="48"/>
      <c r="J267" s="16"/>
      <c r="K267" s="17"/>
      <c r="L267" s="18" t="e">
        <f t="shared" ref="L267" si="782">K267/K266-1</f>
        <v>#DIV/0!</v>
      </c>
      <c r="M267" s="48"/>
    </row>
    <row r="268" spans="1:13" ht="14.5" customHeight="1">
      <c r="A268" s="48"/>
      <c r="B268" s="13"/>
      <c r="C268" s="14"/>
      <c r="D268" s="19" t="e">
        <f t="shared" ref="D268" si="783">C268/(C267)-1</f>
        <v>#DIV/0!</v>
      </c>
      <c r="E268" s="48"/>
      <c r="F268" s="13"/>
      <c r="G268" s="14"/>
      <c r="H268" s="19" t="e">
        <f t="shared" ref="H268" si="784">G268/(G267)-1</f>
        <v>#DIV/0!</v>
      </c>
      <c r="I268" s="48"/>
      <c r="J268" s="13"/>
      <c r="K268" s="14"/>
      <c r="L268" s="19" t="e">
        <f t="shared" ref="L268" si="785">K268/(K267)-1</f>
        <v>#DIV/0!</v>
      </c>
      <c r="M268" s="48"/>
    </row>
    <row r="269" spans="1:13" ht="14.5" customHeight="1">
      <c r="A269" s="48"/>
      <c r="B269" s="16"/>
      <c r="C269" s="17"/>
      <c r="D269" s="18" t="e">
        <f t="shared" ref="D269" si="786">C269/C268-1</f>
        <v>#DIV/0!</v>
      </c>
      <c r="E269" s="48"/>
      <c r="F269" s="16"/>
      <c r="G269" s="17"/>
      <c r="H269" s="18" t="e">
        <f t="shared" ref="H269" si="787">G269/G268-1</f>
        <v>#DIV/0!</v>
      </c>
      <c r="I269" s="48"/>
      <c r="J269" s="16"/>
      <c r="K269" s="17"/>
      <c r="L269" s="18" t="e">
        <f t="shared" ref="L269" si="788">K269/K268-1</f>
        <v>#DIV/0!</v>
      </c>
      <c r="M269" s="48"/>
    </row>
    <row r="270" spans="1:13" ht="14.5" customHeight="1">
      <c r="A270" s="97"/>
      <c r="B270" s="97"/>
      <c r="C270" s="97"/>
      <c r="D270" s="97"/>
      <c r="E270" s="97"/>
      <c r="F270" s="97"/>
      <c r="G270" s="97"/>
      <c r="H270" s="97"/>
      <c r="I270" s="97"/>
      <c r="J270" s="97"/>
      <c r="K270" s="97"/>
      <c r="L270" s="97"/>
      <c r="M270" s="97"/>
    </row>
    <row r="271" spans="1:13" ht="14.5" customHeight="1">
      <c r="A271" s="96"/>
      <c r="B271" s="96"/>
      <c r="C271" s="96">
        <f>C4/MAX(C$4:C$269)</f>
        <v>0.810988583810763</v>
      </c>
      <c r="D271" s="96"/>
      <c r="E271" s="96"/>
      <c r="F271" s="96"/>
      <c r="G271" s="96">
        <f>G4/MAX(G$4:G$269)</f>
        <v>0.68711431998837635</v>
      </c>
      <c r="H271" s="96"/>
      <c r="I271" s="96"/>
      <c r="J271" s="96"/>
      <c r="K271" s="96">
        <f>K4/MAX(K$4:K$269)</f>
        <v>0.55214349392852091</v>
      </c>
      <c r="L271" s="96"/>
      <c r="M271" s="96"/>
    </row>
    <row r="272" spans="1:13" ht="14.5" customHeight="1">
      <c r="A272" s="96"/>
      <c r="B272" s="96"/>
      <c r="C272" s="96">
        <f t="shared" ref="C272:C335" si="789">C5/MAX(C$4:C$269)</f>
        <v>0.82361102035902012</v>
      </c>
      <c r="D272" s="96"/>
      <c r="E272" s="96"/>
      <c r="F272" s="96"/>
      <c r="G272" s="96">
        <f t="shared" ref="G272:G335" si="790">G5/MAX(G$4:G$269)</f>
        <v>0.7006302166992816</v>
      </c>
      <c r="H272" s="96"/>
      <c r="I272" s="96"/>
      <c r="J272" s="96"/>
      <c r="K272" s="96">
        <f t="shared" ref="K272:K335" si="791">K5/MAX(K$4:K$269)</f>
        <v>0.56683984816883481</v>
      </c>
      <c r="L272" s="96"/>
      <c r="M272" s="96"/>
    </row>
    <row r="273" spans="1:13" ht="14.5" customHeight="1">
      <c r="A273" s="96"/>
      <c r="B273" s="96"/>
      <c r="C273" s="96">
        <f t="shared" si="789"/>
        <v>0.84727799560122308</v>
      </c>
      <c r="D273" s="96"/>
      <c r="E273" s="96"/>
      <c r="F273" s="96"/>
      <c r="G273" s="96">
        <f t="shared" si="790"/>
        <v>0.71006709636411591</v>
      </c>
      <c r="H273" s="96"/>
      <c r="I273" s="96"/>
      <c r="J273" s="96"/>
      <c r="K273" s="96">
        <f t="shared" si="791"/>
        <v>0.57408374538968232</v>
      </c>
      <c r="L273" s="96"/>
      <c r="M273" s="96"/>
    </row>
    <row r="274" spans="1:13" ht="14.5" customHeight="1">
      <c r="A274" s="96"/>
      <c r="B274" s="96"/>
      <c r="C274" s="96">
        <f t="shared" si="789"/>
        <v>0.8520114404020791</v>
      </c>
      <c r="D274" s="96"/>
      <c r="E274" s="96"/>
      <c r="F274" s="96"/>
      <c r="G274" s="96">
        <f t="shared" si="790"/>
        <v>0.70893915056635448</v>
      </c>
      <c r="H274" s="96"/>
      <c r="I274" s="96"/>
      <c r="J274" s="96"/>
      <c r="K274" s="96">
        <f t="shared" si="791"/>
        <v>0.58073137608408754</v>
      </c>
      <c r="L274" s="96"/>
      <c r="M274" s="96"/>
    </row>
    <row r="275" spans="1:13" ht="14.5" customHeight="1">
      <c r="A275" s="96"/>
      <c r="B275" s="96"/>
      <c r="C275" s="96">
        <f t="shared" si="789"/>
        <v>0.8520114404020791</v>
      </c>
      <c r="D275" s="96"/>
      <c r="E275" s="96"/>
      <c r="F275" s="96"/>
      <c r="G275" s="96">
        <f t="shared" si="790"/>
        <v>0.70766686933400369</v>
      </c>
      <c r="H275" s="96"/>
      <c r="I275" s="96"/>
      <c r="J275" s="96"/>
      <c r="K275" s="96">
        <f t="shared" si="791"/>
        <v>0.57888319841157621</v>
      </c>
      <c r="L275" s="96"/>
      <c r="M275" s="96"/>
    </row>
    <row r="276" spans="1:13" ht="14.5" customHeight="1">
      <c r="A276" s="96"/>
      <c r="B276" s="96"/>
      <c r="C276" s="96">
        <f t="shared" si="789"/>
        <v>0.83938900385382209</v>
      </c>
      <c r="D276" s="96"/>
      <c r="E276" s="96"/>
      <c r="F276" s="96"/>
      <c r="G276" s="96">
        <f t="shared" si="790"/>
        <v>0.71547739365268315</v>
      </c>
      <c r="H276" s="96"/>
      <c r="I276" s="96"/>
      <c r="J276" s="96"/>
      <c r="K276" s="96">
        <f t="shared" si="791"/>
        <v>0.57876388987085214</v>
      </c>
      <c r="L276" s="96"/>
      <c r="M276" s="96"/>
    </row>
    <row r="277" spans="1:13" ht="14.5" customHeight="1">
      <c r="A277" s="96"/>
      <c r="B277" s="96"/>
      <c r="C277" s="96">
        <f t="shared" si="789"/>
        <v>0.8441223657339858</v>
      </c>
      <c r="D277" s="96"/>
      <c r="E277" s="96"/>
      <c r="F277" s="96"/>
      <c r="G277" s="96">
        <f t="shared" si="790"/>
        <v>0.7123886313630573</v>
      </c>
      <c r="H277" s="96"/>
      <c r="I277" s="96"/>
      <c r="J277" s="96"/>
      <c r="K277" s="96">
        <f t="shared" si="791"/>
        <v>0.57456070337540066</v>
      </c>
      <c r="L277" s="96"/>
      <c r="M277" s="96"/>
    </row>
    <row r="278" spans="1:13" ht="14.5" customHeight="1">
      <c r="A278" s="96"/>
      <c r="B278" s="96"/>
      <c r="C278" s="96">
        <f t="shared" si="789"/>
        <v>0.8551670702693166</v>
      </c>
      <c r="D278" s="96"/>
      <c r="E278" s="96"/>
      <c r="F278" s="96"/>
      <c r="G278" s="96">
        <f t="shared" si="790"/>
        <v>0.71736608245371836</v>
      </c>
      <c r="H278" s="96"/>
      <c r="I278" s="96"/>
      <c r="J278" s="96"/>
      <c r="K278" s="96">
        <f t="shared" si="791"/>
        <v>0.57798889068097192</v>
      </c>
      <c r="L278" s="96"/>
      <c r="M278" s="96"/>
    </row>
    <row r="279" spans="1:13" ht="14.5" customHeight="1">
      <c r="A279" s="96"/>
      <c r="B279" s="96"/>
      <c r="C279" s="96">
        <f t="shared" si="789"/>
        <v>0.84885581053484183</v>
      </c>
      <c r="D279" s="96"/>
      <c r="E279" s="96"/>
      <c r="F279" s="96"/>
      <c r="G279" s="96">
        <f t="shared" si="790"/>
        <v>0.72480932392497921</v>
      </c>
      <c r="H279" s="96"/>
      <c r="I279" s="96"/>
      <c r="J279" s="96"/>
      <c r="K279" s="96">
        <f t="shared" si="791"/>
        <v>0.5915822853330035</v>
      </c>
      <c r="L279" s="96"/>
      <c r="M279" s="96"/>
    </row>
    <row r="280" spans="1:13" ht="14.5" customHeight="1">
      <c r="A280" s="96"/>
      <c r="B280" s="96"/>
      <c r="C280" s="96">
        <f t="shared" si="789"/>
        <v>0.84727799560122308</v>
      </c>
      <c r="D280" s="96"/>
      <c r="E280" s="96"/>
      <c r="F280" s="96"/>
      <c r="G280" s="96">
        <f t="shared" si="790"/>
        <v>0.72433060739761135</v>
      </c>
      <c r="H280" s="96"/>
      <c r="I280" s="96"/>
      <c r="J280" s="96"/>
      <c r="K280" s="96">
        <f t="shared" si="791"/>
        <v>0.58985332414215685</v>
      </c>
      <c r="L280" s="96"/>
      <c r="M280" s="96"/>
    </row>
    <row r="281" spans="1:13" ht="14.5" customHeight="1">
      <c r="A281" s="96"/>
      <c r="B281" s="96"/>
      <c r="C281" s="96">
        <f t="shared" si="789"/>
        <v>0.85990034922878777</v>
      </c>
      <c r="D281" s="96"/>
      <c r="E281" s="96"/>
      <c r="F281" s="96"/>
      <c r="G281" s="96">
        <f t="shared" si="790"/>
        <v>0.73002941544949518</v>
      </c>
      <c r="H281" s="96"/>
      <c r="I281" s="96"/>
      <c r="J281" s="96"/>
      <c r="K281" s="96">
        <f t="shared" si="791"/>
        <v>0.59459312289368871</v>
      </c>
      <c r="L281" s="96"/>
      <c r="M281" s="96"/>
    </row>
    <row r="282" spans="1:13" ht="14.5" customHeight="1">
      <c r="A282" s="96"/>
      <c r="B282" s="96"/>
      <c r="C282" s="96">
        <f t="shared" si="789"/>
        <v>0.84570026358829675</v>
      </c>
      <c r="D282" s="96"/>
      <c r="E282" s="96"/>
      <c r="F282" s="96"/>
      <c r="G282" s="96">
        <f t="shared" si="790"/>
        <v>0.73801045251120045</v>
      </c>
      <c r="H282" s="96"/>
      <c r="I282" s="96"/>
      <c r="J282" s="96"/>
      <c r="K282" s="96">
        <f t="shared" si="791"/>
        <v>0.5925659824100914</v>
      </c>
      <c r="L282" s="96"/>
      <c r="M282" s="96"/>
    </row>
    <row r="283" spans="1:13" ht="14.5" customHeight="1">
      <c r="A283" s="96"/>
      <c r="B283" s="96"/>
      <c r="C283" s="96">
        <f t="shared" si="789"/>
        <v>0.85043362546846046</v>
      </c>
      <c r="D283" s="96"/>
      <c r="E283" s="96"/>
      <c r="F283" s="96"/>
      <c r="G283" s="96">
        <f t="shared" si="790"/>
        <v>0.73232469308706916</v>
      </c>
      <c r="H283" s="96"/>
      <c r="I283" s="96"/>
      <c r="J283" s="96"/>
      <c r="K283" s="96">
        <f t="shared" si="791"/>
        <v>0.59196980794270837</v>
      </c>
      <c r="L283" s="96"/>
      <c r="M283" s="96"/>
    </row>
    <row r="284" spans="1:13" ht="14.5" customHeight="1">
      <c r="A284" s="96"/>
      <c r="B284" s="96"/>
      <c r="C284" s="96">
        <f t="shared" si="789"/>
        <v>0.84570026358829675</v>
      </c>
      <c r="D284" s="96"/>
      <c r="E284" s="96"/>
      <c r="F284" s="96"/>
      <c r="G284" s="96">
        <f t="shared" si="790"/>
        <v>0.71322798634457107</v>
      </c>
      <c r="H284" s="96"/>
      <c r="I284" s="96"/>
      <c r="J284" s="96"/>
      <c r="K284" s="96">
        <f t="shared" si="791"/>
        <v>0.58299699556054396</v>
      </c>
      <c r="L284" s="96"/>
      <c r="M284" s="96"/>
    </row>
    <row r="285" spans="1:13" ht="14.5" customHeight="1">
      <c r="A285" s="96"/>
      <c r="B285" s="96"/>
      <c r="C285" s="96">
        <f t="shared" si="789"/>
        <v>0.83623345690727713</v>
      </c>
      <c r="D285" s="96"/>
      <c r="E285" s="96"/>
      <c r="F285" s="96"/>
      <c r="G285" s="96">
        <f t="shared" si="790"/>
        <v>0.70846691832639741</v>
      </c>
      <c r="H285" s="96"/>
      <c r="I285" s="96"/>
      <c r="J285" s="96"/>
      <c r="K285" s="96">
        <f t="shared" si="791"/>
        <v>0.59560669313548742</v>
      </c>
      <c r="L285" s="96"/>
      <c r="M285" s="96"/>
    </row>
    <row r="286" spans="1:13" ht="14.5" customHeight="1">
      <c r="A286" s="96"/>
      <c r="B286" s="96"/>
      <c r="C286" s="96">
        <f t="shared" si="789"/>
        <v>0.83623345690727713</v>
      </c>
      <c r="D286" s="96"/>
      <c r="E286" s="96"/>
      <c r="F286" s="96"/>
      <c r="G286" s="96">
        <f t="shared" si="790"/>
        <v>0.70604707832819058</v>
      </c>
      <c r="H286" s="96"/>
      <c r="I286" s="96"/>
      <c r="J286" s="96"/>
      <c r="K286" s="96">
        <f t="shared" si="791"/>
        <v>0.59542782238346059</v>
      </c>
      <c r="L286" s="96"/>
      <c r="M286" s="96"/>
    </row>
    <row r="287" spans="1:13" ht="14.5" customHeight="1">
      <c r="A287" s="96"/>
      <c r="B287" s="96"/>
      <c r="C287" s="96">
        <f t="shared" si="789"/>
        <v>0.84727799560122308</v>
      </c>
      <c r="D287" s="96"/>
      <c r="E287" s="96"/>
      <c r="F287" s="96"/>
      <c r="G287" s="96">
        <f t="shared" si="790"/>
        <v>0.71009335372548332</v>
      </c>
      <c r="H287" s="96"/>
      <c r="I287" s="96"/>
      <c r="J287" s="96"/>
      <c r="K287" s="96">
        <f t="shared" si="791"/>
        <v>0.59000232172947309</v>
      </c>
      <c r="L287" s="96"/>
      <c r="M287" s="96"/>
    </row>
    <row r="288" spans="1:13" ht="14.5" customHeight="1">
      <c r="A288" s="96"/>
      <c r="B288" s="96"/>
      <c r="C288" s="96">
        <f t="shared" si="789"/>
        <v>0.84096681878744073</v>
      </c>
      <c r="D288" s="96"/>
      <c r="E288" s="96"/>
      <c r="F288" s="96"/>
      <c r="G288" s="96">
        <f t="shared" si="790"/>
        <v>0.7213729718089601</v>
      </c>
      <c r="H288" s="96"/>
      <c r="I288" s="96"/>
      <c r="J288" s="96"/>
      <c r="K288" s="96">
        <f t="shared" si="791"/>
        <v>0.60082349590226714</v>
      </c>
      <c r="L288" s="96"/>
      <c r="M288" s="96"/>
    </row>
    <row r="289" spans="1:13" ht="14.5" customHeight="1">
      <c r="A289" s="96"/>
      <c r="B289" s="96"/>
      <c r="C289" s="96">
        <f t="shared" si="789"/>
        <v>0.84570026358829675</v>
      </c>
      <c r="D289" s="96"/>
      <c r="E289" s="96"/>
      <c r="F289" s="96"/>
      <c r="G289" s="96">
        <f t="shared" si="790"/>
        <v>0.72963595529364011</v>
      </c>
      <c r="H289" s="96"/>
      <c r="I289" s="96"/>
      <c r="J289" s="96"/>
      <c r="K289" s="96">
        <f t="shared" si="791"/>
        <v>0.6043410265247926</v>
      </c>
      <c r="L289" s="96"/>
      <c r="M289" s="96"/>
    </row>
    <row r="290" spans="1:13" ht="14.5" customHeight="1">
      <c r="A290" s="96"/>
      <c r="B290" s="96"/>
      <c r="C290" s="96">
        <f t="shared" si="789"/>
        <v>0.8551670702693166</v>
      </c>
      <c r="D290" s="96"/>
      <c r="E290" s="96"/>
      <c r="F290" s="96"/>
      <c r="G290" s="96">
        <f t="shared" si="790"/>
        <v>0.73644966051553284</v>
      </c>
      <c r="H290" s="96"/>
      <c r="I290" s="96"/>
      <c r="J290" s="96"/>
      <c r="K290" s="96">
        <f t="shared" si="791"/>
        <v>0.60934913140436464</v>
      </c>
      <c r="L290" s="96"/>
      <c r="M290" s="96"/>
    </row>
    <row r="291" spans="1:13" ht="14.5" customHeight="1">
      <c r="A291" s="96"/>
      <c r="B291" s="96"/>
      <c r="C291" s="96">
        <f t="shared" si="789"/>
        <v>0.8551670702693166</v>
      </c>
      <c r="D291" s="96"/>
      <c r="E291" s="96"/>
      <c r="F291" s="96"/>
      <c r="G291" s="96">
        <f t="shared" si="790"/>
        <v>0.74279777789074131</v>
      </c>
      <c r="H291" s="96"/>
      <c r="I291" s="96"/>
      <c r="J291" s="96"/>
      <c r="K291" s="96">
        <f t="shared" si="791"/>
        <v>0.60881251914828427</v>
      </c>
      <c r="L291" s="96"/>
      <c r="M291" s="96"/>
    </row>
    <row r="292" spans="1:13" ht="14.5" customHeight="1">
      <c r="A292" s="96"/>
      <c r="B292" s="96"/>
      <c r="C292" s="96">
        <f t="shared" si="789"/>
        <v>0.84570026358829675</v>
      </c>
      <c r="D292" s="96"/>
      <c r="E292" s="96"/>
      <c r="F292" s="96"/>
      <c r="G292" s="96">
        <f t="shared" si="790"/>
        <v>0.73238377215014572</v>
      </c>
      <c r="H292" s="96"/>
      <c r="I292" s="96"/>
      <c r="J292" s="96"/>
      <c r="K292" s="96">
        <f t="shared" si="791"/>
        <v>0.59626247584370284</v>
      </c>
      <c r="L292" s="96"/>
      <c r="M292" s="96"/>
    </row>
    <row r="293" spans="1:13" ht="14.5" customHeight="1">
      <c r="A293" s="96"/>
      <c r="B293" s="96"/>
      <c r="C293" s="96">
        <f t="shared" si="789"/>
        <v>0.84727799560122308</v>
      </c>
      <c r="D293" s="96"/>
      <c r="E293" s="96"/>
      <c r="F293" s="96"/>
      <c r="G293" s="96">
        <f t="shared" si="790"/>
        <v>0.73730222423066127</v>
      </c>
      <c r="H293" s="96"/>
      <c r="I293" s="96"/>
      <c r="J293" s="96"/>
      <c r="K293" s="96">
        <f t="shared" si="791"/>
        <v>0.59989936103648189</v>
      </c>
      <c r="L293" s="96"/>
      <c r="M293" s="96"/>
    </row>
    <row r="294" spans="1:13" ht="14.5" customHeight="1">
      <c r="A294" s="96"/>
      <c r="B294" s="96"/>
      <c r="C294" s="96">
        <f t="shared" si="789"/>
        <v>0.8441223657339858</v>
      </c>
      <c r="D294" s="96"/>
      <c r="E294" s="96"/>
      <c r="F294" s="96"/>
      <c r="G294" s="96">
        <f t="shared" si="790"/>
        <v>0.74820151083896669</v>
      </c>
      <c r="H294" s="96"/>
      <c r="I294" s="96"/>
      <c r="J294" s="96"/>
      <c r="K294" s="96">
        <f t="shared" si="791"/>
        <v>0.60583155475230965</v>
      </c>
      <c r="L294" s="96"/>
      <c r="M294" s="96"/>
    </row>
    <row r="295" spans="1:13" ht="14.5" customHeight="1">
      <c r="A295" s="96"/>
      <c r="B295" s="96"/>
      <c r="C295" s="96">
        <f t="shared" si="789"/>
        <v>0.84727799560122308</v>
      </c>
      <c r="D295" s="96"/>
      <c r="E295" s="96"/>
      <c r="F295" s="96"/>
      <c r="G295" s="96">
        <f t="shared" si="790"/>
        <v>0.75028032535112221</v>
      </c>
      <c r="H295" s="96"/>
      <c r="I295" s="96"/>
      <c r="J295" s="96"/>
      <c r="K295" s="96">
        <f t="shared" si="791"/>
        <v>0.60141967036965016</v>
      </c>
      <c r="L295" s="96"/>
      <c r="M295" s="96"/>
    </row>
    <row r="296" spans="1:13" ht="14.5" customHeight="1">
      <c r="A296" s="96"/>
      <c r="B296" s="96"/>
      <c r="C296" s="96">
        <f t="shared" si="789"/>
        <v>0.85043362546846046</v>
      </c>
      <c r="D296" s="96"/>
      <c r="E296" s="96"/>
      <c r="F296" s="96"/>
      <c r="G296" s="96">
        <f t="shared" si="790"/>
        <v>0.75110663170488323</v>
      </c>
      <c r="H296" s="96"/>
      <c r="I296" s="96"/>
      <c r="J296" s="96"/>
      <c r="K296" s="96">
        <f t="shared" si="791"/>
        <v>0.60604025263951733</v>
      </c>
      <c r="L296" s="96"/>
      <c r="M296" s="96"/>
    </row>
    <row r="297" spans="1:13" ht="14.5" customHeight="1">
      <c r="A297" s="96"/>
      <c r="B297" s="96"/>
      <c r="C297" s="96">
        <f t="shared" si="789"/>
        <v>0.84885581053484183</v>
      </c>
      <c r="D297" s="96"/>
      <c r="E297" s="96"/>
      <c r="F297" s="96"/>
      <c r="G297" s="96">
        <f t="shared" si="790"/>
        <v>0.75449711349144055</v>
      </c>
      <c r="H297" s="96"/>
      <c r="I297" s="96"/>
      <c r="J297" s="96"/>
      <c r="K297" s="96">
        <f t="shared" si="791"/>
        <v>0.61173396736248598</v>
      </c>
      <c r="L297" s="96"/>
      <c r="M297" s="96"/>
    </row>
    <row r="298" spans="1:13" ht="14.5" customHeight="1">
      <c r="A298" s="96"/>
      <c r="B298" s="96"/>
      <c r="C298" s="96">
        <f t="shared" si="789"/>
        <v>0.86778942389688118</v>
      </c>
      <c r="D298" s="96"/>
      <c r="E298" s="96"/>
      <c r="F298" s="96"/>
      <c r="G298" s="96">
        <f t="shared" si="790"/>
        <v>0.75643167262193767</v>
      </c>
      <c r="H298" s="96"/>
      <c r="I298" s="96"/>
      <c r="J298" s="96"/>
      <c r="K298" s="96">
        <f t="shared" si="791"/>
        <v>0.60961743753240483</v>
      </c>
      <c r="L298" s="96"/>
      <c r="M298" s="96"/>
    </row>
    <row r="299" spans="1:13" ht="14.5" customHeight="1">
      <c r="A299" s="96"/>
      <c r="B299" s="96"/>
      <c r="C299" s="96">
        <f t="shared" si="789"/>
        <v>0.87567841564428217</v>
      </c>
      <c r="D299" s="96"/>
      <c r="E299" s="96"/>
      <c r="F299" s="96"/>
      <c r="G299" s="96">
        <f t="shared" si="790"/>
        <v>0.75202475877049901</v>
      </c>
      <c r="H299" s="96"/>
      <c r="I299" s="96"/>
      <c r="J299" s="96"/>
      <c r="K299" s="96">
        <f t="shared" si="791"/>
        <v>0.60618925022683356</v>
      </c>
      <c r="L299" s="96"/>
      <c r="M299" s="96"/>
    </row>
    <row r="300" spans="1:13" ht="14.5" customHeight="1">
      <c r="A300" s="96"/>
      <c r="B300" s="96"/>
      <c r="C300" s="96">
        <f t="shared" si="789"/>
        <v>0.87725623057790081</v>
      </c>
      <c r="D300" s="96"/>
      <c r="E300" s="96"/>
      <c r="F300" s="96"/>
      <c r="G300" s="96">
        <f t="shared" si="790"/>
        <v>0.75235265557586672</v>
      </c>
      <c r="H300" s="96"/>
      <c r="I300" s="96"/>
      <c r="J300" s="96"/>
      <c r="K300" s="96">
        <f t="shared" si="791"/>
        <v>0.61307540594362742</v>
      </c>
      <c r="L300" s="96"/>
      <c r="M300" s="96"/>
    </row>
    <row r="301" spans="1:13" ht="14.5" customHeight="1">
      <c r="A301" s="96"/>
      <c r="B301" s="96"/>
      <c r="C301" s="96">
        <f t="shared" si="789"/>
        <v>0.87725623057790081</v>
      </c>
      <c r="D301" s="96"/>
      <c r="E301" s="96"/>
      <c r="F301" s="96"/>
      <c r="G301" s="96">
        <f t="shared" si="790"/>
        <v>0.74206329224883494</v>
      </c>
      <c r="H301" s="96"/>
      <c r="I301" s="96"/>
      <c r="J301" s="96"/>
      <c r="K301" s="96">
        <f t="shared" si="791"/>
        <v>0.60392367677990655</v>
      </c>
      <c r="L301" s="96"/>
      <c r="M301" s="96"/>
    </row>
    <row r="302" spans="1:13" ht="14.5" customHeight="1">
      <c r="A302" s="96"/>
      <c r="B302" s="96"/>
      <c r="C302" s="96">
        <f t="shared" si="789"/>
        <v>0.86778942389688118</v>
      </c>
      <c r="D302" s="96"/>
      <c r="E302" s="96"/>
      <c r="F302" s="96"/>
      <c r="G302" s="96">
        <f t="shared" si="790"/>
        <v>0.7470866136689579</v>
      </c>
      <c r="H302" s="96"/>
      <c r="I302" s="96"/>
      <c r="J302" s="96"/>
      <c r="K302" s="96">
        <f t="shared" si="791"/>
        <v>0.61772581534867543</v>
      </c>
      <c r="L302" s="96"/>
      <c r="M302" s="96"/>
    </row>
    <row r="303" spans="1:13" ht="14.5" customHeight="1">
      <c r="A303" s="96"/>
      <c r="B303" s="96"/>
      <c r="C303" s="96">
        <f t="shared" si="789"/>
        <v>0.86778942389688118</v>
      </c>
      <c r="D303" s="96"/>
      <c r="E303" s="96"/>
      <c r="F303" s="96"/>
      <c r="G303" s="96">
        <f t="shared" si="790"/>
        <v>0.7528838868259693</v>
      </c>
      <c r="H303" s="96"/>
      <c r="I303" s="96"/>
      <c r="J303" s="96"/>
      <c r="K303" s="96">
        <f t="shared" si="791"/>
        <v>0.62255500344669112</v>
      </c>
      <c r="L303" s="96"/>
      <c r="M303" s="96"/>
    </row>
    <row r="304" spans="1:13" ht="14.5" customHeight="1">
      <c r="A304" s="96"/>
      <c r="B304" s="96"/>
      <c r="C304" s="96">
        <f t="shared" si="789"/>
        <v>0.87252286869773721</v>
      </c>
      <c r="D304" s="96"/>
      <c r="E304" s="96"/>
      <c r="F304" s="96"/>
      <c r="G304" s="96">
        <f t="shared" si="790"/>
        <v>0.74742763915500932</v>
      </c>
      <c r="H304" s="96"/>
      <c r="I304" s="96"/>
      <c r="J304" s="96"/>
      <c r="K304" s="96">
        <f t="shared" si="791"/>
        <v>0.62204831038485109</v>
      </c>
      <c r="L304" s="96"/>
      <c r="M304" s="96"/>
    </row>
    <row r="305" spans="1:13" ht="14.5" customHeight="1">
      <c r="A305" s="96"/>
      <c r="B305" s="96"/>
      <c r="C305" s="96">
        <f t="shared" si="789"/>
        <v>0.8646337940296438</v>
      </c>
      <c r="D305" s="96"/>
      <c r="E305" s="96"/>
      <c r="F305" s="96"/>
      <c r="G305" s="96">
        <f t="shared" si="790"/>
        <v>0.74494215575338418</v>
      </c>
      <c r="H305" s="96"/>
      <c r="I305" s="96"/>
      <c r="J305" s="96"/>
      <c r="K305" s="96">
        <f t="shared" si="791"/>
        <v>0.61712964088129241</v>
      </c>
      <c r="L305" s="96"/>
      <c r="M305" s="96"/>
    </row>
    <row r="306" spans="1:13" ht="14.5" customHeight="1">
      <c r="A306" s="96"/>
      <c r="B306" s="96"/>
      <c r="C306" s="96">
        <f t="shared" si="789"/>
        <v>0.87094505376411846</v>
      </c>
      <c r="D306" s="96"/>
      <c r="E306" s="96"/>
      <c r="F306" s="96"/>
      <c r="G306" s="96">
        <f t="shared" si="790"/>
        <v>0.81660730074725407</v>
      </c>
      <c r="H306" s="96"/>
      <c r="I306" s="96"/>
      <c r="J306" s="96"/>
      <c r="K306" s="96">
        <f t="shared" si="791"/>
        <v>0.61927595181702488</v>
      </c>
      <c r="L306" s="96"/>
      <c r="M306" s="96"/>
    </row>
    <row r="307" spans="1:13" ht="14.5" customHeight="1">
      <c r="A307" s="96"/>
      <c r="B307" s="96"/>
      <c r="C307" s="96">
        <f t="shared" si="789"/>
        <v>0.86147824708309884</v>
      </c>
      <c r="D307" s="96"/>
      <c r="E307" s="96"/>
      <c r="F307" s="96"/>
      <c r="G307" s="96">
        <f t="shared" si="790"/>
        <v>0.81439071514085115</v>
      </c>
      <c r="H307" s="96"/>
      <c r="I307" s="96"/>
      <c r="J307" s="96"/>
      <c r="K307" s="96">
        <f t="shared" si="791"/>
        <v>0.62505905588647714</v>
      </c>
      <c r="L307" s="96"/>
      <c r="M307" s="96"/>
    </row>
    <row r="308" spans="1:13" ht="14.5" customHeight="1">
      <c r="A308" s="96"/>
      <c r="B308" s="96"/>
      <c r="C308" s="96">
        <f t="shared" si="789"/>
        <v>0.85674480228224281</v>
      </c>
      <c r="D308" s="96"/>
      <c r="E308" s="96"/>
      <c r="F308" s="96"/>
      <c r="G308" s="96">
        <f t="shared" si="790"/>
        <v>0.8053145539830936</v>
      </c>
      <c r="H308" s="96"/>
      <c r="I308" s="96"/>
      <c r="J308" s="96"/>
      <c r="K308" s="96">
        <f t="shared" si="791"/>
        <v>0.62237613269466441</v>
      </c>
      <c r="L308" s="96"/>
      <c r="M308" s="96"/>
    </row>
    <row r="309" spans="1:13" ht="14.5" customHeight="1">
      <c r="A309" s="96"/>
      <c r="B309" s="96"/>
      <c r="C309" s="96">
        <f t="shared" si="789"/>
        <v>0.8551670702693166</v>
      </c>
      <c r="D309" s="96"/>
      <c r="E309" s="96"/>
      <c r="F309" s="96"/>
      <c r="G309" s="96">
        <f t="shared" si="790"/>
        <v>0.79888774457671408</v>
      </c>
      <c r="H309" s="96"/>
      <c r="I309" s="96"/>
      <c r="J309" s="96"/>
      <c r="K309" s="96">
        <f t="shared" si="791"/>
        <v>0.63507531167515086</v>
      </c>
      <c r="L309" s="96"/>
      <c r="M309" s="96"/>
    </row>
    <row r="310" spans="1:13" ht="14.5" customHeight="1">
      <c r="A310" s="96"/>
      <c r="B310" s="96"/>
      <c r="C310" s="96">
        <f t="shared" si="789"/>
        <v>0.86147824708309884</v>
      </c>
      <c r="D310" s="96"/>
      <c r="E310" s="96"/>
      <c r="F310" s="96"/>
      <c r="G310" s="96">
        <f t="shared" si="790"/>
        <v>0.79467760082966854</v>
      </c>
      <c r="H310" s="96"/>
      <c r="I310" s="96"/>
      <c r="J310" s="96"/>
      <c r="K310" s="96">
        <f t="shared" si="791"/>
        <v>0.62133278134721437</v>
      </c>
      <c r="L310" s="96"/>
      <c r="M310" s="96"/>
    </row>
    <row r="311" spans="1:13" ht="14.5" customHeight="1">
      <c r="A311" s="96"/>
      <c r="B311" s="96"/>
      <c r="C311" s="96">
        <f t="shared" si="789"/>
        <v>0.86147824708309884</v>
      </c>
      <c r="D311" s="96"/>
      <c r="E311" s="96"/>
      <c r="F311" s="96"/>
      <c r="G311" s="96">
        <f t="shared" si="790"/>
        <v>0.78453897717170595</v>
      </c>
      <c r="H311" s="96"/>
      <c r="I311" s="96"/>
      <c r="J311" s="96"/>
      <c r="K311" s="96">
        <f t="shared" si="791"/>
        <v>0.60818656357524981</v>
      </c>
      <c r="L311" s="96"/>
      <c r="M311" s="96"/>
    </row>
    <row r="312" spans="1:13" ht="14.5" customHeight="1">
      <c r="A312" s="96"/>
      <c r="B312" s="96"/>
      <c r="C312" s="96">
        <f t="shared" si="789"/>
        <v>0.84254471664175179</v>
      </c>
      <c r="D312" s="96"/>
      <c r="E312" s="96"/>
      <c r="F312" s="96"/>
      <c r="G312" s="96">
        <f t="shared" si="790"/>
        <v>0.75727767199672424</v>
      </c>
      <c r="H312" s="96"/>
      <c r="I312" s="96"/>
      <c r="J312" s="96"/>
      <c r="K312" s="96">
        <f t="shared" si="791"/>
        <v>0.57634927280707959</v>
      </c>
      <c r="L312" s="96"/>
      <c r="M312" s="96"/>
    </row>
    <row r="313" spans="1:13" ht="14.5" customHeight="1">
      <c r="A313" s="96"/>
      <c r="B313" s="96"/>
      <c r="C313" s="96">
        <f t="shared" si="789"/>
        <v>0.86147824708309884</v>
      </c>
      <c r="D313" s="96"/>
      <c r="E313" s="96"/>
      <c r="F313" s="96"/>
      <c r="G313" s="96">
        <f t="shared" si="790"/>
        <v>0.7679867528409785</v>
      </c>
      <c r="H313" s="96"/>
      <c r="I313" s="96"/>
      <c r="J313" s="96"/>
      <c r="K313" s="96">
        <f t="shared" si="791"/>
        <v>0.58725979029682784</v>
      </c>
      <c r="L313" s="96"/>
      <c r="M313" s="96"/>
    </row>
    <row r="314" spans="1:13" ht="14.5" customHeight="1">
      <c r="A314" s="96"/>
      <c r="B314" s="96"/>
      <c r="C314" s="96">
        <f t="shared" si="789"/>
        <v>0.86936723883049982</v>
      </c>
      <c r="D314" s="96"/>
      <c r="E314" s="96"/>
      <c r="F314" s="96"/>
      <c r="G314" s="96">
        <f t="shared" si="790"/>
        <v>0.77115428721470636</v>
      </c>
      <c r="H314" s="96"/>
      <c r="I314" s="96"/>
      <c r="J314" s="96"/>
      <c r="K314" s="96">
        <f t="shared" si="791"/>
        <v>0.59334107365903088</v>
      </c>
      <c r="L314" s="96"/>
      <c r="M314" s="96"/>
    </row>
    <row r="315" spans="1:13" ht="14.5" customHeight="1">
      <c r="A315" s="96"/>
      <c r="B315" s="96"/>
      <c r="C315" s="96">
        <f t="shared" si="789"/>
        <v>0.86147824708309884</v>
      </c>
      <c r="D315" s="96"/>
      <c r="E315" s="96"/>
      <c r="F315" s="96"/>
      <c r="G315" s="96">
        <f t="shared" si="790"/>
        <v>0.79101165690754727</v>
      </c>
      <c r="H315" s="96"/>
      <c r="I315" s="96"/>
      <c r="J315" s="96"/>
      <c r="K315" s="96">
        <f t="shared" si="791"/>
        <v>0.60642772921969268</v>
      </c>
      <c r="L315" s="96"/>
      <c r="M315" s="96"/>
    </row>
    <row r="316" spans="1:13" ht="14.5" customHeight="1">
      <c r="A316" s="96"/>
      <c r="B316" s="96"/>
      <c r="C316" s="96">
        <f t="shared" si="789"/>
        <v>0.86936723883049982</v>
      </c>
      <c r="D316" s="96"/>
      <c r="E316" s="96"/>
      <c r="F316" s="96"/>
      <c r="G316" s="96">
        <f t="shared" si="790"/>
        <v>0.779673039813925</v>
      </c>
      <c r="H316" s="96"/>
      <c r="I316" s="96"/>
      <c r="J316" s="96"/>
      <c r="K316" s="96">
        <f t="shared" si="791"/>
        <v>0.60143053333863594</v>
      </c>
      <c r="L316" s="96"/>
      <c r="M316" s="96"/>
    </row>
    <row r="317" spans="1:13" ht="14.5" customHeight="1">
      <c r="A317" s="96"/>
      <c r="B317" s="96"/>
      <c r="C317" s="96">
        <f t="shared" si="789"/>
        <v>0.86778942389688118</v>
      </c>
      <c r="D317" s="96"/>
      <c r="E317" s="96"/>
      <c r="F317" s="96"/>
      <c r="G317" s="96">
        <f t="shared" si="790"/>
        <v>0.77022959580874872</v>
      </c>
      <c r="H317" s="96"/>
      <c r="I317" s="96"/>
      <c r="J317" s="96"/>
      <c r="K317" s="96">
        <f t="shared" si="791"/>
        <v>0.599904424284738</v>
      </c>
      <c r="L317" s="96"/>
      <c r="M317" s="96"/>
    </row>
    <row r="318" spans="1:13" ht="14.5" customHeight="1">
      <c r="A318" s="96"/>
      <c r="B318" s="96"/>
      <c r="C318" s="96">
        <f t="shared" si="789"/>
        <v>0.86936723883049982</v>
      </c>
      <c r="D318" s="96"/>
      <c r="E318" s="96"/>
      <c r="F318" s="96"/>
      <c r="G318" s="96">
        <f t="shared" si="790"/>
        <v>0.78480787496692817</v>
      </c>
      <c r="H318" s="96"/>
      <c r="I318" s="96"/>
      <c r="J318" s="96"/>
      <c r="K318" s="96">
        <f t="shared" si="791"/>
        <v>0.6253094565275028</v>
      </c>
      <c r="L318" s="96"/>
      <c r="M318" s="96"/>
    </row>
    <row r="319" spans="1:13" ht="14.5" customHeight="1">
      <c r="A319" s="96"/>
      <c r="B319" s="96"/>
      <c r="C319" s="96">
        <f t="shared" si="789"/>
        <v>0.85832270013655376</v>
      </c>
      <c r="D319" s="96"/>
      <c r="E319" s="96"/>
      <c r="F319" s="96"/>
      <c r="G319" s="96">
        <f t="shared" si="790"/>
        <v>0.76350771129871076</v>
      </c>
      <c r="H319" s="96"/>
      <c r="I319" s="96"/>
      <c r="J319" s="96"/>
      <c r="K319" s="96">
        <f t="shared" si="791"/>
        <v>0.606697047997384</v>
      </c>
      <c r="L319" s="96"/>
      <c r="M319" s="96"/>
    </row>
    <row r="320" spans="1:13" ht="14.5" customHeight="1">
      <c r="A320" s="96"/>
      <c r="B320" s="96"/>
      <c r="C320" s="96">
        <f t="shared" si="789"/>
        <v>0.85832270013655376</v>
      </c>
      <c r="D320" s="96"/>
      <c r="E320" s="96"/>
      <c r="F320" s="96"/>
      <c r="G320" s="96">
        <f t="shared" si="790"/>
        <v>0.76683254968184966</v>
      </c>
      <c r="H320" s="96"/>
      <c r="I320" s="96"/>
      <c r="J320" s="96"/>
      <c r="K320" s="96">
        <f t="shared" si="791"/>
        <v>0.60367479511335786</v>
      </c>
      <c r="L320" s="96"/>
      <c r="M320" s="96"/>
    </row>
    <row r="321" spans="1:13" ht="14.5" customHeight="1">
      <c r="A321" s="96"/>
      <c r="B321" s="96"/>
      <c r="C321" s="96">
        <f t="shared" si="789"/>
        <v>0.86778942389688118</v>
      </c>
      <c r="D321" s="96"/>
      <c r="E321" s="96"/>
      <c r="F321" s="96"/>
      <c r="G321" s="96">
        <f t="shared" si="790"/>
        <v>0.77331835809837468</v>
      </c>
      <c r="H321" s="96"/>
      <c r="I321" s="96"/>
      <c r="J321" s="96"/>
      <c r="K321" s="96">
        <f t="shared" si="791"/>
        <v>0.61791831084146398</v>
      </c>
      <c r="L321" s="96"/>
      <c r="M321" s="96"/>
    </row>
    <row r="322" spans="1:13" ht="14.5" customHeight="1">
      <c r="A322" s="96"/>
      <c r="B322" s="96"/>
      <c r="C322" s="96">
        <f t="shared" si="789"/>
        <v>0.86147824708309884</v>
      </c>
      <c r="D322" s="96"/>
      <c r="E322" s="96"/>
      <c r="F322" s="96"/>
      <c r="G322" s="96">
        <f t="shared" si="790"/>
        <v>0.78724084364581859</v>
      </c>
      <c r="H322" s="96"/>
      <c r="I322" s="96"/>
      <c r="J322" s="96"/>
      <c r="K322" s="96">
        <f t="shared" si="791"/>
        <v>0.62943885768700514</v>
      </c>
      <c r="L322" s="96"/>
      <c r="M322" s="96"/>
    </row>
    <row r="323" spans="1:13" ht="14.5" customHeight="1">
      <c r="A323" s="96"/>
      <c r="B323" s="96"/>
      <c r="C323" s="96">
        <f t="shared" si="789"/>
        <v>0.86147824708309884</v>
      </c>
      <c r="D323" s="96"/>
      <c r="E323" s="96"/>
      <c r="F323" s="96"/>
      <c r="G323" s="96">
        <f t="shared" si="790"/>
        <v>0.77615143132639297</v>
      </c>
      <c r="H323" s="96"/>
      <c r="I323" s="96"/>
      <c r="J323" s="96"/>
      <c r="K323" s="96">
        <f t="shared" si="791"/>
        <v>0.62946877688124525</v>
      </c>
      <c r="L323" s="96"/>
      <c r="M323" s="96"/>
    </row>
    <row r="324" spans="1:13" ht="14.5" customHeight="1">
      <c r="A324" s="96"/>
      <c r="B324" s="96"/>
      <c r="C324" s="96">
        <f t="shared" si="789"/>
        <v>0.87410060071066353</v>
      </c>
      <c r="D324" s="96"/>
      <c r="E324" s="96"/>
      <c r="F324" s="96"/>
      <c r="G324" s="96">
        <f t="shared" si="790"/>
        <v>0.78143052186105455</v>
      </c>
      <c r="H324" s="96"/>
      <c r="I324" s="96"/>
      <c r="J324" s="96"/>
      <c r="K324" s="96">
        <f t="shared" si="791"/>
        <v>0.63629131978813147</v>
      </c>
      <c r="L324" s="96"/>
      <c r="M324" s="96"/>
    </row>
    <row r="325" spans="1:13" ht="14.5" customHeight="1">
      <c r="A325" s="96"/>
      <c r="B325" s="96"/>
      <c r="C325" s="96">
        <f t="shared" si="789"/>
        <v>0.89145648205977657</v>
      </c>
      <c r="D325" s="96"/>
      <c r="E325" s="96"/>
      <c r="F325" s="96"/>
      <c r="G325" s="96">
        <f t="shared" si="790"/>
        <v>0.7813912158719345</v>
      </c>
      <c r="H325" s="96"/>
      <c r="I325" s="96"/>
      <c r="J325" s="96"/>
      <c r="K325" s="96">
        <f t="shared" si="791"/>
        <v>0.63575272826227847</v>
      </c>
      <c r="L325" s="96"/>
      <c r="M325" s="96"/>
    </row>
    <row r="326" spans="1:13" ht="14.5" customHeight="1">
      <c r="A326" s="96"/>
      <c r="B326" s="96"/>
      <c r="C326" s="96">
        <f t="shared" si="789"/>
        <v>0.88356740739168316</v>
      </c>
      <c r="D326" s="96"/>
      <c r="E326" s="96"/>
      <c r="F326" s="96"/>
      <c r="G326" s="96">
        <f t="shared" si="790"/>
        <v>0.75651036465310861</v>
      </c>
      <c r="H326" s="96"/>
      <c r="I326" s="96"/>
      <c r="J326" s="96"/>
      <c r="K326" s="96">
        <f t="shared" si="791"/>
        <v>0.60636793686074175</v>
      </c>
      <c r="L326" s="96"/>
      <c r="M326" s="96"/>
    </row>
    <row r="327" spans="1:13" ht="14.5" customHeight="1">
      <c r="A327" s="96"/>
      <c r="B327" s="96"/>
      <c r="C327" s="96">
        <f t="shared" si="789"/>
        <v>0.89618976101924785</v>
      </c>
      <c r="D327" s="96"/>
      <c r="E327" s="96"/>
      <c r="F327" s="96"/>
      <c r="G327" s="96">
        <f t="shared" si="790"/>
        <v>0.76805239624439681</v>
      </c>
      <c r="H327" s="96"/>
      <c r="I327" s="96"/>
      <c r="J327" s="96"/>
      <c r="K327" s="96">
        <f t="shared" si="791"/>
        <v>0.61788839164722376</v>
      </c>
      <c r="L327" s="96"/>
      <c r="M327" s="96"/>
    </row>
    <row r="328" spans="1:13" ht="14.5" customHeight="1">
      <c r="A328" s="96"/>
      <c r="B328" s="96"/>
      <c r="C328" s="96">
        <f t="shared" si="789"/>
        <v>0.89934539088648524</v>
      </c>
      <c r="D328" s="96"/>
      <c r="E328" s="96"/>
      <c r="F328" s="96"/>
      <c r="G328" s="96">
        <f t="shared" si="790"/>
        <v>0.7678162400979528</v>
      </c>
      <c r="H328" s="96"/>
      <c r="I328" s="96"/>
      <c r="J328" s="96"/>
      <c r="K328" s="96">
        <f t="shared" si="791"/>
        <v>0.61091625276913653</v>
      </c>
      <c r="L328" s="96"/>
      <c r="M328" s="96"/>
    </row>
    <row r="329" spans="1:13" ht="14.5" customHeight="1">
      <c r="A329" s="96"/>
      <c r="B329" s="96"/>
      <c r="C329" s="96">
        <f t="shared" si="789"/>
        <v>0.89934539088648524</v>
      </c>
      <c r="D329" s="96"/>
      <c r="E329" s="96"/>
      <c r="F329" s="96"/>
      <c r="G329" s="96">
        <f t="shared" si="790"/>
        <v>0.76973775060069716</v>
      </c>
      <c r="H329" s="96"/>
      <c r="I329" s="96"/>
      <c r="J329" s="96"/>
      <c r="K329" s="96">
        <f t="shared" si="791"/>
        <v>0.61501578076392815</v>
      </c>
      <c r="L329" s="96"/>
      <c r="M329" s="96"/>
    </row>
    <row r="330" spans="1:13" ht="14.5" customHeight="1">
      <c r="A330" s="96"/>
      <c r="B330" s="96"/>
      <c r="C330" s="96">
        <f t="shared" si="789"/>
        <v>0.90407883568734126</v>
      </c>
      <c r="D330" s="96"/>
      <c r="E330" s="96"/>
      <c r="F330" s="96"/>
      <c r="G330" s="96">
        <f t="shared" si="790"/>
        <v>0.78317495528043146</v>
      </c>
      <c r="H330" s="96"/>
      <c r="I330" s="96"/>
      <c r="J330" s="96"/>
      <c r="K330" s="96">
        <f t="shared" si="791"/>
        <v>0.62542908727493407</v>
      </c>
      <c r="L330" s="96"/>
      <c r="M330" s="96"/>
    </row>
    <row r="331" spans="1:13" ht="14.5" customHeight="1">
      <c r="A331" s="96"/>
      <c r="B331" s="96"/>
      <c r="C331" s="96">
        <f t="shared" si="789"/>
        <v>0.91354555944766858</v>
      </c>
      <c r="D331" s="96"/>
      <c r="E331" s="96"/>
      <c r="F331" s="96"/>
      <c r="G331" s="96">
        <f t="shared" si="790"/>
        <v>0.78074198660154093</v>
      </c>
      <c r="H331" s="96"/>
      <c r="I331" s="96"/>
      <c r="J331" s="96"/>
      <c r="K331" s="96">
        <f t="shared" si="791"/>
        <v>0.62462117697138941</v>
      </c>
      <c r="L331" s="96"/>
      <c r="M331" s="96"/>
    </row>
    <row r="332" spans="1:13" ht="14.5" customHeight="1">
      <c r="A332" s="96"/>
      <c r="B332" s="96"/>
      <c r="C332" s="96">
        <f t="shared" si="789"/>
        <v>0.9182790042485246</v>
      </c>
      <c r="D332" s="96"/>
      <c r="E332" s="96"/>
      <c r="F332" s="96"/>
      <c r="G332" s="96">
        <f t="shared" si="790"/>
        <v>0.76698344945678087</v>
      </c>
      <c r="H332" s="96"/>
      <c r="I332" s="96"/>
      <c r="J332" s="96"/>
      <c r="K332" s="96">
        <f t="shared" si="791"/>
        <v>0.61552440706601153</v>
      </c>
      <c r="L332" s="96"/>
      <c r="M332" s="96"/>
    </row>
    <row r="333" spans="1:13" ht="14.5" customHeight="1">
      <c r="A333" s="96"/>
      <c r="B333" s="96"/>
      <c r="C333" s="96">
        <f t="shared" si="789"/>
        <v>0.92459018106230695</v>
      </c>
      <c r="D333" s="96"/>
      <c r="E333" s="96"/>
      <c r="F333" s="96"/>
      <c r="G333" s="96">
        <f t="shared" si="790"/>
        <v>0.77532512497263195</v>
      </c>
      <c r="H333" s="96"/>
      <c r="I333" s="96"/>
      <c r="J333" s="96"/>
      <c r="K333" s="96">
        <f t="shared" si="791"/>
        <v>0.62596777085984623</v>
      </c>
      <c r="L333" s="96"/>
      <c r="M333" s="96"/>
    </row>
    <row r="334" spans="1:13" ht="14.5" customHeight="1">
      <c r="A334" s="96"/>
      <c r="B334" s="96"/>
      <c r="C334" s="96">
        <f t="shared" si="789"/>
        <v>0.92295083897498087</v>
      </c>
      <c r="D334" s="96"/>
      <c r="E334" s="96"/>
      <c r="F334" s="96"/>
      <c r="G334" s="96">
        <f t="shared" si="790"/>
        <v>0.7949464185719598</v>
      </c>
      <c r="H334" s="96"/>
      <c r="I334" s="96"/>
      <c r="J334" s="96"/>
      <c r="K334" s="96">
        <f t="shared" si="791"/>
        <v>0.63820637836715222</v>
      </c>
      <c r="L334" s="96"/>
      <c r="M334" s="96"/>
    </row>
    <row r="335" spans="1:13" ht="14.5" customHeight="1">
      <c r="A335" s="96"/>
      <c r="B335" s="96"/>
      <c r="C335" s="96">
        <f t="shared" si="789"/>
        <v>0.9377049177609158</v>
      </c>
      <c r="D335" s="96"/>
      <c r="E335" s="96"/>
      <c r="F335" s="96"/>
      <c r="G335" s="96">
        <f t="shared" si="790"/>
        <v>0.79109691327906007</v>
      </c>
      <c r="H335" s="96"/>
      <c r="I335" s="96"/>
      <c r="J335" s="96"/>
      <c r="K335" s="96">
        <f t="shared" si="791"/>
        <v>0.63814653997867177</v>
      </c>
      <c r="L335" s="96"/>
      <c r="M335" s="96"/>
    </row>
    <row r="336" spans="1:13" ht="14.5" customHeight="1">
      <c r="A336" s="96"/>
      <c r="B336" s="96"/>
      <c r="C336" s="96">
        <f t="shared" ref="C336:C399" si="792">C69/MAX(C$4:C$269)</f>
        <v>0.9377049177609158</v>
      </c>
      <c r="D336" s="96"/>
      <c r="E336" s="96"/>
      <c r="F336" s="96"/>
      <c r="G336" s="96">
        <f t="shared" ref="G336:G399" si="793">G69/MAX(G$4:G$269)</f>
        <v>0.79040837801954655</v>
      </c>
      <c r="H336" s="96"/>
      <c r="I336" s="96"/>
      <c r="J336" s="96"/>
      <c r="K336" s="96">
        <f t="shared" ref="K336:K399" si="794">K69/MAX(K$4:K$269)</f>
        <v>0.64086960092029599</v>
      </c>
      <c r="L336" s="96"/>
      <c r="M336" s="96"/>
    </row>
    <row r="337" spans="1:13" ht="14.5" customHeight="1">
      <c r="A337" s="96"/>
      <c r="B337" s="96"/>
      <c r="C337" s="96">
        <f t="shared" si="792"/>
        <v>0.90491799309370136</v>
      </c>
      <c r="D337" s="96"/>
      <c r="E337" s="96"/>
      <c r="F337" s="96"/>
      <c r="G337" s="96">
        <f t="shared" si="793"/>
        <v>0.79069032444252141</v>
      </c>
      <c r="H337" s="96"/>
      <c r="I337" s="96"/>
      <c r="J337" s="96"/>
      <c r="K337" s="96">
        <f t="shared" si="794"/>
        <v>0.64844016971271679</v>
      </c>
      <c r="L337" s="96"/>
      <c r="M337" s="96"/>
    </row>
    <row r="338" spans="1:13" ht="14.5" customHeight="1">
      <c r="A338" s="96"/>
      <c r="B338" s="96"/>
      <c r="C338" s="96">
        <f t="shared" si="792"/>
        <v>0.88524588804578819</v>
      </c>
      <c r="D338" s="96"/>
      <c r="E338" s="96"/>
      <c r="F338" s="96"/>
      <c r="G338" s="96">
        <f t="shared" si="793"/>
        <v>0.80006820509721033</v>
      </c>
      <c r="H338" s="96"/>
      <c r="I338" s="96"/>
      <c r="J338" s="96"/>
      <c r="K338" s="96">
        <f t="shared" si="794"/>
        <v>0.66905744043410631</v>
      </c>
      <c r="L338" s="96"/>
      <c r="M338" s="96"/>
    </row>
    <row r="339" spans="1:13" ht="14.5" customHeight="1">
      <c r="A339" s="96"/>
      <c r="B339" s="96"/>
      <c r="C339" s="96">
        <f t="shared" si="792"/>
        <v>0.88852457222044035</v>
      </c>
      <c r="D339" s="96"/>
      <c r="E339" s="96"/>
      <c r="F339" s="96"/>
      <c r="G339" s="96">
        <f t="shared" si="793"/>
        <v>0.80988541623721599</v>
      </c>
      <c r="H339" s="96"/>
      <c r="I339" s="96"/>
      <c r="J339" s="96"/>
      <c r="K339" s="96">
        <f t="shared" si="794"/>
        <v>0.66756125057444848</v>
      </c>
      <c r="L339" s="96"/>
      <c r="M339" s="96"/>
    </row>
    <row r="340" spans="1:13" ht="14.5" customHeight="1">
      <c r="A340" s="96"/>
      <c r="B340" s="96"/>
      <c r="C340" s="96">
        <f t="shared" si="792"/>
        <v>0.88688523013311427</v>
      </c>
      <c r="D340" s="96"/>
      <c r="E340" s="96"/>
      <c r="F340" s="96"/>
      <c r="G340" s="96">
        <f t="shared" si="793"/>
        <v>0.81320377033294411</v>
      </c>
      <c r="H340" s="96"/>
      <c r="I340" s="96"/>
      <c r="J340" s="96"/>
      <c r="K340" s="96">
        <f t="shared" si="794"/>
        <v>0.65457452512254899</v>
      </c>
      <c r="L340" s="96"/>
      <c r="M340" s="96"/>
    </row>
    <row r="341" spans="1:13" ht="14.5" customHeight="1">
      <c r="A341" s="96"/>
      <c r="B341" s="96"/>
      <c r="C341" s="96">
        <f t="shared" si="792"/>
        <v>0.87049180925985326</v>
      </c>
      <c r="D341" s="96"/>
      <c r="E341" s="96"/>
      <c r="F341" s="96"/>
      <c r="G341" s="96">
        <f t="shared" si="793"/>
        <v>0.80769508799218048</v>
      </c>
      <c r="H341" s="96"/>
      <c r="I341" s="96"/>
      <c r="J341" s="96"/>
      <c r="K341" s="96">
        <f t="shared" si="794"/>
        <v>0.65801569275546756</v>
      </c>
      <c r="L341" s="96"/>
      <c r="M341" s="96"/>
    </row>
    <row r="342" spans="1:13" ht="14.5" customHeight="1">
      <c r="A342" s="96"/>
      <c r="B342" s="96"/>
      <c r="C342" s="96">
        <f t="shared" si="792"/>
        <v>0.87704917760915768</v>
      </c>
      <c r="D342" s="96"/>
      <c r="E342" s="96"/>
      <c r="F342" s="96"/>
      <c r="G342" s="96">
        <f t="shared" si="793"/>
        <v>0.80654744917339349</v>
      </c>
      <c r="H342" s="96"/>
      <c r="I342" s="96"/>
      <c r="J342" s="96"/>
      <c r="K342" s="96">
        <f t="shared" si="794"/>
        <v>0.66040959653092002</v>
      </c>
      <c r="L342" s="96"/>
      <c r="M342" s="96"/>
    </row>
    <row r="343" spans="1:13" ht="14.5" customHeight="1">
      <c r="A343" s="96"/>
      <c r="B343" s="96"/>
      <c r="C343" s="96">
        <f t="shared" si="792"/>
        <v>0.88524588804578819</v>
      </c>
      <c r="D343" s="96"/>
      <c r="E343" s="96"/>
      <c r="F343" s="96"/>
      <c r="G343" s="96">
        <f t="shared" si="793"/>
        <v>0.8083640102835995</v>
      </c>
      <c r="H343" s="96"/>
      <c r="I343" s="96"/>
      <c r="J343" s="96"/>
      <c r="K343" s="96">
        <f t="shared" si="794"/>
        <v>0.66660374429970304</v>
      </c>
      <c r="L343" s="96"/>
      <c r="M343" s="96"/>
    </row>
    <row r="344" spans="1:13" ht="14.5" customHeight="1">
      <c r="A344" s="96"/>
      <c r="B344" s="96"/>
      <c r="C344" s="96">
        <f t="shared" si="792"/>
        <v>0.87868851969648376</v>
      </c>
      <c r="D344" s="96"/>
      <c r="E344" s="96"/>
      <c r="F344" s="96"/>
      <c r="G344" s="96">
        <f t="shared" si="793"/>
        <v>0.81236433529849938</v>
      </c>
      <c r="H344" s="96"/>
      <c r="I344" s="96"/>
      <c r="J344" s="96"/>
      <c r="K344" s="96">
        <f t="shared" si="794"/>
        <v>0.66118763366975397</v>
      </c>
      <c r="L344" s="96"/>
      <c r="M344" s="96"/>
    </row>
    <row r="345" spans="1:13" ht="14.5" customHeight="1">
      <c r="A345" s="96"/>
      <c r="B345" s="96"/>
      <c r="C345" s="96">
        <f t="shared" si="792"/>
        <v>0.88524588804578819</v>
      </c>
      <c r="D345" s="96"/>
      <c r="E345" s="96"/>
      <c r="F345" s="96"/>
      <c r="G345" s="96">
        <f t="shared" si="793"/>
        <v>0.80652119181202608</v>
      </c>
      <c r="H345" s="96"/>
      <c r="I345" s="96"/>
      <c r="J345" s="96"/>
      <c r="K345" s="96">
        <f t="shared" si="794"/>
        <v>0.65152226098522337</v>
      </c>
      <c r="L345" s="96"/>
      <c r="M345" s="96"/>
    </row>
    <row r="346" spans="1:13" ht="14.5" customHeight="1">
      <c r="A346" s="96"/>
      <c r="B346" s="96"/>
      <c r="C346" s="96">
        <f t="shared" si="792"/>
        <v>0.88032786178380984</v>
      </c>
      <c r="D346" s="96"/>
      <c r="E346" s="96"/>
      <c r="F346" s="96"/>
      <c r="G346" s="96">
        <f t="shared" si="793"/>
        <v>0.80970177481350669</v>
      </c>
      <c r="H346" s="96"/>
      <c r="I346" s="96"/>
      <c r="J346" s="96"/>
      <c r="K346" s="96">
        <f t="shared" si="794"/>
        <v>0.65448472151029891</v>
      </c>
      <c r="L346" s="96"/>
      <c r="M346" s="96"/>
    </row>
    <row r="347" spans="1:13" ht="14.5" customHeight="1">
      <c r="A347" s="96"/>
      <c r="B347" s="96"/>
      <c r="C347" s="96">
        <f t="shared" si="792"/>
        <v>0.87868851969648376</v>
      </c>
      <c r="D347" s="96"/>
      <c r="E347" s="96"/>
      <c r="F347" s="96"/>
      <c r="G347" s="96">
        <f t="shared" si="793"/>
        <v>0.79897300094822699</v>
      </c>
      <c r="H347" s="96"/>
      <c r="I347" s="96"/>
      <c r="J347" s="96"/>
      <c r="K347" s="96">
        <f t="shared" si="794"/>
        <v>0.65137266501402247</v>
      </c>
      <c r="L347" s="96"/>
      <c r="M347" s="96"/>
    </row>
    <row r="348" spans="1:13" ht="14.5" customHeight="1">
      <c r="A348" s="96"/>
      <c r="B348" s="96"/>
      <c r="C348" s="96">
        <f t="shared" si="792"/>
        <v>0.9016393089190492</v>
      </c>
      <c r="D348" s="96"/>
      <c r="E348" s="96"/>
      <c r="F348" s="96"/>
      <c r="G348" s="96">
        <f t="shared" si="793"/>
        <v>0.81707945293428019</v>
      </c>
      <c r="H348" s="96"/>
      <c r="I348" s="96"/>
      <c r="J348" s="96"/>
      <c r="K348" s="96">
        <f t="shared" si="794"/>
        <v>0.66139702199990569</v>
      </c>
      <c r="L348" s="96"/>
      <c r="M348" s="96"/>
    </row>
    <row r="349" spans="1:13" ht="14.5" customHeight="1">
      <c r="A349" s="96"/>
      <c r="B349" s="96"/>
      <c r="C349" s="96">
        <f t="shared" si="792"/>
        <v>0.90819667726835362</v>
      </c>
      <c r="D349" s="96"/>
      <c r="E349" s="96"/>
      <c r="F349" s="96"/>
      <c r="G349" s="96">
        <f t="shared" si="793"/>
        <v>0.81468587029744066</v>
      </c>
      <c r="H349" s="96"/>
      <c r="I349" s="96"/>
      <c r="J349" s="96"/>
      <c r="K349" s="96">
        <f t="shared" si="794"/>
        <v>0.65798577356122734</v>
      </c>
      <c r="L349" s="96"/>
      <c r="M349" s="96"/>
    </row>
    <row r="350" spans="1:13" ht="14.5" customHeight="1">
      <c r="A350" s="96"/>
      <c r="B350" s="96"/>
      <c r="C350" s="96">
        <f t="shared" si="792"/>
        <v>0.91147536144300578</v>
      </c>
      <c r="D350" s="96"/>
      <c r="E350" s="96"/>
      <c r="F350" s="96"/>
      <c r="G350" s="96">
        <f t="shared" si="793"/>
        <v>0.8039701450599136</v>
      </c>
      <c r="H350" s="96"/>
      <c r="I350" s="96"/>
      <c r="J350" s="96"/>
      <c r="K350" s="96">
        <f t="shared" si="794"/>
        <v>0.65478400551175997</v>
      </c>
      <c r="L350" s="96"/>
      <c r="M350" s="96"/>
    </row>
    <row r="351" spans="1:13" ht="14.5" customHeight="1">
      <c r="A351" s="96"/>
      <c r="B351" s="96"/>
      <c r="C351" s="96">
        <f t="shared" si="792"/>
        <v>0.91803281271300252</v>
      </c>
      <c r="D351" s="96"/>
      <c r="E351" s="96"/>
      <c r="F351" s="96"/>
      <c r="G351" s="96">
        <f t="shared" si="793"/>
        <v>0.8008158194198004</v>
      </c>
      <c r="H351" s="96"/>
      <c r="I351" s="96"/>
      <c r="J351" s="96"/>
      <c r="K351" s="96">
        <f t="shared" si="794"/>
        <v>0.67019450790382262</v>
      </c>
      <c r="L351" s="96"/>
      <c r="M351" s="96"/>
    </row>
    <row r="352" spans="1:13" ht="14.5" customHeight="1">
      <c r="A352" s="96"/>
      <c r="B352" s="96"/>
      <c r="C352" s="96">
        <f t="shared" si="792"/>
        <v>0.93114754941161137</v>
      </c>
      <c r="D352" s="96"/>
      <c r="E352" s="96"/>
      <c r="F352" s="96"/>
      <c r="G352" s="96">
        <f t="shared" si="793"/>
        <v>0.79088709454691442</v>
      </c>
      <c r="H352" s="96"/>
      <c r="I352" s="96"/>
      <c r="J352" s="96"/>
      <c r="K352" s="96">
        <f t="shared" si="794"/>
        <v>0.67204977412389233</v>
      </c>
      <c r="L352" s="96"/>
      <c r="M352" s="96"/>
    </row>
    <row r="353" spans="1:13" ht="14.5" customHeight="1">
      <c r="A353" s="96"/>
      <c r="B353" s="96"/>
      <c r="C353" s="96">
        <f t="shared" si="792"/>
        <v>0.9196721548003286</v>
      </c>
      <c r="D353" s="96"/>
      <c r="E353" s="96"/>
      <c r="F353" s="96"/>
      <c r="G353" s="96">
        <f t="shared" si="793"/>
        <v>0.77247243877651905</v>
      </c>
      <c r="H353" s="96"/>
      <c r="I353" s="96"/>
      <c r="J353" s="96"/>
      <c r="K353" s="96">
        <f t="shared" si="794"/>
        <v>0.6552029202606523</v>
      </c>
      <c r="L353" s="96"/>
      <c r="M353" s="96"/>
    </row>
    <row r="354" spans="1:13" ht="14.5" customHeight="1">
      <c r="A354" s="96"/>
      <c r="B354" s="96"/>
      <c r="C354" s="96">
        <f t="shared" si="792"/>
        <v>0.91475404561765794</v>
      </c>
      <c r="D354" s="96"/>
      <c r="E354" s="96"/>
      <c r="F354" s="96"/>
      <c r="G354" s="96">
        <f t="shared" si="793"/>
        <v>0.78002062964031815</v>
      </c>
      <c r="H354" s="96"/>
      <c r="I354" s="96"/>
      <c r="J354" s="96"/>
      <c r="K354" s="96">
        <f t="shared" si="794"/>
        <v>0.66076862686180238</v>
      </c>
      <c r="L354" s="96"/>
      <c r="M354" s="96"/>
    </row>
    <row r="355" spans="1:13" ht="14.5" customHeight="1">
      <c r="A355" s="96"/>
      <c r="B355" s="96"/>
      <c r="C355" s="96">
        <f t="shared" si="792"/>
        <v>0.92295083897498087</v>
      </c>
      <c r="D355" s="96"/>
      <c r="E355" s="96"/>
      <c r="F355" s="96"/>
      <c r="G355" s="96">
        <f t="shared" si="793"/>
        <v>0.79413980523922423</v>
      </c>
      <c r="H355" s="96"/>
      <c r="I355" s="96"/>
      <c r="J355" s="96"/>
      <c r="K355" s="96">
        <f t="shared" si="794"/>
        <v>0.6792912317796711</v>
      </c>
      <c r="L355" s="96"/>
      <c r="M355" s="96"/>
    </row>
    <row r="356" spans="1:13" ht="14.5" customHeight="1">
      <c r="A356" s="96"/>
      <c r="B356" s="96"/>
      <c r="C356" s="96">
        <f t="shared" si="792"/>
        <v>0.92786886523695911</v>
      </c>
      <c r="D356" s="96"/>
      <c r="E356" s="96"/>
      <c r="F356" s="96"/>
      <c r="G356" s="96">
        <f t="shared" si="793"/>
        <v>0.79236263017106912</v>
      </c>
      <c r="H356" s="96"/>
      <c r="I356" s="96"/>
      <c r="J356" s="96"/>
      <c r="K356" s="96">
        <f t="shared" si="794"/>
        <v>0.67944082775087211</v>
      </c>
      <c r="L356" s="96"/>
      <c r="M356" s="96"/>
    </row>
    <row r="357" spans="1:13" ht="14.5" customHeight="1">
      <c r="A357" s="96"/>
      <c r="B357" s="96"/>
      <c r="C357" s="96">
        <f t="shared" si="792"/>
        <v>0.93606557567358961</v>
      </c>
      <c r="D357" s="96"/>
      <c r="E357" s="96"/>
      <c r="F357" s="96"/>
      <c r="G357" s="96">
        <f t="shared" si="793"/>
        <v>0.78047965314666057</v>
      </c>
      <c r="H357" s="96"/>
      <c r="I357" s="96"/>
      <c r="J357" s="96"/>
      <c r="K357" s="96">
        <f t="shared" si="794"/>
        <v>0.67148121737426947</v>
      </c>
      <c r="L357" s="96"/>
      <c r="M357" s="96"/>
    </row>
    <row r="358" spans="1:13" ht="14.5" customHeight="1">
      <c r="A358" s="96"/>
      <c r="B358" s="96"/>
      <c r="C358" s="96">
        <f t="shared" si="792"/>
        <v>0.9295082073242853</v>
      </c>
      <c r="D358" s="96"/>
      <c r="E358" s="96"/>
      <c r="F358" s="96"/>
      <c r="G358" s="96">
        <f t="shared" si="793"/>
        <v>0.78852625355885309</v>
      </c>
      <c r="H358" s="96"/>
      <c r="I358" s="96"/>
      <c r="J358" s="96"/>
      <c r="K358" s="96">
        <f t="shared" si="794"/>
        <v>0.67935111619768096</v>
      </c>
      <c r="L358" s="96"/>
      <c r="M358" s="96"/>
    </row>
    <row r="359" spans="1:13" ht="14.5" customHeight="1">
      <c r="A359" s="96"/>
      <c r="B359" s="96"/>
      <c r="C359" s="96">
        <f t="shared" si="792"/>
        <v>0.92786886523695911</v>
      </c>
      <c r="D359" s="96"/>
      <c r="E359" s="96"/>
      <c r="F359" s="96"/>
      <c r="G359" s="96">
        <f t="shared" si="793"/>
        <v>0.79316267916346284</v>
      </c>
      <c r="H359" s="96"/>
      <c r="I359" s="96"/>
      <c r="J359" s="96"/>
      <c r="K359" s="96">
        <f t="shared" si="794"/>
        <v>0.68850763243248025</v>
      </c>
      <c r="L359" s="96"/>
      <c r="M359" s="96"/>
    </row>
    <row r="360" spans="1:13" ht="14.5" customHeight="1">
      <c r="A360" s="96"/>
      <c r="B360" s="96"/>
      <c r="C360" s="96">
        <f t="shared" si="792"/>
        <v>0.93442623358626353</v>
      </c>
      <c r="D360" s="96"/>
      <c r="E360" s="96"/>
      <c r="F360" s="96"/>
      <c r="G360" s="96">
        <f t="shared" si="793"/>
        <v>0.79725482489021737</v>
      </c>
      <c r="H360" s="96"/>
      <c r="I360" s="96"/>
      <c r="J360" s="96"/>
      <c r="K360" s="96">
        <f t="shared" si="794"/>
        <v>0.70682075696113777</v>
      </c>
      <c r="L360" s="96"/>
      <c r="M360" s="96"/>
    </row>
    <row r="361" spans="1:13" ht="14.5" customHeight="1">
      <c r="A361" s="96"/>
      <c r="B361" s="96"/>
      <c r="C361" s="96">
        <f t="shared" si="792"/>
        <v>0.95081973738021697</v>
      </c>
      <c r="D361" s="96"/>
      <c r="E361" s="96"/>
      <c r="F361" s="96"/>
      <c r="G361" s="96">
        <f t="shared" si="793"/>
        <v>0.79860579815373922</v>
      </c>
      <c r="H361" s="96"/>
      <c r="I361" s="96"/>
      <c r="J361" s="96"/>
      <c r="K361" s="96">
        <f t="shared" si="794"/>
        <v>0.70580336626838236</v>
      </c>
      <c r="L361" s="96"/>
      <c r="M361" s="96"/>
    </row>
    <row r="362" spans="1:13" ht="14.5" customHeight="1">
      <c r="A362" s="96"/>
      <c r="B362" s="96"/>
      <c r="C362" s="96">
        <f t="shared" si="792"/>
        <v>0.95081973738021697</v>
      </c>
      <c r="D362" s="96"/>
      <c r="E362" s="96"/>
      <c r="F362" s="96"/>
      <c r="G362" s="96">
        <f t="shared" si="793"/>
        <v>0.81465304859573151</v>
      </c>
      <c r="H362" s="96"/>
      <c r="I362" s="96"/>
      <c r="J362" s="96"/>
      <c r="K362" s="96">
        <f t="shared" si="794"/>
        <v>0.70415762646705315</v>
      </c>
      <c r="L362" s="96"/>
      <c r="M362" s="96"/>
    </row>
    <row r="363" spans="1:13" ht="14.5" customHeight="1">
      <c r="A363" s="96"/>
      <c r="B363" s="96"/>
      <c r="C363" s="96">
        <f t="shared" si="792"/>
        <v>0.93442623358626353</v>
      </c>
      <c r="D363" s="96"/>
      <c r="E363" s="96"/>
      <c r="F363" s="96"/>
      <c r="G363" s="96">
        <f t="shared" si="793"/>
        <v>0.81515145814412493</v>
      </c>
      <c r="H363" s="96"/>
      <c r="I363" s="96"/>
      <c r="J363" s="96"/>
      <c r="K363" s="96">
        <f t="shared" si="794"/>
        <v>0.70131484271893851</v>
      </c>
      <c r="L363" s="96"/>
      <c r="M363" s="96"/>
    </row>
    <row r="364" spans="1:13" ht="14.5" customHeight="1">
      <c r="A364" s="96"/>
      <c r="B364" s="96"/>
      <c r="C364" s="96">
        <f t="shared" si="792"/>
        <v>0.93442623358626353</v>
      </c>
      <c r="D364" s="96"/>
      <c r="E364" s="96"/>
      <c r="F364" s="96"/>
      <c r="G364" s="96">
        <f t="shared" si="793"/>
        <v>0.82157826755050445</v>
      </c>
      <c r="H364" s="96"/>
      <c r="I364" s="96"/>
      <c r="J364" s="96"/>
      <c r="K364" s="96">
        <f t="shared" si="794"/>
        <v>0.70403790366056274</v>
      </c>
      <c r="L364" s="96"/>
      <c r="M364" s="96"/>
    </row>
    <row r="365" spans="1:13" ht="14.5" customHeight="1">
      <c r="A365" s="96"/>
      <c r="B365" s="96"/>
      <c r="C365" s="96">
        <f t="shared" si="792"/>
        <v>0.94426236903091232</v>
      </c>
      <c r="D365" s="96"/>
      <c r="E365" s="96"/>
      <c r="F365" s="96"/>
      <c r="G365" s="96">
        <f t="shared" si="793"/>
        <v>0.81607614955008256</v>
      </c>
      <c r="H365" s="96"/>
      <c r="I365" s="96"/>
      <c r="J365" s="96"/>
      <c r="K365" s="96">
        <f t="shared" si="794"/>
        <v>0.70741927893453049</v>
      </c>
      <c r="L365" s="96"/>
      <c r="M365" s="96"/>
    </row>
    <row r="366" spans="1:13" ht="14.5" customHeight="1">
      <c r="A366" s="96"/>
      <c r="B366" s="96"/>
      <c r="C366" s="96">
        <f t="shared" si="792"/>
        <v>0.93114754941161137</v>
      </c>
      <c r="D366" s="96"/>
      <c r="E366" s="96"/>
      <c r="F366" s="96"/>
      <c r="G366" s="96">
        <f t="shared" si="793"/>
        <v>0.81599089317856965</v>
      </c>
      <c r="H366" s="96"/>
      <c r="I366" s="96"/>
      <c r="J366" s="96"/>
      <c r="K366" s="96">
        <f t="shared" si="794"/>
        <v>0.71968780563607648</v>
      </c>
      <c r="L366" s="96"/>
      <c r="M366" s="96"/>
    </row>
    <row r="367" spans="1:13" ht="14.5" customHeight="1">
      <c r="A367" s="96"/>
      <c r="B367" s="96"/>
      <c r="C367" s="96">
        <f t="shared" si="792"/>
        <v>0.92622952314963303</v>
      </c>
      <c r="D367" s="96"/>
      <c r="E367" s="96"/>
      <c r="F367" s="96"/>
      <c r="G367" s="96">
        <f t="shared" si="793"/>
        <v>0.81397099762362879</v>
      </c>
      <c r="H367" s="96"/>
      <c r="I367" s="96"/>
      <c r="J367" s="96"/>
      <c r="K367" s="96">
        <f t="shared" si="794"/>
        <v>0.71804206583474739</v>
      </c>
      <c r="L367" s="96"/>
      <c r="M367" s="96"/>
    </row>
    <row r="368" spans="1:13" ht="14.5" customHeight="1">
      <c r="A368" s="96"/>
      <c r="B368" s="96"/>
      <c r="C368" s="96">
        <f t="shared" si="792"/>
        <v>0.9196721548003286</v>
      </c>
      <c r="D368" s="96"/>
      <c r="E368" s="96"/>
      <c r="F368" s="96"/>
      <c r="G368" s="96">
        <f t="shared" si="793"/>
        <v>0.82474572187130135</v>
      </c>
      <c r="H368" s="96"/>
      <c r="I368" s="96"/>
      <c r="J368" s="96"/>
      <c r="K368" s="96">
        <f t="shared" si="794"/>
        <v>0.72767738123644887</v>
      </c>
      <c r="L368" s="96"/>
      <c r="M368" s="96"/>
    </row>
    <row r="369" spans="1:13" ht="14.5" customHeight="1">
      <c r="A369" s="96"/>
      <c r="B369" s="96"/>
      <c r="C369" s="96">
        <f t="shared" si="792"/>
        <v>0.9377049177609158</v>
      </c>
      <c r="D369" s="96"/>
      <c r="E369" s="96"/>
      <c r="F369" s="96"/>
      <c r="G369" s="96">
        <f t="shared" si="793"/>
        <v>0.82571628360672078</v>
      </c>
      <c r="H369" s="96"/>
      <c r="I369" s="96"/>
      <c r="J369" s="96"/>
      <c r="K369" s="96">
        <f t="shared" si="794"/>
        <v>0.72887428709464552</v>
      </c>
      <c r="L369" s="96"/>
      <c r="M369" s="96"/>
    </row>
    <row r="370" spans="1:13" ht="14.5" customHeight="1">
      <c r="A370" s="96"/>
      <c r="B370" s="96"/>
      <c r="C370" s="96">
        <f t="shared" si="792"/>
        <v>0.9377049177609158</v>
      </c>
      <c r="D370" s="96"/>
      <c r="E370" s="96"/>
      <c r="F370" s="96"/>
      <c r="G370" s="96">
        <f t="shared" si="793"/>
        <v>0.82911989407396169</v>
      </c>
      <c r="H370" s="96"/>
      <c r="I370" s="96"/>
      <c r="J370" s="96"/>
      <c r="K370" s="96">
        <f t="shared" si="794"/>
        <v>0.73785133419353321</v>
      </c>
      <c r="L370" s="96"/>
      <c r="M370" s="96"/>
    </row>
    <row r="371" spans="1:13" ht="14.5" customHeight="1">
      <c r="A371" s="96"/>
      <c r="B371" s="96"/>
      <c r="C371" s="96">
        <f t="shared" si="792"/>
        <v>0.92786886523695911</v>
      </c>
      <c r="D371" s="96"/>
      <c r="E371" s="96"/>
      <c r="F371" s="96"/>
      <c r="G371" s="96">
        <f t="shared" si="793"/>
        <v>0.84530483555727043</v>
      </c>
      <c r="H371" s="96"/>
      <c r="I371" s="96"/>
      <c r="J371" s="96"/>
      <c r="K371" s="96">
        <f t="shared" si="794"/>
        <v>0.7452424338500423</v>
      </c>
      <c r="L371" s="96"/>
      <c r="M371" s="96"/>
    </row>
    <row r="372" spans="1:13" ht="14.5" customHeight="1">
      <c r="A372" s="96"/>
      <c r="B372" s="96"/>
      <c r="C372" s="96">
        <f t="shared" si="792"/>
        <v>0.92622952314963303</v>
      </c>
      <c r="D372" s="96"/>
      <c r="E372" s="96"/>
      <c r="F372" s="96"/>
      <c r="G372" s="96">
        <f t="shared" si="793"/>
        <v>0.82673279572453306</v>
      </c>
      <c r="H372" s="96"/>
      <c r="I372" s="96"/>
      <c r="J372" s="96"/>
      <c r="K372" s="96">
        <f t="shared" si="794"/>
        <v>0.72800649237309112</v>
      </c>
      <c r="L372" s="96"/>
      <c r="M372" s="96"/>
    </row>
    <row r="373" spans="1:13" ht="14.5" customHeight="1">
      <c r="A373" s="96"/>
      <c r="B373" s="96"/>
      <c r="C373" s="96">
        <f t="shared" si="792"/>
        <v>0.92622952314963303</v>
      </c>
      <c r="D373" s="96"/>
      <c r="E373" s="96"/>
      <c r="F373" s="96"/>
      <c r="G373" s="96">
        <f t="shared" si="793"/>
        <v>0.82675897303296941</v>
      </c>
      <c r="H373" s="96"/>
      <c r="I373" s="96"/>
      <c r="J373" s="96"/>
      <c r="K373" s="96">
        <f t="shared" si="794"/>
        <v>0.72791673479037045</v>
      </c>
      <c r="L373" s="96"/>
      <c r="M373" s="96"/>
    </row>
    <row r="374" spans="1:13" ht="14.5" customHeight="1">
      <c r="A374" s="96"/>
      <c r="B374" s="96"/>
      <c r="C374" s="96">
        <f t="shared" si="792"/>
        <v>0.9377049177609158</v>
      </c>
      <c r="D374" s="96"/>
      <c r="E374" s="96"/>
      <c r="F374" s="96"/>
      <c r="G374" s="96">
        <f t="shared" si="793"/>
        <v>0.82551302921491687</v>
      </c>
      <c r="H374" s="96"/>
      <c r="I374" s="96"/>
      <c r="J374" s="96"/>
      <c r="K374" s="96">
        <f t="shared" si="794"/>
        <v>0.74437463912848789</v>
      </c>
      <c r="L374" s="96"/>
      <c r="M374" s="96"/>
    </row>
    <row r="375" spans="1:13" ht="14.5" customHeight="1">
      <c r="A375" s="96"/>
      <c r="B375" s="96"/>
      <c r="C375" s="96">
        <f t="shared" si="792"/>
        <v>0.9377049177609158</v>
      </c>
      <c r="D375" s="96"/>
      <c r="E375" s="96"/>
      <c r="F375" s="96"/>
      <c r="G375" s="96">
        <f t="shared" si="793"/>
        <v>0.83433342125813592</v>
      </c>
      <c r="H375" s="96"/>
      <c r="I375" s="96"/>
      <c r="J375" s="96"/>
      <c r="K375" s="96">
        <f t="shared" si="794"/>
        <v>0.76550058218149042</v>
      </c>
      <c r="L375" s="96"/>
      <c r="M375" s="96"/>
    </row>
    <row r="376" spans="1:13" ht="14.5" customHeight="1">
      <c r="A376" s="96"/>
      <c r="B376" s="96"/>
      <c r="C376" s="96">
        <f t="shared" si="792"/>
        <v>0.9475410532055647</v>
      </c>
      <c r="D376" s="96"/>
      <c r="E376" s="96"/>
      <c r="F376" s="96"/>
      <c r="G376" s="96">
        <f t="shared" si="793"/>
        <v>0.84571798873415105</v>
      </c>
      <c r="H376" s="96"/>
      <c r="I376" s="96"/>
      <c r="J376" s="96"/>
      <c r="K376" s="96">
        <f t="shared" si="794"/>
        <v>0.77052769725678738</v>
      </c>
      <c r="L376" s="96"/>
      <c r="M376" s="96"/>
    </row>
    <row r="377" spans="1:13" ht="14.5" customHeight="1">
      <c r="A377" s="96"/>
      <c r="B377" s="96"/>
      <c r="C377" s="96">
        <f t="shared" si="792"/>
        <v>0.9377049177609158</v>
      </c>
      <c r="D377" s="96"/>
      <c r="E377" s="96"/>
      <c r="F377" s="96"/>
      <c r="G377" s="96">
        <f t="shared" si="793"/>
        <v>0.84691806222274169</v>
      </c>
      <c r="H377" s="96"/>
      <c r="I377" s="96"/>
      <c r="J377" s="96"/>
      <c r="K377" s="96">
        <f t="shared" si="794"/>
        <v>0.76942059501084092</v>
      </c>
      <c r="L377" s="96"/>
      <c r="M377" s="96"/>
    </row>
    <row r="378" spans="1:13" ht="14.5" customHeight="1">
      <c r="A378" s="96"/>
      <c r="B378" s="96"/>
      <c r="C378" s="96">
        <f t="shared" si="792"/>
        <v>0.9377049177609158</v>
      </c>
      <c r="D378" s="96"/>
      <c r="E378" s="96"/>
      <c r="F378" s="96"/>
      <c r="G378" s="96">
        <f t="shared" si="793"/>
        <v>0.84663611579976683</v>
      </c>
      <c r="H378" s="96"/>
      <c r="I378" s="96"/>
      <c r="J378" s="96"/>
      <c r="K378" s="96">
        <f t="shared" si="794"/>
        <v>0.76974966011795343</v>
      </c>
      <c r="L378" s="96"/>
      <c r="M378" s="96"/>
    </row>
    <row r="379" spans="1:13" ht="14.5" customHeight="1">
      <c r="A379" s="96"/>
      <c r="B379" s="96"/>
      <c r="C379" s="96">
        <f t="shared" si="792"/>
        <v>0.9377049177609158</v>
      </c>
      <c r="D379" s="96"/>
      <c r="E379" s="96"/>
      <c r="F379" s="96"/>
      <c r="G379" s="96">
        <f t="shared" si="793"/>
        <v>0.85708286318914062</v>
      </c>
      <c r="H379" s="96"/>
      <c r="I379" s="96"/>
      <c r="J379" s="96"/>
      <c r="K379" s="96">
        <f t="shared" si="794"/>
        <v>0.77863349741940047</v>
      </c>
      <c r="L379" s="96"/>
      <c r="M379" s="96"/>
    </row>
    <row r="380" spans="1:13" ht="14.5" customHeight="1">
      <c r="A380" s="96"/>
      <c r="B380" s="96"/>
      <c r="C380" s="96">
        <f t="shared" si="792"/>
        <v>0.94590162819754631</v>
      </c>
      <c r="D380" s="96"/>
      <c r="E380" s="96"/>
      <c r="F380" s="96"/>
      <c r="G380" s="96">
        <f t="shared" si="793"/>
        <v>0.85843383645266247</v>
      </c>
      <c r="H380" s="96"/>
      <c r="I380" s="96"/>
      <c r="J380" s="96"/>
      <c r="K380" s="96">
        <f t="shared" si="794"/>
        <v>0.7807645725808352</v>
      </c>
      <c r="L380" s="96"/>
      <c r="M380" s="96"/>
    </row>
    <row r="381" spans="1:13" ht="14.5" customHeight="1">
      <c r="A381" s="96"/>
      <c r="B381" s="96"/>
      <c r="C381" s="96">
        <f t="shared" si="792"/>
        <v>0.94098360193556796</v>
      </c>
      <c r="D381" s="96"/>
      <c r="E381" s="96"/>
      <c r="F381" s="96"/>
      <c r="G381" s="96">
        <f t="shared" si="793"/>
        <v>0.85140374815828224</v>
      </c>
      <c r="H381" s="96"/>
      <c r="I381" s="96"/>
      <c r="J381" s="96"/>
      <c r="K381" s="96">
        <f t="shared" si="794"/>
        <v>0.78694725899674778</v>
      </c>
      <c r="L381" s="96"/>
      <c r="M381" s="96"/>
    </row>
    <row r="382" spans="1:13" ht="14.5" customHeight="1">
      <c r="A382" s="96"/>
      <c r="B382" s="96"/>
      <c r="C382" s="96">
        <f t="shared" si="792"/>
        <v>0.91803281271300252</v>
      </c>
      <c r="D382" s="96"/>
      <c r="E382" s="96"/>
      <c r="F382" s="96"/>
      <c r="G382" s="96">
        <f t="shared" si="793"/>
        <v>0.85070200416515396</v>
      </c>
      <c r="H382" s="96"/>
      <c r="I382" s="96"/>
      <c r="J382" s="96"/>
      <c r="K382" s="96">
        <f t="shared" si="794"/>
        <v>0.786226896858503</v>
      </c>
      <c r="L382" s="96"/>
      <c r="M382" s="96"/>
    </row>
    <row r="383" spans="1:13" ht="14.5" customHeight="1">
      <c r="A383" s="96"/>
      <c r="B383" s="96"/>
      <c r="C383" s="96">
        <f t="shared" si="792"/>
        <v>0.91803281271300252</v>
      </c>
      <c r="D383" s="96"/>
      <c r="E383" s="96"/>
      <c r="F383" s="96"/>
      <c r="G383" s="96">
        <f t="shared" si="793"/>
        <v>0.85002659758632404</v>
      </c>
      <c r="H383" s="96"/>
      <c r="I383" s="96"/>
      <c r="J383" s="96"/>
      <c r="K383" s="96">
        <f t="shared" si="794"/>
        <v>0.79376027379100678</v>
      </c>
      <c r="L383" s="96"/>
      <c r="M383" s="96"/>
    </row>
    <row r="384" spans="1:13" ht="14.5" customHeight="1">
      <c r="A384" s="96"/>
      <c r="B384" s="96"/>
      <c r="C384" s="96">
        <f t="shared" si="792"/>
        <v>0.91639347062567644</v>
      </c>
      <c r="D384" s="96"/>
      <c r="E384" s="96"/>
      <c r="F384" s="96"/>
      <c r="G384" s="96">
        <f t="shared" si="793"/>
        <v>0.85853222150485897</v>
      </c>
      <c r="H384" s="96"/>
      <c r="I384" s="96"/>
      <c r="J384" s="96"/>
      <c r="K384" s="96">
        <f t="shared" si="794"/>
        <v>0.78826784620098034</v>
      </c>
      <c r="L384" s="96"/>
      <c r="M384" s="96"/>
    </row>
    <row r="385" spans="1:13" ht="14.5" customHeight="1">
      <c r="A385" s="96"/>
      <c r="B385" s="96"/>
      <c r="C385" s="96">
        <f t="shared" si="792"/>
        <v>0.90655741810171986</v>
      </c>
      <c r="D385" s="96"/>
      <c r="E385" s="96"/>
      <c r="F385" s="96"/>
      <c r="G385" s="96">
        <f t="shared" si="793"/>
        <v>0.87452703727704761</v>
      </c>
      <c r="H385" s="96"/>
      <c r="I385" s="96"/>
      <c r="J385" s="96"/>
      <c r="K385" s="96">
        <f t="shared" si="794"/>
        <v>0.79763200164380654</v>
      </c>
      <c r="L385" s="96"/>
      <c r="M385" s="96"/>
    </row>
    <row r="386" spans="1:13" ht="14.5" customHeight="1">
      <c r="A386" s="96"/>
      <c r="B386" s="96"/>
      <c r="C386" s="96">
        <f t="shared" si="792"/>
        <v>0.91475404561765794</v>
      </c>
      <c r="D386" s="96"/>
      <c r="E386" s="96"/>
      <c r="F386" s="96"/>
      <c r="G386" s="96">
        <f t="shared" si="793"/>
        <v>0.86554261677821376</v>
      </c>
      <c r="H386" s="96"/>
      <c r="I386" s="96"/>
      <c r="J386" s="96"/>
      <c r="K386" s="96">
        <f t="shared" si="794"/>
        <v>0.80165378576310331</v>
      </c>
      <c r="L386" s="96"/>
      <c r="M386" s="96"/>
    </row>
    <row r="387" spans="1:13" ht="14.5" customHeight="1">
      <c r="A387" s="96"/>
      <c r="B387" s="96"/>
      <c r="C387" s="96">
        <f t="shared" si="792"/>
        <v>0.91475404561765794</v>
      </c>
      <c r="D387" s="96"/>
      <c r="E387" s="96"/>
      <c r="F387" s="96"/>
      <c r="G387" s="96">
        <f t="shared" si="793"/>
        <v>0.86078811310038195</v>
      </c>
      <c r="H387" s="96"/>
      <c r="I387" s="96"/>
      <c r="J387" s="96"/>
      <c r="K387" s="96">
        <f t="shared" si="794"/>
        <v>0.79922269012773384</v>
      </c>
      <c r="L387" s="96"/>
      <c r="M387" s="96"/>
    </row>
    <row r="388" spans="1:13" ht="14.5" customHeight="1">
      <c r="A388" s="96"/>
      <c r="B388" s="96"/>
      <c r="C388" s="96">
        <f t="shared" si="792"/>
        <v>0.90491799309370136</v>
      </c>
      <c r="D388" s="96"/>
      <c r="E388" s="96"/>
      <c r="F388" s="96"/>
      <c r="G388" s="96">
        <f t="shared" si="793"/>
        <v>0.85375146046565986</v>
      </c>
      <c r="H388" s="96"/>
      <c r="I388" s="96"/>
      <c r="J388" s="96"/>
      <c r="K388" s="96">
        <f t="shared" si="794"/>
        <v>0.78991864925056565</v>
      </c>
      <c r="L388" s="96"/>
      <c r="M388" s="96"/>
    </row>
    <row r="389" spans="1:13" ht="14.5" customHeight="1">
      <c r="A389" s="96"/>
      <c r="B389" s="96"/>
      <c r="C389" s="96">
        <f t="shared" si="792"/>
        <v>0.91803281271300252</v>
      </c>
      <c r="D389" s="96"/>
      <c r="E389" s="96"/>
      <c r="F389" s="96"/>
      <c r="G389" s="96">
        <f t="shared" si="793"/>
        <v>0.85262351466789843</v>
      </c>
      <c r="H389" s="96"/>
      <c r="I389" s="96"/>
      <c r="J389" s="96"/>
      <c r="K389" s="96">
        <f t="shared" si="794"/>
        <v>0.78637704518405915</v>
      </c>
      <c r="L389" s="96"/>
      <c r="M389" s="96"/>
    </row>
    <row r="390" spans="1:13" ht="14.5" customHeight="1">
      <c r="A390" s="96"/>
      <c r="B390" s="96"/>
      <c r="C390" s="96">
        <f t="shared" si="792"/>
        <v>0.92786886523695911</v>
      </c>
      <c r="D390" s="96"/>
      <c r="E390" s="96"/>
      <c r="F390" s="96"/>
      <c r="G390" s="96">
        <f t="shared" si="793"/>
        <v>0.84838054921914374</v>
      </c>
      <c r="H390" s="96"/>
      <c r="I390" s="96"/>
      <c r="J390" s="96"/>
      <c r="K390" s="96">
        <f t="shared" si="794"/>
        <v>0.78568669429911386</v>
      </c>
      <c r="L390" s="96"/>
      <c r="M390" s="96"/>
    </row>
    <row r="391" spans="1:13" ht="14.5" customHeight="1">
      <c r="A391" s="96"/>
      <c r="B391" s="96"/>
      <c r="C391" s="96">
        <f t="shared" si="792"/>
        <v>0.94590162819754631</v>
      </c>
      <c r="D391" s="96"/>
      <c r="E391" s="96"/>
      <c r="F391" s="96"/>
      <c r="G391" s="96">
        <f t="shared" si="793"/>
        <v>0.85623037952694325</v>
      </c>
      <c r="H391" s="96"/>
      <c r="I391" s="96"/>
      <c r="J391" s="96"/>
      <c r="K391" s="96">
        <f t="shared" si="794"/>
        <v>0.79946278015412897</v>
      </c>
      <c r="L391" s="96"/>
      <c r="M391" s="96"/>
    </row>
    <row r="392" spans="1:13" ht="14.5" customHeight="1">
      <c r="A392" s="96"/>
      <c r="B392" s="96"/>
      <c r="C392" s="96">
        <f t="shared" si="792"/>
        <v>0.93114754941161137</v>
      </c>
      <c r="D392" s="96"/>
      <c r="E392" s="96"/>
      <c r="F392" s="96"/>
      <c r="G392" s="96">
        <f t="shared" si="793"/>
        <v>0.86105701089560416</v>
      </c>
      <c r="H392" s="96"/>
      <c r="I392" s="96"/>
      <c r="J392" s="96"/>
      <c r="K392" s="96">
        <f t="shared" si="794"/>
        <v>0.79321997917255849</v>
      </c>
      <c r="L392" s="96"/>
      <c r="M392" s="96"/>
    </row>
    <row r="393" spans="1:13" ht="14.5" customHeight="1">
      <c r="A393" s="96"/>
      <c r="B393" s="96"/>
      <c r="C393" s="96">
        <f t="shared" si="792"/>
        <v>0.92786886523695911</v>
      </c>
      <c r="D393" s="96"/>
      <c r="E393" s="96"/>
      <c r="F393" s="96"/>
      <c r="G393" s="96">
        <f t="shared" si="793"/>
        <v>0.86048647365638165</v>
      </c>
      <c r="H393" s="96"/>
      <c r="I393" s="96"/>
      <c r="J393" s="96"/>
      <c r="K393" s="96">
        <f t="shared" si="794"/>
        <v>0.80387471056631787</v>
      </c>
      <c r="L393" s="96"/>
      <c r="M393" s="96"/>
    </row>
    <row r="394" spans="1:13" ht="14.5" customHeight="1">
      <c r="A394" s="96"/>
      <c r="B394" s="96"/>
      <c r="C394" s="96">
        <f t="shared" si="792"/>
        <v>0.92786886523695911</v>
      </c>
      <c r="D394" s="96"/>
      <c r="E394" s="96"/>
      <c r="F394" s="96"/>
      <c r="G394" s="96">
        <f t="shared" si="793"/>
        <v>0.85521386740913097</v>
      </c>
      <c r="H394" s="96"/>
      <c r="I394" s="96"/>
      <c r="J394" s="96"/>
      <c r="K394" s="96">
        <f t="shared" si="794"/>
        <v>0.80210395456259431</v>
      </c>
      <c r="L394" s="96"/>
      <c r="M394" s="96"/>
    </row>
    <row r="395" spans="1:13" ht="14.5" customHeight="1">
      <c r="A395" s="96"/>
      <c r="B395" s="96"/>
      <c r="C395" s="96">
        <f t="shared" si="792"/>
        <v>0.9295082073242853</v>
      </c>
      <c r="D395" s="96"/>
      <c r="E395" s="96"/>
      <c r="F395" s="96"/>
      <c r="G395" s="96">
        <f t="shared" si="793"/>
        <v>0.84522614352609948</v>
      </c>
      <c r="H395" s="96"/>
      <c r="I395" s="96"/>
      <c r="J395" s="96"/>
      <c r="K395" s="96">
        <f t="shared" si="794"/>
        <v>0.79282983287966624</v>
      </c>
      <c r="L395" s="96"/>
      <c r="M395" s="96"/>
    </row>
    <row r="396" spans="1:13" ht="14.5" customHeight="1">
      <c r="A396" s="96"/>
      <c r="B396" s="96"/>
      <c r="C396" s="96">
        <f t="shared" si="792"/>
        <v>0.92786886523695911</v>
      </c>
      <c r="D396" s="96"/>
      <c r="E396" s="96"/>
      <c r="F396" s="96"/>
      <c r="G396" s="96">
        <f t="shared" si="793"/>
        <v>0.84908221315934096</v>
      </c>
      <c r="H396" s="96"/>
      <c r="I396" s="96"/>
      <c r="J396" s="96"/>
      <c r="K396" s="96">
        <f t="shared" si="794"/>
        <v>0.77869370404411764</v>
      </c>
      <c r="L396" s="96"/>
      <c r="M396" s="96"/>
    </row>
    <row r="397" spans="1:13" ht="14.5" customHeight="1">
      <c r="A397" s="96"/>
      <c r="B397" s="96"/>
      <c r="C397" s="96">
        <f t="shared" si="792"/>
        <v>0.93606557567358961</v>
      </c>
      <c r="D397" s="96"/>
      <c r="E397" s="96"/>
      <c r="F397" s="96"/>
      <c r="G397" s="96">
        <f t="shared" si="793"/>
        <v>0.86495238651796569</v>
      </c>
      <c r="H397" s="96"/>
      <c r="I397" s="96"/>
      <c r="J397" s="96"/>
      <c r="K397" s="96">
        <f t="shared" si="794"/>
        <v>0.78556664928591624</v>
      </c>
      <c r="L397" s="96"/>
      <c r="M397" s="96"/>
    </row>
    <row r="398" spans="1:13" ht="14.5" customHeight="1">
      <c r="A398" s="96"/>
      <c r="B398" s="96"/>
      <c r="C398" s="96">
        <f t="shared" si="792"/>
        <v>0.92622952314963303</v>
      </c>
      <c r="D398" s="96"/>
      <c r="E398" s="96"/>
      <c r="F398" s="96"/>
      <c r="G398" s="96">
        <f t="shared" si="793"/>
        <v>0.87021186408453266</v>
      </c>
      <c r="H398" s="96"/>
      <c r="I398" s="96"/>
      <c r="J398" s="96"/>
      <c r="K398" s="96">
        <f t="shared" si="794"/>
        <v>0.79709170702535825</v>
      </c>
      <c r="L398" s="96"/>
      <c r="M398" s="96"/>
    </row>
    <row r="399" spans="1:13" ht="14.5" customHeight="1">
      <c r="A399" s="96"/>
      <c r="B399" s="96"/>
      <c r="C399" s="96">
        <f t="shared" si="792"/>
        <v>0.92131149688765468</v>
      </c>
      <c r="D399" s="96"/>
      <c r="E399" s="96"/>
      <c r="F399" s="96"/>
      <c r="G399" s="96">
        <f t="shared" si="793"/>
        <v>0.87836341388926353</v>
      </c>
      <c r="H399" s="96"/>
      <c r="I399" s="96"/>
      <c r="J399" s="96"/>
      <c r="K399" s="96">
        <f t="shared" si="794"/>
        <v>0.81248849261759992</v>
      </c>
      <c r="L399" s="96"/>
      <c r="M399" s="96"/>
    </row>
    <row r="400" spans="1:13" ht="14.5" customHeight="1">
      <c r="A400" s="96"/>
      <c r="B400" s="96"/>
      <c r="C400" s="96">
        <f t="shared" ref="C400:C463" si="795">C133/MAX(C$4:C$269)</f>
        <v>0.91639347062567644</v>
      </c>
      <c r="D400" s="96"/>
      <c r="E400" s="96"/>
      <c r="F400" s="96"/>
      <c r="G400" s="96">
        <f t="shared" ref="G400:G463" si="796">G133/MAX(G$4:G$269)</f>
        <v>0.88072425487732486</v>
      </c>
      <c r="H400" s="96"/>
      <c r="I400" s="96"/>
      <c r="J400" s="96"/>
      <c r="K400" s="96">
        <f t="shared" ref="K400:K463" si="797">K133/MAX(K$4:K$269)</f>
        <v>0.80111349114465502</v>
      </c>
      <c r="L400" s="96"/>
      <c r="M400" s="96"/>
    </row>
    <row r="401" spans="1:13" ht="14.5" customHeight="1">
      <c r="A401" s="96"/>
      <c r="B401" s="96"/>
      <c r="C401" s="96">
        <f t="shared" si="795"/>
        <v>0.91147536144300578</v>
      </c>
      <c r="D401" s="96"/>
      <c r="E401" s="96"/>
      <c r="F401" s="96"/>
      <c r="G401" s="96">
        <f t="shared" si="796"/>
        <v>0.88065869152683751</v>
      </c>
      <c r="H401" s="96"/>
      <c r="I401" s="96"/>
      <c r="J401" s="96"/>
      <c r="K401" s="96">
        <f t="shared" si="797"/>
        <v>0.8057956148955977</v>
      </c>
      <c r="L401" s="96"/>
      <c r="M401" s="96"/>
    </row>
    <row r="402" spans="1:13" ht="14.5" customHeight="1">
      <c r="A402" s="96"/>
      <c r="B402" s="96"/>
      <c r="C402" s="96">
        <f t="shared" si="795"/>
        <v>0.91803281271300252</v>
      </c>
      <c r="D402" s="96"/>
      <c r="E402" s="96"/>
      <c r="F402" s="96"/>
      <c r="G402" s="96">
        <f t="shared" si="796"/>
        <v>0.88155056123108599</v>
      </c>
      <c r="H402" s="96"/>
      <c r="I402" s="96"/>
      <c r="J402" s="96"/>
      <c r="K402" s="96">
        <f t="shared" si="797"/>
        <v>0.81266865219645545</v>
      </c>
      <c r="L402" s="96"/>
      <c r="M402" s="96"/>
    </row>
    <row r="403" spans="1:13" ht="14.5" customHeight="1">
      <c r="A403" s="96"/>
      <c r="B403" s="96"/>
      <c r="C403" s="96">
        <f t="shared" si="795"/>
        <v>0.91803281271300252</v>
      </c>
      <c r="D403" s="96"/>
      <c r="E403" s="96"/>
      <c r="F403" s="96"/>
      <c r="G403" s="96">
        <f t="shared" si="796"/>
        <v>0.88433111973636969</v>
      </c>
      <c r="H403" s="96"/>
      <c r="I403" s="96"/>
      <c r="J403" s="96"/>
      <c r="K403" s="96">
        <f t="shared" si="797"/>
        <v>0.81473952073317313</v>
      </c>
      <c r="L403" s="96"/>
      <c r="M403" s="96"/>
    </row>
    <row r="404" spans="1:13" ht="14.5" customHeight="1">
      <c r="A404" s="96"/>
      <c r="B404" s="96"/>
      <c r="C404" s="96">
        <f t="shared" si="795"/>
        <v>0.93114754941161137</v>
      </c>
      <c r="D404" s="96"/>
      <c r="E404" s="96"/>
      <c r="F404" s="96"/>
      <c r="G404" s="96">
        <f t="shared" si="796"/>
        <v>0.8832687372890955</v>
      </c>
      <c r="H404" s="96"/>
      <c r="I404" s="96"/>
      <c r="J404" s="96"/>
      <c r="K404" s="96">
        <f t="shared" si="797"/>
        <v>0.82581440967312403</v>
      </c>
      <c r="L404" s="96"/>
      <c r="M404" s="96"/>
    </row>
    <row r="405" spans="1:13" ht="14.5" customHeight="1">
      <c r="A405" s="96"/>
      <c r="B405" s="96"/>
      <c r="C405" s="96">
        <f t="shared" si="795"/>
        <v>0.9295082073242853</v>
      </c>
      <c r="D405" s="96"/>
      <c r="E405" s="96"/>
      <c r="F405" s="96"/>
      <c r="G405" s="96">
        <f t="shared" si="796"/>
        <v>0.8923383341065112</v>
      </c>
      <c r="H405" s="96"/>
      <c r="I405" s="96"/>
      <c r="J405" s="96"/>
      <c r="K405" s="96">
        <f t="shared" si="797"/>
        <v>0.83995053850867274</v>
      </c>
      <c r="L405" s="96"/>
      <c r="M405" s="96"/>
    </row>
    <row r="406" spans="1:13" ht="14.5" customHeight="1">
      <c r="A406" s="96"/>
      <c r="B406" s="96"/>
      <c r="C406" s="96">
        <f t="shared" si="795"/>
        <v>0.94426236903091232</v>
      </c>
      <c r="D406" s="96"/>
      <c r="E406" s="96"/>
      <c r="F406" s="96"/>
      <c r="G406" s="96">
        <f t="shared" si="796"/>
        <v>0.88852821485566258</v>
      </c>
      <c r="H406" s="96"/>
      <c r="I406" s="96"/>
      <c r="J406" s="96"/>
      <c r="K406" s="96">
        <f t="shared" si="797"/>
        <v>0.8416014336173171</v>
      </c>
      <c r="L406" s="96"/>
      <c r="M406" s="96"/>
    </row>
    <row r="407" spans="1:13" ht="14.5" customHeight="1">
      <c r="A407" s="96"/>
      <c r="B407" s="96"/>
      <c r="C407" s="96">
        <f t="shared" si="795"/>
        <v>0.95081973738021697</v>
      </c>
      <c r="D407" s="96"/>
      <c r="E407" s="96"/>
      <c r="F407" s="96"/>
      <c r="G407" s="96">
        <f t="shared" si="796"/>
        <v>0.88657396270414002</v>
      </c>
      <c r="H407" s="96"/>
      <c r="I407" s="96"/>
      <c r="J407" s="96"/>
      <c r="K407" s="96">
        <f t="shared" si="797"/>
        <v>0.83959049552813914</v>
      </c>
      <c r="L407" s="96"/>
      <c r="M407" s="96"/>
    </row>
    <row r="408" spans="1:13" ht="14.5" customHeight="1">
      <c r="A408" s="96"/>
      <c r="B408" s="96"/>
      <c r="C408" s="96">
        <f t="shared" si="795"/>
        <v>0.97049184242813014</v>
      </c>
      <c r="D408" s="96"/>
      <c r="E408" s="96"/>
      <c r="F408" s="96"/>
      <c r="G408" s="96">
        <f t="shared" si="796"/>
        <v>0.88954464692054391</v>
      </c>
      <c r="H408" s="96"/>
      <c r="I408" s="96"/>
      <c r="J408" s="96"/>
      <c r="K408" s="96">
        <f t="shared" si="797"/>
        <v>0.84043081062052227</v>
      </c>
      <c r="L408" s="96"/>
      <c r="M408" s="96"/>
    </row>
    <row r="409" spans="1:13" ht="14.5" customHeight="1">
      <c r="A409" s="96"/>
      <c r="B409" s="96"/>
      <c r="C409" s="96">
        <f t="shared" si="795"/>
        <v>1</v>
      </c>
      <c r="D409" s="96"/>
      <c r="E409" s="96"/>
      <c r="F409" s="96"/>
      <c r="G409" s="96">
        <f t="shared" si="796"/>
        <v>0.88612142348520839</v>
      </c>
      <c r="H409" s="96"/>
      <c r="I409" s="96"/>
      <c r="J409" s="96"/>
      <c r="K409" s="96">
        <f t="shared" si="797"/>
        <v>0.83869006587009809</v>
      </c>
      <c r="L409" s="96"/>
      <c r="M409" s="96"/>
    </row>
    <row r="410" spans="1:13" ht="14.5" customHeight="1">
      <c r="A410" s="96"/>
      <c r="B410" s="96"/>
      <c r="C410" s="96">
        <f t="shared" si="795"/>
        <v>0.98360657912673899</v>
      </c>
      <c r="D410" s="96"/>
      <c r="E410" s="96"/>
      <c r="F410" s="96"/>
      <c r="G410" s="96">
        <f t="shared" si="796"/>
        <v>0.88573452766969518</v>
      </c>
      <c r="H410" s="96"/>
      <c r="I410" s="96"/>
      <c r="J410" s="96"/>
      <c r="K410" s="96">
        <f t="shared" si="797"/>
        <v>0.85237611796521495</v>
      </c>
      <c r="L410" s="96"/>
      <c r="M410" s="96"/>
    </row>
    <row r="411" spans="1:13" ht="14.5" customHeight="1">
      <c r="A411" s="96"/>
      <c r="B411" s="96"/>
      <c r="C411" s="96">
        <f t="shared" si="795"/>
        <v>0.99672131582534784</v>
      </c>
      <c r="D411" s="96"/>
      <c r="E411" s="96"/>
      <c r="F411" s="96"/>
      <c r="G411" s="96">
        <f t="shared" si="796"/>
        <v>0.88166863930430805</v>
      </c>
      <c r="H411" s="96"/>
      <c r="I411" s="96"/>
      <c r="J411" s="96"/>
      <c r="K411" s="96">
        <f t="shared" si="797"/>
        <v>0.8531864218042986</v>
      </c>
      <c r="L411" s="96"/>
      <c r="M411" s="96"/>
    </row>
    <row r="412" spans="1:13" ht="14.5" customHeight="1">
      <c r="A412" s="96"/>
      <c r="B412" s="96"/>
      <c r="C412" s="96">
        <f t="shared" si="795"/>
        <v>0.99672131582534784</v>
      </c>
      <c r="D412" s="96"/>
      <c r="E412" s="96"/>
      <c r="F412" s="96"/>
      <c r="G412" s="96">
        <f t="shared" si="796"/>
        <v>0.89349910160598189</v>
      </c>
      <c r="H412" s="96"/>
      <c r="I412" s="96"/>
      <c r="J412" s="96"/>
      <c r="K412" s="96">
        <f t="shared" si="797"/>
        <v>0.87011396543292796</v>
      </c>
      <c r="L412" s="96"/>
      <c r="M412" s="96"/>
    </row>
    <row r="413" spans="1:13" ht="14.5" customHeight="1">
      <c r="A413" s="96"/>
      <c r="B413" s="96"/>
      <c r="C413" s="96">
        <f t="shared" si="795"/>
        <v>0.98524592121406507</v>
      </c>
      <c r="D413" s="96"/>
      <c r="E413" s="96"/>
      <c r="F413" s="96"/>
      <c r="G413" s="96">
        <f t="shared" si="796"/>
        <v>0.88836426645297872</v>
      </c>
      <c r="H413" s="96"/>
      <c r="I413" s="96"/>
      <c r="J413" s="96"/>
      <c r="K413" s="96">
        <f t="shared" si="797"/>
        <v>0.86978374958757543</v>
      </c>
      <c r="L413" s="96"/>
      <c r="M413" s="96"/>
    </row>
    <row r="414" spans="1:13" ht="14.5" customHeight="1">
      <c r="A414" s="96"/>
      <c r="B414" s="96"/>
      <c r="C414" s="96">
        <f t="shared" si="795"/>
        <v>0.97868846994406833</v>
      </c>
      <c r="D414" s="96"/>
      <c r="E414" s="96"/>
      <c r="F414" s="96"/>
      <c r="G414" s="96">
        <f t="shared" si="796"/>
        <v>0.87857323262140929</v>
      </c>
      <c r="H414" s="96"/>
      <c r="I414" s="96"/>
      <c r="J414" s="96"/>
      <c r="K414" s="96">
        <f t="shared" si="797"/>
        <v>0.87494605339130849</v>
      </c>
      <c r="L414" s="96"/>
      <c r="M414" s="96"/>
    </row>
    <row r="415" spans="1:13" ht="14.5" customHeight="1">
      <c r="A415" s="96"/>
      <c r="B415" s="96"/>
      <c r="C415" s="96">
        <f t="shared" si="795"/>
        <v>0.96065578990417355</v>
      </c>
      <c r="D415" s="96"/>
      <c r="E415" s="96"/>
      <c r="F415" s="96"/>
      <c r="G415" s="96">
        <f t="shared" si="796"/>
        <v>0.87836341388926353</v>
      </c>
      <c r="H415" s="96"/>
      <c r="I415" s="96"/>
      <c r="J415" s="96"/>
      <c r="K415" s="96">
        <f t="shared" si="797"/>
        <v>0.88133881858031671</v>
      </c>
      <c r="L415" s="96"/>
      <c r="M415" s="96"/>
    </row>
    <row r="416" spans="1:13" ht="14.5" customHeight="1">
      <c r="A416" s="96"/>
      <c r="B416" s="96"/>
      <c r="C416" s="96">
        <f t="shared" si="795"/>
        <v>1</v>
      </c>
      <c r="D416" s="96"/>
      <c r="E416" s="96"/>
      <c r="F416" s="96"/>
      <c r="G416" s="96">
        <f t="shared" si="796"/>
        <v>0.89757163436464193</v>
      </c>
      <c r="H416" s="96"/>
      <c r="I416" s="96"/>
      <c r="J416" s="96"/>
      <c r="K416" s="96">
        <f t="shared" si="797"/>
        <v>0.9014478312358597</v>
      </c>
      <c r="L416" s="96"/>
      <c r="M416" s="96"/>
    </row>
    <row r="417" spans="1:13" ht="14.5" customHeight="1">
      <c r="A417" s="96"/>
      <c r="B417" s="96"/>
      <c r="C417" s="96">
        <f t="shared" si="795"/>
        <v>0.97049184242813014</v>
      </c>
      <c r="D417" s="96"/>
      <c r="E417" s="96"/>
      <c r="F417" s="96"/>
      <c r="G417" s="96">
        <f t="shared" si="796"/>
        <v>0.89287612969695562</v>
      </c>
      <c r="H417" s="96"/>
      <c r="I417" s="96"/>
      <c r="J417" s="96"/>
      <c r="K417" s="96">
        <f t="shared" si="797"/>
        <v>0.8926839008590215</v>
      </c>
      <c r="L417" s="96"/>
      <c r="M417" s="96"/>
    </row>
    <row r="418" spans="1:13" ht="14.5" customHeight="1">
      <c r="A418" s="96"/>
      <c r="B418" s="96"/>
      <c r="C418" s="96">
        <f t="shared" si="795"/>
        <v>0.97049184242813014</v>
      </c>
      <c r="D418" s="96"/>
      <c r="E418" s="96"/>
      <c r="F418" s="96"/>
      <c r="G418" s="96">
        <f t="shared" si="796"/>
        <v>0.91667490544748187</v>
      </c>
      <c r="H418" s="96"/>
      <c r="I418" s="96"/>
      <c r="J418" s="96"/>
      <c r="K418" s="96">
        <f t="shared" si="797"/>
        <v>0.89979702818627449</v>
      </c>
      <c r="L418" s="96"/>
      <c r="M418" s="96"/>
    </row>
    <row r="419" spans="1:13" ht="14.5" customHeight="1">
      <c r="A419" s="96"/>
      <c r="B419" s="96"/>
      <c r="C419" s="96">
        <f t="shared" si="795"/>
        <v>0.95081973738021697</v>
      </c>
      <c r="D419" s="96"/>
      <c r="E419" s="96"/>
      <c r="F419" s="96"/>
      <c r="G419" s="96">
        <f t="shared" si="796"/>
        <v>0.91490421466673766</v>
      </c>
      <c r="H419" s="96"/>
      <c r="I419" s="96"/>
      <c r="J419" s="96"/>
      <c r="K419" s="96">
        <f t="shared" si="797"/>
        <v>0.89556525735294112</v>
      </c>
      <c r="L419" s="96"/>
      <c r="M419" s="96"/>
    </row>
    <row r="420" spans="1:13" ht="14.5" customHeight="1">
      <c r="A420" s="96"/>
      <c r="B420" s="96"/>
      <c r="C420" s="96">
        <f t="shared" si="795"/>
        <v>0.97049184242813014</v>
      </c>
      <c r="D420" s="96"/>
      <c r="E420" s="96"/>
      <c r="F420" s="96"/>
      <c r="G420" s="96">
        <f t="shared" si="796"/>
        <v>0.92141628044462998</v>
      </c>
      <c r="H420" s="96"/>
      <c r="I420" s="96"/>
      <c r="J420" s="96"/>
      <c r="K420" s="96">
        <f t="shared" si="797"/>
        <v>0.90997148746818435</v>
      </c>
      <c r="L420" s="96"/>
      <c r="M420" s="96"/>
    </row>
    <row r="421" spans="1:13" ht="14.5" customHeight="1">
      <c r="A421" s="96"/>
      <c r="B421" s="96"/>
      <c r="C421" s="96">
        <f t="shared" si="795"/>
        <v>0.98360657912673899</v>
      </c>
      <c r="D421" s="96"/>
      <c r="E421" s="96"/>
      <c r="F421" s="96"/>
      <c r="G421" s="96">
        <f t="shared" si="796"/>
        <v>0.93108923620297745</v>
      </c>
      <c r="H421" s="96"/>
      <c r="I421" s="96"/>
      <c r="J421" s="96"/>
      <c r="K421" s="96">
        <f t="shared" si="797"/>
        <v>0.92930011547888391</v>
      </c>
      <c r="L421" s="96"/>
      <c r="M421" s="96"/>
    </row>
    <row r="422" spans="1:13" ht="14.5" customHeight="1">
      <c r="A422" s="96"/>
      <c r="B422" s="96"/>
      <c r="C422" s="96">
        <f t="shared" si="795"/>
        <v>0.98524592121406507</v>
      </c>
      <c r="D422" s="96"/>
      <c r="E422" s="96"/>
      <c r="F422" s="96"/>
      <c r="G422" s="96">
        <f t="shared" si="796"/>
        <v>0.9371028123795454</v>
      </c>
      <c r="H422" s="96"/>
      <c r="I422" s="96"/>
      <c r="J422" s="96"/>
      <c r="K422" s="96">
        <f t="shared" si="797"/>
        <v>0.93140090320984159</v>
      </c>
      <c r="L422" s="96"/>
      <c r="M422" s="96"/>
    </row>
    <row r="423" spans="1:13" ht="14.5" customHeight="1">
      <c r="A423" s="96"/>
      <c r="B423" s="96"/>
      <c r="C423" s="96">
        <f t="shared" si="795"/>
        <v>0.99016394747604342</v>
      </c>
      <c r="D423" s="96"/>
      <c r="E423" s="96"/>
      <c r="F423" s="96"/>
      <c r="G423" s="96">
        <f t="shared" si="796"/>
        <v>0.94436249248002779</v>
      </c>
      <c r="H423" s="96"/>
      <c r="I423" s="96"/>
      <c r="J423" s="96"/>
      <c r="K423" s="96">
        <f t="shared" si="797"/>
        <v>0.95129974503322967</v>
      </c>
      <c r="L423" s="96"/>
      <c r="M423" s="96"/>
    </row>
    <row r="424" spans="1:13" ht="14.5" customHeight="1">
      <c r="A424" s="96"/>
      <c r="B424" s="96"/>
      <c r="C424" s="96">
        <f t="shared" si="795"/>
        <v>1</v>
      </c>
      <c r="D424" s="96"/>
      <c r="E424" s="96"/>
      <c r="F424" s="96"/>
      <c r="G424" s="96">
        <f t="shared" si="796"/>
        <v>0.93817175916716133</v>
      </c>
      <c r="H424" s="96"/>
      <c r="I424" s="96"/>
      <c r="J424" s="96"/>
      <c r="K424" s="96">
        <f t="shared" si="797"/>
        <v>0.9384541000895551</v>
      </c>
      <c r="L424" s="96"/>
      <c r="M424" s="96"/>
    </row>
    <row r="425" spans="1:13" ht="14.5" customHeight="1">
      <c r="A425" s="96"/>
      <c r="B425" s="96"/>
      <c r="C425" s="96">
        <f t="shared" si="795"/>
        <v>0.98688526330139115</v>
      </c>
      <c r="D425" s="96"/>
      <c r="E425" s="96"/>
      <c r="F425" s="96"/>
      <c r="G425" s="96">
        <f t="shared" si="796"/>
        <v>0.94381813254924152</v>
      </c>
      <c r="H425" s="96"/>
      <c r="I425" s="96"/>
      <c r="J425" s="96"/>
      <c r="K425" s="96">
        <f t="shared" si="797"/>
        <v>0.93443231597025833</v>
      </c>
      <c r="L425" s="96"/>
      <c r="M425" s="96"/>
    </row>
    <row r="426" spans="1:13" ht="14.5" customHeight="1">
      <c r="A426" s="96"/>
      <c r="B426" s="96"/>
      <c r="C426" s="96">
        <f t="shared" si="795"/>
        <v>0.99016394747604342</v>
      </c>
      <c r="D426" s="96"/>
      <c r="E426" s="96"/>
      <c r="F426" s="96"/>
      <c r="G426" s="96">
        <f t="shared" si="796"/>
        <v>0.95100568495889481</v>
      </c>
      <c r="H426" s="96"/>
      <c r="I426" s="96"/>
      <c r="J426" s="96"/>
      <c r="K426" s="96">
        <f t="shared" si="797"/>
        <v>0.94613744122949661</v>
      </c>
      <c r="L426" s="96"/>
      <c r="M426" s="96"/>
    </row>
    <row r="427" spans="1:13" ht="14.5" customHeight="1">
      <c r="A427" s="96"/>
      <c r="B427" s="96"/>
      <c r="C427" s="96">
        <f t="shared" si="795"/>
        <v>0.99836065791267392</v>
      </c>
      <c r="D427" s="96"/>
      <c r="E427" s="96"/>
      <c r="F427" s="96"/>
      <c r="G427" s="96">
        <f t="shared" si="796"/>
        <v>0.97025977576373501</v>
      </c>
      <c r="H427" s="96"/>
      <c r="I427" s="96"/>
      <c r="J427" s="96"/>
      <c r="K427" s="96">
        <f t="shared" si="797"/>
        <v>0.95661219716251888</v>
      </c>
      <c r="L427" s="96"/>
      <c r="M427" s="96"/>
    </row>
    <row r="428" spans="1:13" ht="14.5" customHeight="1">
      <c r="A428" s="96"/>
      <c r="B428" s="96"/>
      <c r="C428" s="96">
        <f t="shared" si="795"/>
        <v>0.98688526330139115</v>
      </c>
      <c r="D428" s="96"/>
      <c r="E428" s="96"/>
      <c r="F428" s="96"/>
      <c r="G428" s="96">
        <f t="shared" si="796"/>
        <v>0.97205007951257372</v>
      </c>
      <c r="H428" s="96"/>
      <c r="I428" s="96"/>
      <c r="J428" s="96"/>
      <c r="K428" s="96">
        <f t="shared" si="797"/>
        <v>0.95012930615455315</v>
      </c>
      <c r="L428" s="96"/>
      <c r="M428" s="96"/>
    </row>
    <row r="429" spans="1:13" ht="14.5" customHeight="1">
      <c r="A429" s="96"/>
      <c r="B429" s="96"/>
      <c r="C429" s="96">
        <f t="shared" si="795"/>
        <v>0.9737705266027824</v>
      </c>
      <c r="D429" s="96"/>
      <c r="E429" s="96"/>
      <c r="F429" s="96"/>
      <c r="G429" s="96">
        <f t="shared" si="796"/>
        <v>0.9731124619598478</v>
      </c>
      <c r="H429" s="96"/>
      <c r="I429" s="96"/>
      <c r="J429" s="96"/>
      <c r="K429" s="96">
        <f t="shared" si="797"/>
        <v>0.95352085395456254</v>
      </c>
      <c r="L429" s="96"/>
      <c r="M429" s="96"/>
    </row>
    <row r="430" spans="1:13" ht="14.5" customHeight="1">
      <c r="A430" s="96"/>
      <c r="B430" s="96"/>
      <c r="C430" s="96">
        <f t="shared" si="795"/>
        <v>0.98032789495208672</v>
      </c>
      <c r="D430" s="96"/>
      <c r="E430" s="96"/>
      <c r="F430" s="96"/>
      <c r="G430" s="96">
        <f t="shared" si="796"/>
        <v>0.97365017749736127</v>
      </c>
      <c r="H430" s="96"/>
      <c r="I430" s="96"/>
      <c r="J430" s="96"/>
      <c r="K430" s="96">
        <f t="shared" si="797"/>
        <v>0.95811285188654793</v>
      </c>
      <c r="L430" s="96"/>
      <c r="M430" s="96"/>
    </row>
    <row r="431" spans="1:13" ht="14.5" customHeight="1">
      <c r="A431" s="96"/>
      <c r="B431" s="96"/>
      <c r="C431" s="96">
        <f t="shared" si="795"/>
        <v>0.97704921077743456</v>
      </c>
      <c r="D431" s="96"/>
      <c r="E431" s="96"/>
      <c r="F431" s="96"/>
      <c r="G431" s="96">
        <f t="shared" si="796"/>
        <v>0.96150494707100331</v>
      </c>
      <c r="H431" s="96"/>
      <c r="I431" s="96"/>
      <c r="J431" s="96"/>
      <c r="K431" s="96">
        <f t="shared" si="797"/>
        <v>0.95535154040582582</v>
      </c>
      <c r="L431" s="96"/>
      <c r="M431" s="96"/>
    </row>
    <row r="432" spans="1:13" ht="14.5" customHeight="1">
      <c r="A432" s="96"/>
      <c r="B432" s="96"/>
      <c r="C432" s="96">
        <f t="shared" si="795"/>
        <v>0.95409842155486912</v>
      </c>
      <c r="D432" s="96"/>
      <c r="E432" s="96"/>
      <c r="F432" s="96"/>
      <c r="G432" s="96">
        <f t="shared" si="796"/>
        <v>0.93891937348975141</v>
      </c>
      <c r="H432" s="96"/>
      <c r="I432" s="96"/>
      <c r="J432" s="96"/>
      <c r="K432" s="96">
        <f t="shared" si="797"/>
        <v>0.92725916613640647</v>
      </c>
      <c r="L432" s="96"/>
      <c r="M432" s="96"/>
    </row>
    <row r="433" spans="1:13" ht="14.5" customHeight="1">
      <c r="A433" s="96"/>
      <c r="B433" s="96"/>
      <c r="C433" s="96">
        <f t="shared" si="795"/>
        <v>0.93934425984824188</v>
      </c>
      <c r="D433" s="96"/>
      <c r="E433" s="96"/>
      <c r="F433" s="96"/>
      <c r="G433" s="96">
        <f t="shared" si="796"/>
        <v>0.95122863237172417</v>
      </c>
      <c r="H433" s="96"/>
      <c r="I433" s="96"/>
      <c r="J433" s="96"/>
      <c r="K433" s="96">
        <f t="shared" si="797"/>
        <v>0.95349075064220401</v>
      </c>
      <c r="L433" s="96"/>
      <c r="M433" s="96"/>
    </row>
    <row r="434" spans="1:13" ht="14.5" customHeight="1">
      <c r="A434" s="96"/>
      <c r="B434" s="96"/>
      <c r="C434" s="96">
        <f t="shared" si="795"/>
        <v>0.92131149688765468</v>
      </c>
      <c r="D434" s="96"/>
      <c r="E434" s="96"/>
      <c r="F434" s="96"/>
      <c r="G434" s="96">
        <f t="shared" si="796"/>
        <v>0.95529452073711141</v>
      </c>
      <c r="H434" s="96"/>
      <c r="I434" s="96"/>
      <c r="J434" s="96"/>
      <c r="K434" s="96">
        <f t="shared" si="797"/>
        <v>0.97344952291313158</v>
      </c>
      <c r="L434" s="96"/>
      <c r="M434" s="96"/>
    </row>
    <row r="435" spans="1:13" ht="14.5" customHeight="1">
      <c r="A435" s="96"/>
      <c r="B435" s="96"/>
      <c r="C435" s="96">
        <f t="shared" si="795"/>
        <v>0.90491799309370136</v>
      </c>
      <c r="D435" s="96"/>
      <c r="E435" s="96"/>
      <c r="F435" s="96"/>
      <c r="G435" s="96">
        <f t="shared" si="796"/>
        <v>0.953687858411982</v>
      </c>
      <c r="H435" s="96"/>
      <c r="I435" s="96"/>
      <c r="J435" s="96"/>
      <c r="K435" s="96">
        <f t="shared" si="797"/>
        <v>0.97203890194900078</v>
      </c>
      <c r="L435" s="96"/>
      <c r="M435" s="96"/>
    </row>
    <row r="436" spans="1:13" ht="14.5" customHeight="1">
      <c r="A436" s="96"/>
      <c r="B436" s="96"/>
      <c r="C436" s="96">
        <f t="shared" si="795"/>
        <v>0.92459018106230695</v>
      </c>
      <c r="D436" s="96"/>
      <c r="E436" s="96"/>
      <c r="F436" s="96"/>
      <c r="G436" s="96">
        <f t="shared" si="796"/>
        <v>0.93960798880219598</v>
      </c>
      <c r="H436" s="96"/>
      <c r="I436" s="96"/>
      <c r="J436" s="96"/>
      <c r="K436" s="96">
        <f t="shared" si="797"/>
        <v>0.92893998043929105</v>
      </c>
      <c r="L436" s="96"/>
      <c r="M436" s="96"/>
    </row>
    <row r="437" spans="1:13" ht="14.5" customHeight="1">
      <c r="A437" s="96"/>
      <c r="B437" s="96"/>
      <c r="C437" s="96">
        <f t="shared" si="795"/>
        <v>0.89836062474439693</v>
      </c>
      <c r="D437" s="96"/>
      <c r="E437" s="96"/>
      <c r="F437" s="96"/>
      <c r="G437" s="96">
        <f t="shared" si="796"/>
        <v>0.97227959126574492</v>
      </c>
      <c r="H437" s="96"/>
      <c r="I437" s="96"/>
      <c r="J437" s="96"/>
      <c r="K437" s="96">
        <f t="shared" si="797"/>
        <v>0.92638883979072395</v>
      </c>
      <c r="L437" s="96"/>
      <c r="M437" s="96"/>
    </row>
    <row r="438" spans="1:13" ht="14.5" customHeight="1">
      <c r="A438" s="96"/>
      <c r="B438" s="96"/>
      <c r="C438" s="96">
        <f t="shared" si="795"/>
        <v>0.89999996683172323</v>
      </c>
      <c r="D438" s="96"/>
      <c r="E438" s="96"/>
      <c r="F438" s="96"/>
      <c r="G438" s="96">
        <f t="shared" si="796"/>
        <v>0.94789066530790156</v>
      </c>
      <c r="H438" s="96"/>
      <c r="I438" s="96"/>
      <c r="J438" s="96"/>
      <c r="K438" s="96">
        <f t="shared" si="797"/>
        <v>0.95697224014305238</v>
      </c>
      <c r="L438" s="96"/>
      <c r="M438" s="96"/>
    </row>
    <row r="439" spans="1:13" ht="14.5" customHeight="1">
      <c r="A439" s="96"/>
      <c r="B439" s="96"/>
      <c r="C439" s="96">
        <f t="shared" si="795"/>
        <v>0.89999996683172323</v>
      </c>
      <c r="D439" s="96"/>
      <c r="E439" s="96"/>
      <c r="F439" s="96"/>
      <c r="G439" s="96">
        <f t="shared" si="796"/>
        <v>0.94831038282512392</v>
      </c>
      <c r="H439" s="96"/>
      <c r="I439" s="96"/>
      <c r="J439" s="96"/>
      <c r="K439" s="96">
        <f t="shared" si="797"/>
        <v>0.96477581041430993</v>
      </c>
      <c r="L439" s="96"/>
      <c r="M439" s="96"/>
    </row>
    <row r="440" spans="1:13" ht="14.5" customHeight="1">
      <c r="A440" s="96"/>
      <c r="B440" s="96"/>
      <c r="C440" s="96">
        <f t="shared" si="795"/>
        <v>0.91803281271300252</v>
      </c>
      <c r="D440" s="96"/>
      <c r="E440" s="96"/>
      <c r="F440" s="96"/>
      <c r="G440" s="96">
        <f t="shared" si="796"/>
        <v>0.96793167642445188</v>
      </c>
      <c r="H440" s="96"/>
      <c r="I440" s="96"/>
      <c r="J440" s="96"/>
      <c r="K440" s="96">
        <f t="shared" si="797"/>
        <v>0.97606068606829754</v>
      </c>
      <c r="L440" s="96"/>
      <c r="M440" s="96"/>
    </row>
    <row r="441" spans="1:13" ht="14.5" customHeight="1">
      <c r="A441" s="96"/>
      <c r="B441" s="96"/>
      <c r="C441" s="96">
        <f t="shared" si="795"/>
        <v>0.91803281271300252</v>
      </c>
      <c r="D441" s="96"/>
      <c r="E441" s="96"/>
      <c r="F441" s="96"/>
      <c r="G441" s="96">
        <f t="shared" si="796"/>
        <v>0.9699908779685128</v>
      </c>
      <c r="H441" s="96"/>
      <c r="I441" s="96"/>
      <c r="J441" s="96"/>
      <c r="K441" s="96">
        <f t="shared" si="797"/>
        <v>0.96279341063348411</v>
      </c>
      <c r="L441" s="96"/>
      <c r="M441" s="96"/>
    </row>
    <row r="442" spans="1:13" ht="14.5" customHeight="1">
      <c r="A442" s="96"/>
      <c r="B442" s="96"/>
      <c r="C442" s="96">
        <f t="shared" si="795"/>
        <v>0.92786886523695911</v>
      </c>
      <c r="D442" s="96"/>
      <c r="E442" s="96"/>
      <c r="F442" s="96"/>
      <c r="G442" s="96">
        <f t="shared" si="796"/>
        <v>0.9893696111869168</v>
      </c>
      <c r="H442" s="96"/>
      <c r="I442" s="96"/>
      <c r="J442" s="96"/>
      <c r="K442" s="96">
        <f t="shared" si="797"/>
        <v>0.96736626028115569</v>
      </c>
      <c r="L442" s="96"/>
      <c r="M442" s="96"/>
    </row>
    <row r="443" spans="1:13" ht="14.5" customHeight="1">
      <c r="A443" s="96"/>
      <c r="B443" s="96"/>
      <c r="C443" s="96">
        <f t="shared" si="795"/>
        <v>0.92459018106230695</v>
      </c>
      <c r="D443" s="96"/>
      <c r="E443" s="96"/>
      <c r="F443" s="96"/>
      <c r="G443" s="96">
        <f t="shared" si="796"/>
        <v>0.99028773825253258</v>
      </c>
      <c r="H443" s="96"/>
      <c r="I443" s="96"/>
      <c r="J443" s="96"/>
      <c r="K443" s="96">
        <f t="shared" si="797"/>
        <v>0.96152980798689669</v>
      </c>
      <c r="L443" s="96"/>
      <c r="M443" s="96"/>
    </row>
    <row r="444" spans="1:13" ht="14.5" customHeight="1">
      <c r="A444" s="96"/>
      <c r="B444" s="96"/>
      <c r="C444" s="96">
        <f t="shared" si="795"/>
        <v>0.92459018106230695</v>
      </c>
      <c r="D444" s="96"/>
      <c r="E444" s="96"/>
      <c r="F444" s="96"/>
      <c r="G444" s="96">
        <f t="shared" si="796"/>
        <v>0.99590785427324546</v>
      </c>
      <c r="H444" s="96"/>
      <c r="I444" s="96"/>
      <c r="J444" s="96"/>
      <c r="K444" s="96">
        <f t="shared" si="797"/>
        <v>0.98436404497195518</v>
      </c>
      <c r="L444" s="96"/>
      <c r="M444" s="96"/>
    </row>
    <row r="445" spans="1:13" ht="14.5" customHeight="1">
      <c r="A445" s="96"/>
      <c r="B445" s="96"/>
      <c r="C445" s="96">
        <f t="shared" si="795"/>
        <v>0.9016393089190492</v>
      </c>
      <c r="D445" s="96"/>
      <c r="E445" s="96"/>
      <c r="F445" s="96"/>
      <c r="G445" s="96">
        <f t="shared" si="796"/>
        <v>0.99247150215722635</v>
      </c>
      <c r="H445" s="96"/>
      <c r="I445" s="96"/>
      <c r="J445" s="96"/>
      <c r="K445" s="96">
        <f t="shared" si="797"/>
        <v>0.97735429996818435</v>
      </c>
      <c r="L445" s="96"/>
      <c r="M445" s="96"/>
    </row>
    <row r="446" spans="1:13" ht="14.5" customHeight="1">
      <c r="A446" s="96"/>
      <c r="B446" s="96"/>
      <c r="C446" s="96">
        <f t="shared" si="795"/>
        <v>0.91147536144300578</v>
      </c>
      <c r="D446" s="96"/>
      <c r="E446" s="96"/>
      <c r="F446" s="96"/>
      <c r="G446" s="96">
        <f t="shared" si="796"/>
        <v>0.99597341762373282</v>
      </c>
      <c r="H446" s="96"/>
      <c r="I446" s="96"/>
      <c r="J446" s="96"/>
      <c r="K446" s="96">
        <f t="shared" si="797"/>
        <v>0.977595034407994</v>
      </c>
      <c r="L446" s="96"/>
      <c r="M446" s="96"/>
    </row>
    <row r="447" spans="1:13" ht="14.5" customHeight="1">
      <c r="A447" s="96"/>
      <c r="B447" s="96"/>
      <c r="C447" s="96">
        <f t="shared" si="795"/>
        <v>0.91147536144300578</v>
      </c>
      <c r="D447" s="96"/>
      <c r="E447" s="96"/>
      <c r="F447" s="96"/>
      <c r="G447" s="96">
        <f t="shared" si="796"/>
        <v>0.99643900547041708</v>
      </c>
      <c r="H447" s="96"/>
      <c r="I447" s="96"/>
      <c r="J447" s="96"/>
      <c r="K447" s="96">
        <f t="shared" si="797"/>
        <v>0.95969470270079182</v>
      </c>
      <c r="L447" s="96"/>
      <c r="M447" s="96"/>
    </row>
    <row r="448" spans="1:13" ht="14.5" customHeight="1">
      <c r="A448" s="96"/>
      <c r="B448" s="96"/>
      <c r="C448" s="96">
        <f t="shared" si="795"/>
        <v>0.88852457222044035</v>
      </c>
      <c r="D448" s="96"/>
      <c r="E448" s="96"/>
      <c r="F448" s="96"/>
      <c r="G448" s="96">
        <f t="shared" si="796"/>
        <v>1</v>
      </c>
      <c r="H448" s="96"/>
      <c r="I448" s="96"/>
      <c r="J448" s="96"/>
      <c r="K448" s="96">
        <f t="shared" si="797"/>
        <v>0.97359377945889891</v>
      </c>
      <c r="L448" s="96"/>
      <c r="M448" s="96"/>
    </row>
    <row r="449" spans="1:13" ht="14.5" customHeight="1">
      <c r="A449" s="96"/>
      <c r="B449" s="96"/>
      <c r="C449" s="96">
        <f t="shared" si="795"/>
        <v>0.89508194056974477</v>
      </c>
      <c r="D449" s="96"/>
      <c r="E449" s="96"/>
      <c r="F449" s="96"/>
      <c r="G449" s="96">
        <f t="shared" si="796"/>
        <v>0.99483234314528768</v>
      </c>
      <c r="H449" s="96"/>
      <c r="I449" s="96"/>
      <c r="J449" s="96"/>
      <c r="K449" s="96">
        <f t="shared" si="797"/>
        <v>0.9636056477128111</v>
      </c>
      <c r="L449" s="96"/>
      <c r="M449" s="96"/>
    </row>
    <row r="450" spans="1:13" ht="14.5" customHeight="1">
      <c r="A450" s="96"/>
      <c r="B450" s="96"/>
      <c r="C450" s="96">
        <f t="shared" si="795"/>
        <v>0.89508194056974477</v>
      </c>
      <c r="D450" s="96"/>
      <c r="E450" s="96"/>
      <c r="F450" s="96"/>
      <c r="G450" s="96">
        <f t="shared" si="796"/>
        <v>0.9728435641646257</v>
      </c>
      <c r="H450" s="96"/>
      <c r="I450" s="96"/>
      <c r="J450" s="96"/>
      <c r="K450" s="96">
        <f t="shared" si="797"/>
        <v>0.94179446305264891</v>
      </c>
      <c r="L450" s="96"/>
      <c r="M450" s="96"/>
    </row>
    <row r="451" spans="1:13" ht="14.5" customHeight="1">
      <c r="A451" s="96"/>
      <c r="B451" s="96"/>
      <c r="C451" s="96">
        <f t="shared" si="795"/>
        <v>0.84590159502926932</v>
      </c>
      <c r="D451" s="96"/>
      <c r="E451" s="96"/>
      <c r="F451" s="96"/>
      <c r="G451" s="96">
        <f t="shared" si="796"/>
        <v>0.93113510653243925</v>
      </c>
      <c r="H451" s="96"/>
      <c r="I451" s="96"/>
      <c r="J451" s="96"/>
      <c r="K451" s="96">
        <f t="shared" si="797"/>
        <v>0.8970588235294118</v>
      </c>
      <c r="L451" s="96"/>
      <c r="M451" s="96"/>
    </row>
    <row r="452" spans="1:13" ht="14.5" customHeight="1">
      <c r="A452" s="96"/>
      <c r="B452" s="96"/>
      <c r="C452" s="96">
        <f t="shared" si="795"/>
        <v>0.80983606910809514</v>
      </c>
      <c r="D452" s="96"/>
      <c r="E452" s="96"/>
      <c r="F452" s="96"/>
      <c r="G452" s="96">
        <f t="shared" si="796"/>
        <v>0.90913976321143541</v>
      </c>
      <c r="H452" s="96"/>
      <c r="I452" s="96"/>
      <c r="J452" s="96"/>
      <c r="K452" s="96">
        <f t="shared" si="797"/>
        <v>0.86667353427248306</v>
      </c>
      <c r="L452" s="96"/>
      <c r="M452" s="96"/>
    </row>
    <row r="453" spans="1:13" ht="14.5" customHeight="1">
      <c r="A453" s="96"/>
      <c r="B453" s="96"/>
      <c r="C453" s="96">
        <f t="shared" si="795"/>
        <v>0.7868852798855297</v>
      </c>
      <c r="D453" s="96"/>
      <c r="E453" s="96"/>
      <c r="F453" s="96"/>
      <c r="G453" s="96">
        <f t="shared" si="796"/>
        <v>0.91186132270657361</v>
      </c>
      <c r="H453" s="96"/>
      <c r="I453" s="96"/>
      <c r="J453" s="96"/>
      <c r="K453" s="96">
        <f t="shared" si="797"/>
        <v>0.88042209446879716</v>
      </c>
      <c r="L453" s="96"/>
      <c r="M453" s="96"/>
    </row>
    <row r="454" spans="1:13" ht="14.5" customHeight="1">
      <c r="A454" s="96"/>
      <c r="B454" s="96"/>
      <c r="C454" s="96">
        <f t="shared" si="795"/>
        <v>0.7770491444408808</v>
      </c>
      <c r="D454" s="96"/>
      <c r="E454" s="96"/>
      <c r="F454" s="96"/>
      <c r="G454" s="96">
        <f t="shared" si="796"/>
        <v>0.86233577641536585</v>
      </c>
      <c r="H454" s="96"/>
      <c r="I454" s="96"/>
      <c r="J454" s="96"/>
      <c r="K454" s="96">
        <f t="shared" si="797"/>
        <v>0.82287054507800717</v>
      </c>
      <c r="L454" s="96"/>
      <c r="M454" s="96"/>
    </row>
    <row r="455" spans="1:13" ht="14.5" customHeight="1">
      <c r="A455" s="96"/>
      <c r="B455" s="96"/>
      <c r="C455" s="96">
        <f t="shared" si="795"/>
        <v>0.74426230269435867</v>
      </c>
      <c r="D455" s="96"/>
      <c r="E455" s="96"/>
      <c r="F455" s="96"/>
      <c r="G455" s="96">
        <f t="shared" si="796"/>
        <v>0.87827159317740888</v>
      </c>
      <c r="H455" s="96"/>
      <c r="I455" s="96"/>
      <c r="J455" s="96"/>
      <c r="K455" s="96">
        <f t="shared" si="797"/>
        <v>0.82238916825744723</v>
      </c>
      <c r="L455" s="96"/>
      <c r="M455" s="96"/>
    </row>
    <row r="456" spans="1:13" ht="14.5" customHeight="1">
      <c r="A456" s="96"/>
      <c r="B456" s="96"/>
      <c r="C456" s="96">
        <f t="shared" si="795"/>
        <v>0.68524586316958047</v>
      </c>
      <c r="D456" s="96"/>
      <c r="E456" s="96"/>
      <c r="F456" s="96"/>
      <c r="G456" s="96">
        <f t="shared" si="796"/>
        <v>0.90913976321143541</v>
      </c>
      <c r="H456" s="96"/>
      <c r="I456" s="96"/>
      <c r="J456" s="96"/>
      <c r="K456" s="96">
        <f t="shared" si="797"/>
        <v>0.89895413544023384</v>
      </c>
      <c r="L456" s="96"/>
      <c r="M456" s="96"/>
    </row>
    <row r="457" spans="1:13" ht="14.5" customHeight="1">
      <c r="A457" s="96"/>
      <c r="B457" s="96"/>
      <c r="C457" s="96">
        <f t="shared" si="795"/>
        <v>0.70819677677318438</v>
      </c>
      <c r="D457" s="96"/>
      <c r="E457" s="96"/>
      <c r="F457" s="96"/>
      <c r="G457" s="96">
        <f t="shared" si="796"/>
        <v>0.8772682097402803</v>
      </c>
      <c r="H457" s="96"/>
      <c r="I457" s="96"/>
      <c r="J457" s="96"/>
      <c r="K457" s="96">
        <f t="shared" si="797"/>
        <v>0.87040404352846912</v>
      </c>
      <c r="L457" s="96"/>
      <c r="M457" s="96"/>
    </row>
    <row r="458" spans="1:13" ht="14.5" customHeight="1">
      <c r="A458" s="96"/>
      <c r="B458" s="96"/>
      <c r="C458" s="96">
        <f t="shared" si="795"/>
        <v>0.69344261506655724</v>
      </c>
      <c r="D458" s="96"/>
      <c r="E458" s="96"/>
      <c r="F458" s="96"/>
      <c r="G458" s="96">
        <f t="shared" si="796"/>
        <v>0.90604443658146772</v>
      </c>
      <c r="H458" s="96"/>
      <c r="I458" s="96"/>
      <c r="J458" s="96"/>
      <c r="K458" s="96">
        <f t="shared" si="797"/>
        <v>0.91077737247242652</v>
      </c>
      <c r="L458" s="96"/>
      <c r="M458" s="96"/>
    </row>
    <row r="459" spans="1:13" ht="14.5" customHeight="1">
      <c r="A459" s="96"/>
      <c r="B459" s="96"/>
      <c r="C459" s="96">
        <f t="shared" si="795"/>
        <v>0.7147541451224888</v>
      </c>
      <c r="D459" s="96"/>
      <c r="E459" s="96"/>
      <c r="F459" s="96"/>
      <c r="G459" s="96">
        <f t="shared" si="796"/>
        <v>0.862211214054733</v>
      </c>
      <c r="H459" s="96"/>
      <c r="I459" s="96"/>
      <c r="J459" s="96"/>
      <c r="K459" s="96">
        <f t="shared" si="797"/>
        <v>0.88123442360718329</v>
      </c>
      <c r="L459" s="96"/>
      <c r="M459" s="96"/>
    </row>
    <row r="460" spans="1:13" ht="14.5" customHeight="1">
      <c r="A460" s="96"/>
      <c r="B460" s="96"/>
      <c r="C460" s="96">
        <f t="shared" si="795"/>
        <v>0.67540981064562378</v>
      </c>
      <c r="D460" s="96"/>
      <c r="E460" s="96"/>
      <c r="F460" s="96"/>
      <c r="G460" s="96">
        <f t="shared" si="796"/>
        <v>0.84973800677007638</v>
      </c>
      <c r="H460" s="96"/>
      <c r="I460" s="96"/>
      <c r="J460" s="96"/>
      <c r="K460" s="96">
        <f t="shared" si="797"/>
        <v>0.86953159982442496</v>
      </c>
      <c r="L460" s="96"/>
      <c r="M460" s="96"/>
    </row>
    <row r="461" spans="1:13" ht="14.5" customHeight="1">
      <c r="A461" s="96"/>
      <c r="B461" s="96"/>
      <c r="C461" s="96">
        <f t="shared" si="795"/>
        <v>0.6393442847244496</v>
      </c>
      <c r="D461" s="96"/>
      <c r="E461" s="96"/>
      <c r="F461" s="96"/>
      <c r="G461" s="96">
        <f t="shared" si="796"/>
        <v>0.79730733961295208</v>
      </c>
      <c r="H461" s="96"/>
      <c r="I461" s="96"/>
      <c r="J461" s="96"/>
      <c r="K461" s="96">
        <f t="shared" si="797"/>
        <v>0.80075851141237742</v>
      </c>
      <c r="L461" s="96"/>
      <c r="M461" s="96"/>
    </row>
    <row r="462" spans="1:13" ht="14.5" customHeight="1">
      <c r="A462" s="96"/>
      <c r="B462" s="96"/>
      <c r="C462" s="96">
        <f t="shared" si="795"/>
        <v>0.6245901644781684</v>
      </c>
      <c r="D462" s="96"/>
      <c r="E462" s="96"/>
      <c r="F462" s="96"/>
      <c r="G462" s="96">
        <f t="shared" si="796"/>
        <v>0.83624836742053843</v>
      </c>
      <c r="H462" s="96"/>
      <c r="I462" s="96"/>
      <c r="J462" s="96"/>
      <c r="K462" s="96">
        <f t="shared" si="797"/>
        <v>0.8584303819935426</v>
      </c>
      <c r="L462" s="96"/>
      <c r="M462" s="96"/>
    </row>
    <row r="463" spans="1:13" ht="14.5" customHeight="1">
      <c r="A463" s="96"/>
      <c r="B463" s="96"/>
      <c r="C463" s="96">
        <f t="shared" si="795"/>
        <v>0.62950819074014674</v>
      </c>
      <c r="D463" s="96"/>
      <c r="E463" s="96"/>
      <c r="F463" s="96"/>
      <c r="G463" s="96">
        <f t="shared" si="796"/>
        <v>0.79410049925010417</v>
      </c>
      <c r="H463" s="96"/>
      <c r="I463" s="96"/>
      <c r="J463" s="96"/>
      <c r="K463" s="96">
        <f t="shared" si="797"/>
        <v>0.82861668743519046</v>
      </c>
      <c r="L463" s="96"/>
      <c r="M463" s="96"/>
    </row>
    <row r="464" spans="1:13" ht="14.5" customHeight="1">
      <c r="A464" s="96"/>
      <c r="B464" s="96"/>
      <c r="C464" s="96">
        <f t="shared" ref="C464:C519" si="798">C197/MAX(C$4:C$269)</f>
        <v>0.61211847774856387</v>
      </c>
      <c r="D464" s="96"/>
      <c r="E464" s="96"/>
      <c r="F464" s="96"/>
      <c r="G464" s="96">
        <f t="shared" ref="G464:G519" si="799">G197/MAX(G$4:G$269)</f>
        <v>0.7289474200341266</v>
      </c>
      <c r="H464" s="96"/>
      <c r="I464" s="96"/>
      <c r="J464" s="96"/>
      <c r="K464" s="96">
        <f t="shared" ref="K464:K519" si="800">K197/MAX(K$4:K$269)</f>
        <v>0.74678690868625097</v>
      </c>
      <c r="L464" s="96"/>
      <c r="M464" s="96"/>
    </row>
    <row r="465" spans="1:13" ht="14.5" customHeight="1">
      <c r="A465" s="96"/>
      <c r="B465" s="96"/>
      <c r="C465" s="96">
        <f t="shared" si="798"/>
        <v>0.53560365766490681</v>
      </c>
      <c r="D465" s="96"/>
      <c r="E465" s="96"/>
      <c r="F465" s="96"/>
      <c r="G465" s="96">
        <f t="shared" si="799"/>
        <v>0.79631052051616524</v>
      </c>
      <c r="H465" s="96"/>
      <c r="I465" s="96"/>
      <c r="J465" s="96"/>
      <c r="K465" s="96">
        <f t="shared" si="800"/>
        <v>0.83625814170319568</v>
      </c>
      <c r="L465" s="96"/>
      <c r="M465" s="96"/>
    </row>
    <row r="466" spans="1:13" ht="14.5" customHeight="1">
      <c r="A466" s="96"/>
      <c r="B466" s="96"/>
      <c r="C466" s="96">
        <f t="shared" si="798"/>
        <v>0.53560365766490681</v>
      </c>
      <c r="D466" s="96"/>
      <c r="E466" s="96"/>
      <c r="F466" s="96"/>
      <c r="G466" s="96">
        <f t="shared" si="799"/>
        <v>0.7036665443191038</v>
      </c>
      <c r="H466" s="96"/>
      <c r="I466" s="96"/>
      <c r="J466" s="96"/>
      <c r="K466" s="96">
        <f t="shared" si="800"/>
        <v>0.72867608394018668</v>
      </c>
      <c r="L466" s="96"/>
      <c r="M466" s="96"/>
    </row>
    <row r="467" spans="1:13" ht="14.5" customHeight="1">
      <c r="A467" s="96"/>
      <c r="B467" s="96"/>
      <c r="C467" s="96">
        <f t="shared" si="798"/>
        <v>0.53560365766490681</v>
      </c>
      <c r="D467" s="96"/>
      <c r="E467" s="96"/>
      <c r="F467" s="96"/>
      <c r="G467" s="96">
        <f t="shared" si="799"/>
        <v>0.73321664284424859</v>
      </c>
      <c r="H467" s="96"/>
      <c r="I467" s="96"/>
      <c r="J467" s="96"/>
      <c r="K467" s="96">
        <f t="shared" si="800"/>
        <v>0.76071604272718707</v>
      </c>
      <c r="L467" s="96"/>
      <c r="M467" s="96"/>
    </row>
    <row r="468" spans="1:13" ht="14.5" customHeight="1">
      <c r="A468" s="96"/>
      <c r="B468" s="96"/>
      <c r="C468" s="96">
        <f t="shared" si="798"/>
        <v>0.53560365766490681</v>
      </c>
      <c r="D468" s="96"/>
      <c r="E468" s="96"/>
      <c r="F468" s="96"/>
      <c r="G468" s="96">
        <f t="shared" si="799"/>
        <v>0.71559539167297415</v>
      </c>
      <c r="H468" s="96"/>
      <c r="I468" s="96"/>
      <c r="J468" s="96"/>
      <c r="K468" s="96">
        <f t="shared" si="800"/>
        <v>0.7420937378482042</v>
      </c>
      <c r="L468" s="96"/>
      <c r="M468" s="96"/>
    </row>
    <row r="469" spans="1:13" ht="14.5" customHeight="1">
      <c r="A469" s="96"/>
      <c r="B469" s="96"/>
      <c r="C469" s="96">
        <f t="shared" si="798"/>
        <v>0.53560365766490681</v>
      </c>
      <c r="D469" s="96"/>
      <c r="E469" s="96"/>
      <c r="F469" s="96"/>
      <c r="G469" s="96">
        <f t="shared" si="799"/>
        <v>0.72902611206529755</v>
      </c>
      <c r="H469" s="96"/>
      <c r="I469" s="96"/>
      <c r="J469" s="96"/>
      <c r="K469" s="96">
        <f t="shared" si="800"/>
        <v>0.73640775608620856</v>
      </c>
      <c r="L469" s="96"/>
      <c r="M469" s="96"/>
    </row>
    <row r="470" spans="1:13" ht="14.5" customHeight="1">
      <c r="A470" s="96"/>
      <c r="B470" s="96"/>
      <c r="C470" s="96">
        <f t="shared" si="798"/>
        <v>0.34431664891611047</v>
      </c>
      <c r="D470" s="96"/>
      <c r="E470" s="96"/>
      <c r="F470" s="96"/>
      <c r="G470" s="96">
        <f t="shared" si="799"/>
        <v>0.70052526730674325</v>
      </c>
      <c r="H470" s="96"/>
      <c r="I470" s="96"/>
      <c r="J470" s="96"/>
      <c r="K470" s="96">
        <f t="shared" si="800"/>
        <v>0.68965652949130374</v>
      </c>
      <c r="L470" s="96"/>
      <c r="M470" s="96"/>
    </row>
    <row r="471" spans="1:13" ht="14.5" customHeight="1">
      <c r="A471" s="96"/>
      <c r="B471" s="96"/>
      <c r="C471" s="96">
        <f t="shared" si="798"/>
        <v>0.27823567735757626</v>
      </c>
      <c r="D471" s="96"/>
      <c r="E471" s="96"/>
      <c r="F471" s="96"/>
      <c r="G471" s="96">
        <f t="shared" si="799"/>
        <v>0.69129172208664369</v>
      </c>
      <c r="H471" s="96"/>
      <c r="I471" s="96"/>
      <c r="J471" s="96"/>
      <c r="K471" s="96">
        <f t="shared" si="800"/>
        <v>0.67500533021952769</v>
      </c>
      <c r="L471" s="96"/>
      <c r="M471" s="96"/>
    </row>
    <row r="472" spans="1:13" ht="14.5" customHeight="1">
      <c r="A472" s="96"/>
      <c r="B472" s="96"/>
      <c r="C472" s="96">
        <f t="shared" si="798"/>
        <v>0.29388643978017392</v>
      </c>
      <c r="D472" s="96"/>
      <c r="E472" s="96"/>
      <c r="F472" s="96"/>
      <c r="G472" s="96">
        <f t="shared" si="799"/>
        <v>0.74105334447136451</v>
      </c>
      <c r="H472" s="96"/>
      <c r="I472" s="96"/>
      <c r="J472" s="96"/>
      <c r="K472" s="96">
        <f t="shared" si="800"/>
        <v>0.74272553917149797</v>
      </c>
      <c r="L472" s="96"/>
      <c r="M472" s="96"/>
    </row>
    <row r="473" spans="1:13" ht="14.5" customHeight="1">
      <c r="A473" s="96"/>
      <c r="B473" s="96"/>
      <c r="C473" s="96">
        <f t="shared" si="798"/>
        <v>0.30258129627596536</v>
      </c>
      <c r="D473" s="96"/>
      <c r="E473" s="96"/>
      <c r="F473" s="96"/>
      <c r="G473" s="96">
        <f t="shared" si="799"/>
        <v>0.72243535425623417</v>
      </c>
      <c r="H473" s="96"/>
      <c r="I473" s="96"/>
      <c r="J473" s="96"/>
      <c r="K473" s="96">
        <f t="shared" si="800"/>
        <v>0.7386340203148567</v>
      </c>
      <c r="L473" s="96"/>
      <c r="M473" s="96"/>
    </row>
    <row r="474" spans="1:13" ht="14.5" customHeight="1">
      <c r="A474" s="96"/>
      <c r="B474" s="96"/>
      <c r="C474" s="96">
        <f t="shared" si="798"/>
        <v>0.30953718147259851</v>
      </c>
      <c r="D474" s="96"/>
      <c r="E474" s="96"/>
      <c r="F474" s="96"/>
      <c r="G474" s="96">
        <f t="shared" si="799"/>
        <v>0.76263553461548772</v>
      </c>
      <c r="H474" s="96"/>
      <c r="I474" s="96"/>
      <c r="J474" s="96"/>
      <c r="K474" s="96">
        <f t="shared" si="800"/>
        <v>0.77750319629053544</v>
      </c>
      <c r="L474" s="96"/>
      <c r="M474" s="96"/>
    </row>
    <row r="475" spans="1:13" ht="14.5" customHeight="1">
      <c r="A475" s="96"/>
      <c r="B475" s="96"/>
      <c r="C475" s="96">
        <f t="shared" si="798"/>
        <v>0.31301512407091509</v>
      </c>
      <c r="D475" s="96"/>
      <c r="E475" s="96"/>
      <c r="F475" s="96"/>
      <c r="G475" s="96">
        <f t="shared" si="799"/>
        <v>0.72810142065933992</v>
      </c>
      <c r="H475" s="96"/>
      <c r="I475" s="96"/>
      <c r="J475" s="96"/>
      <c r="K475" s="96">
        <f t="shared" si="800"/>
        <v>0.74531276697127169</v>
      </c>
      <c r="L475" s="96"/>
      <c r="M475" s="96"/>
    </row>
    <row r="476" spans="1:13" ht="14.5" customHeight="1">
      <c r="A476" s="96"/>
      <c r="B476" s="96"/>
      <c r="C476" s="96">
        <f t="shared" si="798"/>
        <v>0.31301512407091509</v>
      </c>
      <c r="D476" s="96"/>
      <c r="E476" s="96"/>
      <c r="F476" s="96"/>
      <c r="G476" s="96">
        <f t="shared" si="799"/>
        <v>0.75174281234752416</v>
      </c>
      <c r="H476" s="96"/>
      <c r="I476" s="96"/>
      <c r="J476" s="96"/>
      <c r="K476" s="96">
        <f t="shared" si="800"/>
        <v>0.76658250627474545</v>
      </c>
      <c r="L476" s="96"/>
      <c r="M476" s="96"/>
    </row>
    <row r="477" spans="1:13" ht="14.5" customHeight="1">
      <c r="A477" s="96"/>
      <c r="B477" s="96"/>
      <c r="C477" s="96">
        <f t="shared" si="798"/>
        <v>0.29562541107933221</v>
      </c>
      <c r="D477" s="96"/>
      <c r="E477" s="96"/>
      <c r="F477" s="96"/>
      <c r="G477" s="96">
        <f t="shared" si="799"/>
        <v>0.76199935397284679</v>
      </c>
      <c r="H477" s="96"/>
      <c r="I477" s="96"/>
      <c r="J477" s="96"/>
      <c r="K477" s="96">
        <f t="shared" si="800"/>
        <v>0.76501810065222009</v>
      </c>
      <c r="L477" s="96"/>
      <c r="M477" s="96"/>
    </row>
    <row r="478" spans="1:13" ht="14.5" customHeight="1">
      <c r="A478" s="96"/>
      <c r="B478" s="96"/>
      <c r="C478" s="96">
        <f t="shared" si="798"/>
        <v>0.30605923887428194</v>
      </c>
      <c r="D478" s="96"/>
      <c r="E478" s="96"/>
      <c r="F478" s="96"/>
      <c r="G478" s="96">
        <f t="shared" si="799"/>
        <v>0.72275012238091829</v>
      </c>
      <c r="H478" s="96"/>
      <c r="I478" s="96"/>
      <c r="J478" s="96"/>
      <c r="K478" s="96">
        <f t="shared" si="800"/>
        <v>0.72476509289863777</v>
      </c>
      <c r="L478" s="96"/>
      <c r="M478" s="96"/>
    </row>
    <row r="479" spans="1:13" ht="14.5" customHeight="1">
      <c r="A479" s="96"/>
      <c r="B479" s="96"/>
      <c r="C479" s="96">
        <f t="shared" si="798"/>
        <v>0.30605923887428194</v>
      </c>
      <c r="D479" s="96"/>
      <c r="E479" s="96"/>
      <c r="F479" s="96"/>
      <c r="G479" s="96">
        <f t="shared" si="799"/>
        <v>0.73254115621248772</v>
      </c>
      <c r="H479" s="96"/>
      <c r="I479" s="96"/>
      <c r="J479" s="96"/>
      <c r="K479" s="96">
        <f t="shared" si="800"/>
        <v>0.73685902959440985</v>
      </c>
      <c r="L479" s="96"/>
      <c r="M479" s="96"/>
    </row>
    <row r="480" spans="1:13" ht="14.5" customHeight="1">
      <c r="A480" s="96"/>
      <c r="B480" s="96"/>
      <c r="C480" s="96">
        <f t="shared" si="798"/>
        <v>0.29910335367764879</v>
      </c>
      <c r="D480" s="96"/>
      <c r="E480" s="96"/>
      <c r="F480" s="96"/>
      <c r="G480" s="96">
        <f t="shared" si="799"/>
        <v>0.71658564642941913</v>
      </c>
      <c r="H480" s="96"/>
      <c r="I480" s="96"/>
      <c r="J480" s="96"/>
      <c r="K480" s="96">
        <f t="shared" si="800"/>
        <v>0.72626929189644607</v>
      </c>
      <c r="L480" s="96"/>
      <c r="M480" s="96"/>
    </row>
    <row r="481" spans="1:13" ht="14.5" customHeight="1">
      <c r="A481" s="96"/>
      <c r="B481" s="96"/>
      <c r="C481" s="96">
        <f t="shared" si="798"/>
        <v>0.29214744775084256</v>
      </c>
      <c r="D481" s="96"/>
      <c r="E481" s="96"/>
      <c r="F481" s="96"/>
      <c r="G481" s="96">
        <f t="shared" si="799"/>
        <v>0.77592840386063267</v>
      </c>
      <c r="H481" s="96"/>
      <c r="I481" s="96"/>
      <c r="J481" s="96"/>
      <c r="K481" s="96">
        <f t="shared" si="800"/>
        <v>0.78962719026913653</v>
      </c>
      <c r="L481" s="96"/>
      <c r="M481" s="96"/>
    </row>
    <row r="482" spans="1:13" ht="14.5" customHeight="1">
      <c r="A482" s="96"/>
      <c r="B482" s="96"/>
      <c r="C482" s="96">
        <f t="shared" si="798"/>
        <v>0.29562541107933221</v>
      </c>
      <c r="D482" s="96"/>
      <c r="E482" s="96"/>
      <c r="F482" s="96"/>
      <c r="G482" s="96">
        <f t="shared" si="799"/>
        <v>0.77551533073668311</v>
      </c>
      <c r="H482" s="96"/>
      <c r="I482" s="96"/>
      <c r="J482" s="96"/>
      <c r="K482" s="96">
        <f t="shared" si="800"/>
        <v>0.78048149097379338</v>
      </c>
      <c r="L482" s="96"/>
      <c r="M482" s="96"/>
    </row>
    <row r="483" spans="1:13" ht="14.5" customHeight="1">
      <c r="A483" s="96"/>
      <c r="B483" s="96"/>
      <c r="C483" s="96">
        <f t="shared" si="798"/>
        <v>0.29040847645168427</v>
      </c>
      <c r="D483" s="96"/>
      <c r="E483" s="96"/>
      <c r="F483" s="96"/>
      <c r="G483" s="96">
        <f t="shared" si="799"/>
        <v>0.79154288815764984</v>
      </c>
      <c r="H483" s="96"/>
      <c r="I483" s="96"/>
      <c r="J483" s="96"/>
      <c r="K483" s="96">
        <f t="shared" si="800"/>
        <v>0.80045766240690985</v>
      </c>
      <c r="L483" s="96"/>
      <c r="M483" s="96"/>
    </row>
    <row r="484" spans="1:13" ht="14.5" customHeight="1">
      <c r="A484" s="96"/>
      <c r="B484" s="96"/>
      <c r="C484" s="96">
        <f t="shared" si="798"/>
        <v>0.31301512407091509</v>
      </c>
      <c r="D484" s="96"/>
      <c r="E484" s="96"/>
      <c r="F484" s="96"/>
      <c r="G484" s="96">
        <f t="shared" si="799"/>
        <v>0.79126086168174392</v>
      </c>
      <c r="H484" s="96"/>
      <c r="I484" s="96"/>
      <c r="J484" s="96"/>
      <c r="K484" s="96">
        <f t="shared" si="800"/>
        <v>0.80623381601739252</v>
      </c>
      <c r="L484" s="96"/>
      <c r="M484" s="96"/>
    </row>
    <row r="485" spans="1:13" ht="14.5" customHeight="1">
      <c r="A485" s="96"/>
      <c r="B485" s="96"/>
      <c r="C485" s="96">
        <f t="shared" si="798"/>
        <v>0.36170636190769329</v>
      </c>
      <c r="D485" s="96"/>
      <c r="E485" s="96"/>
      <c r="F485" s="96"/>
      <c r="G485" s="96">
        <f t="shared" si="799"/>
        <v>0.79377916678507832</v>
      </c>
      <c r="H485" s="96"/>
      <c r="I485" s="96"/>
      <c r="J485" s="96"/>
      <c r="K485" s="96">
        <f t="shared" si="800"/>
        <v>0.82205830799868029</v>
      </c>
      <c r="L485" s="96"/>
      <c r="M485" s="96"/>
    </row>
    <row r="486" spans="1:13" ht="14.5" customHeight="1">
      <c r="A486" s="96"/>
      <c r="B486" s="96"/>
      <c r="C486" s="96">
        <f t="shared" si="798"/>
        <v>0.4103975997444716</v>
      </c>
      <c r="D486" s="96"/>
      <c r="E486" s="96"/>
      <c r="F486" s="96"/>
      <c r="G486" s="96">
        <f t="shared" si="799"/>
        <v>0.82972973730230426</v>
      </c>
      <c r="H486" s="96"/>
      <c r="I486" s="96"/>
      <c r="J486" s="96"/>
      <c r="K486" s="96">
        <f t="shared" si="800"/>
        <v>0.86357482633979077</v>
      </c>
      <c r="L486" s="96"/>
      <c r="M486" s="96"/>
    </row>
    <row r="487" spans="1:13" ht="14.5" customHeight="1">
      <c r="A487" s="96"/>
      <c r="B487" s="96"/>
      <c r="C487" s="96">
        <f t="shared" si="798"/>
        <v>0.45734990774243772</v>
      </c>
      <c r="D487" s="96"/>
      <c r="E487" s="96"/>
      <c r="F487" s="96"/>
      <c r="G487" s="96">
        <f t="shared" si="799"/>
        <v>0.82452933879881374</v>
      </c>
      <c r="H487" s="96"/>
      <c r="I487" s="96"/>
      <c r="J487" s="96"/>
      <c r="K487" s="96">
        <f t="shared" si="800"/>
        <v>0.85569272969103505</v>
      </c>
      <c r="L487" s="96"/>
      <c r="M487" s="96"/>
    </row>
    <row r="488" spans="1:13" ht="14.5" customHeight="1">
      <c r="A488" s="96"/>
      <c r="B488" s="96"/>
      <c r="C488" s="96">
        <f t="shared" si="798"/>
        <v>0.45561089498293328</v>
      </c>
      <c r="D488" s="96"/>
      <c r="E488" s="96"/>
      <c r="F488" s="96"/>
      <c r="G488" s="96">
        <f t="shared" si="799"/>
        <v>0.82461459517032665</v>
      </c>
      <c r="H488" s="96"/>
      <c r="I488" s="96"/>
      <c r="J488" s="96"/>
      <c r="K488" s="96">
        <f t="shared" si="800"/>
        <v>0.86249184356735487</v>
      </c>
      <c r="L488" s="96"/>
      <c r="M488" s="96"/>
    </row>
    <row r="489" spans="1:13" ht="14.5" customHeight="1">
      <c r="A489" s="96"/>
      <c r="B489" s="96"/>
      <c r="C489" s="96">
        <f t="shared" si="798"/>
        <v>0.48343447722981203</v>
      </c>
      <c r="D489" s="96"/>
      <c r="E489" s="96"/>
      <c r="F489" s="96"/>
      <c r="G489" s="96">
        <f t="shared" si="799"/>
        <v>0.83876002813059991</v>
      </c>
      <c r="H489" s="96"/>
      <c r="I489" s="96"/>
      <c r="J489" s="96"/>
      <c r="K489" s="96">
        <f t="shared" si="800"/>
        <v>0.85078892772553738</v>
      </c>
      <c r="L489" s="96"/>
      <c r="M489" s="96"/>
    </row>
    <row r="490" spans="1:13" ht="14.5" customHeight="1">
      <c r="A490" s="96"/>
      <c r="B490" s="96"/>
      <c r="C490" s="96">
        <f t="shared" si="798"/>
        <v>0.47300064943486231</v>
      </c>
      <c r="D490" s="96"/>
      <c r="E490" s="96"/>
      <c r="F490" s="96"/>
      <c r="G490" s="96">
        <f t="shared" si="799"/>
        <v>0.82705412818955892</v>
      </c>
      <c r="H490" s="96"/>
      <c r="I490" s="96"/>
      <c r="J490" s="96"/>
      <c r="K490" s="96">
        <f t="shared" si="800"/>
        <v>0.83312933045814475</v>
      </c>
      <c r="L490" s="96"/>
      <c r="M490" s="96"/>
    </row>
    <row r="491" spans="1:13" ht="14.5" customHeight="1">
      <c r="A491" s="96"/>
      <c r="B491" s="96"/>
      <c r="C491" s="96">
        <f t="shared" si="798"/>
        <v>0.44343809588882527</v>
      </c>
      <c r="D491" s="96"/>
      <c r="E491" s="96"/>
      <c r="F491" s="96"/>
      <c r="G491" s="96">
        <f t="shared" si="799"/>
        <v>0.79492680560386531</v>
      </c>
      <c r="H491" s="96"/>
      <c r="I491" s="96"/>
      <c r="J491" s="96"/>
      <c r="K491" s="96">
        <f t="shared" si="800"/>
        <v>0.8073770054145456</v>
      </c>
      <c r="L491" s="96"/>
      <c r="M491" s="96"/>
    </row>
    <row r="492" spans="1:13" ht="14.5" customHeight="1">
      <c r="A492" s="96"/>
      <c r="B492" s="96"/>
      <c r="C492" s="96">
        <f t="shared" si="798"/>
        <v>0.44517706718798356</v>
      </c>
      <c r="D492" s="96"/>
      <c r="E492" s="96"/>
      <c r="F492" s="96"/>
      <c r="G492" s="96">
        <f t="shared" si="799"/>
        <v>0.82525726010037836</v>
      </c>
      <c r="H492" s="96"/>
      <c r="I492" s="96"/>
      <c r="J492" s="96"/>
      <c r="K492" s="96">
        <f t="shared" si="800"/>
        <v>0.83063232053638758</v>
      </c>
      <c r="L492" s="96"/>
      <c r="M492" s="96"/>
    </row>
    <row r="493" spans="1:13" ht="14.5" customHeight="1">
      <c r="A493" s="96"/>
      <c r="B493" s="96"/>
      <c r="C493" s="96">
        <f t="shared" si="798"/>
        <v>0.41909249770060919</v>
      </c>
      <c r="D493" s="96"/>
      <c r="E493" s="96"/>
      <c r="F493" s="96"/>
      <c r="G493" s="96">
        <f t="shared" si="799"/>
        <v>0.83362519297759674</v>
      </c>
      <c r="H493" s="96"/>
      <c r="I493" s="96"/>
      <c r="J493" s="96"/>
      <c r="K493" s="96">
        <f t="shared" si="800"/>
        <v>0.8274132914133201</v>
      </c>
      <c r="L493" s="96"/>
      <c r="M493" s="96"/>
    </row>
    <row r="494" spans="1:13" ht="14.5" customHeight="1">
      <c r="A494" s="96"/>
      <c r="B494" s="96"/>
      <c r="C494" s="96">
        <f t="shared" si="798"/>
        <v>0.43648221069219206</v>
      </c>
      <c r="D494" s="96"/>
      <c r="E494" s="96"/>
      <c r="F494" s="96"/>
      <c r="G494" s="96">
        <f t="shared" si="799"/>
        <v>0.83718610745424871</v>
      </c>
      <c r="H494" s="96"/>
      <c r="I494" s="96"/>
      <c r="J494" s="96"/>
      <c r="K494" s="96">
        <f t="shared" si="800"/>
        <v>0.85130040785845584</v>
      </c>
      <c r="L494" s="96"/>
      <c r="M494" s="96"/>
    </row>
    <row r="495" spans="1:13" ht="14.5" customHeight="1">
      <c r="A495" s="96"/>
      <c r="B495" s="96"/>
      <c r="C495" s="96">
        <f t="shared" si="798"/>
        <v>0.45387192368377499</v>
      </c>
      <c r="D495" s="96"/>
      <c r="E495" s="96"/>
      <c r="F495" s="96"/>
      <c r="G495" s="96">
        <f t="shared" si="799"/>
        <v>0.83342185853286188</v>
      </c>
      <c r="H495" s="96"/>
      <c r="I495" s="96"/>
      <c r="J495" s="96"/>
      <c r="K495" s="96">
        <f t="shared" si="800"/>
        <v>0.85190210586939108</v>
      </c>
      <c r="L495" s="96"/>
      <c r="M495" s="96"/>
    </row>
    <row r="496" spans="1:13" ht="14.5" customHeight="1">
      <c r="A496" s="96"/>
      <c r="B496" s="96"/>
      <c r="C496" s="96">
        <f t="shared" si="798"/>
        <v>0.46778373553738745</v>
      </c>
      <c r="D496" s="96"/>
      <c r="E496" s="96"/>
      <c r="F496" s="96"/>
      <c r="G496" s="96">
        <f t="shared" si="799"/>
        <v>0.8083246242415485</v>
      </c>
      <c r="H496" s="96"/>
      <c r="I496" s="96"/>
      <c r="J496" s="96"/>
      <c r="K496" s="96">
        <f t="shared" si="800"/>
        <v>0.83809324698930054</v>
      </c>
      <c r="L496" s="96"/>
      <c r="M496" s="96"/>
    </row>
    <row r="497" spans="1:13" ht="14.5" customHeight="1">
      <c r="A497" s="96"/>
      <c r="B497" s="96"/>
      <c r="C497" s="96">
        <f t="shared" si="798"/>
        <v>0.44691603848714184</v>
      </c>
      <c r="D497" s="96"/>
      <c r="E497" s="96"/>
      <c r="F497" s="96"/>
      <c r="G497" s="96">
        <f t="shared" si="799"/>
        <v>0.88019310368015335</v>
      </c>
      <c r="H497" s="96"/>
      <c r="I497" s="96"/>
      <c r="J497" s="96"/>
      <c r="K497" s="96">
        <f t="shared" si="800"/>
        <v>0.86562065481240569</v>
      </c>
      <c r="L497" s="96"/>
      <c r="M497" s="96"/>
    </row>
    <row r="498" spans="1:13" ht="14.5" customHeight="1">
      <c r="A498" s="96"/>
      <c r="B498" s="96"/>
      <c r="C498" s="96">
        <f t="shared" si="798"/>
        <v>0.44169912458966698</v>
      </c>
      <c r="D498" s="96"/>
      <c r="E498" s="96"/>
      <c r="F498" s="96"/>
      <c r="G498" s="96">
        <f t="shared" si="799"/>
        <v>0.8831572235562154</v>
      </c>
      <c r="H498" s="96"/>
      <c r="I498" s="96"/>
      <c r="J498" s="96"/>
      <c r="K498" s="96">
        <f t="shared" si="800"/>
        <v>0.88388185803167418</v>
      </c>
      <c r="L498" s="96"/>
      <c r="M498" s="96"/>
    </row>
    <row r="499" spans="1:13" ht="14.5" customHeight="1">
      <c r="A499" s="96"/>
      <c r="B499" s="96"/>
      <c r="C499" s="96">
        <f t="shared" si="798"/>
        <v>0.43474323939303378</v>
      </c>
      <c r="D499" s="96"/>
      <c r="E499" s="96"/>
      <c r="F499" s="96"/>
      <c r="G499" s="96">
        <f t="shared" si="799"/>
        <v>0.8638900040706915</v>
      </c>
      <c r="H499" s="96"/>
      <c r="I499" s="96"/>
      <c r="J499" s="96"/>
      <c r="K499" s="96">
        <f t="shared" si="800"/>
        <v>0.86965192101480016</v>
      </c>
      <c r="L499" s="96"/>
      <c r="M499" s="96"/>
    </row>
    <row r="500" spans="1:13" ht="14.5" customHeight="1">
      <c r="A500" s="96"/>
      <c r="B500" s="96"/>
      <c r="C500" s="96">
        <f t="shared" si="798"/>
        <v>0.43648221069219206</v>
      </c>
      <c r="D500" s="96"/>
      <c r="E500" s="96"/>
      <c r="F500" s="96"/>
      <c r="G500" s="96">
        <f t="shared" si="799"/>
        <v>0.86754938365247103</v>
      </c>
      <c r="H500" s="96"/>
      <c r="I500" s="96"/>
      <c r="J500" s="96"/>
      <c r="K500" s="96">
        <f t="shared" si="800"/>
        <v>0.88195644280849361</v>
      </c>
      <c r="L500" s="96"/>
      <c r="M500" s="96"/>
    </row>
    <row r="501" spans="1:13" ht="14.5" customHeight="1">
      <c r="A501" s="96"/>
      <c r="B501" s="96"/>
      <c r="C501" s="96">
        <f t="shared" si="798"/>
        <v>0.42952632549555891</v>
      </c>
      <c r="D501" s="96"/>
      <c r="E501" s="96"/>
      <c r="F501" s="96"/>
      <c r="G501" s="96">
        <f t="shared" si="799"/>
        <v>0.88467870956276284</v>
      </c>
      <c r="H501" s="96"/>
      <c r="I501" s="96"/>
      <c r="J501" s="96"/>
      <c r="K501" s="96">
        <f t="shared" si="800"/>
        <v>0.89519361493094829</v>
      </c>
      <c r="L501" s="96"/>
      <c r="M501" s="96"/>
    </row>
    <row r="502" spans="1:13" ht="14.5" customHeight="1">
      <c r="A502" s="96"/>
      <c r="B502" s="96"/>
      <c r="C502" s="96">
        <f t="shared" si="798"/>
        <v>0.42778735419640063</v>
      </c>
      <c r="D502" s="96"/>
      <c r="E502" s="96"/>
      <c r="F502" s="96"/>
      <c r="G502" s="96">
        <f t="shared" si="799"/>
        <v>0.88232443291504348</v>
      </c>
      <c r="H502" s="96"/>
      <c r="I502" s="96"/>
      <c r="J502" s="96"/>
      <c r="K502" s="96">
        <f t="shared" si="800"/>
        <v>0.9044295321043081</v>
      </c>
      <c r="L502" s="96"/>
      <c r="M502" s="96"/>
    </row>
    <row r="503" spans="1:13" ht="14.5" customHeight="1">
      <c r="A503" s="96"/>
      <c r="B503" s="96"/>
      <c r="C503" s="96">
        <f t="shared" si="798"/>
        <v>0.44169912458966698</v>
      </c>
      <c r="D503" s="96"/>
      <c r="E503" s="96"/>
      <c r="F503" s="96"/>
      <c r="G503" s="96">
        <f t="shared" si="799"/>
        <v>0.897965094520497</v>
      </c>
      <c r="H503" s="96"/>
      <c r="I503" s="96"/>
      <c r="J503" s="96"/>
      <c r="K503" s="96">
        <f t="shared" si="800"/>
        <v>0.91378577046804299</v>
      </c>
      <c r="L503" s="96"/>
      <c r="M503" s="96"/>
    </row>
    <row r="504" spans="1:13" ht="14.5" customHeight="1">
      <c r="A504" s="96"/>
      <c r="B504" s="96"/>
      <c r="C504" s="96">
        <f t="shared" si="798"/>
        <v>0.42604838289724234</v>
      </c>
      <c r="D504" s="96"/>
      <c r="E504" s="96"/>
      <c r="F504" s="96"/>
      <c r="G504" s="96">
        <f t="shared" si="799"/>
        <v>0.90784130467064827</v>
      </c>
      <c r="H504" s="96"/>
      <c r="I504" s="96"/>
      <c r="J504" s="96"/>
      <c r="K504" s="96">
        <f t="shared" si="800"/>
        <v>0.93553545967665908</v>
      </c>
      <c r="L504" s="96"/>
      <c r="M504" s="96"/>
    </row>
    <row r="505" spans="1:13" ht="14.5" customHeight="1">
      <c r="A505" s="96"/>
      <c r="B505" s="96"/>
      <c r="C505" s="96">
        <f t="shared" si="798"/>
        <v>0.42430941159808405</v>
      </c>
      <c r="D505" s="96"/>
      <c r="E505" s="96"/>
      <c r="F505" s="96"/>
      <c r="G505" s="96">
        <f t="shared" si="799"/>
        <v>0.92046533167730504</v>
      </c>
      <c r="H505" s="96"/>
      <c r="I505" s="96"/>
      <c r="J505" s="96"/>
      <c r="K505" s="96">
        <f t="shared" si="800"/>
        <v>0.95025643971530915</v>
      </c>
      <c r="L505" s="96"/>
      <c r="M505" s="96"/>
    </row>
    <row r="506" spans="1:13" ht="14.5" customHeight="1">
      <c r="A506" s="96"/>
      <c r="B506" s="96"/>
      <c r="C506" s="96">
        <f t="shared" si="798"/>
        <v>0.43300426809387549</v>
      </c>
      <c r="D506" s="96"/>
      <c r="E506" s="96"/>
      <c r="F506" s="96"/>
      <c r="G506" s="96">
        <f t="shared" si="799"/>
        <v>0.90183429283442207</v>
      </c>
      <c r="H506" s="96"/>
      <c r="I506" s="96"/>
      <c r="J506" s="96"/>
      <c r="K506" s="96">
        <f t="shared" si="800"/>
        <v>0.93939669279671001</v>
      </c>
      <c r="L506" s="96"/>
      <c r="M506" s="96"/>
    </row>
    <row r="507" spans="1:13" ht="14.5" customHeight="1">
      <c r="A507" s="96"/>
      <c r="B507" s="96"/>
      <c r="C507" s="96">
        <f t="shared" si="798"/>
        <v>0.42430941159808405</v>
      </c>
      <c r="D507" s="96"/>
      <c r="E507" s="96"/>
      <c r="F507" s="96"/>
      <c r="G507" s="96">
        <f t="shared" si="799"/>
        <v>0.88422617034383133</v>
      </c>
      <c r="H507" s="96"/>
      <c r="I507" s="96"/>
      <c r="J507" s="96"/>
      <c r="K507" s="96">
        <f t="shared" si="800"/>
        <v>0.92805428023072212</v>
      </c>
      <c r="L507" s="96"/>
      <c r="M507" s="96"/>
    </row>
    <row r="508" spans="1:13" ht="14.5" customHeight="1">
      <c r="A508" s="96"/>
      <c r="B508" s="96"/>
      <c r="C508" s="96">
        <f t="shared" si="798"/>
        <v>0.4312652967947172</v>
      </c>
      <c r="D508" s="96"/>
      <c r="E508" s="96"/>
      <c r="F508" s="96"/>
      <c r="G508" s="96">
        <f t="shared" si="799"/>
        <v>0.88982010905610787</v>
      </c>
      <c r="H508" s="96"/>
      <c r="I508" s="96"/>
      <c r="J508" s="96"/>
      <c r="K508" s="96">
        <f t="shared" si="800"/>
        <v>0.93375568188513391</v>
      </c>
      <c r="L508" s="96"/>
      <c r="M508" s="96"/>
    </row>
    <row r="509" spans="1:13" ht="14.5" customHeight="1">
      <c r="A509" s="96"/>
      <c r="B509" s="96"/>
      <c r="C509" s="96">
        <f t="shared" si="798"/>
        <v>0.43300426809387549</v>
      </c>
      <c r="D509" s="96"/>
      <c r="E509" s="96"/>
      <c r="F509" s="96"/>
      <c r="G509" s="96">
        <f t="shared" si="799"/>
        <v>0.90044401358178028</v>
      </c>
      <c r="H509" s="96"/>
      <c r="I509" s="96"/>
      <c r="J509" s="96"/>
      <c r="K509" s="96">
        <f t="shared" si="800"/>
        <v>0.92823526834111048</v>
      </c>
      <c r="L509" s="96"/>
      <c r="M509" s="96"/>
    </row>
    <row r="510" spans="1:13" ht="14.5" customHeight="1">
      <c r="A510" s="96"/>
      <c r="B510" s="96"/>
      <c r="C510" s="96">
        <f t="shared" si="798"/>
        <v>0.43822118199135035</v>
      </c>
      <c r="D510" s="96"/>
      <c r="E510" s="96"/>
      <c r="F510" s="96"/>
      <c r="G510" s="96">
        <f t="shared" si="799"/>
        <v>0.90839222894177629</v>
      </c>
      <c r="H510" s="96"/>
      <c r="I510" s="96"/>
      <c r="J510" s="96"/>
      <c r="K510" s="96">
        <f t="shared" si="800"/>
        <v>0.95010555491727944</v>
      </c>
      <c r="L510" s="96"/>
      <c r="M510" s="96"/>
    </row>
    <row r="511" spans="1:13" ht="14.5" customHeight="1">
      <c r="A511" s="96"/>
      <c r="B511" s="96"/>
      <c r="C511" s="96">
        <f t="shared" si="798"/>
        <v>0.43648221069219206</v>
      </c>
      <c r="D511" s="96"/>
      <c r="E511" s="96"/>
      <c r="F511" s="96"/>
      <c r="G511" s="96">
        <f t="shared" si="799"/>
        <v>0.90132275460534506</v>
      </c>
      <c r="H511" s="96"/>
      <c r="I511" s="96"/>
      <c r="J511" s="96"/>
      <c r="K511" s="96">
        <f t="shared" si="800"/>
        <v>0.94461542880373306</v>
      </c>
      <c r="L511" s="96"/>
      <c r="M511" s="96"/>
    </row>
    <row r="512" spans="1:13" ht="14.5" customHeight="1">
      <c r="A512" s="96"/>
      <c r="B512" s="96"/>
      <c r="C512" s="96">
        <f t="shared" si="798"/>
        <v>0.43300426809387549</v>
      </c>
      <c r="D512" s="96"/>
      <c r="E512" s="96"/>
      <c r="F512" s="96"/>
      <c r="G512" s="96">
        <f t="shared" si="799"/>
        <v>0.92411814691874272</v>
      </c>
      <c r="H512" s="96"/>
      <c r="I512" s="96"/>
      <c r="J512" s="96"/>
      <c r="K512" s="96">
        <f t="shared" si="800"/>
        <v>0.9629864584806278</v>
      </c>
      <c r="L512" s="96"/>
      <c r="M512" s="96"/>
    </row>
    <row r="513" spans="1:13" ht="14.5" customHeight="1">
      <c r="A513" s="96"/>
      <c r="B513" s="96"/>
      <c r="C513" s="96">
        <f t="shared" si="798"/>
        <v>0.43648221069219206</v>
      </c>
      <c r="D513" s="96"/>
      <c r="E513" s="96"/>
      <c r="F513" s="96"/>
      <c r="G513" s="96">
        <f t="shared" si="799"/>
        <v>0.92253766190204967</v>
      </c>
      <c r="H513" s="96"/>
      <c r="I513" s="96"/>
      <c r="J513" s="96"/>
      <c r="K513" s="96">
        <f t="shared" si="800"/>
        <v>0.95580695657169112</v>
      </c>
      <c r="L513" s="96"/>
      <c r="M513" s="96"/>
    </row>
    <row r="514" spans="1:13" ht="14.5" customHeight="1">
      <c r="A514" s="96"/>
      <c r="B514" s="96"/>
      <c r="C514" s="96">
        <f t="shared" si="798"/>
        <v>0.45908887904159601</v>
      </c>
      <c r="D514" s="96"/>
      <c r="E514" s="96"/>
      <c r="F514" s="96"/>
      <c r="G514" s="96">
        <f t="shared" si="799"/>
        <v>0.92679375603148806</v>
      </c>
      <c r="H514" s="96"/>
      <c r="I514" s="96"/>
      <c r="J514" s="96"/>
      <c r="K514" s="96">
        <f t="shared" si="800"/>
        <v>0.96196082850207387</v>
      </c>
      <c r="L514" s="96"/>
      <c r="M514" s="96"/>
    </row>
    <row r="515" spans="1:13" ht="14.5" customHeight="1">
      <c r="A515" s="96"/>
      <c r="B515" s="96"/>
      <c r="C515" s="96">
        <f t="shared" si="798"/>
        <v>0.47821756333233717</v>
      </c>
      <c r="D515" s="96"/>
      <c r="E515" s="96"/>
      <c r="F515" s="96"/>
      <c r="G515" s="96">
        <f t="shared" si="799"/>
        <v>0.93212536128888424</v>
      </c>
      <c r="H515" s="96"/>
      <c r="I515" s="96"/>
      <c r="J515" s="96"/>
      <c r="K515" s="96">
        <f t="shared" si="800"/>
        <v>0.95544498035091441</v>
      </c>
      <c r="L515" s="96"/>
      <c r="M515" s="96"/>
    </row>
    <row r="516" spans="1:13" ht="14.5" customHeight="1">
      <c r="A516" s="96"/>
      <c r="B516" s="96"/>
      <c r="C516" s="96">
        <f t="shared" si="798"/>
        <v>0.48169550593065374</v>
      </c>
      <c r="D516" s="96"/>
      <c r="E516" s="96"/>
      <c r="F516" s="96"/>
      <c r="G516" s="96">
        <f t="shared" si="799"/>
        <v>0.93141056866800331</v>
      </c>
      <c r="H516" s="96"/>
      <c r="I516" s="96"/>
      <c r="J516" s="96"/>
      <c r="K516" s="96">
        <f t="shared" si="800"/>
        <v>0.95960779894890647</v>
      </c>
      <c r="L516" s="96"/>
      <c r="M516" s="96"/>
    </row>
    <row r="517" spans="1:13" ht="14.5" customHeight="1">
      <c r="A517" s="96"/>
      <c r="B517" s="96"/>
      <c r="C517" s="96">
        <f t="shared" si="798"/>
        <v>0.47647859203317888</v>
      </c>
      <c r="D517" s="96"/>
      <c r="E517" s="96"/>
      <c r="F517" s="96"/>
      <c r="G517" s="96">
        <f t="shared" si="799"/>
        <v>0.93007272408516506</v>
      </c>
      <c r="H517" s="96"/>
      <c r="I517" s="96"/>
      <c r="J517" s="96"/>
      <c r="K517" s="96">
        <f t="shared" si="800"/>
        <v>0.96003016591251888</v>
      </c>
      <c r="L517" s="96"/>
      <c r="M517" s="96"/>
    </row>
    <row r="518" spans="1:13" ht="14.5" customHeight="1">
      <c r="A518" s="96"/>
      <c r="B518" s="96"/>
      <c r="C518" s="96">
        <f t="shared" si="798"/>
        <v>0.48691241982812861</v>
      </c>
      <c r="D518" s="96"/>
      <c r="E518" s="96"/>
      <c r="F518" s="96"/>
      <c r="G518" s="96">
        <f t="shared" si="799"/>
        <v>0.9400932696699057</v>
      </c>
      <c r="H518" s="96"/>
      <c r="I518" s="96"/>
      <c r="J518" s="96"/>
      <c r="K518" s="96">
        <f t="shared" si="800"/>
        <v>0.95909502998915908</v>
      </c>
      <c r="L518" s="96"/>
      <c r="M518" s="96"/>
    </row>
    <row r="519" spans="1:13" ht="14.5" customHeight="1">
      <c r="A519" s="96"/>
      <c r="B519" s="96"/>
      <c r="C519" s="96">
        <f t="shared" si="798"/>
        <v>0.50430217428005764</v>
      </c>
      <c r="D519" s="96"/>
      <c r="E519" s="96"/>
      <c r="F519" s="96"/>
      <c r="G519" s="96">
        <f t="shared" si="799"/>
        <v>0.94097857503381233</v>
      </c>
      <c r="H519" s="96"/>
      <c r="I519" s="96"/>
      <c r="J519" s="96"/>
      <c r="K519" s="96">
        <f t="shared" si="800"/>
        <v>0.97088991283111803</v>
      </c>
      <c r="L519" s="96"/>
      <c r="M519" s="96"/>
    </row>
  </sheetData>
  <mergeCells count="6">
    <mergeCell ref="F1:H1"/>
    <mergeCell ref="F2:H2"/>
    <mergeCell ref="B1:D1"/>
    <mergeCell ref="B2:D2"/>
    <mergeCell ref="J1:L1"/>
    <mergeCell ref="J2:L2"/>
  </mergeCells>
  <phoneticPr fontId="1" type="noConversion"/>
  <conditionalFormatting sqref="D4:D519">
    <cfRule type="colorScale" priority="3">
      <colorScale>
        <cfvo type="num" val="-10"/>
        <cfvo type="percentile" val="50"/>
        <cfvo type="num" val="10"/>
        <color rgb="FFF8696B"/>
        <color rgb="FFFFEB84"/>
        <color rgb="FF63BE7B"/>
      </colorScale>
    </cfRule>
  </conditionalFormatting>
  <conditionalFormatting sqref="H4:H519">
    <cfRule type="colorScale" priority="2">
      <colorScale>
        <cfvo type="num" val="-10"/>
        <cfvo type="percentile" val="50"/>
        <cfvo type="num" val="10"/>
        <color rgb="FFF8696B"/>
        <color rgb="FFFFEB84"/>
        <color rgb="FF63BE7B"/>
      </colorScale>
    </cfRule>
  </conditionalFormatting>
  <conditionalFormatting sqref="L4:L519">
    <cfRule type="colorScale" priority="1">
      <colorScale>
        <cfvo type="num" val="-10"/>
        <cfvo type="percentile" val="50"/>
        <cfvo type="num" val="10"/>
        <color rgb="FFF8696B"/>
        <color rgb="FFFFEB84"/>
        <color rgb="FF63BE7B"/>
      </colorScale>
    </cfRule>
  </conditionalFormatting>
  <pageMargins left="0.7" right="0.7" top="0.75" bottom="0.75"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3D1EB-5131-4333-8345-409C459A5A6C}">
  <sheetPr codeName="Sheet11"/>
  <dimension ref="A1:G997"/>
  <sheetViews>
    <sheetView zoomScale="55" zoomScaleNormal="55" workbookViewId="0">
      <selection activeCell="D22" sqref="A1:XFD1048576"/>
    </sheetView>
  </sheetViews>
  <sheetFormatPr defaultColWidth="11.6328125" defaultRowHeight="17" customHeight="1"/>
  <cols>
    <col min="1" max="1" width="2.6328125" customWidth="1"/>
    <col min="2" max="2" width="20.6328125" customWidth="1"/>
    <col min="3" max="6" width="16.6328125" customWidth="1"/>
    <col min="7" max="7" width="2.6328125" customWidth="1"/>
  </cols>
  <sheetData>
    <row r="1" spans="1:7" ht="15.5" customHeight="1" thickBot="1">
      <c r="A1" s="48"/>
      <c r="B1" s="66" t="s">
        <v>43</v>
      </c>
      <c r="C1" s="67" t="s">
        <v>398</v>
      </c>
      <c r="D1" s="67" t="s">
        <v>399</v>
      </c>
      <c r="E1" s="67" t="s">
        <v>400</v>
      </c>
      <c r="F1" s="67" t="s">
        <v>401</v>
      </c>
      <c r="G1" s="48"/>
    </row>
    <row r="2" spans="1:7" ht="15.5" customHeight="1" thickTop="1">
      <c r="A2" s="48"/>
      <c r="B2" s="68">
        <v>43982</v>
      </c>
      <c r="C2" s="69">
        <v>57</v>
      </c>
      <c r="D2" s="69">
        <v>64</v>
      </c>
      <c r="E2" s="69">
        <v>95</v>
      </c>
      <c r="F2" s="69">
        <v>73</v>
      </c>
      <c r="G2" s="48"/>
    </row>
    <row r="3" spans="1:7" ht="15" customHeight="1">
      <c r="A3" s="48"/>
      <c r="B3" s="70">
        <v>43975</v>
      </c>
      <c r="C3" s="71">
        <v>44</v>
      </c>
      <c r="D3" s="71">
        <v>61</v>
      </c>
      <c r="E3" s="71">
        <v>91</v>
      </c>
      <c r="F3" s="71">
        <v>74</v>
      </c>
      <c r="G3" s="48"/>
    </row>
    <row r="4" spans="1:7" ht="14.5" customHeight="1">
      <c r="A4" s="48"/>
      <c r="B4" s="72">
        <v>43968</v>
      </c>
      <c r="C4" s="73">
        <v>0</v>
      </c>
      <c r="D4" s="73">
        <v>65</v>
      </c>
      <c r="E4" s="73">
        <v>93</v>
      </c>
      <c r="F4" s="73">
        <v>75</v>
      </c>
      <c r="G4" s="48"/>
    </row>
    <row r="5" spans="1:7" ht="15.5" customHeight="1">
      <c r="A5" s="48"/>
      <c r="B5" s="70">
        <v>43961</v>
      </c>
      <c r="C5" s="71">
        <v>0</v>
      </c>
      <c r="D5" s="71">
        <v>69</v>
      </c>
      <c r="E5" s="71">
        <v>95</v>
      </c>
      <c r="F5" s="71">
        <v>77</v>
      </c>
      <c r="G5" s="48"/>
    </row>
    <row r="6" spans="1:7" ht="14.5" customHeight="1">
      <c r="A6" s="48"/>
      <c r="B6" s="72">
        <v>43954</v>
      </c>
      <c r="C6" s="73">
        <v>0</v>
      </c>
      <c r="D6" s="73">
        <v>100</v>
      </c>
      <c r="E6" s="73">
        <v>95</v>
      </c>
      <c r="F6" s="73">
        <v>76</v>
      </c>
      <c r="G6" s="48"/>
    </row>
    <row r="7" spans="1:7" ht="15" customHeight="1">
      <c r="A7" s="48"/>
      <c r="B7" s="70">
        <v>43947</v>
      </c>
      <c r="C7" s="71">
        <v>0</v>
      </c>
      <c r="D7" s="71">
        <v>96</v>
      </c>
      <c r="E7" s="71">
        <v>95</v>
      </c>
      <c r="F7" s="71">
        <v>73</v>
      </c>
      <c r="G7" s="48"/>
    </row>
    <row r="8" spans="1:7" ht="14.5" customHeight="1">
      <c r="A8" s="48"/>
      <c r="B8" s="72">
        <v>43940</v>
      </c>
      <c r="C8" s="73">
        <v>0</v>
      </c>
      <c r="D8" s="73">
        <v>70</v>
      </c>
      <c r="E8" s="73">
        <v>95</v>
      </c>
      <c r="F8" s="73">
        <v>79</v>
      </c>
      <c r="G8" s="48"/>
    </row>
    <row r="9" spans="1:7" ht="15" customHeight="1">
      <c r="A9" s="48"/>
      <c r="B9" s="70">
        <v>43933</v>
      </c>
      <c r="C9" s="71">
        <v>0</v>
      </c>
      <c r="D9" s="71">
        <v>69</v>
      </c>
      <c r="E9" s="71">
        <v>95</v>
      </c>
      <c r="F9" s="71">
        <v>79</v>
      </c>
      <c r="G9" s="48"/>
    </row>
    <row r="10" spans="1:7" ht="15" customHeight="1">
      <c r="A10" s="48"/>
      <c r="B10" s="72">
        <v>43926</v>
      </c>
      <c r="C10" s="73">
        <v>0</v>
      </c>
      <c r="D10" s="73">
        <v>68</v>
      </c>
      <c r="E10" s="73">
        <v>100</v>
      </c>
      <c r="F10" s="73">
        <v>83</v>
      </c>
      <c r="G10" s="48"/>
    </row>
    <row r="11" spans="1:7" ht="15" customHeight="1">
      <c r="A11" s="48"/>
      <c r="B11" s="70">
        <v>43919</v>
      </c>
      <c r="C11" s="71">
        <v>42</v>
      </c>
      <c r="D11" s="71">
        <v>72</v>
      </c>
      <c r="E11" s="71">
        <v>100</v>
      </c>
      <c r="F11" s="71">
        <v>69</v>
      </c>
      <c r="G11" s="48"/>
    </row>
    <row r="12" spans="1:7" ht="14.5" customHeight="1">
      <c r="A12" s="48"/>
      <c r="B12" s="72">
        <v>43912</v>
      </c>
      <c r="C12" s="73">
        <v>0</v>
      </c>
      <c r="D12" s="73">
        <v>70</v>
      </c>
      <c r="E12" s="73">
        <v>97</v>
      </c>
      <c r="F12" s="73">
        <v>69</v>
      </c>
      <c r="G12" s="48"/>
    </row>
    <row r="13" spans="1:7" ht="14.5" customHeight="1">
      <c r="A13" s="48"/>
      <c r="B13" s="70">
        <v>43905</v>
      </c>
      <c r="C13" s="71">
        <v>44</v>
      </c>
      <c r="D13" s="71">
        <v>66</v>
      </c>
      <c r="E13" s="71">
        <v>100</v>
      </c>
      <c r="F13" s="71">
        <v>69</v>
      </c>
      <c r="G13" s="48"/>
    </row>
    <row r="14" spans="1:7" ht="14.5" customHeight="1">
      <c r="A14" s="48"/>
      <c r="B14" s="72">
        <v>43898</v>
      </c>
      <c r="C14" s="73">
        <v>44</v>
      </c>
      <c r="D14" s="73">
        <v>62</v>
      </c>
      <c r="E14" s="73">
        <v>95</v>
      </c>
      <c r="F14" s="73">
        <v>78</v>
      </c>
      <c r="G14" s="48"/>
    </row>
    <row r="15" spans="1:7" ht="14.5" customHeight="1">
      <c r="A15" s="48"/>
      <c r="B15" s="70">
        <v>43891</v>
      </c>
      <c r="C15" s="71">
        <v>90</v>
      </c>
      <c r="D15" s="71">
        <v>63</v>
      </c>
      <c r="E15" s="71">
        <v>91</v>
      </c>
      <c r="F15" s="71">
        <v>82</v>
      </c>
      <c r="G15" s="48"/>
    </row>
    <row r="16" spans="1:7" ht="14.5" customHeight="1">
      <c r="A16" s="48"/>
      <c r="B16" s="72">
        <v>43884</v>
      </c>
      <c r="C16" s="73">
        <v>0</v>
      </c>
      <c r="D16" s="73">
        <v>61</v>
      </c>
      <c r="E16" s="73">
        <v>91</v>
      </c>
      <c r="F16" s="73">
        <v>82</v>
      </c>
      <c r="G16" s="48"/>
    </row>
    <row r="17" spans="1:7" ht="14.5" customHeight="1">
      <c r="A17" s="48"/>
      <c r="B17" s="70">
        <v>43877</v>
      </c>
      <c r="C17" s="71">
        <v>0</v>
      </c>
      <c r="D17" s="71">
        <v>60</v>
      </c>
      <c r="E17" s="71">
        <v>88</v>
      </c>
      <c r="F17" s="71">
        <v>100</v>
      </c>
      <c r="G17" s="48"/>
    </row>
    <row r="18" spans="1:7" ht="14.5" customHeight="1">
      <c r="A18" s="48"/>
      <c r="B18" s="72">
        <v>43870</v>
      </c>
      <c r="C18" s="73">
        <v>0</v>
      </c>
      <c r="D18" s="73">
        <v>62</v>
      </c>
      <c r="E18" s="73">
        <v>91</v>
      </c>
      <c r="F18" s="73">
        <v>78</v>
      </c>
      <c r="G18" s="48"/>
    </row>
    <row r="19" spans="1:7" ht="15" customHeight="1">
      <c r="A19" s="48"/>
      <c r="B19" s="70">
        <v>43863</v>
      </c>
      <c r="C19" s="71">
        <v>46</v>
      </c>
      <c r="D19" s="71">
        <v>61</v>
      </c>
      <c r="E19" s="71">
        <v>91</v>
      </c>
      <c r="F19" s="71">
        <v>71</v>
      </c>
      <c r="G19" s="48"/>
    </row>
    <row r="20" spans="1:7" ht="15" customHeight="1">
      <c r="A20" s="48"/>
      <c r="B20" s="72">
        <v>43856</v>
      </c>
      <c r="C20" s="73">
        <v>71</v>
      </c>
      <c r="D20" s="73">
        <v>61</v>
      </c>
      <c r="E20" s="73">
        <v>91</v>
      </c>
      <c r="F20" s="73">
        <v>82</v>
      </c>
      <c r="G20" s="48"/>
    </row>
    <row r="21" spans="1:7" ht="15.5" customHeight="1">
      <c r="A21" s="48"/>
      <c r="B21" s="70">
        <v>43849</v>
      </c>
      <c r="C21" s="71">
        <v>48</v>
      </c>
      <c r="D21" s="71">
        <v>59</v>
      </c>
      <c r="E21" s="71">
        <v>86</v>
      </c>
      <c r="F21" s="71">
        <v>78</v>
      </c>
      <c r="G21" s="48"/>
    </row>
    <row r="22" spans="1:7" ht="15" customHeight="1">
      <c r="A22" s="48"/>
      <c r="B22" s="72">
        <v>43842</v>
      </c>
      <c r="C22" s="73">
        <v>46</v>
      </c>
      <c r="D22" s="73">
        <v>60</v>
      </c>
      <c r="E22" s="73">
        <v>86</v>
      </c>
      <c r="F22" s="73">
        <v>63</v>
      </c>
      <c r="G22" s="48"/>
    </row>
    <row r="23" spans="1:7" ht="15" customHeight="1">
      <c r="A23" s="48"/>
      <c r="B23" s="70">
        <v>43835</v>
      </c>
      <c r="C23" s="71">
        <v>0</v>
      </c>
      <c r="D23" s="71">
        <v>60</v>
      </c>
      <c r="E23" s="71">
        <v>88</v>
      </c>
      <c r="F23" s="71">
        <v>60</v>
      </c>
      <c r="G23" s="48"/>
    </row>
    <row r="24" spans="1:7" ht="14.5" customHeight="1">
      <c r="A24" s="48"/>
      <c r="B24" s="72">
        <v>43828</v>
      </c>
      <c r="C24" s="73">
        <v>51</v>
      </c>
      <c r="D24" s="73">
        <v>53</v>
      </c>
      <c r="E24" s="73">
        <v>75</v>
      </c>
      <c r="F24" s="73">
        <v>44</v>
      </c>
      <c r="G24" s="48"/>
    </row>
    <row r="25" spans="1:7" ht="14.5" customHeight="1">
      <c r="A25" s="48"/>
      <c r="B25" s="70">
        <v>43821</v>
      </c>
      <c r="C25" s="71">
        <v>0</v>
      </c>
      <c r="D25" s="71">
        <v>52</v>
      </c>
      <c r="E25" s="71">
        <v>75</v>
      </c>
      <c r="F25" s="71">
        <v>45</v>
      </c>
      <c r="G25" s="48"/>
    </row>
    <row r="26" spans="1:7" ht="14.5" customHeight="1">
      <c r="A26" s="48"/>
      <c r="B26" s="72">
        <v>43814</v>
      </c>
      <c r="C26" s="73">
        <v>50</v>
      </c>
      <c r="D26" s="73">
        <v>59</v>
      </c>
      <c r="E26" s="73">
        <v>86</v>
      </c>
      <c r="F26" s="73">
        <v>60</v>
      </c>
      <c r="G26" s="48"/>
    </row>
    <row r="27" spans="1:7" ht="14.5" customHeight="1">
      <c r="A27" s="48"/>
      <c r="B27" s="70">
        <v>43807</v>
      </c>
      <c r="C27" s="71">
        <v>50</v>
      </c>
      <c r="D27" s="71">
        <v>61</v>
      </c>
      <c r="E27" s="71">
        <v>88</v>
      </c>
      <c r="F27" s="71">
        <v>62</v>
      </c>
      <c r="G27" s="48"/>
    </row>
    <row r="28" spans="1:7" ht="14.5" customHeight="1">
      <c r="A28" s="48"/>
      <c r="B28" s="72">
        <v>43800</v>
      </c>
      <c r="C28" s="73">
        <v>0</v>
      </c>
      <c r="D28" s="73">
        <v>63</v>
      </c>
      <c r="E28" s="73">
        <v>91</v>
      </c>
      <c r="F28" s="73">
        <v>63</v>
      </c>
      <c r="G28" s="48"/>
    </row>
    <row r="29" spans="1:7" ht="15" customHeight="1">
      <c r="A29" s="48"/>
      <c r="B29" s="70">
        <v>43793</v>
      </c>
      <c r="C29" s="71">
        <v>48</v>
      </c>
      <c r="D29" s="71">
        <v>57</v>
      </c>
      <c r="E29" s="71">
        <v>84</v>
      </c>
      <c r="F29" s="71">
        <v>60</v>
      </c>
      <c r="G29" s="48"/>
    </row>
    <row r="30" spans="1:7" ht="14.5" customHeight="1">
      <c r="A30" s="48"/>
      <c r="B30" s="72">
        <v>43786</v>
      </c>
      <c r="C30" s="73">
        <v>0</v>
      </c>
      <c r="D30" s="73">
        <v>63</v>
      </c>
      <c r="E30" s="73">
        <v>88</v>
      </c>
      <c r="F30" s="73">
        <v>68</v>
      </c>
      <c r="G30" s="48"/>
    </row>
    <row r="31" spans="1:7" ht="14.5" customHeight="1">
      <c r="A31" s="48"/>
      <c r="B31" s="70">
        <v>43779</v>
      </c>
      <c r="C31" s="71">
        <v>48</v>
      </c>
      <c r="D31" s="71">
        <v>62</v>
      </c>
      <c r="E31" s="71">
        <v>88</v>
      </c>
      <c r="F31" s="71">
        <v>67</v>
      </c>
      <c r="G31" s="48"/>
    </row>
    <row r="32" spans="1:7" ht="15" customHeight="1">
      <c r="A32" s="48"/>
      <c r="B32" s="72">
        <v>43772</v>
      </c>
      <c r="C32" s="73">
        <v>0</v>
      </c>
      <c r="D32" s="73">
        <v>63</v>
      </c>
      <c r="E32" s="73">
        <v>88</v>
      </c>
      <c r="F32" s="73">
        <v>65</v>
      </c>
      <c r="G32" s="48"/>
    </row>
    <row r="33" spans="1:7" ht="15" customHeight="1">
      <c r="A33" s="48"/>
      <c r="B33" s="70">
        <v>43765</v>
      </c>
      <c r="C33" s="71">
        <v>75</v>
      </c>
      <c r="D33" s="71">
        <v>61</v>
      </c>
      <c r="E33" s="71">
        <v>86</v>
      </c>
      <c r="F33" s="71">
        <v>62</v>
      </c>
      <c r="G33" s="48"/>
    </row>
    <row r="34" spans="1:7" ht="15" customHeight="1">
      <c r="A34" s="48"/>
      <c r="B34" s="72">
        <v>43758</v>
      </c>
      <c r="C34" s="73">
        <v>0</v>
      </c>
      <c r="D34" s="73">
        <v>64</v>
      </c>
      <c r="E34" s="73">
        <v>88</v>
      </c>
      <c r="F34" s="73">
        <v>65</v>
      </c>
      <c r="G34" s="48"/>
    </row>
    <row r="35" spans="1:7" ht="14.5" customHeight="1">
      <c r="A35" s="48"/>
      <c r="B35" s="70">
        <v>43751</v>
      </c>
      <c r="C35" s="71">
        <v>0</v>
      </c>
      <c r="D35" s="71">
        <v>64</v>
      </c>
      <c r="E35" s="71">
        <v>88</v>
      </c>
      <c r="F35" s="71">
        <v>66</v>
      </c>
      <c r="G35" s="48"/>
    </row>
    <row r="36" spans="1:7" ht="15" customHeight="1">
      <c r="A36" s="48"/>
      <c r="B36" s="72">
        <v>43744</v>
      </c>
      <c r="C36" s="73">
        <v>0</v>
      </c>
      <c r="D36" s="73">
        <v>63</v>
      </c>
      <c r="E36" s="73">
        <v>91</v>
      </c>
      <c r="F36" s="73">
        <v>65</v>
      </c>
      <c r="G36" s="48"/>
    </row>
    <row r="37" spans="1:7" ht="15.75" customHeight="1">
      <c r="A37" s="48"/>
      <c r="B37" s="70">
        <v>43737</v>
      </c>
      <c r="C37" s="71">
        <v>100</v>
      </c>
      <c r="D37" s="71">
        <v>64</v>
      </c>
      <c r="E37" s="71">
        <v>93</v>
      </c>
      <c r="F37" s="71">
        <v>63</v>
      </c>
      <c r="G37" s="48"/>
    </row>
    <row r="38" spans="1:7" ht="15.75" customHeight="1">
      <c r="A38" s="48"/>
      <c r="B38" s="72">
        <v>43730</v>
      </c>
      <c r="C38" s="73">
        <v>50</v>
      </c>
      <c r="D38" s="73">
        <v>66</v>
      </c>
      <c r="E38" s="73">
        <v>91</v>
      </c>
      <c r="F38" s="73">
        <v>66</v>
      </c>
      <c r="G38" s="48"/>
    </row>
    <row r="39" spans="1:7" ht="15.75" customHeight="1">
      <c r="A39" s="48"/>
      <c r="B39" s="70">
        <v>43723</v>
      </c>
      <c r="C39" s="71">
        <v>0</v>
      </c>
      <c r="D39" s="71">
        <v>65</v>
      </c>
      <c r="E39" s="71">
        <v>88</v>
      </c>
      <c r="F39" s="71">
        <v>66</v>
      </c>
      <c r="G39" s="48"/>
    </row>
    <row r="40" spans="1:7" ht="14.5" customHeight="1">
      <c r="A40" s="48"/>
      <c r="B40" s="72">
        <v>43716</v>
      </c>
      <c r="C40" s="73">
        <v>50</v>
      </c>
      <c r="D40" s="73">
        <v>63</v>
      </c>
      <c r="E40" s="73">
        <v>91</v>
      </c>
      <c r="F40" s="73">
        <v>65</v>
      </c>
      <c r="G40" s="48"/>
    </row>
    <row r="41" spans="1:7" ht="15" customHeight="1">
      <c r="A41" s="48"/>
      <c r="B41" s="70">
        <v>43709</v>
      </c>
      <c r="C41" s="71">
        <v>50</v>
      </c>
      <c r="D41" s="71">
        <v>59</v>
      </c>
      <c r="E41" s="71">
        <v>100</v>
      </c>
      <c r="F41" s="71">
        <v>62</v>
      </c>
      <c r="G41" s="48"/>
    </row>
    <row r="42" spans="1:7" ht="14.5" customHeight="1">
      <c r="A42" s="48"/>
      <c r="B42" s="72">
        <v>43702</v>
      </c>
      <c r="C42" s="73">
        <v>0</v>
      </c>
      <c r="D42" s="73">
        <v>61</v>
      </c>
      <c r="E42" s="73">
        <v>93</v>
      </c>
      <c r="F42" s="73">
        <v>62</v>
      </c>
      <c r="G42" s="48"/>
    </row>
    <row r="43" spans="1:7" ht="15" customHeight="1">
      <c r="A43" s="48"/>
      <c r="B43" s="70">
        <v>43695</v>
      </c>
      <c r="C43" s="71">
        <v>78</v>
      </c>
      <c r="D43" s="71">
        <v>59</v>
      </c>
      <c r="E43" s="71">
        <v>91</v>
      </c>
      <c r="F43" s="71">
        <v>63</v>
      </c>
      <c r="G43" s="48"/>
    </row>
    <row r="44" spans="1:7" ht="15" customHeight="1">
      <c r="A44" s="48"/>
      <c r="B44" s="72">
        <v>43688</v>
      </c>
      <c r="C44" s="73">
        <v>51</v>
      </c>
      <c r="D44" s="73">
        <v>55</v>
      </c>
      <c r="E44" s="73">
        <v>86</v>
      </c>
      <c r="F44" s="73">
        <v>58</v>
      </c>
      <c r="G44" s="48"/>
    </row>
    <row r="45" spans="1:7" ht="15" customHeight="1">
      <c r="A45" s="48"/>
      <c r="B45" s="70">
        <v>43681</v>
      </c>
      <c r="C45" s="71">
        <v>0</v>
      </c>
      <c r="D45" s="71">
        <v>55</v>
      </c>
      <c r="E45" s="71">
        <v>86</v>
      </c>
      <c r="F45" s="71">
        <v>55</v>
      </c>
      <c r="G45" s="48"/>
    </row>
    <row r="46" spans="1:7" ht="14.5" customHeight="1">
      <c r="A46" s="48"/>
      <c r="B46" s="72">
        <v>43674</v>
      </c>
      <c r="C46" s="73">
        <v>53</v>
      </c>
      <c r="D46" s="73">
        <v>55</v>
      </c>
      <c r="E46" s="73">
        <v>86</v>
      </c>
      <c r="F46" s="73">
        <v>56</v>
      </c>
      <c r="G46" s="48"/>
    </row>
    <row r="47" spans="1:7" ht="15" customHeight="1">
      <c r="A47" s="48"/>
      <c r="B47" s="70">
        <v>43667</v>
      </c>
      <c r="C47" s="71">
        <v>0</v>
      </c>
      <c r="D47" s="71">
        <v>54</v>
      </c>
      <c r="E47" s="71">
        <v>86</v>
      </c>
      <c r="F47" s="71">
        <v>59</v>
      </c>
      <c r="G47" s="48"/>
    </row>
    <row r="48" spans="1:7" ht="15" customHeight="1">
      <c r="A48" s="48"/>
      <c r="B48" s="72">
        <v>43660</v>
      </c>
      <c r="C48" s="73">
        <v>53</v>
      </c>
      <c r="D48" s="73">
        <v>55</v>
      </c>
      <c r="E48" s="73">
        <v>84</v>
      </c>
      <c r="F48" s="73">
        <v>59</v>
      </c>
      <c r="G48" s="48"/>
    </row>
    <row r="49" spans="1:7" ht="15.75" customHeight="1">
      <c r="A49" s="48"/>
      <c r="B49" s="70">
        <v>43653</v>
      </c>
      <c r="C49" s="71">
        <v>53</v>
      </c>
      <c r="D49" s="71">
        <v>55</v>
      </c>
      <c r="E49" s="71">
        <v>88</v>
      </c>
      <c r="F49" s="71">
        <v>61</v>
      </c>
      <c r="G49" s="48"/>
    </row>
    <row r="50" spans="1:7" ht="15" customHeight="1">
      <c r="A50" s="48"/>
      <c r="B50" s="72">
        <v>43646</v>
      </c>
      <c r="C50" s="73">
        <v>53</v>
      </c>
      <c r="D50" s="73">
        <v>54</v>
      </c>
      <c r="E50" s="73">
        <v>84</v>
      </c>
      <c r="F50" s="73">
        <v>59</v>
      </c>
      <c r="G50" s="48"/>
    </row>
    <row r="51" spans="1:7" ht="14.5" customHeight="1">
      <c r="A51" s="48"/>
      <c r="B51" s="70">
        <v>43639</v>
      </c>
      <c r="C51" s="71">
        <v>0</v>
      </c>
      <c r="D51" s="71">
        <v>54</v>
      </c>
      <c r="E51" s="71">
        <v>88</v>
      </c>
      <c r="F51" s="71">
        <v>61</v>
      </c>
      <c r="G51" s="48"/>
    </row>
    <row r="52" spans="1:7" ht="14.5" customHeight="1">
      <c r="A52" s="48"/>
      <c r="B52" s="72">
        <v>43632</v>
      </c>
      <c r="C52" s="73">
        <v>78</v>
      </c>
      <c r="D52" s="73">
        <v>57</v>
      </c>
      <c r="E52" s="73">
        <v>88</v>
      </c>
      <c r="F52" s="73">
        <v>62</v>
      </c>
      <c r="G52" s="48"/>
    </row>
    <row r="53" spans="1:7" ht="14.5" customHeight="1">
      <c r="A53" s="48"/>
      <c r="B53" s="70">
        <v>43625</v>
      </c>
      <c r="C53" s="71">
        <v>51</v>
      </c>
      <c r="D53" s="71">
        <v>57</v>
      </c>
      <c r="E53" s="71">
        <v>88</v>
      </c>
      <c r="F53" s="71">
        <v>60</v>
      </c>
      <c r="G53" s="48"/>
    </row>
    <row r="54" spans="1:7" ht="14.5" customHeight="1">
      <c r="A54" s="48"/>
      <c r="B54" s="72"/>
      <c r="C54" s="73"/>
      <c r="D54" s="73"/>
      <c r="E54" s="73"/>
      <c r="F54" s="73"/>
      <c r="G54" s="48"/>
    </row>
    <row r="55" spans="1:7" ht="14.5" customHeight="1">
      <c r="A55" s="48"/>
      <c r="B55" s="70"/>
      <c r="C55" s="71"/>
      <c r="D55" s="71"/>
      <c r="E55" s="71"/>
      <c r="F55" s="71"/>
      <c r="G55" s="48"/>
    </row>
    <row r="56" spans="1:7" ht="14.5" customHeight="1">
      <c r="A56" s="48"/>
      <c r="B56" s="72"/>
      <c r="C56" s="73"/>
      <c r="D56" s="73"/>
      <c r="E56" s="73"/>
      <c r="F56" s="73"/>
      <c r="G56" s="48"/>
    </row>
    <row r="57" spans="1:7" ht="14.5" customHeight="1">
      <c r="A57" s="48"/>
      <c r="B57" s="70"/>
      <c r="C57" s="71"/>
      <c r="D57" s="71"/>
      <c r="E57" s="71"/>
      <c r="F57" s="71"/>
      <c r="G57" s="48"/>
    </row>
    <row r="58" spans="1:7" ht="15" customHeight="1">
      <c r="A58" s="48"/>
      <c r="B58" s="72"/>
      <c r="C58" s="73"/>
      <c r="D58" s="73"/>
      <c r="E58" s="73"/>
      <c r="F58" s="73"/>
      <c r="G58" s="48"/>
    </row>
    <row r="59" spans="1:7" ht="15" customHeight="1">
      <c r="A59" s="48"/>
      <c r="B59" s="70"/>
      <c r="C59" s="71"/>
      <c r="D59" s="71"/>
      <c r="E59" s="71"/>
      <c r="F59" s="71"/>
      <c r="G59" s="48"/>
    </row>
    <row r="60" spans="1:7" ht="15" customHeight="1">
      <c r="A60" s="48"/>
      <c r="B60" s="72"/>
      <c r="C60" s="73"/>
      <c r="D60" s="73"/>
      <c r="E60" s="73"/>
      <c r="F60" s="73"/>
      <c r="G60" s="48"/>
    </row>
    <row r="61" spans="1:7" ht="14.5" customHeight="1">
      <c r="A61" s="48"/>
      <c r="B61" s="70"/>
      <c r="C61" s="71"/>
      <c r="D61" s="71"/>
      <c r="E61" s="71"/>
      <c r="F61" s="71"/>
      <c r="G61" s="48"/>
    </row>
    <row r="62" spans="1:7" ht="14.5" customHeight="1">
      <c r="A62" s="48"/>
      <c r="B62" s="72"/>
      <c r="C62" s="73"/>
      <c r="D62" s="73"/>
      <c r="E62" s="73"/>
      <c r="F62" s="73"/>
      <c r="G62" s="48"/>
    </row>
    <row r="63" spans="1:7" ht="14.5" customHeight="1">
      <c r="A63" s="48"/>
      <c r="B63" s="70"/>
      <c r="C63" s="71"/>
      <c r="D63" s="71"/>
      <c r="E63" s="71"/>
      <c r="F63" s="71"/>
      <c r="G63" s="48"/>
    </row>
    <row r="64" spans="1:7" ht="14.5" customHeight="1">
      <c r="A64" s="48"/>
      <c r="B64" s="72"/>
      <c r="C64" s="73"/>
      <c r="D64" s="73"/>
      <c r="E64" s="73"/>
      <c r="F64" s="73"/>
      <c r="G64" s="48"/>
    </row>
    <row r="65" spans="1:7" ht="14.5" customHeight="1">
      <c r="A65" s="48"/>
      <c r="B65" s="70"/>
      <c r="C65" s="71"/>
      <c r="D65" s="71"/>
      <c r="E65" s="71"/>
      <c r="F65" s="71"/>
      <c r="G65" s="48"/>
    </row>
    <row r="66" spans="1:7" ht="14.5" customHeight="1">
      <c r="A66" s="48"/>
      <c r="B66" s="72"/>
      <c r="C66" s="73"/>
      <c r="D66" s="73"/>
      <c r="E66" s="73"/>
      <c r="F66" s="73"/>
      <c r="G66" s="48"/>
    </row>
    <row r="67" spans="1:7" ht="14.5" customHeight="1">
      <c r="A67" s="48"/>
      <c r="B67" s="70"/>
      <c r="C67" s="71"/>
      <c r="D67" s="71"/>
      <c r="E67" s="71"/>
      <c r="F67" s="71"/>
      <c r="G67" s="48"/>
    </row>
    <row r="68" spans="1:7" ht="14.5" customHeight="1">
      <c r="A68" s="48"/>
      <c r="B68" s="72"/>
      <c r="C68" s="73"/>
      <c r="D68" s="73"/>
      <c r="E68" s="73"/>
      <c r="F68" s="73"/>
      <c r="G68" s="48"/>
    </row>
    <row r="69" spans="1:7" ht="14.5" customHeight="1">
      <c r="A69" s="48"/>
      <c r="B69" s="70"/>
      <c r="C69" s="71"/>
      <c r="D69" s="71"/>
      <c r="E69" s="71"/>
      <c r="F69" s="71"/>
      <c r="G69" s="48"/>
    </row>
    <row r="70" spans="1:7" ht="14.5" customHeight="1">
      <c r="A70" s="48"/>
      <c r="B70" s="72"/>
      <c r="C70" s="73"/>
      <c r="D70" s="73"/>
      <c r="E70" s="73"/>
      <c r="F70" s="73"/>
      <c r="G70" s="48"/>
    </row>
    <row r="71" spans="1:7" ht="14.5" customHeight="1">
      <c r="A71" s="48"/>
      <c r="B71" s="70"/>
      <c r="C71" s="71"/>
      <c r="D71" s="71"/>
      <c r="E71" s="71"/>
      <c r="F71" s="71"/>
      <c r="G71" s="48"/>
    </row>
    <row r="72" spans="1:7" ht="14.5" customHeight="1">
      <c r="A72" s="48"/>
      <c r="B72" s="72"/>
      <c r="C72" s="73"/>
      <c r="D72" s="73"/>
      <c r="E72" s="73"/>
      <c r="F72" s="73"/>
      <c r="G72" s="48"/>
    </row>
    <row r="73" spans="1:7" ht="12" customHeight="1">
      <c r="A73" s="48"/>
      <c r="B73" s="70"/>
      <c r="C73" s="71"/>
      <c r="D73" s="71"/>
      <c r="E73" s="71"/>
      <c r="F73" s="71"/>
      <c r="G73" s="48"/>
    </row>
    <row r="74" spans="1:7" ht="14.5" customHeight="1">
      <c r="A74" s="48"/>
      <c r="B74" s="72"/>
      <c r="C74" s="73"/>
      <c r="D74" s="73"/>
      <c r="E74" s="73"/>
      <c r="F74" s="73"/>
      <c r="G74" s="48"/>
    </row>
    <row r="75" spans="1:7" ht="14.5" customHeight="1">
      <c r="A75" s="48"/>
      <c r="B75" s="70"/>
      <c r="C75" s="71"/>
      <c r="D75" s="71"/>
      <c r="E75" s="71"/>
      <c r="F75" s="71"/>
      <c r="G75" s="48"/>
    </row>
    <row r="76" spans="1:7" ht="14.5" customHeight="1">
      <c r="A76" s="48"/>
      <c r="B76" s="72"/>
      <c r="C76" s="73"/>
      <c r="D76" s="73"/>
      <c r="E76" s="73"/>
      <c r="F76" s="73"/>
      <c r="G76" s="48"/>
    </row>
    <row r="77" spans="1:7" ht="14.5" customHeight="1">
      <c r="A77" s="48"/>
      <c r="B77" s="70"/>
      <c r="C77" s="71"/>
      <c r="D77" s="71"/>
      <c r="E77" s="71"/>
      <c r="F77" s="71"/>
      <c r="G77" s="48"/>
    </row>
    <row r="78" spans="1:7" ht="14.5" customHeight="1">
      <c r="A78" s="48"/>
      <c r="B78" s="72"/>
      <c r="C78" s="73"/>
      <c r="D78" s="73"/>
      <c r="E78" s="73"/>
      <c r="F78" s="73"/>
      <c r="G78" s="48"/>
    </row>
    <row r="79" spans="1:7" ht="14.5" customHeight="1">
      <c r="A79" s="48"/>
      <c r="B79" s="70"/>
      <c r="C79" s="71"/>
      <c r="D79" s="71"/>
      <c r="E79" s="71"/>
      <c r="F79" s="71"/>
      <c r="G79" s="48"/>
    </row>
    <row r="80" spans="1:7" ht="14.5" customHeight="1">
      <c r="A80" s="48"/>
      <c r="B80" s="72"/>
      <c r="C80" s="73"/>
      <c r="D80" s="73"/>
      <c r="E80" s="73"/>
      <c r="F80" s="73"/>
      <c r="G80" s="48"/>
    </row>
    <row r="81" spans="1:7" ht="14.5" customHeight="1">
      <c r="A81" s="48"/>
      <c r="B81" s="70"/>
      <c r="C81" s="71"/>
      <c r="D81" s="71"/>
      <c r="E81" s="71"/>
      <c r="F81" s="71"/>
      <c r="G81" s="48"/>
    </row>
    <row r="82" spans="1:7" ht="14.5" customHeight="1">
      <c r="A82" s="48"/>
      <c r="B82" s="72"/>
      <c r="C82" s="73"/>
      <c r="D82" s="73"/>
      <c r="E82" s="73"/>
      <c r="F82" s="73"/>
      <c r="G82" s="48"/>
    </row>
    <row r="83" spans="1:7" ht="14.5" customHeight="1">
      <c r="A83" s="48"/>
      <c r="B83" s="70"/>
      <c r="C83" s="71"/>
      <c r="D83" s="71"/>
      <c r="E83" s="71"/>
      <c r="F83" s="71"/>
      <c r="G83" s="48"/>
    </row>
    <row r="84" spans="1:7" ht="14.5" customHeight="1">
      <c r="A84" s="48"/>
      <c r="B84" s="72"/>
      <c r="C84" s="73"/>
      <c r="D84" s="73"/>
      <c r="E84" s="73"/>
      <c r="F84" s="73"/>
      <c r="G84" s="48"/>
    </row>
    <row r="85" spans="1:7" ht="14.5" customHeight="1">
      <c r="A85" s="48"/>
      <c r="B85" s="70"/>
      <c r="C85" s="71"/>
      <c r="D85" s="71"/>
      <c r="E85" s="71"/>
      <c r="F85" s="71"/>
      <c r="G85" s="48"/>
    </row>
    <row r="86" spans="1:7" ht="14.5" customHeight="1">
      <c r="A86" s="48"/>
      <c r="B86" s="72"/>
      <c r="C86" s="73"/>
      <c r="D86" s="73"/>
      <c r="E86" s="73"/>
      <c r="F86" s="73"/>
      <c r="G86" s="48"/>
    </row>
    <row r="87" spans="1:7" ht="14.5" customHeight="1">
      <c r="A87" s="48"/>
      <c r="B87" s="70"/>
      <c r="C87" s="71"/>
      <c r="D87" s="71"/>
      <c r="E87" s="71"/>
      <c r="F87" s="71"/>
      <c r="G87" s="48"/>
    </row>
    <row r="88" spans="1:7" ht="14.5" customHeight="1">
      <c r="A88" s="48"/>
      <c r="B88" s="72"/>
      <c r="C88" s="73"/>
      <c r="D88" s="73"/>
      <c r="E88" s="73"/>
      <c r="F88" s="73"/>
      <c r="G88" s="48"/>
    </row>
    <row r="89" spans="1:7" ht="14.5" customHeight="1">
      <c r="A89" s="48"/>
      <c r="B89" s="70"/>
      <c r="C89" s="71"/>
      <c r="D89" s="71"/>
      <c r="E89" s="71"/>
      <c r="F89" s="71"/>
      <c r="G89" s="48"/>
    </row>
    <row r="90" spans="1:7" ht="14.5" customHeight="1">
      <c r="A90" s="48"/>
      <c r="B90" s="72"/>
      <c r="C90" s="73"/>
      <c r="D90" s="73"/>
      <c r="E90" s="73"/>
      <c r="F90" s="73"/>
      <c r="G90" s="48"/>
    </row>
    <row r="91" spans="1:7" ht="14.5" customHeight="1">
      <c r="A91" s="48"/>
      <c r="B91" s="70"/>
      <c r="C91" s="71"/>
      <c r="D91" s="71"/>
      <c r="E91" s="71"/>
      <c r="F91" s="71"/>
      <c r="G91" s="48"/>
    </row>
    <row r="92" spans="1:7" ht="14.5" customHeight="1">
      <c r="A92" s="48"/>
      <c r="B92" s="72"/>
      <c r="C92" s="73"/>
      <c r="D92" s="73"/>
      <c r="E92" s="73"/>
      <c r="F92" s="73"/>
      <c r="G92" s="48"/>
    </row>
    <row r="93" spans="1:7" ht="14.5" customHeight="1">
      <c r="A93" s="48"/>
      <c r="B93" s="70"/>
      <c r="C93" s="71"/>
      <c r="D93" s="71"/>
      <c r="E93" s="71"/>
      <c r="F93" s="71"/>
      <c r="G93" s="48"/>
    </row>
    <row r="94" spans="1:7" ht="14.5" customHeight="1">
      <c r="A94" s="48"/>
      <c r="B94" s="72"/>
      <c r="C94" s="73"/>
      <c r="D94" s="73"/>
      <c r="E94" s="73"/>
      <c r="F94" s="73"/>
      <c r="G94" s="48"/>
    </row>
    <row r="95" spans="1:7" ht="14.5" customHeight="1">
      <c r="A95" s="48"/>
      <c r="B95" s="70"/>
      <c r="C95" s="71"/>
      <c r="D95" s="71"/>
      <c r="E95" s="71"/>
      <c r="F95" s="71"/>
      <c r="G95" s="48"/>
    </row>
    <row r="96" spans="1:7" ht="14.5" customHeight="1">
      <c r="A96" s="48"/>
      <c r="B96" s="72"/>
      <c r="C96" s="73"/>
      <c r="D96" s="73"/>
      <c r="E96" s="73"/>
      <c r="F96" s="73"/>
      <c r="G96" s="48"/>
    </row>
    <row r="97" spans="1:7" ht="14.5" customHeight="1">
      <c r="A97" s="48"/>
      <c r="B97" s="70"/>
      <c r="C97" s="71"/>
      <c r="D97" s="71"/>
      <c r="E97" s="71"/>
      <c r="F97" s="71"/>
      <c r="G97" s="48"/>
    </row>
    <row r="98" spans="1:7" ht="14.5" customHeight="1">
      <c r="A98" s="48"/>
      <c r="B98" s="72"/>
      <c r="C98" s="73"/>
      <c r="D98" s="73"/>
      <c r="E98" s="73"/>
      <c r="F98" s="73"/>
      <c r="G98" s="48"/>
    </row>
    <row r="99" spans="1:7" ht="14.5" customHeight="1">
      <c r="A99" s="48"/>
      <c r="B99" s="70"/>
      <c r="C99" s="71"/>
      <c r="D99" s="71"/>
      <c r="E99" s="71"/>
      <c r="F99" s="71"/>
      <c r="G99" s="48"/>
    </row>
    <row r="100" spans="1:7" ht="14.5" customHeight="1">
      <c r="A100" s="48"/>
      <c r="B100" s="72"/>
      <c r="C100" s="73"/>
      <c r="D100" s="73"/>
      <c r="E100" s="73"/>
      <c r="F100" s="73"/>
      <c r="G100" s="48"/>
    </row>
    <row r="101" spans="1:7" ht="14.5" customHeight="1">
      <c r="A101" s="48"/>
      <c r="B101" s="70"/>
      <c r="C101" s="71"/>
      <c r="D101" s="71"/>
      <c r="E101" s="71"/>
      <c r="F101" s="71"/>
      <c r="G101" s="48"/>
    </row>
    <row r="102" spans="1:7" ht="14.5" customHeight="1">
      <c r="A102" s="48"/>
      <c r="B102" s="72"/>
      <c r="C102" s="73"/>
      <c r="D102" s="73"/>
      <c r="E102" s="73"/>
      <c r="F102" s="73"/>
      <c r="G102" s="48"/>
    </row>
    <row r="103" spans="1:7" ht="14.5" customHeight="1">
      <c r="A103" s="48"/>
      <c r="B103" s="70"/>
      <c r="C103" s="71"/>
      <c r="D103" s="71"/>
      <c r="E103" s="71"/>
      <c r="F103" s="71"/>
      <c r="G103" s="48"/>
    </row>
    <row r="104" spans="1:7" ht="14.5" customHeight="1">
      <c r="A104" s="48"/>
      <c r="B104" s="72"/>
      <c r="C104" s="73"/>
      <c r="D104" s="73"/>
      <c r="E104" s="73"/>
      <c r="F104" s="73"/>
      <c r="G104" s="48"/>
    </row>
    <row r="105" spans="1:7" ht="14.5" customHeight="1">
      <c r="A105" s="48"/>
      <c r="B105" s="70"/>
      <c r="C105" s="71"/>
      <c r="D105" s="71"/>
      <c r="E105" s="71"/>
      <c r="F105" s="71"/>
      <c r="G105" s="48"/>
    </row>
    <row r="106" spans="1:7" ht="14.5" customHeight="1">
      <c r="A106" s="48"/>
      <c r="B106" s="72"/>
      <c r="C106" s="73"/>
      <c r="D106" s="73"/>
      <c r="E106" s="73"/>
      <c r="F106" s="73"/>
      <c r="G106" s="48"/>
    </row>
    <row r="107" spans="1:7" ht="14.5" customHeight="1">
      <c r="A107" s="48"/>
      <c r="B107" s="70"/>
      <c r="C107" s="71"/>
      <c r="D107" s="71"/>
      <c r="E107" s="71"/>
      <c r="F107" s="71"/>
      <c r="G107" s="48"/>
    </row>
    <row r="108" spans="1:7" ht="14.5" customHeight="1">
      <c r="A108" s="48"/>
      <c r="B108" s="72"/>
      <c r="C108" s="73"/>
      <c r="D108" s="73"/>
      <c r="E108" s="73"/>
      <c r="F108" s="73"/>
      <c r="G108" s="48"/>
    </row>
    <row r="109" spans="1:7" ht="14.5" customHeight="1">
      <c r="A109" s="48"/>
      <c r="B109" s="70"/>
      <c r="C109" s="71"/>
      <c r="D109" s="71"/>
      <c r="E109" s="71"/>
      <c r="F109" s="71"/>
      <c r="G109" s="48"/>
    </row>
    <row r="110" spans="1:7" ht="14.5" customHeight="1">
      <c r="A110" s="48"/>
      <c r="B110" s="72"/>
      <c r="C110" s="73"/>
      <c r="D110" s="73"/>
      <c r="E110" s="73"/>
      <c r="F110" s="73"/>
      <c r="G110" s="48"/>
    </row>
    <row r="111" spans="1:7" ht="14.5" customHeight="1">
      <c r="A111" s="48"/>
      <c r="B111" s="70"/>
      <c r="C111" s="71"/>
      <c r="D111" s="71"/>
      <c r="E111" s="71"/>
      <c r="F111" s="71"/>
      <c r="G111" s="48"/>
    </row>
    <row r="112" spans="1:7" ht="14.5" customHeight="1">
      <c r="A112" s="48"/>
      <c r="B112" s="72"/>
      <c r="C112" s="73"/>
      <c r="D112" s="73"/>
      <c r="E112" s="73"/>
      <c r="F112" s="73"/>
      <c r="G112" s="48"/>
    </row>
    <row r="113" spans="1:7" ht="14.5" customHeight="1">
      <c r="A113" s="48"/>
      <c r="B113" s="70"/>
      <c r="C113" s="71"/>
      <c r="D113" s="71"/>
      <c r="E113" s="71"/>
      <c r="F113" s="71"/>
      <c r="G113" s="48"/>
    </row>
    <row r="114" spans="1:7" ht="14.5" customHeight="1">
      <c r="A114" s="48"/>
      <c r="B114" s="72"/>
      <c r="C114" s="73"/>
      <c r="D114" s="73"/>
      <c r="E114" s="73"/>
      <c r="F114" s="73"/>
      <c r="G114" s="48"/>
    </row>
    <row r="115" spans="1:7" ht="14.5" customHeight="1">
      <c r="A115" s="48"/>
      <c r="B115" s="70"/>
      <c r="C115" s="71"/>
      <c r="D115" s="71"/>
      <c r="E115" s="71"/>
      <c r="F115" s="71"/>
      <c r="G115" s="48"/>
    </row>
    <row r="116" spans="1:7" ht="14.5" customHeight="1">
      <c r="A116" s="48"/>
      <c r="B116" s="72"/>
      <c r="C116" s="73"/>
      <c r="D116" s="73"/>
      <c r="E116" s="73"/>
      <c r="F116" s="73"/>
      <c r="G116" s="48"/>
    </row>
    <row r="117" spans="1:7" ht="14.5" customHeight="1">
      <c r="A117" s="48"/>
      <c r="B117" s="70"/>
      <c r="C117" s="71"/>
      <c r="D117" s="71"/>
      <c r="E117" s="71"/>
      <c r="F117" s="71"/>
      <c r="G117" s="48"/>
    </row>
    <row r="118" spans="1:7" ht="14.5" customHeight="1">
      <c r="A118" s="48"/>
      <c r="B118" s="72"/>
      <c r="C118" s="73"/>
      <c r="D118" s="73"/>
      <c r="E118" s="73"/>
      <c r="F118" s="73"/>
      <c r="G118" s="48"/>
    </row>
    <row r="119" spans="1:7" ht="14.5" customHeight="1">
      <c r="A119" s="48"/>
      <c r="B119" s="70"/>
      <c r="C119" s="71"/>
      <c r="D119" s="71"/>
      <c r="E119" s="71"/>
      <c r="F119" s="71"/>
      <c r="G119" s="48"/>
    </row>
    <row r="120" spans="1:7" ht="14.5" customHeight="1">
      <c r="A120" s="48"/>
      <c r="B120" s="72"/>
      <c r="C120" s="73"/>
      <c r="D120" s="73"/>
      <c r="E120" s="73"/>
      <c r="F120" s="73"/>
      <c r="G120" s="48"/>
    </row>
    <row r="121" spans="1:7" ht="14.5" customHeight="1">
      <c r="A121" s="48"/>
      <c r="B121" s="70"/>
      <c r="C121" s="71"/>
      <c r="D121" s="71"/>
      <c r="E121" s="71"/>
      <c r="F121" s="71"/>
      <c r="G121" s="48"/>
    </row>
    <row r="122" spans="1:7" ht="14.5" customHeight="1">
      <c r="A122" s="48"/>
      <c r="B122" s="72"/>
      <c r="C122" s="73"/>
      <c r="D122" s="73"/>
      <c r="E122" s="73"/>
      <c r="F122" s="73"/>
      <c r="G122" s="48"/>
    </row>
    <row r="123" spans="1:7" ht="14.5" customHeight="1">
      <c r="A123" s="48"/>
      <c r="B123" s="70"/>
      <c r="C123" s="71"/>
      <c r="D123" s="71"/>
      <c r="E123" s="71"/>
      <c r="F123" s="71"/>
      <c r="G123" s="48"/>
    </row>
    <row r="124" spans="1:7" ht="14.5" customHeight="1">
      <c r="A124" s="48"/>
      <c r="B124" s="72"/>
      <c r="C124" s="73"/>
      <c r="D124" s="73"/>
      <c r="E124" s="73"/>
      <c r="F124" s="73"/>
      <c r="G124" s="48"/>
    </row>
    <row r="125" spans="1:7" ht="14.5" customHeight="1">
      <c r="A125" s="48"/>
      <c r="B125" s="70"/>
      <c r="C125" s="71"/>
      <c r="D125" s="71"/>
      <c r="E125" s="71"/>
      <c r="F125" s="71"/>
      <c r="G125" s="48"/>
    </row>
    <row r="126" spans="1:7" ht="14.5" customHeight="1">
      <c r="A126" s="48"/>
      <c r="B126" s="72"/>
      <c r="C126" s="73"/>
      <c r="D126" s="73"/>
      <c r="E126" s="73"/>
      <c r="F126" s="73"/>
      <c r="G126" s="48"/>
    </row>
    <row r="127" spans="1:7" ht="14.5" customHeight="1">
      <c r="A127" s="48"/>
      <c r="B127" s="70"/>
      <c r="C127" s="71"/>
      <c r="D127" s="71"/>
      <c r="E127" s="71"/>
      <c r="F127" s="71"/>
      <c r="G127" s="48"/>
    </row>
    <row r="128" spans="1:7" ht="14.5" customHeight="1">
      <c r="A128" s="48"/>
      <c r="B128" s="72"/>
      <c r="C128" s="73"/>
      <c r="D128" s="73"/>
      <c r="E128" s="73"/>
      <c r="F128" s="73"/>
      <c r="G128" s="48"/>
    </row>
    <row r="129" spans="1:7" ht="14.5" customHeight="1">
      <c r="A129" s="48"/>
      <c r="B129" s="70"/>
      <c r="C129" s="71"/>
      <c r="D129" s="71"/>
      <c r="E129" s="71"/>
      <c r="F129" s="71"/>
      <c r="G129" s="48"/>
    </row>
    <row r="130" spans="1:7" ht="14.5" customHeight="1">
      <c r="A130" s="48"/>
      <c r="B130" s="72"/>
      <c r="C130" s="73"/>
      <c r="D130" s="73"/>
      <c r="E130" s="73"/>
      <c r="F130" s="73"/>
      <c r="G130" s="48"/>
    </row>
    <row r="131" spans="1:7" ht="14.5" customHeight="1">
      <c r="A131" s="48"/>
      <c r="B131" s="70"/>
      <c r="C131" s="71"/>
      <c r="D131" s="71"/>
      <c r="E131" s="71"/>
      <c r="F131" s="71"/>
      <c r="G131" s="48"/>
    </row>
    <row r="132" spans="1:7" ht="14.5" customHeight="1">
      <c r="A132" s="48"/>
      <c r="B132" s="72"/>
      <c r="C132" s="73"/>
      <c r="D132" s="73"/>
      <c r="E132" s="73"/>
      <c r="F132" s="73"/>
      <c r="G132" s="48"/>
    </row>
    <row r="133" spans="1:7" ht="14.5" customHeight="1">
      <c r="A133" s="48"/>
      <c r="B133" s="70"/>
      <c r="C133" s="71"/>
      <c r="D133" s="71"/>
      <c r="E133" s="71"/>
      <c r="F133" s="71"/>
      <c r="G133" s="48"/>
    </row>
    <row r="134" spans="1:7" ht="14.5" customHeight="1">
      <c r="A134" s="48"/>
      <c r="B134" s="72"/>
      <c r="C134" s="73"/>
      <c r="D134" s="73"/>
      <c r="E134" s="73"/>
      <c r="F134" s="73"/>
      <c r="G134" s="48"/>
    </row>
    <row r="135" spans="1:7" ht="14.5" customHeight="1">
      <c r="A135" s="48"/>
      <c r="B135" s="70"/>
      <c r="C135" s="71"/>
      <c r="D135" s="71"/>
      <c r="E135" s="71"/>
      <c r="F135" s="71"/>
      <c r="G135" s="48"/>
    </row>
    <row r="136" spans="1:7" ht="14.5" customHeight="1">
      <c r="A136" s="48"/>
      <c r="B136" s="72"/>
      <c r="C136" s="73"/>
      <c r="D136" s="73"/>
      <c r="E136" s="73"/>
      <c r="F136" s="73"/>
      <c r="G136" s="48"/>
    </row>
    <row r="137" spans="1:7" ht="14.5" customHeight="1">
      <c r="A137" s="48"/>
      <c r="B137" s="70"/>
      <c r="C137" s="71"/>
      <c r="D137" s="71"/>
      <c r="E137" s="71"/>
      <c r="F137" s="71"/>
      <c r="G137" s="48"/>
    </row>
    <row r="138" spans="1:7" ht="14.5" customHeight="1">
      <c r="A138" s="48"/>
      <c r="B138" s="72"/>
      <c r="C138" s="73"/>
      <c r="D138" s="73"/>
      <c r="E138" s="73"/>
      <c r="F138" s="73"/>
      <c r="G138" s="48"/>
    </row>
    <row r="139" spans="1:7" ht="14.5" customHeight="1">
      <c r="A139" s="48"/>
      <c r="B139" s="70"/>
      <c r="C139" s="71"/>
      <c r="D139" s="71"/>
      <c r="E139" s="71"/>
      <c r="F139" s="71"/>
      <c r="G139" s="48"/>
    </row>
    <row r="140" spans="1:7" ht="14.5" customHeight="1">
      <c r="A140" s="48"/>
      <c r="B140" s="72"/>
      <c r="C140" s="73"/>
      <c r="D140" s="73"/>
      <c r="E140" s="73"/>
      <c r="F140" s="73"/>
      <c r="G140" s="48"/>
    </row>
    <row r="141" spans="1:7" ht="14.5" customHeight="1">
      <c r="A141" s="48"/>
      <c r="B141" s="70"/>
      <c r="C141" s="71"/>
      <c r="D141" s="71"/>
      <c r="E141" s="71"/>
      <c r="F141" s="71"/>
      <c r="G141" s="48"/>
    </row>
    <row r="142" spans="1:7" ht="14.5" customHeight="1">
      <c r="A142" s="48"/>
      <c r="B142" s="72"/>
      <c r="C142" s="73"/>
      <c r="D142" s="73"/>
      <c r="E142" s="73"/>
      <c r="F142" s="73"/>
      <c r="G142" s="48"/>
    </row>
    <row r="143" spans="1:7" ht="14.5" customHeight="1">
      <c r="A143" s="48"/>
      <c r="B143" s="70"/>
      <c r="C143" s="71"/>
      <c r="D143" s="71"/>
      <c r="E143" s="71"/>
      <c r="F143" s="71"/>
      <c r="G143" s="48"/>
    </row>
    <row r="144" spans="1:7" ht="14.5" customHeight="1">
      <c r="A144" s="48"/>
      <c r="B144" s="72"/>
      <c r="C144" s="73"/>
      <c r="D144" s="73"/>
      <c r="E144" s="73"/>
      <c r="F144" s="73"/>
      <c r="G144" s="48"/>
    </row>
    <row r="145" spans="1:7" ht="14.5" customHeight="1">
      <c r="A145" s="48"/>
      <c r="B145" s="70"/>
      <c r="C145" s="71"/>
      <c r="D145" s="71"/>
      <c r="E145" s="71"/>
      <c r="F145" s="71"/>
      <c r="G145" s="48"/>
    </row>
    <row r="146" spans="1:7" ht="14.5" customHeight="1">
      <c r="A146" s="48"/>
      <c r="B146" s="72"/>
      <c r="C146" s="73"/>
      <c r="D146" s="73"/>
      <c r="E146" s="73"/>
      <c r="F146" s="73"/>
      <c r="G146" s="48"/>
    </row>
    <row r="147" spans="1:7" ht="14.5" customHeight="1">
      <c r="A147" s="48"/>
      <c r="B147" s="70"/>
      <c r="C147" s="71"/>
      <c r="D147" s="71"/>
      <c r="E147" s="71"/>
      <c r="F147" s="71"/>
      <c r="G147" s="48"/>
    </row>
    <row r="148" spans="1:7" ht="14.5" customHeight="1">
      <c r="A148" s="48"/>
      <c r="B148" s="72"/>
      <c r="C148" s="73"/>
      <c r="D148" s="73"/>
      <c r="E148" s="73"/>
      <c r="F148" s="73"/>
      <c r="G148" s="48"/>
    </row>
    <row r="149" spans="1:7" ht="14.5" customHeight="1">
      <c r="A149" s="48"/>
      <c r="B149" s="70"/>
      <c r="C149" s="71"/>
      <c r="D149" s="71"/>
      <c r="E149" s="71"/>
      <c r="F149" s="71"/>
      <c r="G149" s="48"/>
    </row>
    <row r="150" spans="1:7" ht="14.5" customHeight="1">
      <c r="A150" s="48"/>
      <c r="B150" s="72"/>
      <c r="C150" s="73"/>
      <c r="D150" s="73"/>
      <c r="E150" s="73"/>
      <c r="F150" s="73"/>
      <c r="G150" s="48"/>
    </row>
    <row r="151" spans="1:7" ht="14.5" customHeight="1">
      <c r="A151" s="48"/>
      <c r="B151" s="70"/>
      <c r="C151" s="71"/>
      <c r="D151" s="71"/>
      <c r="E151" s="71"/>
      <c r="F151" s="71"/>
      <c r="G151" s="48"/>
    </row>
    <row r="152" spans="1:7" ht="14.5" customHeight="1">
      <c r="A152" s="48"/>
      <c r="B152" s="72"/>
      <c r="C152" s="73"/>
      <c r="D152" s="73"/>
      <c r="E152" s="73"/>
      <c r="F152" s="73"/>
      <c r="G152" s="48"/>
    </row>
    <row r="153" spans="1:7" ht="14.5" customHeight="1">
      <c r="A153" s="48"/>
      <c r="B153" s="70"/>
      <c r="C153" s="71"/>
      <c r="D153" s="71"/>
      <c r="E153" s="71"/>
      <c r="F153" s="71"/>
      <c r="G153" s="48"/>
    </row>
    <row r="154" spans="1:7" ht="14.5" customHeight="1">
      <c r="A154" s="48"/>
      <c r="B154" s="72"/>
      <c r="C154" s="73"/>
      <c r="D154" s="73"/>
      <c r="E154" s="73"/>
      <c r="F154" s="73"/>
      <c r="G154" s="48"/>
    </row>
    <row r="155" spans="1:7" ht="14.5" customHeight="1">
      <c r="A155" s="48"/>
      <c r="B155" s="70"/>
      <c r="C155" s="71"/>
      <c r="D155" s="71"/>
      <c r="E155" s="71"/>
      <c r="F155" s="71"/>
      <c r="G155" s="48"/>
    </row>
    <row r="156" spans="1:7" ht="14.5" customHeight="1">
      <c r="A156" s="48"/>
      <c r="B156" s="72"/>
      <c r="C156" s="73"/>
      <c r="D156" s="73"/>
      <c r="E156" s="73"/>
      <c r="F156" s="73"/>
      <c r="G156" s="48"/>
    </row>
    <row r="157" spans="1:7" ht="14.5" customHeight="1">
      <c r="A157" s="48"/>
      <c r="B157" s="70"/>
      <c r="C157" s="71"/>
      <c r="D157" s="71"/>
      <c r="E157" s="71"/>
      <c r="F157" s="71"/>
      <c r="G157" s="48"/>
    </row>
    <row r="158" spans="1:7" ht="14.5" customHeight="1">
      <c r="A158" s="48"/>
      <c r="B158" s="72"/>
      <c r="C158" s="73"/>
      <c r="D158" s="73"/>
      <c r="E158" s="73"/>
      <c r="F158" s="73"/>
      <c r="G158" s="48"/>
    </row>
    <row r="159" spans="1:7" ht="14.5" customHeight="1">
      <c r="A159" s="48"/>
      <c r="B159" s="70"/>
      <c r="C159" s="71"/>
      <c r="D159" s="71"/>
      <c r="E159" s="71"/>
      <c r="F159" s="71"/>
      <c r="G159" s="48"/>
    </row>
    <row r="160" spans="1:7" ht="14.5" customHeight="1">
      <c r="A160" s="48"/>
      <c r="B160" s="72"/>
      <c r="C160" s="73"/>
      <c r="D160" s="73"/>
      <c r="E160" s="73"/>
      <c r="F160" s="73"/>
      <c r="G160" s="48"/>
    </row>
    <row r="161" spans="1:7" ht="14.5" customHeight="1">
      <c r="A161" s="48"/>
      <c r="B161" s="70"/>
      <c r="C161" s="71"/>
      <c r="D161" s="71"/>
      <c r="E161" s="71"/>
      <c r="F161" s="71"/>
      <c r="G161" s="48"/>
    </row>
    <row r="162" spans="1:7" ht="14.5" customHeight="1">
      <c r="A162" s="48"/>
      <c r="B162" s="72"/>
      <c r="C162" s="73"/>
      <c r="D162" s="73"/>
      <c r="E162" s="73"/>
      <c r="F162" s="73"/>
      <c r="G162" s="48"/>
    </row>
    <row r="163" spans="1:7" ht="14.5" customHeight="1">
      <c r="A163" s="48"/>
      <c r="B163" s="70"/>
      <c r="C163" s="71"/>
      <c r="D163" s="71"/>
      <c r="E163" s="71"/>
      <c r="F163" s="71"/>
      <c r="G163" s="48"/>
    </row>
    <row r="164" spans="1:7" ht="14.5" customHeight="1">
      <c r="A164" s="48"/>
      <c r="B164" s="72"/>
      <c r="C164" s="73"/>
      <c r="D164" s="73"/>
      <c r="E164" s="73"/>
      <c r="F164" s="73"/>
      <c r="G164" s="48"/>
    </row>
    <row r="165" spans="1:7" ht="14.5" customHeight="1">
      <c r="A165" s="48"/>
      <c r="B165" s="70"/>
      <c r="C165" s="71"/>
      <c r="D165" s="71"/>
      <c r="E165" s="71"/>
      <c r="F165" s="71"/>
      <c r="G165" s="48"/>
    </row>
    <row r="166" spans="1:7" ht="14.5" customHeight="1">
      <c r="A166" s="48"/>
      <c r="B166" s="72"/>
      <c r="C166" s="73"/>
      <c r="D166" s="73"/>
      <c r="E166" s="73"/>
      <c r="F166" s="73"/>
      <c r="G166" s="48"/>
    </row>
    <row r="167" spans="1:7" ht="14.5" customHeight="1">
      <c r="A167" s="48"/>
      <c r="B167" s="70"/>
      <c r="C167" s="71"/>
      <c r="D167" s="71"/>
      <c r="E167" s="71"/>
      <c r="F167" s="71"/>
      <c r="G167" s="48"/>
    </row>
    <row r="168" spans="1:7" ht="14.5" customHeight="1">
      <c r="A168" s="48"/>
      <c r="B168" s="72"/>
      <c r="C168" s="73"/>
      <c r="D168" s="73"/>
      <c r="E168" s="73"/>
      <c r="F168" s="73"/>
      <c r="G168" s="48"/>
    </row>
    <row r="169" spans="1:7" ht="14.5" customHeight="1">
      <c r="A169" s="48"/>
      <c r="B169" s="70"/>
      <c r="C169" s="71"/>
      <c r="D169" s="71"/>
      <c r="E169" s="71"/>
      <c r="F169" s="71"/>
      <c r="G169" s="48"/>
    </row>
    <row r="170" spans="1:7" ht="14.5" customHeight="1">
      <c r="A170" s="48"/>
      <c r="B170" s="72"/>
      <c r="C170" s="73"/>
      <c r="D170" s="73"/>
      <c r="E170" s="73"/>
      <c r="F170" s="73"/>
      <c r="G170" s="48"/>
    </row>
    <row r="171" spans="1:7" ht="14.5" customHeight="1">
      <c r="A171" s="48"/>
      <c r="B171" s="70"/>
      <c r="C171" s="71"/>
      <c r="D171" s="71"/>
      <c r="E171" s="71"/>
      <c r="F171" s="71"/>
      <c r="G171" s="48"/>
    </row>
    <row r="172" spans="1:7" ht="14.5" customHeight="1">
      <c r="A172" s="48"/>
      <c r="B172" s="72"/>
      <c r="C172" s="73"/>
      <c r="D172" s="73"/>
      <c r="E172" s="73"/>
      <c r="F172" s="73"/>
      <c r="G172" s="48"/>
    </row>
    <row r="173" spans="1:7" ht="14.5" customHeight="1">
      <c r="A173" s="48"/>
      <c r="B173" s="70"/>
      <c r="C173" s="71"/>
      <c r="D173" s="71"/>
      <c r="E173" s="71"/>
      <c r="F173" s="71"/>
      <c r="G173" s="48"/>
    </row>
    <row r="174" spans="1:7" ht="14.5" customHeight="1">
      <c r="A174" s="48"/>
      <c r="B174" s="72"/>
      <c r="C174" s="73"/>
      <c r="D174" s="73"/>
      <c r="E174" s="73"/>
      <c r="F174" s="73"/>
      <c r="G174" s="48"/>
    </row>
    <row r="175" spans="1:7" ht="14.5" customHeight="1">
      <c r="A175" s="48"/>
      <c r="B175" s="70"/>
      <c r="C175" s="71"/>
      <c r="D175" s="71"/>
      <c r="E175" s="71"/>
      <c r="F175" s="71"/>
      <c r="G175" s="48"/>
    </row>
    <row r="176" spans="1:7" ht="14.5" customHeight="1">
      <c r="A176" s="48"/>
      <c r="B176" s="72"/>
      <c r="C176" s="73"/>
      <c r="D176" s="73"/>
      <c r="E176" s="73"/>
      <c r="F176" s="73"/>
      <c r="G176" s="48"/>
    </row>
    <row r="177" spans="1:7" ht="14.5" customHeight="1">
      <c r="A177" s="48"/>
      <c r="B177" s="70"/>
      <c r="C177" s="71"/>
      <c r="D177" s="71"/>
      <c r="E177" s="71"/>
      <c r="F177" s="71"/>
      <c r="G177" s="48"/>
    </row>
    <row r="178" spans="1:7" ht="14.5" customHeight="1">
      <c r="A178" s="48"/>
      <c r="B178" s="72"/>
      <c r="C178" s="73"/>
      <c r="D178" s="73"/>
      <c r="E178" s="73"/>
      <c r="F178" s="73"/>
      <c r="G178" s="48"/>
    </row>
    <row r="179" spans="1:7" ht="14.5" customHeight="1">
      <c r="A179" s="48"/>
      <c r="B179" s="70"/>
      <c r="C179" s="71"/>
      <c r="D179" s="71"/>
      <c r="E179" s="71"/>
      <c r="F179" s="71"/>
      <c r="G179" s="48"/>
    </row>
    <row r="180" spans="1:7" ht="14.5" customHeight="1">
      <c r="A180" s="48"/>
      <c r="B180" s="72"/>
      <c r="C180" s="73"/>
      <c r="D180" s="73"/>
      <c r="E180" s="73"/>
      <c r="F180" s="73"/>
      <c r="G180" s="48"/>
    </row>
    <row r="181" spans="1:7" ht="14.5" customHeight="1">
      <c r="A181" s="48"/>
      <c r="B181" s="70"/>
      <c r="C181" s="71"/>
      <c r="D181" s="71"/>
      <c r="E181" s="71"/>
      <c r="F181" s="71"/>
      <c r="G181" s="48"/>
    </row>
    <row r="182" spans="1:7" ht="14.5" customHeight="1">
      <c r="A182" s="48"/>
      <c r="B182" s="72"/>
      <c r="C182" s="73"/>
      <c r="D182" s="73"/>
      <c r="E182" s="73"/>
      <c r="F182" s="73"/>
      <c r="G182" s="48"/>
    </row>
    <row r="183" spans="1:7" ht="14.5" customHeight="1">
      <c r="A183" s="48"/>
      <c r="B183" s="70"/>
      <c r="C183" s="71"/>
      <c r="D183" s="71"/>
      <c r="E183" s="71"/>
      <c r="F183" s="71"/>
      <c r="G183" s="48"/>
    </row>
    <row r="184" spans="1:7" ht="14.5" customHeight="1">
      <c r="A184" s="48"/>
      <c r="B184" s="72"/>
      <c r="C184" s="73"/>
      <c r="D184" s="73"/>
      <c r="E184" s="73"/>
      <c r="F184" s="73"/>
      <c r="G184" s="48"/>
    </row>
    <row r="185" spans="1:7" ht="14.5" customHeight="1">
      <c r="A185" s="48"/>
      <c r="B185" s="70"/>
      <c r="C185" s="71"/>
      <c r="D185" s="71"/>
      <c r="E185" s="71"/>
      <c r="F185" s="71"/>
      <c r="G185" s="48"/>
    </row>
    <row r="186" spans="1:7" ht="14.5" customHeight="1">
      <c r="A186" s="48"/>
      <c r="B186" s="72"/>
      <c r="C186" s="73"/>
      <c r="D186" s="73"/>
      <c r="E186" s="73"/>
      <c r="F186" s="73"/>
      <c r="G186" s="48"/>
    </row>
    <row r="187" spans="1:7" ht="14.5" customHeight="1">
      <c r="A187" s="48"/>
      <c r="B187" s="70"/>
      <c r="C187" s="71"/>
      <c r="D187" s="71"/>
      <c r="E187" s="71"/>
      <c r="F187" s="71"/>
      <c r="G187" s="48"/>
    </row>
    <row r="188" spans="1:7" ht="14.5" customHeight="1">
      <c r="A188" s="48"/>
      <c r="B188" s="72"/>
      <c r="C188" s="73"/>
      <c r="D188" s="73"/>
      <c r="E188" s="73"/>
      <c r="F188" s="73"/>
      <c r="G188" s="48"/>
    </row>
    <row r="189" spans="1:7" ht="14.5" customHeight="1">
      <c r="A189" s="48"/>
      <c r="B189" s="70"/>
      <c r="C189" s="71"/>
      <c r="D189" s="71"/>
      <c r="E189" s="71"/>
      <c r="F189" s="71"/>
      <c r="G189" s="48"/>
    </row>
    <row r="190" spans="1:7" ht="14.5" customHeight="1">
      <c r="A190" s="48"/>
      <c r="B190" s="72"/>
      <c r="C190" s="73"/>
      <c r="D190" s="73"/>
      <c r="E190" s="73"/>
      <c r="F190" s="73"/>
      <c r="G190" s="48"/>
    </row>
    <row r="191" spans="1:7" ht="14.5" customHeight="1">
      <c r="A191" s="48"/>
      <c r="B191" s="70"/>
      <c r="C191" s="71"/>
      <c r="D191" s="71"/>
      <c r="E191" s="71"/>
      <c r="F191" s="71"/>
      <c r="G191" s="48"/>
    </row>
    <row r="192" spans="1:7" ht="14.5" customHeight="1">
      <c r="A192" s="48"/>
      <c r="B192" s="72"/>
      <c r="C192" s="73"/>
      <c r="D192" s="73"/>
      <c r="E192" s="73"/>
      <c r="F192" s="73"/>
      <c r="G192" s="48"/>
    </row>
    <row r="193" spans="1:7" ht="14.5" customHeight="1">
      <c r="A193" s="48"/>
      <c r="B193" s="70"/>
      <c r="C193" s="71"/>
      <c r="D193" s="71"/>
      <c r="E193" s="71"/>
      <c r="F193" s="71"/>
      <c r="G193" s="48"/>
    </row>
    <row r="194" spans="1:7" ht="14.5" customHeight="1">
      <c r="A194" s="48"/>
      <c r="B194" s="72"/>
      <c r="C194" s="73"/>
      <c r="D194" s="73"/>
      <c r="E194" s="73"/>
      <c r="F194" s="73"/>
      <c r="G194" s="48"/>
    </row>
    <row r="195" spans="1:7" ht="14.5" customHeight="1">
      <c r="A195" s="48"/>
      <c r="B195" s="70"/>
      <c r="C195" s="71"/>
      <c r="D195" s="71"/>
      <c r="E195" s="71"/>
      <c r="F195" s="71"/>
      <c r="G195" s="48"/>
    </row>
    <row r="196" spans="1:7" ht="14.5" customHeight="1">
      <c r="A196" s="48"/>
      <c r="B196" s="72"/>
      <c r="C196" s="73"/>
      <c r="D196" s="73"/>
      <c r="E196" s="73"/>
      <c r="F196" s="73"/>
      <c r="G196" s="48"/>
    </row>
    <row r="197" spans="1:7" ht="14.5" customHeight="1">
      <c r="A197" s="48"/>
      <c r="B197" s="70"/>
      <c r="C197" s="71"/>
      <c r="D197" s="71"/>
      <c r="E197" s="71"/>
      <c r="F197" s="71"/>
      <c r="G197" s="48"/>
    </row>
    <row r="198" spans="1:7" ht="14.5" customHeight="1">
      <c r="A198" s="48"/>
      <c r="B198" s="72"/>
      <c r="C198" s="73"/>
      <c r="D198" s="73"/>
      <c r="E198" s="73"/>
      <c r="F198" s="73"/>
      <c r="G198" s="48"/>
    </row>
    <row r="199" spans="1:7" ht="14.5" customHeight="1">
      <c r="A199" s="48"/>
      <c r="B199" s="70"/>
      <c r="C199" s="71"/>
      <c r="D199" s="71"/>
      <c r="E199" s="71"/>
      <c r="F199" s="71"/>
      <c r="G199" s="48"/>
    </row>
    <row r="200" spans="1:7" ht="14.5" customHeight="1">
      <c r="A200" s="48"/>
      <c r="B200" s="72"/>
      <c r="C200" s="73"/>
      <c r="D200" s="73"/>
      <c r="E200" s="73"/>
      <c r="F200" s="73"/>
      <c r="G200" s="48"/>
    </row>
    <row r="201" spans="1:7" ht="14.5" customHeight="1">
      <c r="A201" s="48"/>
      <c r="B201" s="70"/>
      <c r="C201" s="71"/>
      <c r="D201" s="71"/>
      <c r="E201" s="71"/>
      <c r="F201" s="71"/>
      <c r="G201" s="48"/>
    </row>
    <row r="202" spans="1:7" ht="14.5" customHeight="1">
      <c r="A202" s="48"/>
      <c r="B202" s="72"/>
      <c r="C202" s="73"/>
      <c r="D202" s="73"/>
      <c r="E202" s="73"/>
      <c r="F202" s="73"/>
      <c r="G202" s="48"/>
    </row>
    <row r="203" spans="1:7" ht="14.5" customHeight="1">
      <c r="A203" s="48"/>
      <c r="B203" s="70"/>
      <c r="C203" s="71"/>
      <c r="D203" s="71"/>
      <c r="E203" s="71"/>
      <c r="F203" s="71"/>
      <c r="G203" s="48"/>
    </row>
    <row r="204" spans="1:7" ht="14.5" customHeight="1">
      <c r="A204" s="48"/>
      <c r="B204" s="72"/>
      <c r="C204" s="73"/>
      <c r="D204" s="73"/>
      <c r="E204" s="73"/>
      <c r="F204" s="73"/>
      <c r="G204" s="48"/>
    </row>
    <row r="205" spans="1:7" ht="14.5" customHeight="1">
      <c r="A205" s="48"/>
      <c r="B205" s="70"/>
      <c r="C205" s="71"/>
      <c r="D205" s="71"/>
      <c r="E205" s="71"/>
      <c r="F205" s="71"/>
      <c r="G205" s="48"/>
    </row>
    <row r="206" spans="1:7" ht="14.5" customHeight="1">
      <c r="A206" s="48"/>
      <c r="B206" s="72"/>
      <c r="C206" s="73"/>
      <c r="D206" s="73"/>
      <c r="E206" s="73"/>
      <c r="F206" s="73"/>
      <c r="G206" s="48"/>
    </row>
    <row r="207" spans="1:7" ht="14.5" customHeight="1">
      <c r="A207" s="48"/>
      <c r="B207" s="70"/>
      <c r="C207" s="71"/>
      <c r="D207" s="71"/>
      <c r="E207" s="71"/>
      <c r="F207" s="71"/>
      <c r="G207" s="48"/>
    </row>
    <row r="208" spans="1:7" ht="14.5" customHeight="1">
      <c r="A208" s="48"/>
      <c r="B208" s="72"/>
      <c r="C208" s="73"/>
      <c r="D208" s="73"/>
      <c r="E208" s="73"/>
      <c r="F208" s="73"/>
      <c r="G208" s="48"/>
    </row>
    <row r="209" spans="1:7" ht="14.5" customHeight="1">
      <c r="A209" s="48"/>
      <c r="B209" s="70"/>
      <c r="C209" s="71"/>
      <c r="D209" s="71"/>
      <c r="E209" s="71"/>
      <c r="F209" s="71"/>
      <c r="G209" s="48"/>
    </row>
    <row r="210" spans="1:7" ht="14.5" customHeight="1">
      <c r="A210" s="48"/>
      <c r="B210" s="72"/>
      <c r="C210" s="73"/>
      <c r="D210" s="73"/>
      <c r="E210" s="73"/>
      <c r="F210" s="73"/>
      <c r="G210" s="48"/>
    </row>
    <row r="211" spans="1:7" ht="14.5" customHeight="1">
      <c r="A211" s="48"/>
      <c r="B211" s="70"/>
      <c r="C211" s="71"/>
      <c r="D211" s="71"/>
      <c r="E211" s="71"/>
      <c r="F211" s="71"/>
      <c r="G211" s="48"/>
    </row>
    <row r="212" spans="1:7" ht="14.5" customHeight="1">
      <c r="A212" s="48"/>
      <c r="B212" s="72"/>
      <c r="C212" s="73"/>
      <c r="D212" s="73"/>
      <c r="E212" s="73"/>
      <c r="F212" s="73"/>
      <c r="G212" s="48"/>
    </row>
    <row r="213" spans="1:7" ht="14.5" customHeight="1">
      <c r="A213" s="48"/>
      <c r="B213" s="70"/>
      <c r="C213" s="71"/>
      <c r="D213" s="71"/>
      <c r="E213" s="71"/>
      <c r="F213" s="71"/>
      <c r="G213" s="48"/>
    </row>
    <row r="214" spans="1:7" ht="14.5" customHeight="1">
      <c r="A214" s="48"/>
      <c r="B214" s="72"/>
      <c r="C214" s="73"/>
      <c r="D214" s="73"/>
      <c r="E214" s="73"/>
      <c r="F214" s="73"/>
      <c r="G214" s="48"/>
    </row>
    <row r="215" spans="1:7" ht="14.5" customHeight="1">
      <c r="A215" s="48"/>
      <c r="B215" s="70"/>
      <c r="C215" s="71"/>
      <c r="D215" s="71"/>
      <c r="E215" s="71"/>
      <c r="F215" s="71"/>
      <c r="G215" s="48"/>
    </row>
    <row r="216" spans="1:7" ht="14.5" customHeight="1">
      <c r="A216" s="48"/>
      <c r="B216" s="72"/>
      <c r="C216" s="73"/>
      <c r="D216" s="73"/>
      <c r="E216" s="73"/>
      <c r="F216" s="73"/>
      <c r="G216" s="48"/>
    </row>
    <row r="217" spans="1:7" ht="14.5" customHeight="1">
      <c r="A217" s="48"/>
      <c r="B217" s="70"/>
      <c r="C217" s="71"/>
      <c r="D217" s="71"/>
      <c r="E217" s="71"/>
      <c r="F217" s="71"/>
      <c r="G217" s="48"/>
    </row>
    <row r="218" spans="1:7" ht="14.5" customHeight="1">
      <c r="A218" s="48"/>
      <c r="B218" s="72"/>
      <c r="C218" s="73"/>
      <c r="D218" s="73"/>
      <c r="E218" s="73"/>
      <c r="F218" s="73"/>
      <c r="G218" s="48"/>
    </row>
    <row r="219" spans="1:7" ht="14.5" customHeight="1">
      <c r="A219" s="48"/>
      <c r="B219" s="70"/>
      <c r="C219" s="71"/>
      <c r="D219" s="71"/>
      <c r="E219" s="71"/>
      <c r="F219" s="71"/>
      <c r="G219" s="48"/>
    </row>
    <row r="220" spans="1:7" ht="14.5" customHeight="1">
      <c r="A220" s="48"/>
      <c r="B220" s="72"/>
      <c r="C220" s="73"/>
      <c r="D220" s="73"/>
      <c r="E220" s="73"/>
      <c r="F220" s="73"/>
      <c r="G220" s="48"/>
    </row>
    <row r="221" spans="1:7" ht="14.5" customHeight="1">
      <c r="A221" s="48"/>
      <c r="B221" s="70"/>
      <c r="C221" s="71"/>
      <c r="D221" s="71"/>
      <c r="E221" s="71"/>
      <c r="F221" s="71"/>
      <c r="G221" s="48"/>
    </row>
    <row r="222" spans="1:7" ht="14.5" customHeight="1">
      <c r="A222" s="48"/>
      <c r="B222" s="72"/>
      <c r="C222" s="73"/>
      <c r="D222" s="73"/>
      <c r="E222" s="73"/>
      <c r="F222" s="73"/>
      <c r="G222" s="48"/>
    </row>
    <row r="223" spans="1:7" ht="14.5" customHeight="1">
      <c r="A223" s="48"/>
      <c r="B223" s="70"/>
      <c r="C223" s="71"/>
      <c r="D223" s="71"/>
      <c r="E223" s="71"/>
      <c r="F223" s="71"/>
      <c r="G223" s="48"/>
    </row>
    <row r="224" spans="1:7" ht="14.5" customHeight="1">
      <c r="A224" s="48"/>
      <c r="B224" s="72"/>
      <c r="C224" s="73"/>
      <c r="D224" s="73"/>
      <c r="E224" s="73"/>
      <c r="F224" s="73"/>
      <c r="G224" s="48"/>
    </row>
    <row r="225" spans="1:7" ht="14.5" customHeight="1">
      <c r="A225" s="48"/>
      <c r="B225" s="70"/>
      <c r="C225" s="71"/>
      <c r="D225" s="71"/>
      <c r="E225" s="71"/>
      <c r="F225" s="71"/>
      <c r="G225" s="48"/>
    </row>
    <row r="226" spans="1:7" ht="14.5" customHeight="1">
      <c r="A226" s="48"/>
      <c r="B226" s="72"/>
      <c r="C226" s="73"/>
      <c r="D226" s="73"/>
      <c r="E226" s="73"/>
      <c r="F226" s="73"/>
      <c r="G226" s="48"/>
    </row>
    <row r="227" spans="1:7" ht="14.5" customHeight="1">
      <c r="A227" s="48"/>
      <c r="B227" s="70"/>
      <c r="C227" s="71"/>
      <c r="D227" s="71"/>
      <c r="E227" s="71"/>
      <c r="F227" s="71"/>
      <c r="G227" s="48"/>
    </row>
    <row r="228" spans="1:7" ht="14.5" customHeight="1">
      <c r="A228" s="48"/>
      <c r="B228" s="72"/>
      <c r="C228" s="73"/>
      <c r="D228" s="73"/>
      <c r="E228" s="73"/>
      <c r="F228" s="73"/>
      <c r="G228" s="48"/>
    </row>
    <row r="229" spans="1:7" ht="14.5" customHeight="1">
      <c r="A229" s="48"/>
      <c r="B229" s="70"/>
      <c r="C229" s="71"/>
      <c r="D229" s="71"/>
      <c r="E229" s="71"/>
      <c r="F229" s="71"/>
      <c r="G229" s="48"/>
    </row>
    <row r="230" spans="1:7" ht="14.5" customHeight="1">
      <c r="A230" s="48"/>
      <c r="B230" s="72"/>
      <c r="C230" s="73"/>
      <c r="D230" s="73"/>
      <c r="E230" s="73"/>
      <c r="F230" s="73"/>
      <c r="G230" s="48"/>
    </row>
    <row r="231" spans="1:7" ht="14.5" customHeight="1">
      <c r="A231" s="48"/>
      <c r="B231" s="70"/>
      <c r="C231" s="71"/>
      <c r="D231" s="71"/>
      <c r="E231" s="71"/>
      <c r="F231" s="71"/>
      <c r="G231" s="48"/>
    </row>
    <row r="232" spans="1:7" ht="14.5" customHeight="1">
      <c r="A232" s="48"/>
      <c r="B232" s="72"/>
      <c r="C232" s="73"/>
      <c r="D232" s="73"/>
      <c r="E232" s="73"/>
      <c r="F232" s="73"/>
      <c r="G232" s="48"/>
    </row>
    <row r="233" spans="1:7" ht="14.5" customHeight="1">
      <c r="A233" s="48"/>
      <c r="B233" s="70"/>
      <c r="C233" s="71"/>
      <c r="D233" s="71"/>
      <c r="E233" s="71"/>
      <c r="F233" s="71"/>
      <c r="G233" s="48"/>
    </row>
    <row r="234" spans="1:7" ht="14.5" customHeight="1">
      <c r="A234" s="48"/>
      <c r="B234" s="72"/>
      <c r="C234" s="73"/>
      <c r="D234" s="73"/>
      <c r="E234" s="73"/>
      <c r="F234" s="73"/>
      <c r="G234" s="48"/>
    </row>
    <row r="235" spans="1:7" ht="14.5" customHeight="1">
      <c r="A235" s="48"/>
      <c r="B235" s="70"/>
      <c r="C235" s="71"/>
      <c r="D235" s="71"/>
      <c r="E235" s="71"/>
      <c r="F235" s="71"/>
      <c r="G235" s="48"/>
    </row>
    <row r="236" spans="1:7" ht="14.5" customHeight="1">
      <c r="A236" s="48"/>
      <c r="B236" s="72"/>
      <c r="C236" s="73"/>
      <c r="D236" s="73"/>
      <c r="E236" s="73"/>
      <c r="F236" s="73"/>
      <c r="G236" s="48"/>
    </row>
    <row r="237" spans="1:7" ht="14.5" customHeight="1">
      <c r="A237" s="48"/>
      <c r="B237" s="70"/>
      <c r="C237" s="71"/>
      <c r="D237" s="71"/>
      <c r="E237" s="71"/>
      <c r="F237" s="71"/>
      <c r="G237" s="48"/>
    </row>
    <row r="238" spans="1:7" ht="14.5" customHeight="1">
      <c r="A238" s="48"/>
      <c r="B238" s="72"/>
      <c r="C238" s="73"/>
      <c r="D238" s="73"/>
      <c r="E238" s="73"/>
      <c r="F238" s="73"/>
      <c r="G238" s="48"/>
    </row>
    <row r="239" spans="1:7" ht="14.5" customHeight="1">
      <c r="A239" s="48"/>
      <c r="B239" s="70"/>
      <c r="C239" s="71"/>
      <c r="D239" s="71"/>
      <c r="E239" s="71"/>
      <c r="F239" s="71"/>
      <c r="G239" s="48"/>
    </row>
    <row r="240" spans="1:7" ht="14.5" customHeight="1">
      <c r="A240" s="48"/>
      <c r="B240" s="72"/>
      <c r="C240" s="73"/>
      <c r="D240" s="73"/>
      <c r="E240" s="73"/>
      <c r="F240" s="73"/>
      <c r="G240" s="48"/>
    </row>
    <row r="241" spans="1:7" ht="14.5" customHeight="1">
      <c r="A241" s="48"/>
      <c r="B241" s="70"/>
      <c r="C241" s="71"/>
      <c r="D241" s="71"/>
      <c r="E241" s="71"/>
      <c r="F241" s="71"/>
      <c r="G241" s="48"/>
    </row>
    <row r="242" spans="1:7" ht="14.5" customHeight="1">
      <c r="A242" s="48"/>
      <c r="B242" s="72"/>
      <c r="C242" s="73"/>
      <c r="D242" s="73"/>
      <c r="E242" s="73"/>
      <c r="F242" s="73"/>
      <c r="G242" s="48"/>
    </row>
    <row r="243" spans="1:7" ht="14.5" customHeight="1">
      <c r="A243" s="48"/>
      <c r="B243" s="70"/>
      <c r="C243" s="71"/>
      <c r="D243" s="71"/>
      <c r="E243" s="71"/>
      <c r="F243" s="71"/>
      <c r="G243" s="48"/>
    </row>
    <row r="244" spans="1:7" ht="14.5" customHeight="1">
      <c r="A244" s="48"/>
      <c r="B244" s="72"/>
      <c r="C244" s="73"/>
      <c r="D244" s="73"/>
      <c r="E244" s="73"/>
      <c r="F244" s="73"/>
      <c r="G244" s="48"/>
    </row>
    <row r="245" spans="1:7" ht="14.5" customHeight="1">
      <c r="A245" s="48"/>
      <c r="B245" s="70"/>
      <c r="C245" s="71"/>
      <c r="D245" s="71"/>
      <c r="E245" s="71"/>
      <c r="F245" s="71"/>
      <c r="G245" s="48"/>
    </row>
    <row r="246" spans="1:7" ht="14.5" customHeight="1">
      <c r="A246" s="48"/>
      <c r="B246" s="72"/>
      <c r="C246" s="73"/>
      <c r="D246" s="73"/>
      <c r="E246" s="73"/>
      <c r="F246" s="73"/>
      <c r="G246" s="48"/>
    </row>
    <row r="247" spans="1:7" ht="14.5" customHeight="1">
      <c r="A247" s="48"/>
      <c r="B247" s="70"/>
      <c r="C247" s="71"/>
      <c r="D247" s="71"/>
      <c r="E247" s="71"/>
      <c r="F247" s="71"/>
      <c r="G247" s="48"/>
    </row>
    <row r="248" spans="1:7" ht="14.5" customHeight="1">
      <c r="A248" s="48"/>
      <c r="B248" s="72"/>
      <c r="C248" s="73"/>
      <c r="D248" s="73"/>
      <c r="E248" s="73"/>
      <c r="F248" s="73"/>
      <c r="G248" s="48"/>
    </row>
    <row r="249" spans="1:7" ht="14.5" customHeight="1">
      <c r="A249" s="48"/>
      <c r="B249" s="70"/>
      <c r="C249" s="71"/>
      <c r="D249" s="71"/>
      <c r="E249" s="71"/>
      <c r="F249" s="71"/>
      <c r="G249" s="48"/>
    </row>
    <row r="250" spans="1:7" ht="14.5" customHeight="1">
      <c r="A250" s="48"/>
      <c r="B250" s="72"/>
      <c r="C250" s="73"/>
      <c r="D250" s="73"/>
      <c r="E250" s="73"/>
      <c r="F250" s="73"/>
      <c r="G250" s="48"/>
    </row>
    <row r="251" spans="1:7" ht="14.5" customHeight="1">
      <c r="A251" s="48"/>
      <c r="B251" s="70"/>
      <c r="C251" s="71"/>
      <c r="D251" s="71"/>
      <c r="E251" s="71"/>
      <c r="F251" s="71"/>
      <c r="G251" s="48"/>
    </row>
    <row r="252" spans="1:7" ht="14.5" customHeight="1">
      <c r="A252" s="48"/>
      <c r="B252" s="72"/>
      <c r="C252" s="73"/>
      <c r="D252" s="73"/>
      <c r="E252" s="73"/>
      <c r="F252" s="73"/>
      <c r="G252" s="48"/>
    </row>
    <row r="253" spans="1:7" ht="14.5" customHeight="1">
      <c r="A253" s="48"/>
      <c r="B253" s="70"/>
      <c r="C253" s="71"/>
      <c r="D253" s="71"/>
      <c r="E253" s="71"/>
      <c r="F253" s="71"/>
      <c r="G253" s="48"/>
    </row>
    <row r="254" spans="1:7" ht="14.5" customHeight="1">
      <c r="A254" s="48"/>
      <c r="B254" s="72"/>
      <c r="C254" s="73"/>
      <c r="D254" s="73"/>
      <c r="E254" s="73"/>
      <c r="F254" s="73"/>
      <c r="G254" s="48"/>
    </row>
    <row r="255" spans="1:7" ht="14.5" customHeight="1">
      <c r="A255" s="48"/>
      <c r="B255" s="70"/>
      <c r="C255" s="71"/>
      <c r="D255" s="71"/>
      <c r="E255" s="71"/>
      <c r="F255" s="71"/>
      <c r="G255" s="48"/>
    </row>
    <row r="256" spans="1:7" ht="14.5" customHeight="1">
      <c r="A256" s="48"/>
      <c r="B256" s="72"/>
      <c r="C256" s="73"/>
      <c r="D256" s="73"/>
      <c r="E256" s="73"/>
      <c r="F256" s="73"/>
      <c r="G256" s="48"/>
    </row>
    <row r="257" spans="1:7" ht="14.5" customHeight="1">
      <c r="A257" s="48"/>
      <c r="B257" s="70"/>
      <c r="C257" s="71"/>
      <c r="D257" s="71"/>
      <c r="E257" s="71"/>
      <c r="F257" s="71"/>
      <c r="G257" s="48"/>
    </row>
    <row r="258" spans="1:7" ht="14.5" customHeight="1">
      <c r="A258" s="48"/>
      <c r="B258" s="72"/>
      <c r="C258" s="73"/>
      <c r="D258" s="73"/>
      <c r="E258" s="73"/>
      <c r="F258" s="73"/>
      <c r="G258" s="48"/>
    </row>
    <row r="259" spans="1:7" ht="14.5" customHeight="1">
      <c r="A259" s="48"/>
      <c r="B259" s="70"/>
      <c r="C259" s="71"/>
      <c r="D259" s="71"/>
      <c r="E259" s="71"/>
      <c r="F259" s="71"/>
      <c r="G259" s="48"/>
    </row>
    <row r="260" spans="1:7" ht="14.5" customHeight="1">
      <c r="A260" s="48"/>
      <c r="B260" s="72"/>
      <c r="C260" s="73"/>
      <c r="D260" s="73"/>
      <c r="E260" s="73"/>
      <c r="F260" s="73"/>
      <c r="G260" s="48"/>
    </row>
    <row r="261" spans="1:7" ht="14.5" customHeight="1">
      <c r="A261" s="48"/>
      <c r="B261" s="70"/>
      <c r="C261" s="71"/>
      <c r="D261" s="71"/>
      <c r="E261" s="71"/>
      <c r="F261" s="71"/>
      <c r="G261" s="48"/>
    </row>
    <row r="262" spans="1:7" ht="14.5" customHeight="1">
      <c r="A262" s="48"/>
      <c r="B262" s="72"/>
      <c r="C262" s="73"/>
      <c r="D262" s="73"/>
      <c r="E262" s="73"/>
      <c r="F262" s="73"/>
      <c r="G262" s="48"/>
    </row>
    <row r="263" spans="1:7" ht="14.5" customHeight="1">
      <c r="A263" s="48"/>
      <c r="B263" s="70"/>
      <c r="C263" s="71"/>
      <c r="D263" s="71"/>
      <c r="E263" s="71"/>
      <c r="F263" s="71"/>
      <c r="G263" s="48"/>
    </row>
    <row r="264" spans="1:7" ht="14.5" customHeight="1">
      <c r="A264" s="48"/>
      <c r="B264" s="72"/>
      <c r="C264" s="73"/>
      <c r="D264" s="73"/>
      <c r="E264" s="73"/>
      <c r="F264" s="73"/>
      <c r="G264" s="48"/>
    </row>
    <row r="265" spans="1:7" ht="14.5" customHeight="1">
      <c r="A265" s="48"/>
      <c r="B265" s="70"/>
      <c r="C265" s="71"/>
      <c r="D265" s="71"/>
      <c r="E265" s="71"/>
      <c r="F265" s="71"/>
      <c r="G265" s="48"/>
    </row>
    <row r="266" spans="1:7" ht="14.5" customHeight="1">
      <c r="A266" s="48"/>
      <c r="B266" s="72"/>
      <c r="C266" s="73"/>
      <c r="D266" s="73"/>
      <c r="E266" s="73"/>
      <c r="F266" s="73"/>
      <c r="G266" s="48"/>
    </row>
    <row r="267" spans="1:7" ht="14.5" customHeight="1">
      <c r="A267" s="48"/>
      <c r="B267" s="70"/>
      <c r="C267" s="71"/>
      <c r="D267" s="71"/>
      <c r="E267" s="71"/>
      <c r="F267" s="71"/>
      <c r="G267" s="48"/>
    </row>
    <row r="268" spans="1:7" ht="14.5" customHeight="1">
      <c r="A268" s="48"/>
      <c r="B268" s="72"/>
      <c r="C268" s="73"/>
      <c r="D268" s="73"/>
      <c r="E268" s="73"/>
      <c r="F268" s="73"/>
      <c r="G268" s="48"/>
    </row>
    <row r="269" spans="1:7" ht="14.5" customHeight="1">
      <c r="A269" s="48"/>
      <c r="B269" s="70"/>
      <c r="C269" s="71"/>
      <c r="D269" s="71"/>
      <c r="E269" s="71"/>
      <c r="F269" s="71"/>
      <c r="G269" s="48"/>
    </row>
    <row r="270" spans="1:7" ht="14.5" customHeight="1">
      <c r="A270" s="48"/>
      <c r="B270" s="72"/>
      <c r="C270" s="73"/>
      <c r="D270" s="73"/>
      <c r="E270" s="73"/>
      <c r="F270" s="73"/>
      <c r="G270" s="48"/>
    </row>
    <row r="271" spans="1:7" ht="14.5" customHeight="1">
      <c r="A271" s="48"/>
      <c r="B271" s="70"/>
      <c r="C271" s="71"/>
      <c r="D271" s="71"/>
      <c r="E271" s="71"/>
      <c r="F271" s="71"/>
      <c r="G271" s="48"/>
    </row>
    <row r="272" spans="1:7" ht="14.5" customHeight="1">
      <c r="A272" s="48"/>
      <c r="B272" s="72"/>
      <c r="C272" s="73"/>
      <c r="D272" s="73"/>
      <c r="E272" s="73"/>
      <c r="F272" s="73"/>
      <c r="G272" s="48"/>
    </row>
    <row r="273" spans="1:7" ht="14.5" customHeight="1">
      <c r="A273" s="48"/>
      <c r="B273" s="70"/>
      <c r="C273" s="71"/>
      <c r="D273" s="71"/>
      <c r="E273" s="71"/>
      <c r="F273" s="71"/>
      <c r="G273" s="48"/>
    </row>
    <row r="274" spans="1:7" ht="14.5" customHeight="1">
      <c r="A274" s="48"/>
      <c r="B274" s="72"/>
      <c r="C274" s="73"/>
      <c r="D274" s="73"/>
      <c r="E274" s="73"/>
      <c r="F274" s="73"/>
      <c r="G274" s="48"/>
    </row>
    <row r="275" spans="1:7" ht="14.5" customHeight="1">
      <c r="A275" s="48"/>
      <c r="B275" s="70"/>
      <c r="C275" s="71"/>
      <c r="D275" s="71"/>
      <c r="E275" s="71"/>
      <c r="F275" s="71"/>
      <c r="G275" s="48"/>
    </row>
    <row r="276" spans="1:7" ht="14.5" customHeight="1">
      <c r="A276" s="48"/>
      <c r="B276" s="72"/>
      <c r="C276" s="73"/>
      <c r="D276" s="73"/>
      <c r="E276" s="73"/>
      <c r="F276" s="73"/>
      <c r="G276" s="48"/>
    </row>
    <row r="277" spans="1:7" ht="14.5" customHeight="1">
      <c r="A277" s="48"/>
      <c r="B277" s="70"/>
      <c r="C277" s="71"/>
      <c r="D277" s="71"/>
      <c r="E277" s="71"/>
      <c r="F277" s="71"/>
      <c r="G277" s="48"/>
    </row>
    <row r="278" spans="1:7" ht="14.5" customHeight="1">
      <c r="A278" s="48"/>
      <c r="B278" s="72"/>
      <c r="C278" s="73"/>
      <c r="D278" s="73"/>
      <c r="E278" s="73"/>
      <c r="F278" s="73"/>
      <c r="G278" s="48"/>
    </row>
    <row r="279" spans="1:7" ht="14.5" customHeight="1">
      <c r="A279" s="48"/>
      <c r="B279" s="70"/>
      <c r="C279" s="71"/>
      <c r="D279" s="71"/>
      <c r="E279" s="71"/>
      <c r="F279" s="71"/>
      <c r="G279" s="48"/>
    </row>
    <row r="280" spans="1:7" ht="14.5" customHeight="1">
      <c r="A280" s="48"/>
      <c r="B280" s="72"/>
      <c r="C280" s="73"/>
      <c r="D280" s="73"/>
      <c r="E280" s="73"/>
      <c r="F280" s="73"/>
      <c r="G280" s="48"/>
    </row>
    <row r="281" spans="1:7" ht="14.5" customHeight="1">
      <c r="A281" s="48"/>
      <c r="B281" s="70"/>
      <c r="C281" s="71"/>
      <c r="D281" s="71"/>
      <c r="E281" s="71"/>
      <c r="F281" s="71"/>
      <c r="G281" s="48"/>
    </row>
    <row r="282" spans="1:7" ht="14.5" customHeight="1">
      <c r="A282" s="48"/>
      <c r="B282" s="72"/>
      <c r="C282" s="73"/>
      <c r="D282" s="73"/>
      <c r="E282" s="73"/>
      <c r="F282" s="73"/>
      <c r="G282" s="48"/>
    </row>
    <row r="283" spans="1:7" ht="14.5" customHeight="1">
      <c r="A283" s="48"/>
      <c r="B283" s="70"/>
      <c r="C283" s="71"/>
      <c r="D283" s="71"/>
      <c r="E283" s="71"/>
      <c r="F283" s="71"/>
      <c r="G283" s="48"/>
    </row>
    <row r="284" spans="1:7" ht="14.5" customHeight="1">
      <c r="A284" s="48"/>
      <c r="B284" s="72"/>
      <c r="C284" s="73"/>
      <c r="D284" s="73"/>
      <c r="E284" s="73"/>
      <c r="F284" s="73"/>
      <c r="G284" s="48"/>
    </row>
    <row r="285" spans="1:7" ht="14.5" customHeight="1">
      <c r="A285" s="48"/>
      <c r="B285" s="70"/>
      <c r="C285" s="71"/>
      <c r="D285" s="71"/>
      <c r="E285" s="71"/>
      <c r="F285" s="71"/>
      <c r="G285" s="48"/>
    </row>
    <row r="286" spans="1:7" ht="14.5" customHeight="1">
      <c r="A286" s="48"/>
      <c r="B286" s="72"/>
      <c r="C286" s="73"/>
      <c r="D286" s="73"/>
      <c r="E286" s="73"/>
      <c r="F286" s="73"/>
      <c r="G286" s="48"/>
    </row>
    <row r="287" spans="1:7" ht="14.5" customHeight="1">
      <c r="A287" s="48"/>
      <c r="B287" s="70"/>
      <c r="C287" s="71"/>
      <c r="D287" s="71"/>
      <c r="E287" s="71"/>
      <c r="F287" s="71"/>
      <c r="G287" s="48"/>
    </row>
    <row r="288" spans="1:7" ht="14.5" customHeight="1">
      <c r="A288" s="48"/>
      <c r="B288" s="72"/>
      <c r="C288" s="73"/>
      <c r="D288" s="73"/>
      <c r="E288" s="73"/>
      <c r="F288" s="73"/>
      <c r="G288" s="48"/>
    </row>
    <row r="289" spans="1:7" ht="14.5" customHeight="1">
      <c r="A289" s="48"/>
      <c r="B289" s="70"/>
      <c r="C289" s="71"/>
      <c r="D289" s="71"/>
      <c r="E289" s="71"/>
      <c r="F289" s="71"/>
      <c r="G289" s="48"/>
    </row>
    <row r="290" spans="1:7" ht="14.5" customHeight="1">
      <c r="A290" s="48"/>
      <c r="B290" s="72"/>
      <c r="C290" s="73"/>
      <c r="D290" s="73"/>
      <c r="E290" s="73"/>
      <c r="F290" s="73"/>
      <c r="G290" s="48"/>
    </row>
    <row r="291" spans="1:7" ht="14.5" customHeight="1">
      <c r="A291" s="48"/>
      <c r="B291" s="70"/>
      <c r="C291" s="71"/>
      <c r="D291" s="71"/>
      <c r="E291" s="71"/>
      <c r="F291" s="71"/>
      <c r="G291" s="48"/>
    </row>
    <row r="292" spans="1:7" ht="14.5" customHeight="1">
      <c r="A292" s="48"/>
      <c r="B292" s="72"/>
      <c r="C292" s="73"/>
      <c r="D292" s="73"/>
      <c r="E292" s="73"/>
      <c r="F292" s="73"/>
      <c r="G292" s="48"/>
    </row>
    <row r="293" spans="1:7" ht="14.5" customHeight="1">
      <c r="A293" s="48"/>
      <c r="B293" s="70"/>
      <c r="C293" s="71"/>
      <c r="D293" s="71"/>
      <c r="E293" s="71"/>
      <c r="F293" s="71"/>
      <c r="G293" s="48"/>
    </row>
    <row r="294" spans="1:7" ht="14.5" customHeight="1">
      <c r="A294" s="48"/>
      <c r="B294" s="72"/>
      <c r="C294" s="73"/>
      <c r="D294" s="73"/>
      <c r="E294" s="73"/>
      <c r="F294" s="73"/>
      <c r="G294" s="48"/>
    </row>
    <row r="295" spans="1:7" ht="14.5" customHeight="1">
      <c r="A295" s="48"/>
      <c r="B295" s="70"/>
      <c r="C295" s="71"/>
      <c r="D295" s="71"/>
      <c r="E295" s="71"/>
      <c r="F295" s="71"/>
      <c r="G295" s="48"/>
    </row>
    <row r="296" spans="1:7" ht="14.5" customHeight="1">
      <c r="A296" s="48"/>
      <c r="B296" s="72"/>
      <c r="C296" s="73"/>
      <c r="D296" s="73"/>
      <c r="E296" s="73"/>
      <c r="F296" s="73"/>
      <c r="G296" s="48"/>
    </row>
    <row r="297" spans="1:7" ht="14.5" customHeight="1">
      <c r="A297" s="48"/>
      <c r="B297" s="70"/>
      <c r="C297" s="71"/>
      <c r="D297" s="71"/>
      <c r="E297" s="71"/>
      <c r="F297" s="71"/>
      <c r="G297" s="48"/>
    </row>
    <row r="298" spans="1:7" ht="14.5" customHeight="1">
      <c r="A298" s="48"/>
      <c r="B298" s="72"/>
      <c r="C298" s="73"/>
      <c r="D298" s="73"/>
      <c r="E298" s="73"/>
      <c r="F298" s="73"/>
      <c r="G298" s="48"/>
    </row>
    <row r="299" spans="1:7" ht="14.5" customHeight="1">
      <c r="A299" s="48"/>
      <c r="B299" s="70"/>
      <c r="C299" s="71"/>
      <c r="D299" s="71"/>
      <c r="E299" s="71"/>
      <c r="F299" s="71"/>
      <c r="G299" s="48"/>
    </row>
    <row r="300" spans="1:7" ht="14.5" customHeight="1">
      <c r="A300" s="48"/>
      <c r="B300" s="72"/>
      <c r="C300" s="73"/>
      <c r="D300" s="73"/>
      <c r="E300" s="73"/>
      <c r="F300" s="73"/>
      <c r="G300" s="48"/>
    </row>
    <row r="301" spans="1:7" ht="14.5" customHeight="1">
      <c r="A301" s="48"/>
      <c r="B301" s="70"/>
      <c r="C301" s="71"/>
      <c r="D301" s="71"/>
      <c r="E301" s="71"/>
      <c r="F301" s="71"/>
      <c r="G301" s="48"/>
    </row>
    <row r="302" spans="1:7" ht="14.5" customHeight="1">
      <c r="A302" s="48"/>
      <c r="B302" s="72"/>
      <c r="C302" s="73"/>
      <c r="D302" s="73"/>
      <c r="E302" s="73"/>
      <c r="F302" s="73"/>
      <c r="G302" s="48"/>
    </row>
    <row r="303" spans="1:7" ht="14.5" customHeight="1">
      <c r="A303" s="48"/>
      <c r="B303" s="70"/>
      <c r="C303" s="71"/>
      <c r="D303" s="71"/>
      <c r="E303" s="71"/>
      <c r="F303" s="71"/>
      <c r="G303" s="48"/>
    </row>
    <row r="304" spans="1:7" ht="14.5" customHeight="1">
      <c r="A304" s="48"/>
      <c r="B304" s="72"/>
      <c r="C304" s="73"/>
      <c r="D304" s="73"/>
      <c r="E304" s="73"/>
      <c r="F304" s="73"/>
      <c r="G304" s="48"/>
    </row>
    <row r="305" spans="1:7" ht="14.5" customHeight="1">
      <c r="A305" s="48"/>
      <c r="B305" s="70"/>
      <c r="C305" s="71"/>
      <c r="D305" s="71"/>
      <c r="E305" s="71"/>
      <c r="F305" s="71"/>
      <c r="G305" s="48"/>
    </row>
    <row r="306" spans="1:7" ht="14.5" customHeight="1">
      <c r="A306" s="48"/>
      <c r="B306" s="72"/>
      <c r="C306" s="73"/>
      <c r="D306" s="73"/>
      <c r="E306" s="73"/>
      <c r="F306" s="73"/>
      <c r="G306" s="48"/>
    </row>
    <row r="307" spans="1:7" ht="14.5" customHeight="1">
      <c r="A307" s="48"/>
      <c r="B307" s="70"/>
      <c r="C307" s="71"/>
      <c r="D307" s="71"/>
      <c r="E307" s="71"/>
      <c r="F307" s="71"/>
      <c r="G307" s="48"/>
    </row>
    <row r="308" spans="1:7" ht="14.5" customHeight="1">
      <c r="A308" s="48"/>
      <c r="B308" s="72"/>
      <c r="C308" s="73"/>
      <c r="D308" s="73"/>
      <c r="E308" s="73"/>
      <c r="F308" s="73"/>
      <c r="G308" s="48"/>
    </row>
    <row r="309" spans="1:7" ht="14.5" customHeight="1">
      <c r="A309" s="48"/>
      <c r="B309" s="70"/>
      <c r="C309" s="71"/>
      <c r="D309" s="71"/>
      <c r="E309" s="71"/>
      <c r="F309" s="71"/>
      <c r="G309" s="48"/>
    </row>
    <row r="310" spans="1:7" ht="14.5" customHeight="1">
      <c r="A310" s="48"/>
      <c r="B310" s="72"/>
      <c r="C310" s="73"/>
      <c r="D310" s="73"/>
      <c r="E310" s="73"/>
      <c r="F310" s="73"/>
      <c r="G310" s="48"/>
    </row>
    <row r="311" spans="1:7" ht="14.5" customHeight="1">
      <c r="A311" s="48"/>
      <c r="B311" s="70"/>
      <c r="C311" s="71"/>
      <c r="D311" s="71"/>
      <c r="E311" s="71"/>
      <c r="F311" s="71"/>
      <c r="G311" s="48"/>
    </row>
    <row r="312" spans="1:7" ht="14.5" customHeight="1">
      <c r="A312" s="48"/>
      <c r="B312" s="72"/>
      <c r="C312" s="73"/>
      <c r="D312" s="73"/>
      <c r="E312" s="73"/>
      <c r="F312" s="73"/>
      <c r="G312" s="48"/>
    </row>
    <row r="313" spans="1:7" ht="14.5" customHeight="1">
      <c r="A313" s="48"/>
      <c r="B313" s="70"/>
      <c r="C313" s="71"/>
      <c r="D313" s="71"/>
      <c r="E313" s="71"/>
      <c r="F313" s="71"/>
      <c r="G313" s="48"/>
    </row>
    <row r="314" spans="1:7" ht="14.5" customHeight="1">
      <c r="A314" s="48"/>
      <c r="B314" s="72"/>
      <c r="C314" s="73"/>
      <c r="D314" s="73"/>
      <c r="E314" s="73"/>
      <c r="F314" s="73"/>
      <c r="G314" s="48"/>
    </row>
    <row r="315" spans="1:7" ht="14.5" customHeight="1">
      <c r="A315" s="48"/>
      <c r="B315" s="70"/>
      <c r="C315" s="71"/>
      <c r="D315" s="71"/>
      <c r="E315" s="71"/>
      <c r="F315" s="71"/>
      <c r="G315" s="48"/>
    </row>
    <row r="316" spans="1:7" ht="14.5" customHeight="1">
      <c r="A316" s="48"/>
      <c r="B316" s="72"/>
      <c r="C316" s="73"/>
      <c r="D316" s="73"/>
      <c r="E316" s="73"/>
      <c r="F316" s="73"/>
      <c r="G316" s="48"/>
    </row>
    <row r="317" spans="1:7" ht="14.5" customHeight="1">
      <c r="A317" s="48"/>
      <c r="B317" s="70"/>
      <c r="C317" s="71"/>
      <c r="D317" s="71"/>
      <c r="E317" s="71"/>
      <c r="F317" s="71"/>
      <c r="G317" s="48"/>
    </row>
    <row r="318" spans="1:7" ht="14.5" customHeight="1">
      <c r="A318" s="48"/>
      <c r="B318" s="72"/>
      <c r="C318" s="73"/>
      <c r="D318" s="73"/>
      <c r="E318" s="73"/>
      <c r="F318" s="73"/>
      <c r="G318" s="48"/>
    </row>
    <row r="319" spans="1:7" ht="14.5" customHeight="1">
      <c r="A319" s="48"/>
      <c r="B319" s="70"/>
      <c r="C319" s="71"/>
      <c r="D319" s="71"/>
      <c r="E319" s="71"/>
      <c r="F319" s="71"/>
      <c r="G319" s="48"/>
    </row>
    <row r="320" spans="1:7" ht="14.5" customHeight="1">
      <c r="A320" s="48"/>
      <c r="B320" s="72"/>
      <c r="C320" s="73"/>
      <c r="D320" s="73"/>
      <c r="E320" s="73"/>
      <c r="F320" s="73"/>
      <c r="G320" s="48"/>
    </row>
    <row r="321" spans="1:7" ht="14.5" customHeight="1">
      <c r="A321" s="48"/>
      <c r="B321" s="70"/>
      <c r="C321" s="71"/>
      <c r="D321" s="71"/>
      <c r="E321" s="71"/>
      <c r="F321" s="71"/>
      <c r="G321" s="48"/>
    </row>
    <row r="322" spans="1:7" ht="14.5" customHeight="1">
      <c r="A322" s="48"/>
      <c r="B322" s="72"/>
      <c r="C322" s="73"/>
      <c r="D322" s="73"/>
      <c r="E322" s="73"/>
      <c r="F322" s="73"/>
      <c r="G322" s="48"/>
    </row>
    <row r="323" spans="1:7" ht="14.5" customHeight="1">
      <c r="A323" s="48"/>
      <c r="B323" s="70"/>
      <c r="C323" s="71"/>
      <c r="D323" s="71"/>
      <c r="E323" s="71"/>
      <c r="F323" s="71"/>
      <c r="G323" s="48"/>
    </row>
    <row r="324" spans="1:7" ht="14.5" customHeight="1">
      <c r="A324" s="48"/>
      <c r="B324" s="72"/>
      <c r="C324" s="73"/>
      <c r="D324" s="73"/>
      <c r="E324" s="73"/>
      <c r="F324" s="73"/>
      <c r="G324" s="48"/>
    </row>
    <row r="325" spans="1:7" ht="14.5" customHeight="1">
      <c r="A325" s="48"/>
      <c r="B325" s="70"/>
      <c r="C325" s="71"/>
      <c r="D325" s="71"/>
      <c r="E325" s="71"/>
      <c r="F325" s="71"/>
      <c r="G325" s="48"/>
    </row>
    <row r="326" spans="1:7" ht="14.5" customHeight="1">
      <c r="A326" s="48"/>
      <c r="B326" s="72"/>
      <c r="C326" s="73"/>
      <c r="D326" s="73"/>
      <c r="E326" s="73"/>
      <c r="F326" s="73"/>
      <c r="G326" s="48"/>
    </row>
    <row r="327" spans="1:7" ht="14.5" customHeight="1">
      <c r="A327" s="48"/>
      <c r="B327" s="70"/>
      <c r="C327" s="71"/>
      <c r="D327" s="71"/>
      <c r="E327" s="71"/>
      <c r="F327" s="71"/>
      <c r="G327" s="48"/>
    </row>
    <row r="328" spans="1:7" ht="14.5" customHeight="1">
      <c r="A328" s="48"/>
      <c r="B328" s="72"/>
      <c r="C328" s="73"/>
      <c r="D328" s="73"/>
      <c r="E328" s="73"/>
      <c r="F328" s="73"/>
      <c r="G328" s="48"/>
    </row>
    <row r="329" spans="1:7" ht="14.5" customHeight="1">
      <c r="A329" s="48"/>
      <c r="B329" s="70"/>
      <c r="C329" s="71"/>
      <c r="D329" s="71"/>
      <c r="E329" s="71"/>
      <c r="F329" s="71"/>
      <c r="G329" s="48"/>
    </row>
    <row r="330" spans="1:7" ht="14.5" customHeight="1">
      <c r="A330" s="48"/>
      <c r="B330" s="72"/>
      <c r="C330" s="73"/>
      <c r="D330" s="73"/>
      <c r="E330" s="73"/>
      <c r="F330" s="73"/>
      <c r="G330" s="48"/>
    </row>
    <row r="331" spans="1:7" ht="14.5" customHeight="1">
      <c r="A331" s="48"/>
      <c r="B331" s="70"/>
      <c r="C331" s="71"/>
      <c r="D331" s="71"/>
      <c r="E331" s="71"/>
      <c r="F331" s="71"/>
      <c r="G331" s="48"/>
    </row>
    <row r="332" spans="1:7" ht="14.5" customHeight="1">
      <c r="A332" s="48"/>
      <c r="B332" s="72"/>
      <c r="C332" s="73"/>
      <c r="D332" s="73"/>
      <c r="E332" s="73"/>
      <c r="F332" s="73"/>
      <c r="G332" s="48"/>
    </row>
    <row r="333" spans="1:7" ht="14.5" customHeight="1">
      <c r="A333" s="48"/>
      <c r="B333" s="70"/>
      <c r="C333" s="71"/>
      <c r="D333" s="71"/>
      <c r="E333" s="71"/>
      <c r="F333" s="71"/>
      <c r="G333" s="48"/>
    </row>
    <row r="334" spans="1:7" ht="14.5" customHeight="1">
      <c r="A334" s="48"/>
      <c r="B334" s="72"/>
      <c r="C334" s="73"/>
      <c r="D334" s="73"/>
      <c r="E334" s="73"/>
      <c r="F334" s="73"/>
      <c r="G334" s="48"/>
    </row>
    <row r="335" spans="1:7" ht="14.5" customHeight="1">
      <c r="A335" s="48"/>
      <c r="B335" s="70"/>
      <c r="C335" s="71"/>
      <c r="D335" s="71"/>
      <c r="E335" s="71"/>
      <c r="F335" s="71"/>
      <c r="G335" s="48"/>
    </row>
    <row r="336" spans="1:7" ht="14.5" customHeight="1">
      <c r="A336" s="48"/>
      <c r="B336" s="72"/>
      <c r="C336" s="73"/>
      <c r="D336" s="73"/>
      <c r="E336" s="73"/>
      <c r="F336" s="73"/>
      <c r="G336" s="48"/>
    </row>
    <row r="337" spans="1:7" ht="14.5" customHeight="1">
      <c r="A337" s="48"/>
      <c r="B337" s="70"/>
      <c r="C337" s="71"/>
      <c r="D337" s="71"/>
      <c r="E337" s="71"/>
      <c r="F337" s="71"/>
      <c r="G337" s="48"/>
    </row>
    <row r="338" spans="1:7" ht="14.5" customHeight="1">
      <c r="A338" s="48"/>
      <c r="B338" s="72"/>
      <c r="C338" s="73"/>
      <c r="D338" s="73"/>
      <c r="E338" s="73"/>
      <c r="F338" s="73"/>
      <c r="G338" s="48"/>
    </row>
    <row r="339" spans="1:7" ht="14.5" customHeight="1">
      <c r="A339" s="48"/>
      <c r="B339" s="70"/>
      <c r="C339" s="71"/>
      <c r="D339" s="71"/>
      <c r="E339" s="71"/>
      <c r="F339" s="71"/>
      <c r="G339" s="48"/>
    </row>
    <row r="340" spans="1:7" ht="14.5" customHeight="1">
      <c r="A340" s="48"/>
      <c r="B340" s="72"/>
      <c r="C340" s="73"/>
      <c r="D340" s="73"/>
      <c r="E340" s="73"/>
      <c r="F340" s="73"/>
      <c r="G340" s="48"/>
    </row>
    <row r="341" spans="1:7" ht="14.5" customHeight="1">
      <c r="A341" s="48"/>
      <c r="B341" s="70"/>
      <c r="C341" s="71"/>
      <c r="D341" s="71"/>
      <c r="E341" s="71"/>
      <c r="F341" s="71"/>
      <c r="G341" s="48"/>
    </row>
    <row r="342" spans="1:7" ht="14.5" customHeight="1">
      <c r="A342" s="48"/>
      <c r="B342" s="72"/>
      <c r="C342" s="73"/>
      <c r="D342" s="73"/>
      <c r="E342" s="73"/>
      <c r="F342" s="73"/>
      <c r="G342" s="48"/>
    </row>
    <row r="343" spans="1:7" ht="14.5" customHeight="1">
      <c r="A343" s="48"/>
      <c r="B343" s="70"/>
      <c r="C343" s="71"/>
      <c r="D343" s="71"/>
      <c r="E343" s="71"/>
      <c r="F343" s="71"/>
      <c r="G343" s="48"/>
    </row>
    <row r="344" spans="1:7" ht="14.5" customHeight="1">
      <c r="A344" s="48"/>
      <c r="B344" s="72"/>
      <c r="C344" s="73"/>
      <c r="D344" s="73"/>
      <c r="E344" s="73"/>
      <c r="F344" s="73"/>
      <c r="G344" s="48"/>
    </row>
    <row r="345" spans="1:7" ht="14.5" customHeight="1">
      <c r="A345" s="48"/>
      <c r="B345" s="70"/>
      <c r="C345" s="71"/>
      <c r="D345" s="71"/>
      <c r="E345" s="71"/>
      <c r="F345" s="71"/>
      <c r="G345" s="48"/>
    </row>
    <row r="346" spans="1:7" ht="14.5" customHeight="1">
      <c r="A346" s="48"/>
      <c r="B346" s="72"/>
      <c r="C346" s="73"/>
      <c r="D346" s="73"/>
      <c r="E346" s="73"/>
      <c r="F346" s="73"/>
      <c r="G346" s="48"/>
    </row>
    <row r="347" spans="1:7" ht="14.5" customHeight="1">
      <c r="A347" s="48"/>
      <c r="B347" s="70"/>
      <c r="C347" s="71"/>
      <c r="D347" s="71"/>
      <c r="E347" s="71"/>
      <c r="F347" s="71"/>
      <c r="G347" s="48"/>
    </row>
    <row r="348" spans="1:7" ht="14.5" customHeight="1">
      <c r="A348" s="48"/>
      <c r="B348" s="72"/>
      <c r="C348" s="73"/>
      <c r="D348" s="73"/>
      <c r="E348" s="73"/>
      <c r="F348" s="73"/>
      <c r="G348" s="48"/>
    </row>
    <row r="349" spans="1:7" ht="14.5" customHeight="1">
      <c r="A349" s="48"/>
      <c r="B349" s="70"/>
      <c r="C349" s="71"/>
      <c r="D349" s="71"/>
      <c r="E349" s="71"/>
      <c r="F349" s="71"/>
      <c r="G349" s="48"/>
    </row>
    <row r="350" spans="1:7" ht="14.5" customHeight="1">
      <c r="A350" s="48"/>
      <c r="B350" s="72"/>
      <c r="C350" s="73"/>
      <c r="D350" s="73"/>
      <c r="E350" s="73"/>
      <c r="F350" s="73"/>
      <c r="G350" s="48"/>
    </row>
    <row r="351" spans="1:7" ht="14.5" customHeight="1">
      <c r="A351" s="48"/>
      <c r="B351" s="70"/>
      <c r="C351" s="71"/>
      <c r="D351" s="71"/>
      <c r="E351" s="71"/>
      <c r="F351" s="71"/>
      <c r="G351" s="48"/>
    </row>
    <row r="352" spans="1:7" ht="14.5" customHeight="1">
      <c r="A352" s="48"/>
      <c r="B352" s="72"/>
      <c r="C352" s="73"/>
      <c r="D352" s="73"/>
      <c r="E352" s="73"/>
      <c r="F352" s="73"/>
      <c r="G352" s="48"/>
    </row>
    <row r="353" spans="1:7" ht="14.5" customHeight="1">
      <c r="A353" s="48"/>
      <c r="B353" s="70"/>
      <c r="C353" s="71"/>
      <c r="D353" s="71"/>
      <c r="E353" s="71"/>
      <c r="F353" s="71"/>
      <c r="G353" s="48"/>
    </row>
    <row r="354" spans="1:7" ht="14.5" customHeight="1">
      <c r="A354" s="48"/>
      <c r="B354" s="72"/>
      <c r="C354" s="73"/>
      <c r="D354" s="73"/>
      <c r="E354" s="73"/>
      <c r="F354" s="73"/>
      <c r="G354" s="48"/>
    </row>
    <row r="355" spans="1:7" ht="14.5" customHeight="1">
      <c r="A355" s="48"/>
      <c r="B355" s="70"/>
      <c r="C355" s="71"/>
      <c r="D355" s="71"/>
      <c r="E355" s="71"/>
      <c r="F355" s="71"/>
      <c r="G355" s="48"/>
    </row>
    <row r="356" spans="1:7" ht="14.5" customHeight="1">
      <c r="A356" s="48"/>
      <c r="B356" s="72"/>
      <c r="C356" s="73"/>
      <c r="D356" s="73"/>
      <c r="E356" s="73"/>
      <c r="F356" s="73"/>
      <c r="G356" s="48"/>
    </row>
    <row r="357" spans="1:7" ht="14.5" customHeight="1">
      <c r="A357" s="48"/>
      <c r="B357" s="70"/>
      <c r="C357" s="71"/>
      <c r="D357" s="71"/>
      <c r="E357" s="71"/>
      <c r="F357" s="71"/>
      <c r="G357" s="48"/>
    </row>
    <row r="358" spans="1:7" ht="14.5" customHeight="1">
      <c r="A358" s="48"/>
      <c r="B358" s="72"/>
      <c r="C358" s="73"/>
      <c r="D358" s="73"/>
      <c r="E358" s="73"/>
      <c r="F358" s="73"/>
      <c r="G358" s="48"/>
    </row>
    <row r="359" spans="1:7" ht="14.5" customHeight="1">
      <c r="A359" s="48"/>
      <c r="B359" s="70"/>
      <c r="C359" s="71"/>
      <c r="D359" s="71"/>
      <c r="E359" s="71"/>
      <c r="F359" s="71"/>
      <c r="G359" s="48"/>
    </row>
    <row r="360" spans="1:7" ht="14.5" customHeight="1">
      <c r="A360" s="48"/>
      <c r="B360" s="72"/>
      <c r="C360" s="73"/>
      <c r="D360" s="73"/>
      <c r="E360" s="73"/>
      <c r="F360" s="73"/>
      <c r="G360" s="48"/>
    </row>
    <row r="361" spans="1:7" ht="14.5" customHeight="1">
      <c r="A361" s="48"/>
      <c r="B361" s="70"/>
      <c r="C361" s="71"/>
      <c r="D361" s="71"/>
      <c r="E361" s="71"/>
      <c r="F361" s="71"/>
      <c r="G361" s="48"/>
    </row>
    <row r="362" spans="1:7" ht="14.5" customHeight="1">
      <c r="A362" s="48"/>
      <c r="B362" s="72"/>
      <c r="C362" s="73"/>
      <c r="D362" s="73"/>
      <c r="E362" s="73"/>
      <c r="F362" s="73"/>
      <c r="G362" s="48"/>
    </row>
    <row r="363" spans="1:7" ht="14.5" customHeight="1">
      <c r="A363" s="48"/>
      <c r="B363" s="70"/>
      <c r="C363" s="71"/>
      <c r="D363" s="71"/>
      <c r="E363" s="71"/>
      <c r="F363" s="71"/>
      <c r="G363" s="48"/>
    </row>
    <row r="364" spans="1:7" ht="14.5" customHeight="1">
      <c r="A364" s="48"/>
      <c r="B364" s="72"/>
      <c r="C364" s="73"/>
      <c r="D364" s="73"/>
      <c r="E364" s="73"/>
      <c r="F364" s="73"/>
      <c r="G364" s="48"/>
    </row>
    <row r="365" spans="1:7" ht="14.5" customHeight="1">
      <c r="A365" s="48"/>
      <c r="B365" s="70"/>
      <c r="C365" s="71"/>
      <c r="D365" s="71"/>
      <c r="E365" s="71"/>
      <c r="F365" s="71"/>
      <c r="G365" s="48"/>
    </row>
    <row r="366" spans="1:7" ht="14.5" customHeight="1">
      <c r="A366" s="48"/>
      <c r="B366" s="72"/>
      <c r="C366" s="73"/>
      <c r="D366" s="73"/>
      <c r="E366" s="73"/>
      <c r="F366" s="73"/>
      <c r="G366" s="48"/>
    </row>
    <row r="367" spans="1:7" ht="14.5" customHeight="1">
      <c r="A367" s="48"/>
      <c r="B367" s="70"/>
      <c r="C367" s="71"/>
      <c r="D367" s="71"/>
      <c r="E367" s="71"/>
      <c r="F367" s="71"/>
      <c r="G367" s="48"/>
    </row>
    <row r="368" spans="1:7" ht="14.5" customHeight="1">
      <c r="A368" s="48"/>
      <c r="B368" s="72"/>
      <c r="C368" s="73"/>
      <c r="D368" s="73"/>
      <c r="E368" s="73"/>
      <c r="F368" s="73"/>
      <c r="G368" s="48"/>
    </row>
    <row r="369" spans="1:7" ht="14.5" customHeight="1">
      <c r="A369" s="48"/>
      <c r="B369" s="70"/>
      <c r="C369" s="71"/>
      <c r="D369" s="71"/>
      <c r="E369" s="71"/>
      <c r="F369" s="71"/>
      <c r="G369" s="48"/>
    </row>
    <row r="370" spans="1:7" ht="14.5" customHeight="1">
      <c r="A370" s="48"/>
      <c r="B370" s="72"/>
      <c r="C370" s="73"/>
      <c r="D370" s="73"/>
      <c r="E370" s="73"/>
      <c r="F370" s="73"/>
      <c r="G370" s="48"/>
    </row>
    <row r="371" spans="1:7" ht="14.5" customHeight="1">
      <c r="A371" s="48"/>
      <c r="B371" s="70"/>
      <c r="C371" s="71"/>
      <c r="D371" s="71"/>
      <c r="E371" s="71"/>
      <c r="F371" s="71"/>
      <c r="G371" s="48"/>
    </row>
    <row r="372" spans="1:7" ht="14.5" customHeight="1">
      <c r="A372" s="48"/>
      <c r="B372" s="72"/>
      <c r="C372" s="73"/>
      <c r="D372" s="73"/>
      <c r="E372" s="73"/>
      <c r="F372" s="73"/>
      <c r="G372" s="48"/>
    </row>
    <row r="373" spans="1:7" ht="14.5" customHeight="1">
      <c r="A373" s="48"/>
      <c r="B373" s="70"/>
      <c r="C373" s="71"/>
      <c r="D373" s="71"/>
      <c r="E373" s="71"/>
      <c r="F373" s="71"/>
      <c r="G373" s="48"/>
    </row>
    <row r="374" spans="1:7" ht="14.5" customHeight="1">
      <c r="A374" s="48"/>
      <c r="B374" s="72"/>
      <c r="C374" s="73"/>
      <c r="D374" s="73"/>
      <c r="E374" s="73"/>
      <c r="F374" s="73"/>
      <c r="G374" s="48"/>
    </row>
    <row r="375" spans="1:7" ht="14.5" customHeight="1">
      <c r="A375" s="48"/>
      <c r="B375" s="70"/>
      <c r="C375" s="71"/>
      <c r="D375" s="71"/>
      <c r="E375" s="71"/>
      <c r="F375" s="71"/>
      <c r="G375" s="48"/>
    </row>
    <row r="376" spans="1:7" ht="14.5" customHeight="1">
      <c r="A376" s="48"/>
      <c r="B376" s="72"/>
      <c r="C376" s="73"/>
      <c r="D376" s="73"/>
      <c r="E376" s="73"/>
      <c r="F376" s="73"/>
      <c r="G376" s="48"/>
    </row>
    <row r="377" spans="1:7" ht="14.5" customHeight="1">
      <c r="A377" s="48"/>
      <c r="B377" s="70"/>
      <c r="C377" s="71"/>
      <c r="D377" s="71"/>
      <c r="E377" s="71"/>
      <c r="F377" s="71"/>
      <c r="G377" s="48"/>
    </row>
    <row r="378" spans="1:7" ht="14.5" customHeight="1">
      <c r="A378" s="48"/>
      <c r="B378" s="72"/>
      <c r="C378" s="73"/>
      <c r="D378" s="73"/>
      <c r="E378" s="73"/>
      <c r="F378" s="73"/>
      <c r="G378" s="48"/>
    </row>
    <row r="379" spans="1:7" ht="14.5" customHeight="1">
      <c r="A379" s="48"/>
      <c r="B379" s="70"/>
      <c r="C379" s="71"/>
      <c r="D379" s="71"/>
      <c r="E379" s="71"/>
      <c r="F379" s="71"/>
      <c r="G379" s="48"/>
    </row>
    <row r="380" spans="1:7" ht="14.5" customHeight="1">
      <c r="A380" s="48"/>
      <c r="B380" s="72"/>
      <c r="C380" s="73"/>
      <c r="D380" s="73"/>
      <c r="E380" s="73"/>
      <c r="F380" s="73"/>
      <c r="G380" s="48"/>
    </row>
    <row r="381" spans="1:7" ht="14.5" customHeight="1">
      <c r="A381" s="48"/>
      <c r="B381" s="70"/>
      <c r="C381" s="71"/>
      <c r="D381" s="71"/>
      <c r="E381" s="71"/>
      <c r="F381" s="71"/>
      <c r="G381" s="48"/>
    </row>
    <row r="382" spans="1:7" ht="14.5" customHeight="1">
      <c r="A382" s="48"/>
      <c r="B382" s="72"/>
      <c r="C382" s="73"/>
      <c r="D382" s="73"/>
      <c r="E382" s="73"/>
      <c r="F382" s="73"/>
      <c r="G382" s="48"/>
    </row>
    <row r="383" spans="1:7" ht="14.5" customHeight="1">
      <c r="A383" s="48"/>
      <c r="B383" s="70"/>
      <c r="C383" s="71"/>
      <c r="D383" s="71"/>
      <c r="E383" s="71"/>
      <c r="F383" s="71"/>
      <c r="G383" s="48"/>
    </row>
    <row r="384" spans="1:7" ht="14.5" customHeight="1">
      <c r="A384" s="48"/>
      <c r="B384" s="72"/>
      <c r="C384" s="73"/>
      <c r="D384" s="73"/>
      <c r="E384" s="73"/>
      <c r="F384" s="73"/>
      <c r="G384" s="48"/>
    </row>
    <row r="385" spans="1:7" ht="14.5" customHeight="1">
      <c r="A385" s="48"/>
      <c r="B385" s="70"/>
      <c r="C385" s="71"/>
      <c r="D385" s="71"/>
      <c r="E385" s="71"/>
      <c r="F385" s="71"/>
      <c r="G385" s="48"/>
    </row>
    <row r="386" spans="1:7" ht="14.5" customHeight="1">
      <c r="A386" s="48"/>
      <c r="B386" s="72"/>
      <c r="C386" s="73"/>
      <c r="D386" s="73"/>
      <c r="E386" s="73"/>
      <c r="F386" s="73"/>
      <c r="G386" s="48"/>
    </row>
    <row r="387" spans="1:7" ht="14.5" customHeight="1">
      <c r="A387" s="48"/>
      <c r="B387" s="70"/>
      <c r="C387" s="71"/>
      <c r="D387" s="71"/>
      <c r="E387" s="71"/>
      <c r="F387" s="71"/>
      <c r="G387" s="48"/>
    </row>
    <row r="388" spans="1:7" ht="14.5" customHeight="1">
      <c r="A388" s="48"/>
      <c r="B388" s="72"/>
      <c r="C388" s="73"/>
      <c r="D388" s="73"/>
      <c r="E388" s="73"/>
      <c r="F388" s="73"/>
      <c r="G388" s="48"/>
    </row>
    <row r="389" spans="1:7" ht="14.5" customHeight="1">
      <c r="A389" s="48"/>
      <c r="B389" s="70"/>
      <c r="C389" s="71"/>
      <c r="D389" s="71"/>
      <c r="E389" s="71"/>
      <c r="F389" s="71"/>
      <c r="G389" s="48"/>
    </row>
    <row r="390" spans="1:7" ht="14.5" customHeight="1">
      <c r="A390" s="48"/>
      <c r="B390" s="72"/>
      <c r="C390" s="73"/>
      <c r="D390" s="73"/>
      <c r="E390" s="73"/>
      <c r="F390" s="73"/>
      <c r="G390" s="48"/>
    </row>
    <row r="391" spans="1:7" ht="14.5" customHeight="1">
      <c r="A391" s="48"/>
      <c r="B391" s="70"/>
      <c r="C391" s="71"/>
      <c r="D391" s="71"/>
      <c r="E391" s="71"/>
      <c r="F391" s="71"/>
      <c r="G391" s="48"/>
    </row>
    <row r="392" spans="1:7" ht="14.5" customHeight="1">
      <c r="A392" s="48"/>
      <c r="B392" s="72"/>
      <c r="C392" s="73"/>
      <c r="D392" s="73"/>
      <c r="E392" s="73"/>
      <c r="F392" s="73"/>
      <c r="G392" s="48"/>
    </row>
    <row r="393" spans="1:7" ht="14.5" customHeight="1">
      <c r="A393" s="48"/>
      <c r="B393" s="70"/>
      <c r="C393" s="71"/>
      <c r="D393" s="71"/>
      <c r="E393" s="71"/>
      <c r="F393" s="71"/>
      <c r="G393" s="48"/>
    </row>
    <row r="394" spans="1:7" ht="14.5" customHeight="1">
      <c r="A394" s="48"/>
      <c r="B394" s="72"/>
      <c r="C394" s="73"/>
      <c r="D394" s="73"/>
      <c r="E394" s="73"/>
      <c r="F394" s="73"/>
      <c r="G394" s="48"/>
    </row>
    <row r="395" spans="1:7" ht="14.5" customHeight="1">
      <c r="A395" s="48"/>
      <c r="B395" s="70"/>
      <c r="C395" s="71"/>
      <c r="D395" s="71"/>
      <c r="E395" s="71"/>
      <c r="F395" s="71"/>
      <c r="G395" s="48"/>
    </row>
    <row r="396" spans="1:7" ht="14.5" customHeight="1">
      <c r="A396" s="48"/>
      <c r="B396" s="72"/>
      <c r="C396" s="73"/>
      <c r="D396" s="73"/>
      <c r="E396" s="73"/>
      <c r="F396" s="73"/>
      <c r="G396" s="48"/>
    </row>
    <row r="397" spans="1:7" ht="14.5" customHeight="1">
      <c r="A397" s="48"/>
      <c r="B397" s="70"/>
      <c r="C397" s="71"/>
      <c r="D397" s="71"/>
      <c r="E397" s="71"/>
      <c r="F397" s="71"/>
      <c r="G397" s="48"/>
    </row>
    <row r="398" spans="1:7" ht="14.5" customHeight="1">
      <c r="A398" s="48"/>
      <c r="B398" s="72"/>
      <c r="C398" s="73"/>
      <c r="D398" s="73"/>
      <c r="E398" s="73"/>
      <c r="F398" s="73"/>
      <c r="G398" s="48"/>
    </row>
    <row r="399" spans="1:7" ht="14.5" customHeight="1">
      <c r="A399" s="48"/>
      <c r="B399" s="70"/>
      <c r="C399" s="71"/>
      <c r="D399" s="71"/>
      <c r="E399" s="71"/>
      <c r="F399" s="71"/>
      <c r="G399" s="48"/>
    </row>
    <row r="400" spans="1:7" ht="14.5" customHeight="1">
      <c r="A400" s="48"/>
      <c r="B400" s="72"/>
      <c r="C400" s="73"/>
      <c r="D400" s="73"/>
      <c r="E400" s="73"/>
      <c r="F400" s="73"/>
      <c r="G400" s="48"/>
    </row>
    <row r="401" spans="1:7" ht="14.5" customHeight="1">
      <c r="A401" s="48"/>
      <c r="B401" s="70"/>
      <c r="C401" s="71"/>
      <c r="D401" s="71"/>
      <c r="E401" s="71"/>
      <c r="F401" s="71"/>
      <c r="G401" s="48"/>
    </row>
    <row r="402" spans="1:7" ht="14.5" customHeight="1">
      <c r="A402" s="48"/>
      <c r="B402" s="72"/>
      <c r="C402" s="73"/>
      <c r="D402" s="73"/>
      <c r="E402" s="73"/>
      <c r="F402" s="73"/>
      <c r="G402" s="48"/>
    </row>
    <row r="403" spans="1:7" ht="14.5" customHeight="1">
      <c r="A403" s="48"/>
      <c r="B403" s="70"/>
      <c r="C403" s="71"/>
      <c r="D403" s="71"/>
      <c r="E403" s="71"/>
      <c r="F403" s="71"/>
      <c r="G403" s="48"/>
    </row>
    <row r="404" spans="1:7" ht="14.5" customHeight="1">
      <c r="A404" s="48"/>
      <c r="B404" s="72"/>
      <c r="C404" s="73"/>
      <c r="D404" s="73"/>
      <c r="E404" s="73"/>
      <c r="F404" s="73"/>
      <c r="G404" s="48"/>
    </row>
    <row r="405" spans="1:7" ht="14.5" customHeight="1">
      <c r="A405" s="48"/>
      <c r="B405" s="70"/>
      <c r="C405" s="71"/>
      <c r="D405" s="71"/>
      <c r="E405" s="71"/>
      <c r="F405" s="71"/>
      <c r="G405" s="48"/>
    </row>
    <row r="406" spans="1:7" ht="14.5" customHeight="1">
      <c r="A406" s="48"/>
      <c r="B406" s="72"/>
      <c r="C406" s="73"/>
      <c r="D406" s="73"/>
      <c r="E406" s="73"/>
      <c r="F406" s="73"/>
      <c r="G406" s="48"/>
    </row>
    <row r="407" spans="1:7" ht="14.5" customHeight="1">
      <c r="A407" s="48"/>
      <c r="B407" s="70"/>
      <c r="C407" s="71"/>
      <c r="D407" s="71"/>
      <c r="E407" s="71"/>
      <c r="F407" s="71"/>
      <c r="G407" s="48"/>
    </row>
    <row r="408" spans="1:7" ht="14.5" customHeight="1">
      <c r="A408" s="48"/>
      <c r="B408" s="72"/>
      <c r="C408" s="73"/>
      <c r="D408" s="73"/>
      <c r="E408" s="73"/>
      <c r="F408" s="73"/>
      <c r="G408" s="48"/>
    </row>
    <row r="409" spans="1:7" ht="14.5" customHeight="1">
      <c r="A409" s="48"/>
      <c r="B409" s="70"/>
      <c r="C409" s="71"/>
      <c r="D409" s="71"/>
      <c r="E409" s="71"/>
      <c r="F409" s="71"/>
      <c r="G409" s="48"/>
    </row>
    <row r="410" spans="1:7" ht="14.5" customHeight="1">
      <c r="A410" s="48"/>
      <c r="B410" s="72"/>
      <c r="C410" s="73"/>
      <c r="D410" s="73"/>
      <c r="E410" s="73"/>
      <c r="F410" s="73"/>
      <c r="G410" s="48"/>
    </row>
    <row r="411" spans="1:7" ht="14.5" customHeight="1">
      <c r="A411" s="48"/>
      <c r="B411" s="70"/>
      <c r="C411" s="71"/>
      <c r="D411" s="71"/>
      <c r="E411" s="71"/>
      <c r="F411" s="71"/>
      <c r="G411" s="48"/>
    </row>
    <row r="412" spans="1:7" ht="14.5" customHeight="1">
      <c r="A412" s="48"/>
      <c r="B412" s="72"/>
      <c r="C412" s="73"/>
      <c r="D412" s="73"/>
      <c r="E412" s="73"/>
      <c r="F412" s="73"/>
      <c r="G412" s="48"/>
    </row>
    <row r="413" spans="1:7" ht="14.5" customHeight="1">
      <c r="A413" s="48"/>
      <c r="B413" s="70"/>
      <c r="C413" s="71"/>
      <c r="D413" s="71"/>
      <c r="E413" s="71"/>
      <c r="F413" s="71"/>
      <c r="G413" s="48"/>
    </row>
    <row r="414" spans="1:7" ht="14.5" customHeight="1">
      <c r="A414" s="48"/>
      <c r="B414" s="72"/>
      <c r="C414" s="73"/>
      <c r="D414" s="73"/>
      <c r="E414" s="73"/>
      <c r="F414" s="73"/>
      <c r="G414" s="48"/>
    </row>
    <row r="415" spans="1:7" ht="14.5" customHeight="1">
      <c r="A415" s="48"/>
      <c r="B415" s="70"/>
      <c r="C415" s="71"/>
      <c r="D415" s="71"/>
      <c r="E415" s="71"/>
      <c r="F415" s="71"/>
      <c r="G415" s="48"/>
    </row>
    <row r="416" spans="1:7" ht="14.5" customHeight="1">
      <c r="A416" s="48"/>
      <c r="B416" s="72"/>
      <c r="C416" s="73"/>
      <c r="D416" s="73"/>
      <c r="E416" s="73"/>
      <c r="F416" s="73"/>
      <c r="G416" s="48"/>
    </row>
    <row r="417" spans="1:7" ht="14.5" customHeight="1">
      <c r="A417" s="48"/>
      <c r="B417" s="70"/>
      <c r="C417" s="71"/>
      <c r="D417" s="71"/>
      <c r="E417" s="71"/>
      <c r="F417" s="71"/>
      <c r="G417" s="48"/>
    </row>
    <row r="418" spans="1:7" ht="14.5" customHeight="1">
      <c r="A418" s="48"/>
      <c r="B418" s="72"/>
      <c r="C418" s="73"/>
      <c r="D418" s="73"/>
      <c r="E418" s="73"/>
      <c r="F418" s="73"/>
      <c r="G418" s="48"/>
    </row>
    <row r="419" spans="1:7" ht="14.5" customHeight="1">
      <c r="A419" s="48"/>
      <c r="B419" s="70"/>
      <c r="C419" s="71"/>
      <c r="D419" s="71"/>
      <c r="E419" s="71"/>
      <c r="F419" s="71"/>
      <c r="G419" s="48"/>
    </row>
    <row r="420" spans="1:7" ht="14.5" customHeight="1">
      <c r="A420" s="48"/>
      <c r="B420" s="72"/>
      <c r="C420" s="73"/>
      <c r="D420" s="73"/>
      <c r="E420" s="73"/>
      <c r="F420" s="73"/>
      <c r="G420" s="48"/>
    </row>
    <row r="421" spans="1:7" ht="14.5" customHeight="1">
      <c r="A421" s="48"/>
      <c r="B421" s="70"/>
      <c r="C421" s="71"/>
      <c r="D421" s="71"/>
      <c r="E421" s="71"/>
      <c r="F421" s="71"/>
      <c r="G421" s="48"/>
    </row>
    <row r="422" spans="1:7" ht="14.5" customHeight="1">
      <c r="A422" s="48"/>
      <c r="B422" s="72"/>
      <c r="C422" s="73"/>
      <c r="D422" s="73"/>
      <c r="E422" s="73"/>
      <c r="F422" s="73"/>
      <c r="G422" s="48"/>
    </row>
    <row r="423" spans="1:7" ht="14.5" customHeight="1">
      <c r="A423" s="48"/>
      <c r="B423" s="70"/>
      <c r="C423" s="71"/>
      <c r="D423" s="71"/>
      <c r="E423" s="71"/>
      <c r="F423" s="71"/>
      <c r="G423" s="48"/>
    </row>
    <row r="424" spans="1:7" ht="14.5" customHeight="1">
      <c r="A424" s="48"/>
      <c r="B424" s="72"/>
      <c r="C424" s="73"/>
      <c r="D424" s="73"/>
      <c r="E424" s="73"/>
      <c r="F424" s="73"/>
      <c r="G424" s="48"/>
    </row>
    <row r="425" spans="1:7" ht="14.5" customHeight="1">
      <c r="A425" s="48"/>
      <c r="B425" s="70"/>
      <c r="C425" s="71"/>
      <c r="D425" s="71"/>
      <c r="E425" s="71"/>
      <c r="F425" s="71"/>
      <c r="G425" s="48"/>
    </row>
    <row r="426" spans="1:7" ht="14.5" customHeight="1">
      <c r="A426" s="48"/>
      <c r="B426" s="72"/>
      <c r="C426" s="73"/>
      <c r="D426" s="73"/>
      <c r="E426" s="73"/>
      <c r="F426" s="73"/>
      <c r="G426" s="48"/>
    </row>
    <row r="427" spans="1:7" ht="14.5" customHeight="1">
      <c r="A427" s="48"/>
      <c r="B427" s="70"/>
      <c r="C427" s="71"/>
      <c r="D427" s="71"/>
      <c r="E427" s="71"/>
      <c r="F427" s="71"/>
      <c r="G427" s="48"/>
    </row>
    <row r="428" spans="1:7" ht="14.5" customHeight="1">
      <c r="A428" s="48"/>
      <c r="B428" s="72"/>
      <c r="C428" s="73"/>
      <c r="D428" s="73"/>
      <c r="E428" s="73"/>
      <c r="F428" s="73"/>
      <c r="G428" s="48"/>
    </row>
    <row r="429" spans="1:7" ht="14.5" customHeight="1">
      <c r="A429" s="48"/>
      <c r="B429" s="70"/>
      <c r="C429" s="71"/>
      <c r="D429" s="71"/>
      <c r="E429" s="71"/>
      <c r="F429" s="71"/>
      <c r="G429" s="48"/>
    </row>
    <row r="430" spans="1:7" ht="14.5" customHeight="1">
      <c r="A430" s="48"/>
      <c r="B430" s="72"/>
      <c r="C430" s="73"/>
      <c r="D430" s="73"/>
      <c r="E430" s="73"/>
      <c r="F430" s="73"/>
      <c r="G430" s="48"/>
    </row>
    <row r="431" spans="1:7" ht="14.5" customHeight="1">
      <c r="A431" s="48"/>
      <c r="B431" s="70"/>
      <c r="C431" s="71"/>
      <c r="D431" s="71"/>
      <c r="E431" s="71"/>
      <c r="F431" s="71"/>
      <c r="G431" s="48"/>
    </row>
    <row r="432" spans="1:7" ht="14.5" customHeight="1">
      <c r="A432" s="48"/>
      <c r="B432" s="72"/>
      <c r="C432" s="73"/>
      <c r="D432" s="73"/>
      <c r="E432" s="73"/>
      <c r="F432" s="73"/>
      <c r="G432" s="48"/>
    </row>
    <row r="433" spans="1:7" ht="14.5" customHeight="1">
      <c r="A433" s="48"/>
      <c r="B433" s="70"/>
      <c r="C433" s="71"/>
      <c r="D433" s="71"/>
      <c r="E433" s="71"/>
      <c r="F433" s="71"/>
      <c r="G433" s="48"/>
    </row>
    <row r="434" spans="1:7" ht="14.5" customHeight="1">
      <c r="A434" s="48"/>
      <c r="B434" s="72"/>
      <c r="C434" s="73"/>
      <c r="D434" s="73"/>
      <c r="E434" s="73"/>
      <c r="F434" s="73"/>
      <c r="G434" s="48"/>
    </row>
    <row r="435" spans="1:7" ht="14.5" customHeight="1">
      <c r="A435" s="48"/>
      <c r="B435" s="70"/>
      <c r="C435" s="71"/>
      <c r="D435" s="71"/>
      <c r="E435" s="71"/>
      <c r="F435" s="71"/>
      <c r="G435" s="48"/>
    </row>
    <row r="436" spans="1:7" ht="14.5" customHeight="1">
      <c r="A436" s="48"/>
      <c r="B436" s="72"/>
      <c r="C436" s="73"/>
      <c r="D436" s="73"/>
      <c r="E436" s="73"/>
      <c r="F436" s="73"/>
      <c r="G436" s="48"/>
    </row>
    <row r="437" spans="1:7" ht="14.5" customHeight="1">
      <c r="A437" s="48"/>
      <c r="B437" s="70"/>
      <c r="C437" s="71"/>
      <c r="D437" s="71"/>
      <c r="E437" s="71"/>
      <c r="F437" s="71"/>
      <c r="G437" s="48"/>
    </row>
    <row r="438" spans="1:7" ht="14.5" customHeight="1">
      <c r="A438" s="48"/>
      <c r="B438" s="72"/>
      <c r="C438" s="73"/>
      <c r="D438" s="73"/>
      <c r="E438" s="73"/>
      <c r="F438" s="73"/>
      <c r="G438" s="48"/>
    </row>
    <row r="439" spans="1:7" ht="14.5" customHeight="1">
      <c r="A439" s="48"/>
      <c r="B439" s="70"/>
      <c r="C439" s="71"/>
      <c r="D439" s="71"/>
      <c r="E439" s="71"/>
      <c r="F439" s="71"/>
      <c r="G439" s="48"/>
    </row>
    <row r="440" spans="1:7" ht="14.5" customHeight="1">
      <c r="A440" s="48"/>
      <c r="B440" s="72"/>
      <c r="C440" s="73"/>
      <c r="D440" s="73"/>
      <c r="E440" s="73"/>
      <c r="F440" s="73"/>
      <c r="G440" s="48"/>
    </row>
    <row r="441" spans="1:7" ht="14.5" customHeight="1">
      <c r="A441" s="48"/>
      <c r="B441" s="70"/>
      <c r="C441" s="71"/>
      <c r="D441" s="71"/>
      <c r="E441" s="71"/>
      <c r="F441" s="71"/>
      <c r="G441" s="48"/>
    </row>
    <row r="442" spans="1:7" ht="14.5" customHeight="1">
      <c r="A442" s="48"/>
      <c r="B442" s="72"/>
      <c r="C442" s="73"/>
      <c r="D442" s="73"/>
      <c r="E442" s="73"/>
      <c r="F442" s="73"/>
      <c r="G442" s="48"/>
    </row>
    <row r="443" spans="1:7" ht="14.5" customHeight="1">
      <c r="A443" s="48"/>
      <c r="B443" s="70"/>
      <c r="C443" s="71"/>
      <c r="D443" s="71"/>
      <c r="E443" s="71"/>
      <c r="F443" s="71"/>
      <c r="G443" s="48"/>
    </row>
    <row r="444" spans="1:7" ht="14.5" customHeight="1">
      <c r="A444" s="48"/>
      <c r="B444" s="72"/>
      <c r="C444" s="73"/>
      <c r="D444" s="73"/>
      <c r="E444" s="73"/>
      <c r="F444" s="73"/>
      <c r="G444" s="48"/>
    </row>
    <row r="445" spans="1:7" ht="14.5" customHeight="1">
      <c r="A445" s="48"/>
      <c r="B445" s="70"/>
      <c r="C445" s="71"/>
      <c r="D445" s="71"/>
      <c r="E445" s="71"/>
      <c r="F445" s="71"/>
      <c r="G445" s="48"/>
    </row>
    <row r="446" spans="1:7" ht="14.5" customHeight="1">
      <c r="A446" s="48"/>
      <c r="B446" s="72"/>
      <c r="C446" s="73"/>
      <c r="D446" s="73"/>
      <c r="E446" s="73"/>
      <c r="F446" s="73"/>
      <c r="G446" s="48"/>
    </row>
    <row r="447" spans="1:7" ht="14.5" customHeight="1">
      <c r="A447" s="48"/>
      <c r="B447" s="70"/>
      <c r="C447" s="71"/>
      <c r="D447" s="71"/>
      <c r="E447" s="71"/>
      <c r="F447" s="71"/>
      <c r="G447" s="48"/>
    </row>
    <row r="448" spans="1:7" ht="14.5" customHeight="1">
      <c r="A448" s="48"/>
      <c r="B448" s="72"/>
      <c r="C448" s="73"/>
      <c r="D448" s="73"/>
      <c r="E448" s="73"/>
      <c r="F448" s="73"/>
      <c r="G448" s="48"/>
    </row>
    <row r="449" spans="1:7" ht="14.5" customHeight="1">
      <c r="A449" s="48"/>
      <c r="B449" s="70"/>
      <c r="C449" s="71"/>
      <c r="D449" s="71"/>
      <c r="E449" s="71"/>
      <c r="F449" s="71"/>
      <c r="G449" s="48"/>
    </row>
    <row r="450" spans="1:7" ht="14.5" customHeight="1">
      <c r="A450" s="48"/>
      <c r="B450" s="72"/>
      <c r="C450" s="73"/>
      <c r="D450" s="73"/>
      <c r="E450" s="73"/>
      <c r="F450" s="73"/>
      <c r="G450" s="48"/>
    </row>
    <row r="451" spans="1:7" ht="14.5" customHeight="1">
      <c r="A451" s="48"/>
      <c r="B451" s="70"/>
      <c r="C451" s="71"/>
      <c r="D451" s="71"/>
      <c r="E451" s="71"/>
      <c r="F451" s="71"/>
      <c r="G451" s="48"/>
    </row>
    <row r="452" spans="1:7" ht="14.5" customHeight="1">
      <c r="A452" s="48"/>
      <c r="B452" s="72"/>
      <c r="C452" s="73"/>
      <c r="D452" s="73"/>
      <c r="E452" s="73"/>
      <c r="F452" s="73"/>
      <c r="G452" s="48"/>
    </row>
    <row r="453" spans="1:7" ht="14.5" customHeight="1">
      <c r="A453" s="48"/>
      <c r="B453" s="70"/>
      <c r="C453" s="71"/>
      <c r="D453" s="71"/>
      <c r="E453" s="71"/>
      <c r="F453" s="71"/>
      <c r="G453" s="48"/>
    </row>
    <row r="454" spans="1:7" ht="14.5" customHeight="1">
      <c r="A454" s="48"/>
      <c r="B454" s="72"/>
      <c r="C454" s="73"/>
      <c r="D454" s="73"/>
      <c r="E454" s="73"/>
      <c r="F454" s="73"/>
      <c r="G454" s="48"/>
    </row>
    <row r="455" spans="1:7" ht="14.5" customHeight="1">
      <c r="A455" s="48"/>
      <c r="B455" s="70"/>
      <c r="C455" s="71"/>
      <c r="D455" s="71"/>
      <c r="E455" s="71"/>
      <c r="F455" s="71"/>
      <c r="G455" s="48"/>
    </row>
    <row r="456" spans="1:7" ht="14.5" customHeight="1">
      <c r="A456" s="48"/>
      <c r="B456" s="72"/>
      <c r="C456" s="73"/>
      <c r="D456" s="73"/>
      <c r="E456" s="73"/>
      <c r="F456" s="73"/>
      <c r="G456" s="48"/>
    </row>
    <row r="457" spans="1:7" ht="14.5" customHeight="1">
      <c r="A457" s="48"/>
      <c r="B457" s="70"/>
      <c r="C457" s="71"/>
      <c r="D457" s="71"/>
      <c r="E457" s="71"/>
      <c r="F457" s="71"/>
      <c r="G457" s="48"/>
    </row>
    <row r="458" spans="1:7" ht="14.5" customHeight="1">
      <c r="A458" s="48"/>
      <c r="B458" s="72"/>
      <c r="C458" s="73"/>
      <c r="D458" s="73"/>
      <c r="E458" s="73"/>
      <c r="F458" s="73"/>
      <c r="G458" s="48"/>
    </row>
    <row r="459" spans="1:7" ht="14.5" customHeight="1">
      <c r="A459" s="48"/>
      <c r="B459" s="70"/>
      <c r="C459" s="71"/>
      <c r="D459" s="71"/>
      <c r="E459" s="71"/>
      <c r="F459" s="71"/>
      <c r="G459" s="48"/>
    </row>
    <row r="460" spans="1:7" ht="14.5" customHeight="1">
      <c r="A460" s="48"/>
      <c r="B460" s="72"/>
      <c r="C460" s="73"/>
      <c r="D460" s="73"/>
      <c r="E460" s="73"/>
      <c r="F460" s="73"/>
      <c r="G460" s="48"/>
    </row>
    <row r="461" spans="1:7" ht="14.5" customHeight="1">
      <c r="A461" s="48"/>
      <c r="B461" s="70"/>
      <c r="C461" s="71"/>
      <c r="D461" s="71"/>
      <c r="E461" s="71"/>
      <c r="F461" s="71"/>
      <c r="G461" s="48"/>
    </row>
    <row r="462" spans="1:7" ht="14.5" customHeight="1">
      <c r="A462" s="48"/>
      <c r="B462" s="72"/>
      <c r="C462" s="73"/>
      <c r="D462" s="73"/>
      <c r="E462" s="73"/>
      <c r="F462" s="73"/>
      <c r="G462" s="48"/>
    </row>
    <row r="463" spans="1:7" ht="14.5" customHeight="1">
      <c r="A463" s="48"/>
      <c r="B463" s="70"/>
      <c r="C463" s="71"/>
      <c r="D463" s="71"/>
      <c r="E463" s="71"/>
      <c r="F463" s="71"/>
      <c r="G463" s="48"/>
    </row>
    <row r="464" spans="1:7" ht="14.5" customHeight="1">
      <c r="A464" s="48"/>
      <c r="B464" s="72"/>
      <c r="C464" s="73"/>
      <c r="D464" s="73"/>
      <c r="E464" s="73"/>
      <c r="F464" s="73"/>
      <c r="G464" s="48"/>
    </row>
    <row r="465" spans="1:7" ht="14.5" customHeight="1">
      <c r="A465" s="48"/>
      <c r="B465" s="70"/>
      <c r="C465" s="71"/>
      <c r="D465" s="71"/>
      <c r="E465" s="71"/>
      <c r="F465" s="71"/>
      <c r="G465" s="48"/>
    </row>
    <row r="466" spans="1:7" ht="14.5" customHeight="1">
      <c r="A466" s="48"/>
      <c r="B466" s="72"/>
      <c r="C466" s="73"/>
      <c r="D466" s="73"/>
      <c r="E466" s="73"/>
      <c r="F466" s="73"/>
      <c r="G466" s="48"/>
    </row>
    <row r="467" spans="1:7" ht="14.5" customHeight="1">
      <c r="A467" s="48"/>
      <c r="B467" s="70"/>
      <c r="C467" s="71"/>
      <c r="D467" s="71"/>
      <c r="E467" s="71"/>
      <c r="F467" s="71"/>
      <c r="G467" s="48"/>
    </row>
    <row r="468" spans="1:7" ht="14.5" customHeight="1">
      <c r="A468" s="48"/>
      <c r="B468" s="72"/>
      <c r="C468" s="73"/>
      <c r="D468" s="73"/>
      <c r="E468" s="73"/>
      <c r="F468" s="73"/>
      <c r="G468" s="48"/>
    </row>
    <row r="469" spans="1:7" ht="14.5" customHeight="1">
      <c r="A469" s="48"/>
      <c r="B469" s="70"/>
      <c r="C469" s="71"/>
      <c r="D469" s="71"/>
      <c r="E469" s="71"/>
      <c r="F469" s="71"/>
      <c r="G469" s="48"/>
    </row>
    <row r="470" spans="1:7" ht="14.5" customHeight="1">
      <c r="A470" s="48"/>
      <c r="B470" s="72"/>
      <c r="C470" s="73"/>
      <c r="D470" s="73"/>
      <c r="E470" s="73"/>
      <c r="F470" s="73"/>
      <c r="G470" s="48"/>
    </row>
    <row r="471" spans="1:7" ht="14.5" customHeight="1">
      <c r="A471" s="48"/>
      <c r="B471" s="70"/>
      <c r="C471" s="71"/>
      <c r="D471" s="71"/>
      <c r="E471" s="71"/>
      <c r="F471" s="71"/>
      <c r="G471" s="48"/>
    </row>
    <row r="472" spans="1:7" ht="14.5" customHeight="1">
      <c r="A472" s="48"/>
      <c r="B472" s="72"/>
      <c r="C472" s="73"/>
      <c r="D472" s="73"/>
      <c r="E472" s="73"/>
      <c r="F472" s="73"/>
      <c r="G472" s="48"/>
    </row>
    <row r="473" spans="1:7" ht="14.5" customHeight="1">
      <c r="A473" s="48"/>
      <c r="B473" s="70"/>
      <c r="C473" s="71"/>
      <c r="D473" s="71"/>
      <c r="E473" s="71"/>
      <c r="F473" s="71"/>
      <c r="G473" s="48"/>
    </row>
    <row r="474" spans="1:7" ht="14.5" customHeight="1">
      <c r="A474" s="48"/>
      <c r="B474" s="72"/>
      <c r="C474" s="73"/>
      <c r="D474" s="73"/>
      <c r="E474" s="73"/>
      <c r="F474" s="73"/>
      <c r="G474" s="48"/>
    </row>
    <row r="475" spans="1:7" ht="14.5" customHeight="1">
      <c r="A475" s="48"/>
      <c r="B475" s="70"/>
      <c r="C475" s="71"/>
      <c r="D475" s="71"/>
      <c r="E475" s="71"/>
      <c r="F475" s="71"/>
      <c r="G475" s="48"/>
    </row>
    <row r="476" spans="1:7" ht="14.5" customHeight="1">
      <c r="A476" s="48"/>
      <c r="B476" s="72"/>
      <c r="C476" s="73"/>
      <c r="D476" s="73"/>
      <c r="E476" s="73"/>
      <c r="F476" s="73"/>
      <c r="G476" s="48"/>
    </row>
    <row r="477" spans="1:7" ht="14.5" customHeight="1">
      <c r="A477" s="48"/>
      <c r="B477" s="70"/>
      <c r="C477" s="71"/>
      <c r="D477" s="71"/>
      <c r="E477" s="71"/>
      <c r="F477" s="71"/>
      <c r="G477" s="48"/>
    </row>
    <row r="478" spans="1:7" ht="14.5" customHeight="1">
      <c r="A478" s="48"/>
      <c r="B478" s="72"/>
      <c r="C478" s="73"/>
      <c r="D478" s="73"/>
      <c r="E478" s="73"/>
      <c r="F478" s="73"/>
      <c r="G478" s="48"/>
    </row>
    <row r="479" spans="1:7" ht="14.5" customHeight="1">
      <c r="A479" s="48"/>
      <c r="B479" s="70"/>
      <c r="C479" s="71"/>
      <c r="D479" s="71"/>
      <c r="E479" s="71"/>
      <c r="F479" s="71"/>
      <c r="G479" s="48"/>
    </row>
    <row r="480" spans="1:7" ht="14.5" customHeight="1">
      <c r="A480" s="48"/>
      <c r="B480" s="72"/>
      <c r="C480" s="73"/>
      <c r="D480" s="73"/>
      <c r="E480" s="73"/>
      <c r="F480" s="73"/>
      <c r="G480" s="48"/>
    </row>
    <row r="481" spans="1:7" ht="14.5" customHeight="1">
      <c r="A481" s="48"/>
      <c r="B481" s="70"/>
      <c r="C481" s="71"/>
      <c r="D481" s="71"/>
      <c r="E481" s="71"/>
      <c r="F481" s="71"/>
      <c r="G481" s="48"/>
    </row>
    <row r="482" spans="1:7" ht="14.5" customHeight="1">
      <c r="A482" s="48"/>
      <c r="B482" s="72"/>
      <c r="C482" s="73"/>
      <c r="D482" s="73"/>
      <c r="E482" s="73"/>
      <c r="F482" s="73"/>
      <c r="G482" s="48"/>
    </row>
    <row r="483" spans="1:7" ht="14.5" customHeight="1">
      <c r="A483" s="48"/>
      <c r="B483" s="70"/>
      <c r="C483" s="71"/>
      <c r="D483" s="71"/>
      <c r="E483" s="71"/>
      <c r="F483" s="71"/>
      <c r="G483" s="48"/>
    </row>
    <row r="484" spans="1:7" ht="14.5" customHeight="1">
      <c r="A484" s="48"/>
      <c r="B484" s="72"/>
      <c r="C484" s="73"/>
      <c r="D484" s="73"/>
      <c r="E484" s="73"/>
      <c r="F484" s="73"/>
      <c r="G484" s="48"/>
    </row>
    <row r="485" spans="1:7" ht="14.5" customHeight="1">
      <c r="A485" s="48"/>
      <c r="B485" s="70"/>
      <c r="C485" s="71"/>
      <c r="D485" s="71"/>
      <c r="E485" s="71"/>
      <c r="F485" s="71"/>
      <c r="G485" s="48"/>
    </row>
    <row r="486" spans="1:7" ht="14.5" customHeight="1">
      <c r="A486" s="48"/>
      <c r="B486" s="72"/>
      <c r="C486" s="73"/>
      <c r="D486" s="73"/>
      <c r="E486" s="73"/>
      <c r="F486" s="73"/>
      <c r="G486" s="48"/>
    </row>
    <row r="487" spans="1:7" ht="14.5" customHeight="1">
      <c r="A487" s="48"/>
      <c r="B487" s="70"/>
      <c r="C487" s="71"/>
      <c r="D487" s="71"/>
      <c r="E487" s="71"/>
      <c r="F487" s="71"/>
      <c r="G487" s="48"/>
    </row>
    <row r="488" spans="1:7" ht="14.5" customHeight="1">
      <c r="A488" s="48"/>
      <c r="B488" s="72"/>
      <c r="C488" s="73"/>
      <c r="D488" s="73"/>
      <c r="E488" s="73"/>
      <c r="F488" s="73"/>
      <c r="G488" s="48"/>
    </row>
    <row r="489" spans="1:7" ht="14.5" customHeight="1">
      <c r="A489" s="48"/>
      <c r="B489" s="70"/>
      <c r="C489" s="71"/>
      <c r="D489" s="71"/>
      <c r="E489" s="71"/>
      <c r="F489" s="71"/>
      <c r="G489" s="48"/>
    </row>
    <row r="490" spans="1:7" ht="14.5" customHeight="1">
      <c r="A490" s="48"/>
      <c r="B490" s="72"/>
      <c r="C490" s="73"/>
      <c r="D490" s="73"/>
      <c r="E490" s="73"/>
      <c r="F490" s="73"/>
      <c r="G490" s="48"/>
    </row>
    <row r="491" spans="1:7" ht="14.5" customHeight="1">
      <c r="A491" s="48"/>
      <c r="B491" s="70"/>
      <c r="C491" s="71"/>
      <c r="D491" s="71"/>
      <c r="E491" s="71"/>
      <c r="F491" s="71"/>
      <c r="G491" s="48"/>
    </row>
    <row r="492" spans="1:7" ht="14.5" customHeight="1">
      <c r="A492" s="48"/>
      <c r="B492" s="72"/>
      <c r="C492" s="73"/>
      <c r="D492" s="73"/>
      <c r="E492" s="73"/>
      <c r="F492" s="73"/>
      <c r="G492" s="48"/>
    </row>
    <row r="493" spans="1:7" ht="14.5" customHeight="1">
      <c r="A493" s="48"/>
      <c r="B493" s="70"/>
      <c r="C493" s="71"/>
      <c r="D493" s="71"/>
      <c r="E493" s="71"/>
      <c r="F493" s="71"/>
      <c r="G493" s="48"/>
    </row>
    <row r="494" spans="1:7" ht="14.5" customHeight="1">
      <c r="A494" s="48"/>
      <c r="B494" s="72"/>
      <c r="C494" s="73"/>
      <c r="D494" s="73"/>
      <c r="E494" s="73"/>
      <c r="F494" s="73"/>
      <c r="G494" s="48"/>
    </row>
    <row r="495" spans="1:7" ht="14.5" customHeight="1">
      <c r="A495" s="48"/>
      <c r="B495" s="70"/>
      <c r="C495" s="71"/>
      <c r="D495" s="71"/>
      <c r="E495" s="71"/>
      <c r="F495" s="71"/>
      <c r="G495" s="48"/>
    </row>
    <row r="496" spans="1:7" ht="14.5" customHeight="1">
      <c r="A496" s="48"/>
      <c r="B496" s="72"/>
      <c r="C496" s="73"/>
      <c r="D496" s="73"/>
      <c r="E496" s="73"/>
      <c r="F496" s="73"/>
      <c r="G496" s="48"/>
    </row>
    <row r="497" spans="1:7" ht="14.5" customHeight="1">
      <c r="A497" s="48"/>
      <c r="B497" s="70"/>
      <c r="C497" s="71"/>
      <c r="D497" s="71"/>
      <c r="E497" s="71"/>
      <c r="F497" s="71"/>
      <c r="G497" s="48"/>
    </row>
    <row r="498" spans="1:7" ht="14.5" customHeight="1">
      <c r="A498" s="48"/>
      <c r="B498" s="72"/>
      <c r="C498" s="73"/>
      <c r="D498" s="73"/>
      <c r="E498" s="73"/>
      <c r="F498" s="73"/>
      <c r="G498" s="48"/>
    </row>
    <row r="499" spans="1:7" ht="14.5" customHeight="1">
      <c r="A499" s="48"/>
      <c r="B499" s="70"/>
      <c r="C499" s="71"/>
      <c r="D499" s="71"/>
      <c r="E499" s="71"/>
      <c r="F499" s="71"/>
      <c r="G499" s="48"/>
    </row>
    <row r="500" spans="1:7" ht="14.5" customHeight="1">
      <c r="A500" s="48"/>
      <c r="B500" s="72"/>
      <c r="C500" s="73"/>
      <c r="D500" s="73"/>
      <c r="E500" s="73"/>
      <c r="F500" s="73"/>
      <c r="G500" s="48"/>
    </row>
    <row r="501" spans="1:7" ht="14.5" customHeight="1">
      <c r="A501" s="48"/>
      <c r="B501" s="70"/>
      <c r="C501" s="71"/>
      <c r="D501" s="71"/>
      <c r="E501" s="71"/>
      <c r="F501" s="71"/>
      <c r="G501" s="48"/>
    </row>
    <row r="502" spans="1:7" ht="14.5" customHeight="1">
      <c r="A502" s="48"/>
      <c r="B502" s="72"/>
      <c r="C502" s="73"/>
      <c r="D502" s="73"/>
      <c r="E502" s="73"/>
      <c r="F502" s="73"/>
      <c r="G502" s="48"/>
    </row>
    <row r="503" spans="1:7" ht="14.5" customHeight="1">
      <c r="A503" s="48"/>
      <c r="B503" s="70"/>
      <c r="C503" s="71"/>
      <c r="D503" s="71"/>
      <c r="E503" s="71"/>
      <c r="F503" s="71"/>
      <c r="G503" s="48"/>
    </row>
    <row r="504" spans="1:7" ht="14.5" customHeight="1">
      <c r="A504" s="48"/>
      <c r="B504" s="72"/>
      <c r="C504" s="73"/>
      <c r="D504" s="73"/>
      <c r="E504" s="73"/>
      <c r="F504" s="73"/>
      <c r="G504" s="48"/>
    </row>
    <row r="505" spans="1:7" ht="14.5" customHeight="1">
      <c r="A505" s="48"/>
      <c r="B505" s="70"/>
      <c r="C505" s="71"/>
      <c r="D505" s="71"/>
      <c r="E505" s="71"/>
      <c r="F505" s="71"/>
      <c r="G505" s="48"/>
    </row>
    <row r="506" spans="1:7" ht="14.5" customHeight="1">
      <c r="A506" s="48"/>
      <c r="B506" s="72"/>
      <c r="C506" s="73"/>
      <c r="D506" s="73"/>
      <c r="E506" s="73"/>
      <c r="F506" s="73"/>
      <c r="G506" s="48"/>
    </row>
    <row r="507" spans="1:7" ht="14.5" customHeight="1">
      <c r="A507" s="48"/>
      <c r="B507" s="70"/>
      <c r="C507" s="71"/>
      <c r="D507" s="71"/>
      <c r="E507" s="71"/>
      <c r="F507" s="71"/>
      <c r="G507" s="48"/>
    </row>
    <row r="508" spans="1:7" ht="14.5" customHeight="1">
      <c r="A508" s="48"/>
      <c r="B508" s="72"/>
      <c r="C508" s="73"/>
      <c r="D508" s="73"/>
      <c r="E508" s="73"/>
      <c r="F508" s="73"/>
      <c r="G508" s="48"/>
    </row>
    <row r="509" spans="1:7" ht="14.5" customHeight="1">
      <c r="A509" s="48"/>
      <c r="B509" s="70"/>
      <c r="C509" s="71"/>
      <c r="D509" s="71"/>
      <c r="E509" s="71"/>
      <c r="F509" s="71"/>
      <c r="G509" s="48"/>
    </row>
    <row r="510" spans="1:7" ht="14.5" customHeight="1">
      <c r="A510" s="48"/>
      <c r="B510" s="72"/>
      <c r="C510" s="73"/>
      <c r="D510" s="73"/>
      <c r="E510" s="73"/>
      <c r="F510" s="73"/>
      <c r="G510" s="48"/>
    </row>
    <row r="511" spans="1:7" ht="14.5" customHeight="1">
      <c r="A511" s="48"/>
      <c r="B511" s="70"/>
      <c r="C511" s="71"/>
      <c r="D511" s="71"/>
      <c r="E511" s="71"/>
      <c r="F511" s="71"/>
      <c r="G511" s="48"/>
    </row>
    <row r="512" spans="1:7" ht="14.5" customHeight="1">
      <c r="A512" s="48"/>
      <c r="B512" s="72"/>
      <c r="C512" s="73"/>
      <c r="D512" s="73"/>
      <c r="E512" s="73"/>
      <c r="F512" s="73"/>
      <c r="G512" s="48"/>
    </row>
    <row r="513" spans="1:7" ht="14.5" customHeight="1">
      <c r="A513" s="48"/>
      <c r="B513" s="70"/>
      <c r="C513" s="71"/>
      <c r="D513" s="71"/>
      <c r="E513" s="71"/>
      <c r="F513" s="71"/>
      <c r="G513" s="48"/>
    </row>
    <row r="514" spans="1:7" ht="14.5" customHeight="1">
      <c r="A514" s="48"/>
      <c r="B514" s="72"/>
      <c r="C514" s="73"/>
      <c r="D514" s="73"/>
      <c r="E514" s="73"/>
      <c r="F514" s="73"/>
      <c r="G514" s="48"/>
    </row>
    <row r="515" spans="1:7" ht="14.5" customHeight="1">
      <c r="A515" s="48"/>
      <c r="B515" s="70"/>
      <c r="C515" s="71"/>
      <c r="D515" s="71"/>
      <c r="E515" s="71"/>
      <c r="F515" s="71"/>
      <c r="G515" s="48"/>
    </row>
    <row r="516" spans="1:7" ht="14.5" customHeight="1">
      <c r="A516" s="48"/>
      <c r="B516" s="72"/>
      <c r="C516" s="73"/>
      <c r="D516" s="73"/>
      <c r="E516" s="73"/>
      <c r="F516" s="73"/>
      <c r="G516" s="48"/>
    </row>
    <row r="517" spans="1:7" ht="14.5" customHeight="1">
      <c r="A517" s="48"/>
      <c r="B517" s="70"/>
      <c r="C517" s="71"/>
      <c r="D517" s="71"/>
      <c r="E517" s="71"/>
      <c r="F517" s="71"/>
      <c r="G517" s="48"/>
    </row>
    <row r="518" spans="1:7" ht="14.5" customHeight="1">
      <c r="A518" s="48"/>
      <c r="B518" s="72"/>
      <c r="C518" s="73"/>
      <c r="D518" s="73"/>
      <c r="E518" s="73"/>
      <c r="F518" s="73"/>
      <c r="G518" s="48"/>
    </row>
    <row r="519" spans="1:7" ht="14.5" customHeight="1">
      <c r="A519" s="48"/>
      <c r="B519" s="70"/>
      <c r="C519" s="71"/>
      <c r="D519" s="71"/>
      <c r="E519" s="71"/>
      <c r="F519" s="71"/>
      <c r="G519" s="48"/>
    </row>
    <row r="520" spans="1:7" ht="14.5" customHeight="1">
      <c r="A520" s="48"/>
      <c r="B520" s="72"/>
      <c r="C520" s="73"/>
      <c r="D520" s="73"/>
      <c r="E520" s="73"/>
      <c r="F520" s="73"/>
      <c r="G520" s="48"/>
    </row>
    <row r="521" spans="1:7" ht="14.5" customHeight="1">
      <c r="A521" s="48"/>
      <c r="B521" s="70"/>
      <c r="C521" s="71"/>
      <c r="D521" s="71"/>
      <c r="E521" s="71"/>
      <c r="F521" s="71"/>
      <c r="G521" s="48"/>
    </row>
    <row r="522" spans="1:7" ht="14.5" customHeight="1">
      <c r="A522" s="48"/>
      <c r="B522" s="72"/>
      <c r="C522" s="73"/>
      <c r="D522" s="73"/>
      <c r="E522" s="73"/>
      <c r="F522" s="73"/>
      <c r="G522" s="48"/>
    </row>
    <row r="523" spans="1:7" ht="14.5" customHeight="1">
      <c r="A523" s="48"/>
      <c r="B523" s="70"/>
      <c r="C523" s="71"/>
      <c r="D523" s="71"/>
      <c r="E523" s="71"/>
      <c r="F523" s="71"/>
      <c r="G523" s="48"/>
    </row>
    <row r="524" spans="1:7" ht="14.5" customHeight="1">
      <c r="A524" s="48"/>
      <c r="B524" s="72"/>
      <c r="C524" s="73"/>
      <c r="D524" s="73"/>
      <c r="E524" s="73"/>
      <c r="F524" s="73"/>
      <c r="G524" s="48"/>
    </row>
    <row r="525" spans="1:7" ht="14.5" customHeight="1">
      <c r="A525" s="48"/>
      <c r="B525" s="70"/>
      <c r="C525" s="71"/>
      <c r="D525" s="71"/>
      <c r="E525" s="71"/>
      <c r="F525" s="71"/>
      <c r="G525" s="48"/>
    </row>
    <row r="526" spans="1:7" ht="14.5" customHeight="1">
      <c r="A526" s="48"/>
      <c r="B526" s="72"/>
      <c r="C526" s="73"/>
      <c r="D526" s="73"/>
      <c r="E526" s="73"/>
      <c r="F526" s="73"/>
      <c r="G526" s="48"/>
    </row>
    <row r="527" spans="1:7" ht="14.5" customHeight="1">
      <c r="A527" s="48"/>
      <c r="B527" s="70"/>
      <c r="C527" s="71"/>
      <c r="D527" s="71"/>
      <c r="E527" s="71"/>
      <c r="F527" s="71"/>
      <c r="G527" s="48"/>
    </row>
    <row r="528" spans="1:7" ht="14.5" customHeight="1">
      <c r="A528" s="48"/>
      <c r="B528" s="72"/>
      <c r="C528" s="73"/>
      <c r="D528" s="73"/>
      <c r="E528" s="73"/>
      <c r="F528" s="73"/>
      <c r="G528" s="48"/>
    </row>
    <row r="529" spans="1:7" ht="14.5" customHeight="1">
      <c r="A529" s="48"/>
      <c r="B529" s="70"/>
      <c r="C529" s="71"/>
      <c r="D529" s="71"/>
      <c r="E529" s="71"/>
      <c r="F529" s="71"/>
      <c r="G529" s="48"/>
    </row>
    <row r="530" spans="1:7" ht="14.5" customHeight="1">
      <c r="A530" s="48"/>
      <c r="B530" s="72"/>
      <c r="C530" s="73"/>
      <c r="D530" s="73"/>
      <c r="E530" s="73"/>
      <c r="F530" s="73"/>
      <c r="G530" s="48"/>
    </row>
    <row r="531" spans="1:7" ht="14.5" customHeight="1">
      <c r="A531" s="48"/>
      <c r="B531" s="70"/>
      <c r="C531" s="71"/>
      <c r="D531" s="71"/>
      <c r="E531" s="71"/>
      <c r="F531" s="71"/>
      <c r="G531" s="48"/>
    </row>
    <row r="532" spans="1:7" ht="14.5" customHeight="1">
      <c r="A532" s="48"/>
      <c r="B532" s="72"/>
      <c r="C532" s="73"/>
      <c r="D532" s="73"/>
      <c r="E532" s="73"/>
      <c r="F532" s="73"/>
      <c r="G532" s="48"/>
    </row>
    <row r="533" spans="1:7" ht="14.5" customHeight="1">
      <c r="A533" s="48"/>
      <c r="B533" s="70"/>
      <c r="C533" s="71"/>
      <c r="D533" s="71"/>
      <c r="E533" s="71"/>
      <c r="F533" s="71"/>
      <c r="G533" s="48"/>
    </row>
    <row r="534" spans="1:7" ht="14.5" customHeight="1">
      <c r="A534" s="48"/>
      <c r="B534" s="72"/>
      <c r="C534" s="73"/>
      <c r="D534" s="73"/>
      <c r="E534" s="73"/>
      <c r="F534" s="73"/>
      <c r="G534" s="48"/>
    </row>
    <row r="535" spans="1:7" ht="14.5" customHeight="1">
      <c r="A535" s="48"/>
      <c r="B535" s="70"/>
      <c r="C535" s="71"/>
      <c r="D535" s="71"/>
      <c r="E535" s="71"/>
      <c r="F535" s="71"/>
      <c r="G535" s="48"/>
    </row>
    <row r="536" spans="1:7" ht="14.5" customHeight="1">
      <c r="A536" s="48"/>
      <c r="B536" s="72"/>
      <c r="C536" s="73"/>
      <c r="D536" s="73"/>
      <c r="E536" s="73"/>
      <c r="F536" s="73"/>
      <c r="G536" s="48"/>
    </row>
    <row r="537" spans="1:7" ht="14.5" customHeight="1">
      <c r="A537" s="48"/>
      <c r="B537" s="70"/>
      <c r="C537" s="71"/>
      <c r="D537" s="71"/>
      <c r="E537" s="71"/>
      <c r="F537" s="71"/>
      <c r="G537" s="48"/>
    </row>
    <row r="538" spans="1:7" ht="14.5" customHeight="1">
      <c r="A538" s="48"/>
      <c r="B538" s="72"/>
      <c r="C538" s="73"/>
      <c r="D538" s="73"/>
      <c r="E538" s="73"/>
      <c r="F538" s="73"/>
      <c r="G538" s="48"/>
    </row>
    <row r="539" spans="1:7" ht="14.5" customHeight="1">
      <c r="A539" s="48"/>
      <c r="B539" s="70"/>
      <c r="C539" s="71"/>
      <c r="D539" s="71"/>
      <c r="E539" s="71"/>
      <c r="F539" s="71"/>
      <c r="G539" s="48"/>
    </row>
    <row r="540" spans="1:7" ht="14.5" customHeight="1">
      <c r="A540" s="48"/>
      <c r="B540" s="72"/>
      <c r="C540" s="73"/>
      <c r="D540" s="73"/>
      <c r="E540" s="73"/>
      <c r="F540" s="73"/>
      <c r="G540" s="48"/>
    </row>
    <row r="541" spans="1:7" ht="14.5" customHeight="1">
      <c r="A541" s="48"/>
      <c r="B541" s="70"/>
      <c r="C541" s="71"/>
      <c r="D541" s="71"/>
      <c r="E541" s="71"/>
      <c r="F541" s="71"/>
      <c r="G541" s="48"/>
    </row>
    <row r="542" spans="1:7" ht="14.5" customHeight="1">
      <c r="A542" s="48"/>
      <c r="B542" s="72"/>
      <c r="C542" s="73"/>
      <c r="D542" s="73"/>
      <c r="E542" s="73"/>
      <c r="F542" s="73"/>
      <c r="G542" s="48"/>
    </row>
    <row r="543" spans="1:7" ht="14.5" customHeight="1">
      <c r="A543" s="48"/>
      <c r="B543" s="70"/>
      <c r="C543" s="71"/>
      <c r="D543" s="71"/>
      <c r="E543" s="71"/>
      <c r="F543" s="71"/>
      <c r="G543" s="48"/>
    </row>
    <row r="544" spans="1:7" ht="14.5" customHeight="1">
      <c r="A544" s="48"/>
      <c r="B544" s="72"/>
      <c r="C544" s="73"/>
      <c r="D544" s="73"/>
      <c r="E544" s="73"/>
      <c r="F544" s="73"/>
      <c r="G544" s="48"/>
    </row>
    <row r="545" spans="1:7" ht="14.5" customHeight="1">
      <c r="A545" s="48"/>
      <c r="B545" s="70"/>
      <c r="C545" s="71"/>
      <c r="D545" s="71"/>
      <c r="E545" s="71"/>
      <c r="F545" s="71"/>
      <c r="G545" s="48"/>
    </row>
    <row r="546" spans="1:7" ht="14.5" customHeight="1">
      <c r="A546" s="48"/>
      <c r="B546" s="72"/>
      <c r="C546" s="73"/>
      <c r="D546" s="73"/>
      <c r="E546" s="73"/>
      <c r="F546" s="73"/>
      <c r="G546" s="48"/>
    </row>
    <row r="547" spans="1:7" ht="14.5" customHeight="1">
      <c r="A547" s="48"/>
      <c r="B547" s="70"/>
      <c r="C547" s="71"/>
      <c r="D547" s="71"/>
      <c r="E547" s="71"/>
      <c r="F547" s="71"/>
      <c r="G547" s="48"/>
    </row>
    <row r="548" spans="1:7" ht="14.5" customHeight="1">
      <c r="A548" s="48"/>
      <c r="B548" s="72"/>
      <c r="C548" s="73"/>
      <c r="D548" s="73"/>
      <c r="E548" s="73"/>
      <c r="F548" s="73"/>
      <c r="G548" s="48"/>
    </row>
    <row r="549" spans="1:7" ht="14.5" customHeight="1">
      <c r="A549" s="48"/>
      <c r="B549" s="70"/>
      <c r="C549" s="71"/>
      <c r="D549" s="71"/>
      <c r="E549" s="71"/>
      <c r="F549" s="71"/>
      <c r="G549" s="48"/>
    </row>
    <row r="550" spans="1:7" ht="14.5" customHeight="1">
      <c r="A550" s="48"/>
      <c r="B550" s="72"/>
      <c r="C550" s="73"/>
      <c r="D550" s="73"/>
      <c r="E550" s="73"/>
      <c r="F550" s="73"/>
      <c r="G550" s="48"/>
    </row>
    <row r="551" spans="1:7" ht="14.5" customHeight="1">
      <c r="A551" s="48"/>
      <c r="B551" s="70"/>
      <c r="C551" s="71"/>
      <c r="D551" s="71"/>
      <c r="E551" s="71"/>
      <c r="F551" s="71"/>
      <c r="G551" s="48"/>
    </row>
    <row r="552" spans="1:7" ht="14.5" customHeight="1">
      <c r="A552" s="48"/>
      <c r="B552" s="72"/>
      <c r="C552" s="73"/>
      <c r="D552" s="73"/>
      <c r="E552" s="73"/>
      <c r="F552" s="73"/>
      <c r="G552" s="48"/>
    </row>
    <row r="553" spans="1:7" ht="14.5" customHeight="1">
      <c r="A553" s="48"/>
      <c r="B553" s="70"/>
      <c r="C553" s="71"/>
      <c r="D553" s="71"/>
      <c r="E553" s="71"/>
      <c r="F553" s="71"/>
      <c r="G553" s="48"/>
    </row>
    <row r="554" spans="1:7" ht="14.5" customHeight="1">
      <c r="A554" s="48"/>
      <c r="B554" s="72"/>
      <c r="C554" s="73"/>
      <c r="D554" s="73"/>
      <c r="E554" s="73"/>
      <c r="F554" s="73"/>
      <c r="G554" s="48"/>
    </row>
    <row r="555" spans="1:7" ht="14.5" customHeight="1">
      <c r="A555" s="48"/>
      <c r="B555" s="70"/>
      <c r="C555" s="71"/>
      <c r="D555" s="71"/>
      <c r="E555" s="71"/>
      <c r="F555" s="71"/>
      <c r="G555" s="48"/>
    </row>
    <row r="556" spans="1:7" ht="14.5" customHeight="1">
      <c r="A556" s="48"/>
      <c r="B556" s="72"/>
      <c r="C556" s="73"/>
      <c r="D556" s="73"/>
      <c r="E556" s="73"/>
      <c r="F556" s="73"/>
      <c r="G556" s="48"/>
    </row>
    <row r="557" spans="1:7" ht="14.5" customHeight="1">
      <c r="A557" s="48"/>
      <c r="B557" s="70"/>
      <c r="C557" s="71"/>
      <c r="D557" s="71"/>
      <c r="E557" s="71"/>
      <c r="F557" s="71"/>
      <c r="G557" s="48"/>
    </row>
    <row r="558" spans="1:7" ht="14.5" customHeight="1">
      <c r="A558" s="48"/>
      <c r="B558" s="72"/>
      <c r="C558" s="73"/>
      <c r="D558" s="73"/>
      <c r="E558" s="73"/>
      <c r="F558" s="73"/>
      <c r="G558" s="48"/>
    </row>
    <row r="559" spans="1:7" ht="14.5" customHeight="1">
      <c r="A559" s="48"/>
      <c r="B559" s="70"/>
      <c r="C559" s="71"/>
      <c r="D559" s="71"/>
      <c r="E559" s="71"/>
      <c r="F559" s="71"/>
      <c r="G559" s="48"/>
    </row>
    <row r="560" spans="1:7" ht="14.5" customHeight="1">
      <c r="A560" s="48"/>
      <c r="B560" s="72"/>
      <c r="C560" s="73"/>
      <c r="D560" s="73"/>
      <c r="E560" s="73"/>
      <c r="F560" s="73"/>
      <c r="G560" s="48"/>
    </row>
    <row r="561" spans="1:7" ht="14.5" customHeight="1">
      <c r="A561" s="48"/>
      <c r="B561" s="70"/>
      <c r="C561" s="71"/>
      <c r="D561" s="71"/>
      <c r="E561" s="71"/>
      <c r="F561" s="71"/>
      <c r="G561" s="48"/>
    </row>
    <row r="562" spans="1:7" ht="14.5" customHeight="1">
      <c r="A562" s="48"/>
      <c r="B562" s="72"/>
      <c r="C562" s="73"/>
      <c r="D562" s="73"/>
      <c r="E562" s="73"/>
      <c r="F562" s="73"/>
      <c r="G562" s="48"/>
    </row>
    <row r="563" spans="1:7" ht="14.5" customHeight="1">
      <c r="A563" s="48"/>
      <c r="B563" s="70"/>
      <c r="C563" s="71"/>
      <c r="D563" s="71"/>
      <c r="E563" s="71"/>
      <c r="F563" s="71"/>
      <c r="G563" s="48"/>
    </row>
    <row r="564" spans="1:7" ht="14.5" customHeight="1">
      <c r="A564" s="48"/>
      <c r="B564" s="72"/>
      <c r="C564" s="73"/>
      <c r="D564" s="73"/>
      <c r="E564" s="73"/>
      <c r="F564" s="73"/>
      <c r="G564" s="48"/>
    </row>
    <row r="565" spans="1:7" ht="14.5" customHeight="1">
      <c r="A565" s="48"/>
      <c r="B565" s="70"/>
      <c r="C565" s="71"/>
      <c r="D565" s="71"/>
      <c r="E565" s="71"/>
      <c r="F565" s="71"/>
      <c r="G565" s="48"/>
    </row>
    <row r="566" spans="1:7" ht="14.5" customHeight="1">
      <c r="A566" s="48"/>
      <c r="B566" s="72"/>
      <c r="C566" s="73"/>
      <c r="D566" s="73"/>
      <c r="E566" s="73"/>
      <c r="F566" s="73"/>
      <c r="G566" s="48"/>
    </row>
    <row r="567" spans="1:7" ht="14.5" customHeight="1">
      <c r="A567" s="48"/>
      <c r="B567" s="70"/>
      <c r="C567" s="71"/>
      <c r="D567" s="71"/>
      <c r="E567" s="71"/>
      <c r="F567" s="71"/>
      <c r="G567" s="48"/>
    </row>
    <row r="568" spans="1:7" ht="14.5" customHeight="1">
      <c r="A568" s="48"/>
      <c r="B568" s="72"/>
      <c r="C568" s="73"/>
      <c r="D568" s="73"/>
      <c r="E568" s="73"/>
      <c r="F568" s="73"/>
      <c r="G568" s="48"/>
    </row>
    <row r="569" spans="1:7" ht="14.5" customHeight="1">
      <c r="A569" s="48"/>
      <c r="B569" s="70"/>
      <c r="C569" s="71"/>
      <c r="D569" s="71"/>
      <c r="E569" s="71"/>
      <c r="F569" s="71"/>
      <c r="G569" s="48"/>
    </row>
    <row r="570" spans="1:7" ht="14.5" customHeight="1">
      <c r="A570" s="48"/>
      <c r="B570" s="72"/>
      <c r="C570" s="73"/>
      <c r="D570" s="73"/>
      <c r="E570" s="73"/>
      <c r="F570" s="73"/>
      <c r="G570" s="48"/>
    </row>
    <row r="571" spans="1:7" ht="14.5" customHeight="1">
      <c r="A571" s="48"/>
      <c r="B571" s="70"/>
      <c r="C571" s="71"/>
      <c r="D571" s="71"/>
      <c r="E571" s="71"/>
      <c r="F571" s="71"/>
      <c r="G571" s="48"/>
    </row>
    <row r="572" spans="1:7" ht="14.5" customHeight="1">
      <c r="A572" s="48"/>
      <c r="B572" s="72"/>
      <c r="C572" s="73"/>
      <c r="D572" s="73"/>
      <c r="E572" s="73"/>
      <c r="F572" s="73"/>
      <c r="G572" s="48"/>
    </row>
    <row r="573" spans="1:7" ht="14.5" customHeight="1">
      <c r="A573" s="48"/>
      <c r="B573" s="70"/>
      <c r="C573" s="71"/>
      <c r="D573" s="71"/>
      <c r="E573" s="71"/>
      <c r="F573" s="71"/>
      <c r="G573" s="48"/>
    </row>
    <row r="574" spans="1:7" ht="14.5" customHeight="1">
      <c r="A574" s="48"/>
      <c r="B574" s="72"/>
      <c r="C574" s="73"/>
      <c r="D574" s="73"/>
      <c r="E574" s="73"/>
      <c r="F574" s="73"/>
      <c r="G574" s="48"/>
    </row>
    <row r="575" spans="1:7" ht="14.5" customHeight="1">
      <c r="A575" s="48"/>
      <c r="B575" s="70"/>
      <c r="C575" s="71"/>
      <c r="D575" s="71"/>
      <c r="E575" s="71"/>
      <c r="F575" s="71"/>
      <c r="G575" s="48"/>
    </row>
    <row r="576" spans="1:7" ht="14.5" customHeight="1">
      <c r="A576" s="48"/>
      <c r="B576" s="72"/>
      <c r="C576" s="73"/>
      <c r="D576" s="73"/>
      <c r="E576" s="73"/>
      <c r="F576" s="73"/>
      <c r="G576" s="48"/>
    </row>
    <row r="577" spans="1:7" ht="14.5" customHeight="1">
      <c r="A577" s="48"/>
      <c r="B577" s="70"/>
      <c r="C577" s="71"/>
      <c r="D577" s="71"/>
      <c r="E577" s="71"/>
      <c r="F577" s="71"/>
      <c r="G577" s="48"/>
    </row>
    <row r="578" spans="1:7" ht="14.5" customHeight="1">
      <c r="A578" s="48"/>
      <c r="B578" s="72"/>
      <c r="C578" s="73"/>
      <c r="D578" s="73"/>
      <c r="E578" s="73"/>
      <c r="F578" s="73"/>
      <c r="G578" s="48"/>
    </row>
    <row r="579" spans="1:7" ht="14.5" customHeight="1">
      <c r="A579" s="48"/>
      <c r="B579" s="70"/>
      <c r="C579" s="71"/>
      <c r="D579" s="71"/>
      <c r="E579" s="71"/>
      <c r="F579" s="71"/>
      <c r="G579" s="48"/>
    </row>
    <row r="580" spans="1:7" ht="14.5" customHeight="1">
      <c r="A580" s="48"/>
      <c r="B580" s="72"/>
      <c r="C580" s="73"/>
      <c r="D580" s="73"/>
      <c r="E580" s="73"/>
      <c r="F580" s="73"/>
      <c r="G580" s="48"/>
    </row>
    <row r="581" spans="1:7" ht="14.5" customHeight="1">
      <c r="A581" s="48"/>
      <c r="B581" s="70"/>
      <c r="C581" s="71"/>
      <c r="D581" s="71"/>
      <c r="E581" s="71"/>
      <c r="F581" s="71"/>
      <c r="G581" s="48"/>
    </row>
    <row r="582" spans="1:7" ht="14.5" customHeight="1">
      <c r="A582" s="48"/>
      <c r="B582" s="72"/>
      <c r="C582" s="73"/>
      <c r="D582" s="73"/>
      <c r="E582" s="73"/>
      <c r="F582" s="73"/>
      <c r="G582" s="48"/>
    </row>
    <row r="583" spans="1:7" ht="14.5" customHeight="1">
      <c r="A583" s="48"/>
      <c r="B583" s="70"/>
      <c r="C583" s="71"/>
      <c r="D583" s="71"/>
      <c r="E583" s="71"/>
      <c r="F583" s="71"/>
      <c r="G583" s="48"/>
    </row>
    <row r="584" spans="1:7" ht="14.5" customHeight="1">
      <c r="A584" s="48"/>
      <c r="B584" s="72"/>
      <c r="C584" s="73"/>
      <c r="D584" s="73"/>
      <c r="E584" s="73"/>
      <c r="F584" s="73"/>
      <c r="G584" s="48"/>
    </row>
    <row r="585" spans="1:7" ht="14.5" customHeight="1">
      <c r="A585" s="48"/>
      <c r="B585" s="70"/>
      <c r="C585" s="71"/>
      <c r="D585" s="71"/>
      <c r="E585" s="71"/>
      <c r="F585" s="71"/>
      <c r="G585" s="48"/>
    </row>
    <row r="586" spans="1:7" ht="14.5" customHeight="1">
      <c r="A586" s="48"/>
      <c r="B586" s="72"/>
      <c r="C586" s="73"/>
      <c r="D586" s="73"/>
      <c r="E586" s="73"/>
      <c r="F586" s="73"/>
      <c r="G586" s="48"/>
    </row>
    <row r="587" spans="1:7" ht="14.5" customHeight="1">
      <c r="A587" s="48"/>
      <c r="B587" s="70"/>
      <c r="C587" s="71"/>
      <c r="D587" s="71"/>
      <c r="E587" s="71"/>
      <c r="F587" s="71"/>
      <c r="G587" s="48"/>
    </row>
    <row r="588" spans="1:7" ht="14.5" customHeight="1">
      <c r="A588" s="48"/>
      <c r="B588" s="72"/>
      <c r="C588" s="73"/>
      <c r="D588" s="73"/>
      <c r="E588" s="73"/>
      <c r="F588" s="73"/>
      <c r="G588" s="48"/>
    </row>
    <row r="589" spans="1:7" ht="14.5" customHeight="1">
      <c r="A589" s="48"/>
      <c r="B589" s="70"/>
      <c r="C589" s="71"/>
      <c r="D589" s="71"/>
      <c r="E589" s="71"/>
      <c r="F589" s="71"/>
      <c r="G589" s="48"/>
    </row>
    <row r="590" spans="1:7" ht="14.5" customHeight="1">
      <c r="A590" s="48"/>
      <c r="B590" s="72"/>
      <c r="C590" s="73"/>
      <c r="D590" s="73"/>
      <c r="E590" s="73"/>
      <c r="F590" s="73"/>
      <c r="G590" s="48"/>
    </row>
    <row r="591" spans="1:7" ht="14.5" customHeight="1">
      <c r="A591" s="48"/>
      <c r="B591" s="70"/>
      <c r="C591" s="71"/>
      <c r="D591" s="71"/>
      <c r="E591" s="71"/>
      <c r="F591" s="71"/>
      <c r="G591" s="48"/>
    </row>
    <row r="592" spans="1:7" ht="14.5" customHeight="1">
      <c r="A592" s="48"/>
      <c r="B592" s="72"/>
      <c r="C592" s="73"/>
      <c r="D592" s="73"/>
      <c r="E592" s="73"/>
      <c r="F592" s="73"/>
      <c r="G592" s="48"/>
    </row>
    <row r="593" spans="1:7" ht="14.5" customHeight="1">
      <c r="A593" s="48"/>
      <c r="B593" s="70"/>
      <c r="C593" s="71"/>
      <c r="D593" s="71"/>
      <c r="E593" s="71"/>
      <c r="F593" s="71"/>
      <c r="G593" s="48"/>
    </row>
    <row r="594" spans="1:7" ht="14.5" customHeight="1">
      <c r="A594" s="48"/>
      <c r="B594" s="72"/>
      <c r="C594" s="73"/>
      <c r="D594" s="73"/>
      <c r="E594" s="73"/>
      <c r="F594" s="73"/>
      <c r="G594" s="48"/>
    </row>
    <row r="595" spans="1:7" ht="14.5" customHeight="1">
      <c r="A595" s="48"/>
      <c r="B595" s="70"/>
      <c r="C595" s="71"/>
      <c r="D595" s="71"/>
      <c r="E595" s="71"/>
      <c r="F595" s="71"/>
      <c r="G595" s="48"/>
    </row>
    <row r="596" spans="1:7" ht="14.5" customHeight="1">
      <c r="A596" s="48"/>
      <c r="B596" s="72"/>
      <c r="C596" s="73"/>
      <c r="D596" s="73"/>
      <c r="E596" s="73"/>
      <c r="F596" s="73"/>
      <c r="G596" s="48"/>
    </row>
    <row r="597" spans="1:7" ht="14.5" customHeight="1">
      <c r="A597" s="48"/>
      <c r="B597" s="70"/>
      <c r="C597" s="71"/>
      <c r="D597" s="71"/>
      <c r="E597" s="71"/>
      <c r="F597" s="71"/>
      <c r="G597" s="48"/>
    </row>
    <row r="598" spans="1:7" ht="14.5" customHeight="1">
      <c r="A598" s="48"/>
      <c r="B598" s="72"/>
      <c r="C598" s="73"/>
      <c r="D598" s="73"/>
      <c r="E598" s="73"/>
      <c r="F598" s="73"/>
      <c r="G598" s="48"/>
    </row>
    <row r="599" spans="1:7" ht="14.5" customHeight="1">
      <c r="A599" s="48"/>
      <c r="B599" s="70"/>
      <c r="C599" s="71"/>
      <c r="D599" s="71"/>
      <c r="E599" s="71"/>
      <c r="F599" s="71"/>
      <c r="G599" s="48"/>
    </row>
    <row r="600" spans="1:7" ht="14.5" customHeight="1">
      <c r="A600" s="48"/>
      <c r="B600" s="72"/>
      <c r="C600" s="73"/>
      <c r="D600" s="73"/>
      <c r="E600" s="73"/>
      <c r="F600" s="73"/>
      <c r="G600" s="48"/>
    </row>
    <row r="601" spans="1:7" ht="14.5" customHeight="1">
      <c r="A601" s="48"/>
      <c r="B601" s="70"/>
      <c r="C601" s="71"/>
      <c r="D601" s="71"/>
      <c r="E601" s="71"/>
      <c r="F601" s="71"/>
      <c r="G601" s="48"/>
    </row>
    <row r="602" spans="1:7" ht="14.5" customHeight="1">
      <c r="A602" s="48"/>
      <c r="B602" s="72"/>
      <c r="C602" s="73"/>
      <c r="D602" s="73"/>
      <c r="E602" s="73"/>
      <c r="F602" s="73"/>
      <c r="G602" s="48"/>
    </row>
    <row r="603" spans="1:7" ht="14.5" customHeight="1">
      <c r="A603" s="48"/>
      <c r="B603" s="70"/>
      <c r="C603" s="71"/>
      <c r="D603" s="71"/>
      <c r="E603" s="71"/>
      <c r="F603" s="71"/>
      <c r="G603" s="48"/>
    </row>
    <row r="604" spans="1:7" ht="14.5" customHeight="1">
      <c r="A604" s="48"/>
      <c r="B604" s="72"/>
      <c r="C604" s="73"/>
      <c r="D604" s="73"/>
      <c r="E604" s="73"/>
      <c r="F604" s="73"/>
      <c r="G604" s="48"/>
    </row>
    <row r="605" spans="1:7" ht="14.5" customHeight="1">
      <c r="A605" s="48"/>
      <c r="B605" s="70"/>
      <c r="C605" s="71"/>
      <c r="D605" s="71"/>
      <c r="E605" s="71"/>
      <c r="F605" s="71"/>
      <c r="G605" s="48"/>
    </row>
    <row r="606" spans="1:7" ht="14.5" customHeight="1">
      <c r="A606" s="48"/>
      <c r="B606" s="72"/>
      <c r="C606" s="73"/>
      <c r="D606" s="73"/>
      <c r="E606" s="73"/>
      <c r="F606" s="73"/>
      <c r="G606" s="48"/>
    </row>
    <row r="607" spans="1:7" ht="14.5" customHeight="1">
      <c r="A607" s="48"/>
      <c r="B607" s="70"/>
      <c r="C607" s="71"/>
      <c r="D607" s="71"/>
      <c r="E607" s="71"/>
      <c r="F607" s="71"/>
      <c r="G607" s="48"/>
    </row>
    <row r="608" spans="1:7" ht="14.5" customHeight="1">
      <c r="A608" s="48"/>
      <c r="B608" s="72"/>
      <c r="C608" s="73"/>
      <c r="D608" s="73"/>
      <c r="E608" s="73"/>
      <c r="F608" s="73"/>
      <c r="G608" s="48"/>
    </row>
    <row r="609" spans="1:7" ht="14.5" customHeight="1">
      <c r="A609" s="48"/>
      <c r="B609" s="70"/>
      <c r="C609" s="71"/>
      <c r="D609" s="71"/>
      <c r="E609" s="71"/>
      <c r="F609" s="71"/>
      <c r="G609" s="48"/>
    </row>
    <row r="610" spans="1:7" ht="14.5" customHeight="1">
      <c r="A610" s="48"/>
      <c r="B610" s="72"/>
      <c r="C610" s="73"/>
      <c r="D610" s="73"/>
      <c r="E610" s="73"/>
      <c r="F610" s="73"/>
      <c r="G610" s="48"/>
    </row>
    <row r="611" spans="1:7" ht="14.5" customHeight="1">
      <c r="A611" s="48"/>
      <c r="B611" s="70"/>
      <c r="C611" s="71"/>
      <c r="D611" s="71"/>
      <c r="E611" s="71"/>
      <c r="F611" s="71"/>
      <c r="G611" s="48"/>
    </row>
    <row r="612" spans="1:7" ht="14.5" customHeight="1">
      <c r="A612" s="48"/>
      <c r="B612" s="72"/>
      <c r="C612" s="73"/>
      <c r="D612" s="73"/>
      <c r="E612" s="73"/>
      <c r="F612" s="73"/>
      <c r="G612" s="48"/>
    </row>
    <row r="613" spans="1:7" ht="14.5" customHeight="1">
      <c r="A613" s="48"/>
      <c r="B613" s="70"/>
      <c r="C613" s="71"/>
      <c r="D613" s="71"/>
      <c r="E613" s="71"/>
      <c r="F613" s="71"/>
      <c r="G613" s="48"/>
    </row>
    <row r="614" spans="1:7" ht="14.5" customHeight="1">
      <c r="A614" s="48"/>
      <c r="B614" s="72"/>
      <c r="C614" s="73"/>
      <c r="D614" s="73"/>
      <c r="E614" s="73"/>
      <c r="F614" s="73"/>
      <c r="G614" s="48"/>
    </row>
    <row r="615" spans="1:7" ht="14.5" customHeight="1">
      <c r="A615" s="48"/>
      <c r="B615" s="70"/>
      <c r="C615" s="71"/>
      <c r="D615" s="71"/>
      <c r="E615" s="71"/>
      <c r="F615" s="71"/>
      <c r="G615" s="48"/>
    </row>
    <row r="616" spans="1:7" ht="14.5" customHeight="1">
      <c r="A616" s="48"/>
      <c r="B616" s="72"/>
      <c r="C616" s="73"/>
      <c r="D616" s="73"/>
      <c r="E616" s="73"/>
      <c r="F616" s="73"/>
      <c r="G616" s="48"/>
    </row>
    <row r="617" spans="1:7" ht="14.5" customHeight="1">
      <c r="A617" s="48"/>
      <c r="B617" s="70"/>
      <c r="C617" s="71"/>
      <c r="D617" s="71"/>
      <c r="E617" s="71"/>
      <c r="F617" s="71"/>
      <c r="G617" s="48"/>
    </row>
    <row r="618" spans="1:7" ht="14.5" customHeight="1">
      <c r="A618" s="48"/>
      <c r="B618" s="72"/>
      <c r="C618" s="73"/>
      <c r="D618" s="73"/>
      <c r="E618" s="73"/>
      <c r="F618" s="73"/>
      <c r="G618" s="48"/>
    </row>
    <row r="619" spans="1:7" ht="14.5" customHeight="1">
      <c r="A619" s="48"/>
      <c r="B619" s="70"/>
      <c r="C619" s="71"/>
      <c r="D619" s="71"/>
      <c r="E619" s="71"/>
      <c r="F619" s="71"/>
      <c r="G619" s="48"/>
    </row>
    <row r="620" spans="1:7" ht="14.5" customHeight="1">
      <c r="A620" s="48"/>
      <c r="B620" s="72"/>
      <c r="C620" s="73"/>
      <c r="D620" s="73"/>
      <c r="E620" s="73"/>
      <c r="F620" s="73"/>
      <c r="G620" s="48"/>
    </row>
    <row r="621" spans="1:7" ht="14.5" customHeight="1">
      <c r="A621" s="48"/>
      <c r="B621" s="70"/>
      <c r="C621" s="71"/>
      <c r="D621" s="71"/>
      <c r="E621" s="71"/>
      <c r="F621" s="71"/>
      <c r="G621" s="48"/>
    </row>
    <row r="622" spans="1:7" ht="14.5" customHeight="1">
      <c r="A622" s="48"/>
      <c r="B622" s="72"/>
      <c r="C622" s="73"/>
      <c r="D622" s="73"/>
      <c r="E622" s="73"/>
      <c r="F622" s="73"/>
      <c r="G622" s="48"/>
    </row>
    <row r="623" spans="1:7" ht="14.5" customHeight="1">
      <c r="A623" s="48"/>
      <c r="B623" s="70"/>
      <c r="C623" s="71"/>
      <c r="D623" s="71"/>
      <c r="E623" s="71"/>
      <c r="F623" s="71"/>
      <c r="G623" s="48"/>
    </row>
    <row r="624" spans="1:7" ht="14.5" customHeight="1">
      <c r="A624" s="48"/>
      <c r="B624" s="72"/>
      <c r="C624" s="73"/>
      <c r="D624" s="73"/>
      <c r="E624" s="73"/>
      <c r="F624" s="73"/>
      <c r="G624" s="48"/>
    </row>
    <row r="625" spans="1:7" ht="14.5" customHeight="1">
      <c r="A625" s="48"/>
      <c r="B625" s="70"/>
      <c r="C625" s="71"/>
      <c r="D625" s="71"/>
      <c r="E625" s="71"/>
      <c r="F625" s="71"/>
      <c r="G625" s="48"/>
    </row>
    <row r="626" spans="1:7" ht="14.5" customHeight="1">
      <c r="A626" s="48"/>
      <c r="B626" s="72"/>
      <c r="C626" s="73"/>
      <c r="D626" s="73"/>
      <c r="E626" s="73"/>
      <c r="F626" s="73"/>
      <c r="G626" s="48"/>
    </row>
    <row r="627" spans="1:7" ht="14.5" customHeight="1">
      <c r="A627" s="48"/>
      <c r="B627" s="70"/>
      <c r="C627" s="71"/>
      <c r="D627" s="71"/>
      <c r="E627" s="71"/>
      <c r="F627" s="71"/>
      <c r="G627" s="48"/>
    </row>
    <row r="628" spans="1:7" ht="14.5" customHeight="1">
      <c r="A628" s="48"/>
      <c r="B628" s="72"/>
      <c r="C628" s="73"/>
      <c r="D628" s="73"/>
      <c r="E628" s="73"/>
      <c r="F628" s="73"/>
      <c r="G628" s="48"/>
    </row>
    <row r="629" spans="1:7" ht="14.5" customHeight="1">
      <c r="A629" s="48"/>
      <c r="B629" s="70"/>
      <c r="C629" s="71"/>
      <c r="D629" s="71"/>
      <c r="E629" s="71"/>
      <c r="F629" s="71"/>
      <c r="G629" s="48"/>
    </row>
    <row r="630" spans="1:7" ht="14.5" customHeight="1">
      <c r="A630" s="48"/>
      <c r="B630" s="72"/>
      <c r="C630" s="73"/>
      <c r="D630" s="73"/>
      <c r="E630" s="73"/>
      <c r="F630" s="73"/>
      <c r="G630" s="48"/>
    </row>
    <row r="631" spans="1:7" ht="14.5" customHeight="1">
      <c r="A631" s="48"/>
      <c r="B631" s="70"/>
      <c r="C631" s="71"/>
      <c r="D631" s="71"/>
      <c r="E631" s="71"/>
      <c r="F631" s="71"/>
      <c r="G631" s="48"/>
    </row>
    <row r="632" spans="1:7" ht="14.5" customHeight="1">
      <c r="A632" s="48"/>
      <c r="B632" s="72"/>
      <c r="C632" s="73"/>
      <c r="D632" s="73"/>
      <c r="E632" s="73"/>
      <c r="F632" s="73"/>
      <c r="G632" s="48"/>
    </row>
    <row r="633" spans="1:7" ht="14.5" customHeight="1">
      <c r="A633" s="48"/>
      <c r="B633" s="70"/>
      <c r="C633" s="71"/>
      <c r="D633" s="71"/>
      <c r="E633" s="71"/>
      <c r="F633" s="71"/>
      <c r="G633" s="48"/>
    </row>
    <row r="634" spans="1:7" ht="14.5" customHeight="1">
      <c r="A634" s="48"/>
      <c r="B634" s="72"/>
      <c r="C634" s="73"/>
      <c r="D634" s="73"/>
      <c r="E634" s="73"/>
      <c r="F634" s="73"/>
      <c r="G634" s="48"/>
    </row>
    <row r="635" spans="1:7" ht="14.5" customHeight="1">
      <c r="A635" s="48"/>
      <c r="B635" s="70"/>
      <c r="C635" s="71"/>
      <c r="D635" s="71"/>
      <c r="E635" s="71"/>
      <c r="F635" s="71"/>
      <c r="G635" s="48"/>
    </row>
    <row r="636" spans="1:7" ht="14.5" customHeight="1">
      <c r="A636" s="48"/>
      <c r="B636" s="72"/>
      <c r="C636" s="73"/>
      <c r="D636" s="73"/>
      <c r="E636" s="73"/>
      <c r="F636" s="73"/>
      <c r="G636" s="48"/>
    </row>
    <row r="637" spans="1:7" ht="14.5" customHeight="1">
      <c r="A637" s="48"/>
      <c r="B637" s="70"/>
      <c r="C637" s="71"/>
      <c r="D637" s="71"/>
      <c r="E637" s="71"/>
      <c r="F637" s="71"/>
      <c r="G637" s="48"/>
    </row>
    <row r="638" spans="1:7" ht="14.5" customHeight="1">
      <c r="A638" s="48"/>
      <c r="B638" s="72"/>
      <c r="C638" s="73"/>
      <c r="D638" s="73"/>
      <c r="E638" s="73"/>
      <c r="F638" s="73"/>
      <c r="G638" s="48"/>
    </row>
    <row r="639" spans="1:7" ht="14.5" customHeight="1">
      <c r="A639" s="48"/>
      <c r="B639" s="70"/>
      <c r="C639" s="71"/>
      <c r="D639" s="71"/>
      <c r="E639" s="71"/>
      <c r="F639" s="71"/>
      <c r="G639" s="48"/>
    </row>
    <row r="640" spans="1:7" ht="14.5" customHeight="1">
      <c r="A640" s="48"/>
      <c r="B640" s="72"/>
      <c r="C640" s="73"/>
      <c r="D640" s="73"/>
      <c r="E640" s="73"/>
      <c r="F640" s="73"/>
      <c r="G640" s="48"/>
    </row>
    <row r="641" spans="1:7" ht="14.5" customHeight="1">
      <c r="A641" s="48"/>
      <c r="B641" s="70"/>
      <c r="C641" s="71"/>
      <c r="D641" s="71"/>
      <c r="E641" s="71"/>
      <c r="F641" s="71"/>
      <c r="G641" s="48"/>
    </row>
    <row r="642" spans="1:7" ht="14.5" customHeight="1">
      <c r="A642" s="48"/>
      <c r="B642" s="72"/>
      <c r="C642" s="73"/>
      <c r="D642" s="73"/>
      <c r="E642" s="73"/>
      <c r="F642" s="73"/>
      <c r="G642" s="48"/>
    </row>
    <row r="643" spans="1:7" ht="14.5" customHeight="1">
      <c r="A643" s="48"/>
      <c r="B643" s="70"/>
      <c r="C643" s="71"/>
      <c r="D643" s="71"/>
      <c r="E643" s="71"/>
      <c r="F643" s="71"/>
      <c r="G643" s="48"/>
    </row>
    <row r="644" spans="1:7" ht="14.5" customHeight="1">
      <c r="A644" s="48"/>
      <c r="B644" s="72"/>
      <c r="C644" s="73"/>
      <c r="D644" s="73"/>
      <c r="E644" s="73"/>
      <c r="F644" s="73"/>
      <c r="G644" s="48"/>
    </row>
    <row r="645" spans="1:7" ht="14.5" customHeight="1">
      <c r="A645" s="48"/>
      <c r="B645" s="70"/>
      <c r="C645" s="71"/>
      <c r="D645" s="71"/>
      <c r="E645" s="71"/>
      <c r="F645" s="71"/>
      <c r="G645" s="48"/>
    </row>
    <row r="646" spans="1:7" ht="14.5" customHeight="1">
      <c r="A646" s="48"/>
      <c r="B646" s="72"/>
      <c r="C646" s="73"/>
      <c r="D646" s="73"/>
      <c r="E646" s="73"/>
      <c r="F646" s="73"/>
      <c r="G646" s="48"/>
    </row>
    <row r="647" spans="1:7" ht="14.5" customHeight="1">
      <c r="A647" s="48"/>
      <c r="B647" s="70"/>
      <c r="C647" s="71"/>
      <c r="D647" s="71"/>
      <c r="E647" s="71"/>
      <c r="F647" s="71"/>
      <c r="G647" s="48"/>
    </row>
    <row r="648" spans="1:7" ht="14.5" customHeight="1">
      <c r="A648" s="48"/>
      <c r="B648" s="72"/>
      <c r="C648" s="73"/>
      <c r="D648" s="73"/>
      <c r="E648" s="73"/>
      <c r="F648" s="73"/>
      <c r="G648" s="48"/>
    </row>
    <row r="649" spans="1:7" ht="14.5" customHeight="1">
      <c r="A649" s="48"/>
      <c r="B649" s="70"/>
      <c r="C649" s="71"/>
      <c r="D649" s="71"/>
      <c r="E649" s="71"/>
      <c r="F649" s="71"/>
      <c r="G649" s="48"/>
    </row>
    <row r="650" spans="1:7" ht="14.5" customHeight="1">
      <c r="A650" s="48"/>
      <c r="B650" s="72"/>
      <c r="C650" s="73"/>
      <c r="D650" s="73"/>
      <c r="E650" s="73"/>
      <c r="F650" s="73"/>
      <c r="G650" s="48"/>
    </row>
    <row r="651" spans="1:7" ht="14.5" customHeight="1">
      <c r="A651" s="48"/>
      <c r="B651" s="70"/>
      <c r="C651" s="71"/>
      <c r="D651" s="71"/>
      <c r="E651" s="71"/>
      <c r="F651" s="71"/>
      <c r="G651" s="48"/>
    </row>
    <row r="652" spans="1:7" ht="14.5" customHeight="1">
      <c r="A652" s="48"/>
      <c r="B652" s="72"/>
      <c r="C652" s="73"/>
      <c r="D652" s="73"/>
      <c r="E652" s="73"/>
      <c r="F652" s="73"/>
      <c r="G652" s="48"/>
    </row>
    <row r="653" spans="1:7" ht="14.5" customHeight="1">
      <c r="A653" s="48"/>
      <c r="B653" s="70"/>
      <c r="C653" s="71"/>
      <c r="D653" s="71"/>
      <c r="E653" s="71"/>
      <c r="F653" s="71"/>
      <c r="G653" s="48"/>
    </row>
    <row r="654" spans="1:7" ht="14.5" customHeight="1">
      <c r="A654" s="48"/>
      <c r="B654" s="72"/>
      <c r="C654" s="73"/>
      <c r="D654" s="73"/>
      <c r="E654" s="73"/>
      <c r="F654" s="73"/>
      <c r="G654" s="48"/>
    </row>
    <row r="655" spans="1:7" ht="14.5" customHeight="1">
      <c r="A655" s="48"/>
      <c r="B655" s="70"/>
      <c r="C655" s="71"/>
      <c r="D655" s="71"/>
      <c r="E655" s="71"/>
      <c r="F655" s="71"/>
      <c r="G655" s="48"/>
    </row>
    <row r="656" spans="1:7" ht="14.5" customHeight="1">
      <c r="A656" s="48"/>
      <c r="B656" s="72"/>
      <c r="C656" s="73"/>
      <c r="D656" s="73"/>
      <c r="E656" s="73"/>
      <c r="F656" s="73"/>
      <c r="G656" s="48"/>
    </row>
    <row r="657" spans="1:7" ht="14.5" customHeight="1">
      <c r="A657" s="48"/>
      <c r="B657" s="70"/>
      <c r="C657" s="71"/>
      <c r="D657" s="71"/>
      <c r="E657" s="71"/>
      <c r="F657" s="71"/>
      <c r="G657" s="48"/>
    </row>
    <row r="658" spans="1:7" ht="14.5" customHeight="1">
      <c r="A658" s="48"/>
      <c r="B658" s="72"/>
      <c r="C658" s="73"/>
      <c r="D658" s="73"/>
      <c r="E658" s="73"/>
      <c r="F658" s="73"/>
      <c r="G658" s="48"/>
    </row>
    <row r="659" spans="1:7" ht="14.5" customHeight="1">
      <c r="A659" s="48"/>
      <c r="B659" s="70"/>
      <c r="C659" s="71"/>
      <c r="D659" s="71"/>
      <c r="E659" s="71"/>
      <c r="F659" s="71"/>
      <c r="G659" s="48"/>
    </row>
    <row r="660" spans="1:7" ht="14.5" customHeight="1">
      <c r="A660" s="48"/>
      <c r="B660" s="72"/>
      <c r="C660" s="73"/>
      <c r="D660" s="73"/>
      <c r="E660" s="73"/>
      <c r="F660" s="73"/>
      <c r="G660" s="48"/>
    </row>
    <row r="661" spans="1:7" ht="14.5" customHeight="1">
      <c r="A661" s="48"/>
      <c r="B661" s="70"/>
      <c r="C661" s="71"/>
      <c r="D661" s="71"/>
      <c r="E661" s="71"/>
      <c r="F661" s="71"/>
      <c r="G661" s="48"/>
    </row>
    <row r="662" spans="1:7" ht="14.5" customHeight="1">
      <c r="A662" s="48"/>
      <c r="B662" s="72"/>
      <c r="C662" s="73"/>
      <c r="D662" s="73"/>
      <c r="E662" s="73"/>
      <c r="F662" s="73"/>
      <c r="G662" s="48"/>
    </row>
    <row r="663" spans="1:7" ht="14.5" customHeight="1">
      <c r="A663" s="48"/>
      <c r="B663" s="70"/>
      <c r="C663" s="71"/>
      <c r="D663" s="71"/>
      <c r="E663" s="71"/>
      <c r="F663" s="71"/>
      <c r="G663" s="48"/>
    </row>
    <row r="664" spans="1:7" ht="14.5" customHeight="1">
      <c r="A664" s="48"/>
      <c r="B664" s="72"/>
      <c r="C664" s="73"/>
      <c r="D664" s="73"/>
      <c r="E664" s="73"/>
      <c r="F664" s="73"/>
      <c r="G664" s="48"/>
    </row>
    <row r="665" spans="1:7" ht="14.5" customHeight="1">
      <c r="A665" s="48"/>
      <c r="B665" s="70"/>
      <c r="C665" s="71"/>
      <c r="D665" s="71"/>
      <c r="E665" s="71"/>
      <c r="F665" s="71"/>
      <c r="G665" s="48"/>
    </row>
    <row r="666" spans="1:7" ht="14.5" customHeight="1">
      <c r="A666" s="48"/>
      <c r="B666" s="72"/>
      <c r="C666" s="73"/>
      <c r="D666" s="73"/>
      <c r="E666" s="73"/>
      <c r="F666" s="73"/>
      <c r="G666" s="48"/>
    </row>
    <row r="667" spans="1:7" ht="14.5" customHeight="1">
      <c r="A667" s="48"/>
      <c r="B667" s="70"/>
      <c r="C667" s="71"/>
      <c r="D667" s="71"/>
      <c r="E667" s="71"/>
      <c r="F667" s="71"/>
      <c r="G667" s="48"/>
    </row>
    <row r="668" spans="1:7" ht="14.5" customHeight="1">
      <c r="A668" s="48"/>
      <c r="B668" s="72"/>
      <c r="C668" s="73"/>
      <c r="D668" s="73"/>
      <c r="E668" s="73"/>
      <c r="F668" s="73"/>
      <c r="G668" s="48"/>
    </row>
    <row r="669" spans="1:7" ht="14.5" customHeight="1">
      <c r="A669" s="48"/>
      <c r="B669" s="70"/>
      <c r="C669" s="71"/>
      <c r="D669" s="71"/>
      <c r="E669" s="71"/>
      <c r="F669" s="71"/>
      <c r="G669" s="48"/>
    </row>
    <row r="670" spans="1:7" ht="14.5" customHeight="1">
      <c r="A670" s="48"/>
      <c r="B670" s="72"/>
      <c r="C670" s="73"/>
      <c r="D670" s="73"/>
      <c r="E670" s="73"/>
      <c r="F670" s="73"/>
      <c r="G670" s="48"/>
    </row>
    <row r="671" spans="1:7" ht="14.5" customHeight="1">
      <c r="A671" s="48"/>
      <c r="B671" s="70"/>
      <c r="C671" s="71"/>
      <c r="D671" s="71"/>
      <c r="E671" s="71"/>
      <c r="F671" s="71"/>
      <c r="G671" s="48"/>
    </row>
    <row r="672" spans="1:7" ht="14.5" customHeight="1">
      <c r="A672" s="48"/>
      <c r="B672" s="72"/>
      <c r="C672" s="73"/>
      <c r="D672" s="73"/>
      <c r="E672" s="73"/>
      <c r="F672" s="73"/>
      <c r="G672" s="48"/>
    </row>
    <row r="673" spans="1:7" ht="14.5" customHeight="1">
      <c r="A673" s="48"/>
      <c r="B673" s="70"/>
      <c r="C673" s="71"/>
      <c r="D673" s="71"/>
      <c r="E673" s="71"/>
      <c r="F673" s="71"/>
      <c r="G673" s="48"/>
    </row>
    <row r="674" spans="1:7" ht="14.5" customHeight="1">
      <c r="A674" s="48"/>
      <c r="B674" s="72"/>
      <c r="C674" s="73"/>
      <c r="D674" s="73"/>
      <c r="E674" s="73"/>
      <c r="F674" s="73"/>
      <c r="G674" s="48"/>
    </row>
    <row r="675" spans="1:7" ht="14.5" customHeight="1">
      <c r="A675" s="48"/>
      <c r="B675" s="70"/>
      <c r="C675" s="71"/>
      <c r="D675" s="71"/>
      <c r="E675" s="71"/>
      <c r="F675" s="71"/>
      <c r="G675" s="48"/>
    </row>
    <row r="676" spans="1:7" ht="14.5" customHeight="1">
      <c r="A676" s="48"/>
      <c r="B676" s="72"/>
      <c r="C676" s="73"/>
      <c r="D676" s="73"/>
      <c r="E676" s="73"/>
      <c r="F676" s="73"/>
      <c r="G676" s="48"/>
    </row>
    <row r="677" spans="1:7" ht="14.5" customHeight="1">
      <c r="A677" s="48"/>
      <c r="B677" s="70"/>
      <c r="C677" s="71"/>
      <c r="D677" s="71"/>
      <c r="E677" s="71"/>
      <c r="F677" s="71"/>
      <c r="G677" s="48"/>
    </row>
    <row r="678" spans="1:7" ht="14.5" customHeight="1">
      <c r="A678" s="48"/>
      <c r="B678" s="72"/>
      <c r="C678" s="73"/>
      <c r="D678" s="73"/>
      <c r="E678" s="73"/>
      <c r="F678" s="73"/>
      <c r="G678" s="48"/>
    </row>
    <row r="679" spans="1:7" ht="14.5" customHeight="1">
      <c r="A679" s="48"/>
      <c r="B679" s="70"/>
      <c r="C679" s="71"/>
      <c r="D679" s="71"/>
      <c r="E679" s="71"/>
      <c r="F679" s="71"/>
      <c r="G679" s="48"/>
    </row>
    <row r="680" spans="1:7" ht="14.5" customHeight="1">
      <c r="A680" s="48"/>
      <c r="B680" s="72"/>
      <c r="C680" s="73"/>
      <c r="D680" s="73"/>
      <c r="E680" s="73"/>
      <c r="F680" s="73"/>
      <c r="G680" s="48"/>
    </row>
    <row r="681" spans="1:7" ht="14.5" customHeight="1">
      <c r="A681" s="48"/>
      <c r="B681" s="70"/>
      <c r="C681" s="71"/>
      <c r="D681" s="71"/>
      <c r="E681" s="71"/>
      <c r="F681" s="71"/>
      <c r="G681" s="48"/>
    </row>
    <row r="682" spans="1:7" ht="14.5" customHeight="1">
      <c r="A682" s="48"/>
      <c r="B682" s="72"/>
      <c r="C682" s="73"/>
      <c r="D682" s="73"/>
      <c r="E682" s="73"/>
      <c r="F682" s="73"/>
      <c r="G682" s="48"/>
    </row>
    <row r="683" spans="1:7" ht="14.5" customHeight="1">
      <c r="A683" s="48"/>
      <c r="B683" s="70"/>
      <c r="C683" s="71"/>
      <c r="D683" s="71"/>
      <c r="E683" s="71"/>
      <c r="F683" s="71"/>
      <c r="G683" s="48"/>
    </row>
    <row r="684" spans="1:7" ht="14.5" customHeight="1">
      <c r="A684" s="48"/>
      <c r="B684" s="72"/>
      <c r="C684" s="73"/>
      <c r="D684" s="73"/>
      <c r="E684" s="73"/>
      <c r="F684" s="73"/>
      <c r="G684" s="48"/>
    </row>
    <row r="685" spans="1:7" ht="14.5" customHeight="1">
      <c r="A685" s="48"/>
      <c r="B685" s="70"/>
      <c r="C685" s="71"/>
      <c r="D685" s="71"/>
      <c r="E685" s="71"/>
      <c r="F685" s="71"/>
      <c r="G685" s="48"/>
    </row>
    <row r="686" spans="1:7" ht="14.5" customHeight="1">
      <c r="A686" s="48"/>
      <c r="B686" s="72"/>
      <c r="C686" s="73"/>
      <c r="D686" s="73"/>
      <c r="E686" s="73"/>
      <c r="F686" s="73"/>
      <c r="G686" s="48"/>
    </row>
    <row r="687" spans="1:7" ht="14.5" customHeight="1">
      <c r="A687" s="48"/>
      <c r="B687" s="70"/>
      <c r="C687" s="71"/>
      <c r="D687" s="71"/>
      <c r="E687" s="71"/>
      <c r="F687" s="71"/>
      <c r="G687" s="48"/>
    </row>
    <row r="688" spans="1:7" ht="14.5" customHeight="1">
      <c r="A688" s="48"/>
      <c r="B688" s="72"/>
      <c r="C688" s="73"/>
      <c r="D688" s="73"/>
      <c r="E688" s="73"/>
      <c r="F688" s="73"/>
      <c r="G688" s="48"/>
    </row>
    <row r="689" spans="1:7" ht="14.5" customHeight="1">
      <c r="A689" s="48"/>
      <c r="B689" s="70"/>
      <c r="C689" s="71"/>
      <c r="D689" s="71"/>
      <c r="E689" s="71"/>
      <c r="F689" s="71"/>
      <c r="G689" s="48"/>
    </row>
    <row r="690" spans="1:7" ht="14.5" customHeight="1">
      <c r="A690" s="48"/>
      <c r="B690" s="72"/>
      <c r="C690" s="73"/>
      <c r="D690" s="73"/>
      <c r="E690" s="73"/>
      <c r="F690" s="73"/>
      <c r="G690" s="48"/>
    </row>
    <row r="691" spans="1:7" ht="14.5" customHeight="1">
      <c r="A691" s="48"/>
      <c r="B691" s="70"/>
      <c r="C691" s="71"/>
      <c r="D691" s="71"/>
      <c r="E691" s="71"/>
      <c r="F691" s="71"/>
      <c r="G691" s="48"/>
    </row>
    <row r="692" spans="1:7" ht="14.5" customHeight="1">
      <c r="A692" s="48"/>
      <c r="B692" s="72"/>
      <c r="C692" s="73"/>
      <c r="D692" s="73"/>
      <c r="E692" s="73"/>
      <c r="F692" s="73"/>
      <c r="G692" s="48"/>
    </row>
    <row r="693" spans="1:7" ht="14.5" customHeight="1">
      <c r="A693" s="48"/>
      <c r="B693" s="70"/>
      <c r="C693" s="71"/>
      <c r="D693" s="71"/>
      <c r="E693" s="71"/>
      <c r="F693" s="71"/>
      <c r="G693" s="48"/>
    </row>
    <row r="694" spans="1:7" ht="14.5" customHeight="1">
      <c r="A694" s="48"/>
      <c r="B694" s="72"/>
      <c r="C694" s="73"/>
      <c r="D694" s="73"/>
      <c r="E694" s="73"/>
      <c r="F694" s="73"/>
      <c r="G694" s="48"/>
    </row>
    <row r="695" spans="1:7" ht="14.5" customHeight="1">
      <c r="A695" s="48"/>
      <c r="B695" s="70"/>
      <c r="C695" s="71"/>
      <c r="D695" s="71"/>
      <c r="E695" s="71"/>
      <c r="F695" s="71"/>
      <c r="G695" s="48"/>
    </row>
    <row r="696" spans="1:7" ht="14.5" customHeight="1">
      <c r="A696" s="48"/>
      <c r="B696" s="72"/>
      <c r="C696" s="73"/>
      <c r="D696" s="73"/>
      <c r="E696" s="73"/>
      <c r="F696" s="73"/>
      <c r="G696" s="48"/>
    </row>
    <row r="697" spans="1:7" ht="14.5" customHeight="1">
      <c r="A697" s="48"/>
      <c r="B697" s="70"/>
      <c r="C697" s="71"/>
      <c r="D697" s="71"/>
      <c r="E697" s="71"/>
      <c r="F697" s="71"/>
      <c r="G697" s="48"/>
    </row>
    <row r="698" spans="1:7" ht="14.5" customHeight="1">
      <c r="A698" s="48"/>
      <c r="B698" s="72"/>
      <c r="C698" s="73"/>
      <c r="D698" s="73"/>
      <c r="E698" s="73"/>
      <c r="F698" s="73"/>
      <c r="G698" s="48"/>
    </row>
    <row r="699" spans="1:7" ht="14.5" customHeight="1">
      <c r="A699" s="48"/>
      <c r="B699" s="70"/>
      <c r="C699" s="71"/>
      <c r="D699" s="71"/>
      <c r="E699" s="71"/>
      <c r="F699" s="71"/>
      <c r="G699" s="48"/>
    </row>
    <row r="700" spans="1:7" ht="14.5" customHeight="1">
      <c r="A700" s="48"/>
      <c r="B700" s="72"/>
      <c r="C700" s="73"/>
      <c r="D700" s="73"/>
      <c r="E700" s="73"/>
      <c r="F700" s="73"/>
      <c r="G700" s="48"/>
    </row>
    <row r="701" spans="1:7" ht="14.5" customHeight="1">
      <c r="A701" s="48"/>
      <c r="B701" s="70"/>
      <c r="C701" s="71"/>
      <c r="D701" s="71"/>
      <c r="E701" s="71"/>
      <c r="F701" s="71"/>
      <c r="G701" s="48"/>
    </row>
    <row r="702" spans="1:7" ht="14.5" customHeight="1">
      <c r="A702" s="48"/>
      <c r="B702" s="72"/>
      <c r="C702" s="73"/>
      <c r="D702" s="73"/>
      <c r="E702" s="73"/>
      <c r="F702" s="73"/>
      <c r="G702" s="48"/>
    </row>
    <row r="703" spans="1:7" ht="14.5" customHeight="1">
      <c r="A703" s="48"/>
      <c r="B703" s="70"/>
      <c r="C703" s="71"/>
      <c r="D703" s="71"/>
      <c r="E703" s="71"/>
      <c r="F703" s="71"/>
      <c r="G703" s="48"/>
    </row>
    <row r="704" spans="1:7" ht="14.5" customHeight="1">
      <c r="A704" s="48"/>
      <c r="B704" s="72"/>
      <c r="C704" s="73"/>
      <c r="D704" s="73"/>
      <c r="E704" s="73"/>
      <c r="F704" s="73"/>
      <c r="G704" s="48"/>
    </row>
    <row r="705" spans="1:7" ht="14.5" customHeight="1">
      <c r="A705" s="48"/>
      <c r="B705" s="70"/>
      <c r="C705" s="71"/>
      <c r="D705" s="71"/>
      <c r="E705" s="71"/>
      <c r="F705" s="71"/>
      <c r="G705" s="48"/>
    </row>
    <row r="706" spans="1:7" ht="14.5" customHeight="1">
      <c r="A706" s="48"/>
      <c r="B706" s="72"/>
      <c r="C706" s="73"/>
      <c r="D706" s="73"/>
      <c r="E706" s="73"/>
      <c r="F706" s="73"/>
      <c r="G706" s="48"/>
    </row>
    <row r="707" spans="1:7" ht="14.5" customHeight="1">
      <c r="A707" s="48"/>
      <c r="B707" s="70"/>
      <c r="C707" s="71"/>
      <c r="D707" s="71"/>
      <c r="E707" s="71"/>
      <c r="F707" s="71"/>
      <c r="G707" s="48"/>
    </row>
    <row r="708" spans="1:7" ht="14.5" customHeight="1">
      <c r="A708" s="48"/>
      <c r="B708" s="72"/>
      <c r="C708" s="73"/>
      <c r="D708" s="73"/>
      <c r="E708" s="73"/>
      <c r="F708" s="73"/>
      <c r="G708" s="48"/>
    </row>
    <row r="709" spans="1:7" ht="14.5" customHeight="1">
      <c r="A709" s="48"/>
      <c r="B709" s="70"/>
      <c r="C709" s="71"/>
      <c r="D709" s="71"/>
      <c r="E709" s="71"/>
      <c r="F709" s="71"/>
      <c r="G709" s="48"/>
    </row>
    <row r="710" spans="1:7" ht="14.5" customHeight="1">
      <c r="A710" s="48"/>
      <c r="B710" s="72"/>
      <c r="C710" s="73"/>
      <c r="D710" s="73"/>
      <c r="E710" s="73"/>
      <c r="F710" s="73"/>
      <c r="G710" s="48"/>
    </row>
    <row r="711" spans="1:7" ht="14.5" customHeight="1">
      <c r="A711" s="48"/>
      <c r="B711" s="70"/>
      <c r="C711" s="71"/>
      <c r="D711" s="71"/>
      <c r="E711" s="71"/>
      <c r="F711" s="71"/>
      <c r="G711" s="48"/>
    </row>
    <row r="712" spans="1:7" ht="14.5" customHeight="1">
      <c r="A712" s="48"/>
      <c r="B712" s="72"/>
      <c r="C712" s="73"/>
      <c r="D712" s="73"/>
      <c r="E712" s="73"/>
      <c r="F712" s="73"/>
      <c r="G712" s="48"/>
    </row>
    <row r="713" spans="1:7" ht="14.5" customHeight="1">
      <c r="A713" s="48"/>
      <c r="B713" s="70"/>
      <c r="C713" s="71"/>
      <c r="D713" s="71"/>
      <c r="E713" s="71"/>
      <c r="F713" s="71"/>
      <c r="G713" s="48"/>
    </row>
    <row r="714" spans="1:7" ht="14.5" customHeight="1">
      <c r="A714" s="48"/>
      <c r="B714" s="72"/>
      <c r="C714" s="73"/>
      <c r="D714" s="73"/>
      <c r="E714" s="73"/>
      <c r="F714" s="73"/>
      <c r="G714" s="48"/>
    </row>
    <row r="715" spans="1:7" ht="14.5" customHeight="1">
      <c r="A715" s="48"/>
      <c r="B715" s="70"/>
      <c r="C715" s="71"/>
      <c r="D715" s="71"/>
      <c r="E715" s="71"/>
      <c r="F715" s="71"/>
      <c r="G715" s="48"/>
    </row>
    <row r="716" spans="1:7" ht="14.5" customHeight="1">
      <c r="A716" s="48"/>
      <c r="B716" s="72"/>
      <c r="C716" s="73"/>
      <c r="D716" s="73"/>
      <c r="E716" s="73"/>
      <c r="F716" s="73"/>
      <c r="G716" s="48"/>
    </row>
    <row r="717" spans="1:7" ht="14.5" customHeight="1">
      <c r="A717" s="48"/>
      <c r="B717" s="70"/>
      <c r="C717" s="71"/>
      <c r="D717" s="71"/>
      <c r="E717" s="71"/>
      <c r="F717" s="71"/>
      <c r="G717" s="48"/>
    </row>
    <row r="718" spans="1:7" ht="14.5" customHeight="1">
      <c r="A718" s="48"/>
      <c r="B718" s="72"/>
      <c r="C718" s="73"/>
      <c r="D718" s="73"/>
      <c r="E718" s="73"/>
      <c r="F718" s="73"/>
      <c r="G718" s="48"/>
    </row>
    <row r="719" spans="1:7" ht="14.5" customHeight="1">
      <c r="A719" s="48"/>
      <c r="B719" s="70"/>
      <c r="C719" s="71"/>
      <c r="D719" s="71"/>
      <c r="E719" s="71"/>
      <c r="F719" s="71"/>
      <c r="G719" s="48"/>
    </row>
    <row r="720" spans="1:7" ht="14.5" customHeight="1">
      <c r="A720" s="48"/>
      <c r="B720" s="72"/>
      <c r="C720" s="73"/>
      <c r="D720" s="73"/>
      <c r="E720" s="73"/>
      <c r="F720" s="73"/>
      <c r="G720" s="48"/>
    </row>
    <row r="721" spans="1:7" ht="14.5" customHeight="1">
      <c r="A721" s="48"/>
      <c r="B721" s="70"/>
      <c r="C721" s="71"/>
      <c r="D721" s="71"/>
      <c r="E721" s="71"/>
      <c r="F721" s="71"/>
      <c r="G721" s="48"/>
    </row>
    <row r="722" spans="1:7" ht="14.5" customHeight="1">
      <c r="A722" s="48"/>
      <c r="B722" s="72"/>
      <c r="C722" s="73"/>
      <c r="D722" s="73"/>
      <c r="E722" s="73"/>
      <c r="F722" s="73"/>
      <c r="G722" s="48"/>
    </row>
    <row r="723" spans="1:7" ht="14.5" customHeight="1">
      <c r="A723" s="48"/>
      <c r="B723" s="70"/>
      <c r="C723" s="71"/>
      <c r="D723" s="71"/>
      <c r="E723" s="71"/>
      <c r="F723" s="71"/>
      <c r="G723" s="48"/>
    </row>
    <row r="724" spans="1:7" ht="14.5" customHeight="1">
      <c r="A724" s="48"/>
      <c r="B724" s="72"/>
      <c r="C724" s="73"/>
      <c r="D724" s="73"/>
      <c r="E724" s="73"/>
      <c r="F724" s="73"/>
      <c r="G724" s="48"/>
    </row>
    <row r="725" spans="1:7" ht="14.5" customHeight="1">
      <c r="A725" s="48"/>
      <c r="B725" s="70"/>
      <c r="C725" s="71"/>
      <c r="D725" s="71"/>
      <c r="E725" s="71"/>
      <c r="F725" s="71"/>
      <c r="G725" s="48"/>
    </row>
    <row r="726" spans="1:7" ht="14.5" customHeight="1">
      <c r="A726" s="48"/>
      <c r="B726" s="72"/>
      <c r="C726" s="73"/>
      <c r="D726" s="73"/>
      <c r="E726" s="73"/>
      <c r="F726" s="73"/>
      <c r="G726" s="48"/>
    </row>
    <row r="727" spans="1:7" ht="14.5" customHeight="1">
      <c r="A727" s="48"/>
      <c r="B727" s="70"/>
      <c r="C727" s="71"/>
      <c r="D727" s="71"/>
      <c r="E727" s="71"/>
      <c r="F727" s="71"/>
      <c r="G727" s="48"/>
    </row>
    <row r="728" spans="1:7" ht="14.5" customHeight="1">
      <c r="A728" s="48"/>
      <c r="B728" s="72"/>
      <c r="C728" s="73"/>
      <c r="D728" s="73"/>
      <c r="E728" s="73"/>
      <c r="F728" s="73"/>
      <c r="G728" s="48"/>
    </row>
    <row r="729" spans="1:7" ht="14.5" customHeight="1">
      <c r="A729" s="48"/>
      <c r="B729" s="70"/>
      <c r="C729" s="71"/>
      <c r="D729" s="71"/>
      <c r="E729" s="71"/>
      <c r="F729" s="71"/>
      <c r="G729" s="48"/>
    </row>
    <row r="730" spans="1:7" ht="14.5" customHeight="1">
      <c r="A730" s="48"/>
      <c r="B730" s="72"/>
      <c r="C730" s="73"/>
      <c r="D730" s="73"/>
      <c r="E730" s="73"/>
      <c r="F730" s="73"/>
      <c r="G730" s="48"/>
    </row>
    <row r="731" spans="1:7" ht="14.5" customHeight="1">
      <c r="A731" s="48"/>
      <c r="B731" s="70"/>
      <c r="C731" s="71"/>
      <c r="D731" s="71"/>
      <c r="E731" s="71"/>
      <c r="F731" s="71"/>
      <c r="G731" s="48"/>
    </row>
    <row r="732" spans="1:7" ht="14.5" customHeight="1">
      <c r="A732" s="48"/>
      <c r="B732" s="72"/>
      <c r="C732" s="73"/>
      <c r="D732" s="73"/>
      <c r="E732" s="73"/>
      <c r="F732" s="73"/>
      <c r="G732" s="48"/>
    </row>
    <row r="733" spans="1:7" ht="14.5" customHeight="1">
      <c r="A733" s="48"/>
      <c r="B733" s="70"/>
      <c r="C733" s="71"/>
      <c r="D733" s="71"/>
      <c r="E733" s="71"/>
      <c r="F733" s="71"/>
      <c r="G733" s="48"/>
    </row>
    <row r="734" spans="1:7" ht="14.5" customHeight="1">
      <c r="A734" s="48"/>
      <c r="B734" s="72"/>
      <c r="C734" s="73"/>
      <c r="D734" s="73"/>
      <c r="E734" s="73"/>
      <c r="F734" s="73"/>
      <c r="G734" s="48"/>
    </row>
    <row r="735" spans="1:7" ht="14.5" customHeight="1">
      <c r="A735" s="48"/>
      <c r="B735" s="70"/>
      <c r="C735" s="71"/>
      <c r="D735" s="71"/>
      <c r="E735" s="71"/>
      <c r="F735" s="71"/>
      <c r="G735" s="48"/>
    </row>
    <row r="736" spans="1:7" ht="14.5" customHeight="1">
      <c r="A736" s="48"/>
      <c r="B736" s="72"/>
      <c r="C736" s="73"/>
      <c r="D736" s="73"/>
      <c r="E736" s="73"/>
      <c r="F736" s="73"/>
      <c r="G736" s="48"/>
    </row>
    <row r="737" spans="1:7" ht="14.5" customHeight="1">
      <c r="A737" s="48"/>
      <c r="B737" s="70"/>
      <c r="C737" s="71"/>
      <c r="D737" s="71"/>
      <c r="E737" s="71"/>
      <c r="F737" s="71"/>
      <c r="G737" s="48"/>
    </row>
    <row r="738" spans="1:7" ht="14.5" customHeight="1">
      <c r="A738" s="48"/>
      <c r="B738" s="72"/>
      <c r="C738" s="73"/>
      <c r="D738" s="73"/>
      <c r="E738" s="73"/>
      <c r="F738" s="73"/>
      <c r="G738" s="48"/>
    </row>
    <row r="739" spans="1:7" ht="14.5" customHeight="1">
      <c r="A739" s="48"/>
      <c r="B739" s="70"/>
      <c r="C739" s="71"/>
      <c r="D739" s="71"/>
      <c r="E739" s="71"/>
      <c r="F739" s="71"/>
      <c r="G739" s="48"/>
    </row>
    <row r="740" spans="1:7" ht="14.5" customHeight="1">
      <c r="A740" s="48"/>
      <c r="B740" s="72"/>
      <c r="C740" s="73"/>
      <c r="D740" s="73"/>
      <c r="E740" s="73"/>
      <c r="F740" s="73"/>
      <c r="G740" s="48"/>
    </row>
    <row r="741" spans="1:7" ht="14.5" customHeight="1">
      <c r="A741" s="48"/>
      <c r="B741" s="70"/>
      <c r="C741" s="71"/>
      <c r="D741" s="71"/>
      <c r="E741" s="71"/>
      <c r="F741" s="71"/>
      <c r="G741" s="48"/>
    </row>
    <row r="742" spans="1:7" ht="14.5" customHeight="1">
      <c r="A742" s="48"/>
      <c r="B742" s="72"/>
      <c r="C742" s="73"/>
      <c r="D742" s="73"/>
      <c r="E742" s="73"/>
      <c r="F742" s="73"/>
      <c r="G742" s="48"/>
    </row>
    <row r="743" spans="1:7" ht="14.5" customHeight="1">
      <c r="A743" s="48"/>
      <c r="B743" s="70"/>
      <c r="C743" s="71"/>
      <c r="D743" s="71"/>
      <c r="E743" s="71"/>
      <c r="F743" s="71"/>
      <c r="G743" s="48"/>
    </row>
    <row r="744" spans="1:7" ht="14.5" customHeight="1">
      <c r="A744" s="48"/>
      <c r="B744" s="72"/>
      <c r="C744" s="73"/>
      <c r="D744" s="73"/>
      <c r="E744" s="73"/>
      <c r="F744" s="73"/>
      <c r="G744" s="48"/>
    </row>
    <row r="745" spans="1:7" ht="14.5" customHeight="1">
      <c r="A745" s="48"/>
      <c r="B745" s="70"/>
      <c r="C745" s="71"/>
      <c r="D745" s="71"/>
      <c r="E745" s="71"/>
      <c r="F745" s="71"/>
      <c r="G745" s="48"/>
    </row>
    <row r="746" spans="1:7" ht="14.5" customHeight="1">
      <c r="A746" s="48"/>
      <c r="B746" s="72"/>
      <c r="C746" s="73"/>
      <c r="D746" s="73"/>
      <c r="E746" s="73"/>
      <c r="F746" s="73"/>
      <c r="G746" s="48"/>
    </row>
    <row r="747" spans="1:7" ht="14.5" customHeight="1">
      <c r="A747" s="48"/>
      <c r="B747" s="70"/>
      <c r="C747" s="71"/>
      <c r="D747" s="71"/>
      <c r="E747" s="71"/>
      <c r="F747" s="71"/>
      <c r="G747" s="48"/>
    </row>
    <row r="748" spans="1:7" ht="14.5" customHeight="1">
      <c r="A748" s="48"/>
      <c r="B748" s="72"/>
      <c r="C748" s="73"/>
      <c r="D748" s="73"/>
      <c r="E748" s="73"/>
      <c r="F748" s="73"/>
      <c r="G748" s="48"/>
    </row>
    <row r="749" spans="1:7" ht="14.5" customHeight="1">
      <c r="A749" s="48"/>
      <c r="B749" s="70"/>
      <c r="C749" s="71"/>
      <c r="D749" s="71"/>
      <c r="E749" s="71"/>
      <c r="F749" s="71"/>
      <c r="G749" s="48"/>
    </row>
    <row r="750" spans="1:7" ht="14.5" customHeight="1">
      <c r="A750" s="48"/>
      <c r="B750" s="72"/>
      <c r="C750" s="73"/>
      <c r="D750" s="73"/>
      <c r="E750" s="73"/>
      <c r="F750" s="73"/>
      <c r="G750" s="48"/>
    </row>
    <row r="751" spans="1:7" ht="14.5" customHeight="1">
      <c r="A751" s="48"/>
      <c r="B751" s="70"/>
      <c r="C751" s="71"/>
      <c r="D751" s="71"/>
      <c r="E751" s="71"/>
      <c r="F751" s="71"/>
      <c r="G751" s="48"/>
    </row>
    <row r="752" spans="1:7" ht="14.5" customHeight="1">
      <c r="A752" s="48"/>
      <c r="B752" s="72"/>
      <c r="C752" s="73"/>
      <c r="D752" s="73"/>
      <c r="E752" s="73"/>
      <c r="F752" s="73"/>
      <c r="G752" s="48"/>
    </row>
    <row r="753" spans="1:7" ht="14.5" customHeight="1">
      <c r="A753" s="48"/>
      <c r="B753" s="70"/>
      <c r="C753" s="71"/>
      <c r="D753" s="71"/>
      <c r="E753" s="71"/>
      <c r="F753" s="71"/>
      <c r="G753" s="48"/>
    </row>
    <row r="754" spans="1:7" ht="14.5" customHeight="1">
      <c r="A754" s="48"/>
      <c r="B754" s="72"/>
      <c r="C754" s="73"/>
      <c r="D754" s="73"/>
      <c r="E754" s="73"/>
      <c r="F754" s="73"/>
      <c r="G754" s="48"/>
    </row>
    <row r="755" spans="1:7" ht="14.5" customHeight="1">
      <c r="A755" s="48"/>
      <c r="B755" s="70"/>
      <c r="C755" s="71"/>
      <c r="D755" s="71"/>
      <c r="E755" s="71"/>
      <c r="F755" s="71"/>
      <c r="G755" s="48"/>
    </row>
    <row r="756" spans="1:7" ht="14.5" customHeight="1">
      <c r="A756" s="48"/>
      <c r="B756" s="72"/>
      <c r="C756" s="73"/>
      <c r="D756" s="73"/>
      <c r="E756" s="73"/>
      <c r="F756" s="73"/>
      <c r="G756" s="48"/>
    </row>
    <row r="757" spans="1:7" ht="14.5" customHeight="1">
      <c r="A757" s="48"/>
      <c r="B757" s="70"/>
      <c r="C757" s="71"/>
      <c r="D757" s="71"/>
      <c r="E757" s="71"/>
      <c r="F757" s="71"/>
      <c r="G757" s="48"/>
    </row>
    <row r="758" spans="1:7" ht="14.5" customHeight="1">
      <c r="A758" s="48"/>
      <c r="B758" s="72"/>
      <c r="C758" s="73"/>
      <c r="D758" s="73"/>
      <c r="E758" s="73"/>
      <c r="F758" s="73"/>
      <c r="G758" s="48"/>
    </row>
    <row r="759" spans="1:7" ht="14.5" customHeight="1">
      <c r="A759" s="48"/>
      <c r="B759" s="70"/>
      <c r="C759" s="71"/>
      <c r="D759" s="71"/>
      <c r="E759" s="71"/>
      <c r="F759" s="71"/>
      <c r="G759" s="48"/>
    </row>
    <row r="760" spans="1:7" ht="14.5" customHeight="1">
      <c r="A760" s="48"/>
      <c r="B760" s="72"/>
      <c r="C760" s="73"/>
      <c r="D760" s="73"/>
      <c r="E760" s="73"/>
      <c r="F760" s="73"/>
      <c r="G760" s="48"/>
    </row>
    <row r="761" spans="1:7" ht="14.5" customHeight="1">
      <c r="A761" s="48"/>
      <c r="B761" s="70"/>
      <c r="C761" s="71"/>
      <c r="D761" s="71"/>
      <c r="E761" s="71"/>
      <c r="F761" s="71"/>
      <c r="G761" s="48"/>
    </row>
    <row r="762" spans="1:7" ht="14.5" customHeight="1">
      <c r="A762" s="48"/>
      <c r="B762" s="72"/>
      <c r="C762" s="73"/>
      <c r="D762" s="73"/>
      <c r="E762" s="73"/>
      <c r="F762" s="73"/>
      <c r="G762" s="48"/>
    </row>
    <row r="763" spans="1:7" ht="14.5" customHeight="1">
      <c r="A763" s="48"/>
      <c r="B763" s="70"/>
      <c r="C763" s="71"/>
      <c r="D763" s="71"/>
      <c r="E763" s="71"/>
      <c r="F763" s="71"/>
      <c r="G763" s="48"/>
    </row>
    <row r="764" spans="1:7" ht="14.5" customHeight="1">
      <c r="A764" s="48"/>
      <c r="B764" s="72"/>
      <c r="C764" s="73"/>
      <c r="D764" s="73"/>
      <c r="E764" s="73"/>
      <c r="F764" s="73"/>
      <c r="G764" s="48"/>
    </row>
    <row r="765" spans="1:7" ht="14.5" customHeight="1">
      <c r="A765" s="48"/>
      <c r="B765" s="70"/>
      <c r="C765" s="71"/>
      <c r="D765" s="71"/>
      <c r="E765" s="71"/>
      <c r="F765" s="71"/>
      <c r="G765" s="48"/>
    </row>
    <row r="766" spans="1:7" ht="14.5" customHeight="1">
      <c r="A766" s="48"/>
      <c r="B766" s="72"/>
      <c r="C766" s="73"/>
      <c r="D766" s="73"/>
      <c r="E766" s="73"/>
      <c r="F766" s="73"/>
      <c r="G766" s="48"/>
    </row>
    <row r="767" spans="1:7" ht="14.5" customHeight="1">
      <c r="A767" s="48"/>
      <c r="B767" s="70"/>
      <c r="C767" s="71"/>
      <c r="D767" s="71"/>
      <c r="E767" s="71"/>
      <c r="F767" s="71"/>
      <c r="G767" s="48"/>
    </row>
    <row r="768" spans="1:7" ht="14.5" customHeight="1">
      <c r="A768" s="48"/>
      <c r="B768" s="72"/>
      <c r="C768" s="73"/>
      <c r="D768" s="73"/>
      <c r="E768" s="73"/>
      <c r="F768" s="73"/>
      <c r="G768" s="48"/>
    </row>
    <row r="769" spans="1:7" ht="14.5" customHeight="1">
      <c r="A769" s="48"/>
      <c r="B769" s="70"/>
      <c r="C769" s="71"/>
      <c r="D769" s="71"/>
      <c r="E769" s="71"/>
      <c r="F769" s="71"/>
      <c r="G769" s="48"/>
    </row>
    <row r="770" spans="1:7" ht="14.5" customHeight="1">
      <c r="A770" s="48"/>
      <c r="B770" s="72"/>
      <c r="C770" s="73"/>
      <c r="D770" s="73"/>
      <c r="E770" s="73"/>
      <c r="F770" s="73"/>
      <c r="G770" s="48"/>
    </row>
    <row r="771" spans="1:7" ht="14.5" customHeight="1">
      <c r="A771" s="48"/>
      <c r="B771" s="70"/>
      <c r="C771" s="71"/>
      <c r="D771" s="71"/>
      <c r="E771" s="71"/>
      <c r="F771" s="71"/>
      <c r="G771" s="48"/>
    </row>
    <row r="772" spans="1:7" ht="14.5" customHeight="1">
      <c r="A772" s="48"/>
      <c r="B772" s="72"/>
      <c r="C772" s="73"/>
      <c r="D772" s="73"/>
      <c r="E772" s="73"/>
      <c r="F772" s="73"/>
      <c r="G772" s="48"/>
    </row>
    <row r="773" spans="1:7" ht="14.5" customHeight="1">
      <c r="A773" s="48"/>
      <c r="B773" s="70"/>
      <c r="C773" s="71"/>
      <c r="D773" s="71"/>
      <c r="E773" s="71"/>
      <c r="F773" s="71"/>
      <c r="G773" s="48"/>
    </row>
    <row r="774" spans="1:7" ht="14.5" customHeight="1">
      <c r="A774" s="48"/>
      <c r="B774" s="72"/>
      <c r="C774" s="73"/>
      <c r="D774" s="73"/>
      <c r="E774" s="73"/>
      <c r="F774" s="73"/>
      <c r="G774" s="48"/>
    </row>
    <row r="775" spans="1:7" ht="14.5" customHeight="1">
      <c r="A775" s="48"/>
      <c r="B775" s="70"/>
      <c r="C775" s="71"/>
      <c r="D775" s="71"/>
      <c r="E775" s="71"/>
      <c r="F775" s="71"/>
      <c r="G775" s="48"/>
    </row>
    <row r="776" spans="1:7" ht="14.5" customHeight="1">
      <c r="A776" s="48"/>
      <c r="B776" s="72"/>
      <c r="C776" s="73"/>
      <c r="D776" s="73"/>
      <c r="E776" s="73"/>
      <c r="F776" s="73"/>
      <c r="G776" s="48"/>
    </row>
    <row r="777" spans="1:7" ht="14.5" customHeight="1">
      <c r="A777" s="48"/>
      <c r="B777" s="70"/>
      <c r="C777" s="71"/>
      <c r="D777" s="71"/>
      <c r="E777" s="71"/>
      <c r="F777" s="71"/>
      <c r="G777" s="48"/>
    </row>
    <row r="778" spans="1:7" ht="14.5" customHeight="1">
      <c r="A778" s="48"/>
      <c r="B778" s="72"/>
      <c r="C778" s="73"/>
      <c r="D778" s="73"/>
      <c r="E778" s="73"/>
      <c r="F778" s="73"/>
      <c r="G778" s="48"/>
    </row>
    <row r="779" spans="1:7" ht="14.5" customHeight="1">
      <c r="A779" s="48"/>
      <c r="B779" s="70"/>
      <c r="C779" s="71"/>
      <c r="D779" s="71"/>
      <c r="E779" s="71"/>
      <c r="F779" s="71"/>
      <c r="G779" s="48"/>
    </row>
    <row r="780" spans="1:7" ht="14.5" customHeight="1">
      <c r="A780" s="48"/>
      <c r="B780" s="72"/>
      <c r="C780" s="73"/>
      <c r="D780" s="73"/>
      <c r="E780" s="73"/>
      <c r="F780" s="73"/>
      <c r="G780" s="48"/>
    </row>
    <row r="781" spans="1:7" ht="14.5" customHeight="1">
      <c r="A781" s="48"/>
      <c r="B781" s="70"/>
      <c r="C781" s="71"/>
      <c r="D781" s="71"/>
      <c r="E781" s="71"/>
      <c r="F781" s="71"/>
      <c r="G781" s="48"/>
    </row>
    <row r="782" spans="1:7" ht="14.5" customHeight="1">
      <c r="A782" s="48"/>
      <c r="B782" s="72"/>
      <c r="C782" s="73"/>
      <c r="D782" s="73"/>
      <c r="E782" s="73"/>
      <c r="F782" s="73"/>
      <c r="G782" s="48"/>
    </row>
    <row r="783" spans="1:7" ht="14.5" customHeight="1">
      <c r="A783" s="48"/>
      <c r="B783" s="70"/>
      <c r="C783" s="71"/>
      <c r="D783" s="71"/>
      <c r="E783" s="71"/>
      <c r="F783" s="71"/>
      <c r="G783" s="48"/>
    </row>
    <row r="784" spans="1:7" ht="14.5" customHeight="1">
      <c r="A784" s="48"/>
      <c r="B784" s="72"/>
      <c r="C784" s="73"/>
      <c r="D784" s="73"/>
      <c r="E784" s="73"/>
      <c r="F784" s="73"/>
      <c r="G784" s="48"/>
    </row>
    <row r="785" spans="1:7" ht="14.5" customHeight="1">
      <c r="A785" s="48"/>
      <c r="B785" s="70"/>
      <c r="C785" s="71"/>
      <c r="D785" s="71"/>
      <c r="E785" s="71"/>
      <c r="F785" s="71"/>
      <c r="G785" s="48"/>
    </row>
    <row r="786" spans="1:7" ht="14.5" customHeight="1">
      <c r="A786" s="48"/>
      <c r="B786" s="72"/>
      <c r="C786" s="73"/>
      <c r="D786" s="73"/>
      <c r="E786" s="73"/>
      <c r="F786" s="73"/>
      <c r="G786" s="48"/>
    </row>
    <row r="787" spans="1:7" ht="14.5" customHeight="1">
      <c r="A787" s="48"/>
      <c r="B787" s="70"/>
      <c r="C787" s="71"/>
      <c r="D787" s="71"/>
      <c r="E787" s="71"/>
      <c r="F787" s="71"/>
      <c r="G787" s="48"/>
    </row>
    <row r="788" spans="1:7" ht="14.5" customHeight="1">
      <c r="A788" s="48"/>
      <c r="B788" s="72"/>
      <c r="C788" s="73"/>
      <c r="D788" s="73"/>
      <c r="E788" s="73"/>
      <c r="F788" s="73"/>
      <c r="G788" s="48"/>
    </row>
    <row r="789" spans="1:7" ht="14.5" customHeight="1">
      <c r="A789" s="48"/>
      <c r="B789" s="70"/>
      <c r="C789" s="71"/>
      <c r="D789" s="71"/>
      <c r="E789" s="71"/>
      <c r="F789" s="71"/>
      <c r="G789" s="48"/>
    </row>
    <row r="790" spans="1:7" ht="14.5" customHeight="1">
      <c r="A790" s="48"/>
      <c r="B790" s="72"/>
      <c r="C790" s="73"/>
      <c r="D790" s="73"/>
      <c r="E790" s="73"/>
      <c r="F790" s="73"/>
      <c r="G790" s="48"/>
    </row>
    <row r="791" spans="1:7" ht="14.5" customHeight="1">
      <c r="A791" s="48"/>
      <c r="B791" s="70"/>
      <c r="C791" s="71"/>
      <c r="D791" s="71"/>
      <c r="E791" s="71"/>
      <c r="F791" s="71"/>
      <c r="G791" s="48"/>
    </row>
    <row r="792" spans="1:7" ht="14.5" customHeight="1">
      <c r="A792" s="48"/>
      <c r="B792" s="72"/>
      <c r="C792" s="73"/>
      <c r="D792" s="73"/>
      <c r="E792" s="73"/>
      <c r="F792" s="73"/>
      <c r="G792" s="48"/>
    </row>
    <row r="793" spans="1:7" ht="14.5" customHeight="1">
      <c r="A793" s="48"/>
      <c r="B793" s="70"/>
      <c r="C793" s="71"/>
      <c r="D793" s="71"/>
      <c r="E793" s="71"/>
      <c r="F793" s="71"/>
      <c r="G793" s="48"/>
    </row>
    <row r="794" spans="1:7" ht="14.5" customHeight="1">
      <c r="A794" s="48"/>
      <c r="B794" s="72"/>
      <c r="C794" s="73"/>
      <c r="D794" s="73"/>
      <c r="E794" s="73"/>
      <c r="F794" s="73"/>
      <c r="G794" s="48"/>
    </row>
    <row r="795" spans="1:7" ht="14.5" customHeight="1">
      <c r="A795" s="48"/>
      <c r="B795" s="70"/>
      <c r="C795" s="71"/>
      <c r="D795" s="71"/>
      <c r="E795" s="71"/>
      <c r="F795" s="71"/>
      <c r="G795" s="48"/>
    </row>
    <row r="796" spans="1:7" ht="14.5" customHeight="1">
      <c r="A796" s="48"/>
      <c r="B796" s="72"/>
      <c r="C796" s="73"/>
      <c r="D796" s="73"/>
      <c r="E796" s="73"/>
      <c r="F796" s="73"/>
      <c r="G796" s="48"/>
    </row>
    <row r="797" spans="1:7" ht="14.5" customHeight="1">
      <c r="A797" s="48"/>
      <c r="B797" s="70"/>
      <c r="C797" s="71"/>
      <c r="D797" s="71"/>
      <c r="E797" s="71"/>
      <c r="F797" s="71"/>
      <c r="G797" s="48"/>
    </row>
    <row r="798" spans="1:7" ht="14.5" customHeight="1">
      <c r="A798" s="48"/>
      <c r="B798" s="72"/>
      <c r="C798" s="73"/>
      <c r="D798" s="73"/>
      <c r="E798" s="73"/>
      <c r="F798" s="73"/>
      <c r="G798" s="48"/>
    </row>
    <row r="799" spans="1:7" ht="14.5" customHeight="1">
      <c r="A799" s="48"/>
      <c r="B799" s="70"/>
      <c r="C799" s="71"/>
      <c r="D799" s="71"/>
      <c r="E799" s="71"/>
      <c r="F799" s="71"/>
      <c r="G799" s="48"/>
    </row>
    <row r="800" spans="1:7" ht="14.5" customHeight="1">
      <c r="A800" s="48"/>
      <c r="B800" s="72"/>
      <c r="C800" s="73"/>
      <c r="D800" s="73"/>
      <c r="E800" s="73"/>
      <c r="F800" s="73"/>
      <c r="G800" s="48"/>
    </row>
    <row r="801" spans="1:7" ht="14.5" customHeight="1">
      <c r="A801" s="48"/>
      <c r="B801" s="70"/>
      <c r="C801" s="71"/>
      <c r="D801" s="71"/>
      <c r="E801" s="71"/>
      <c r="F801" s="71"/>
      <c r="G801" s="48"/>
    </row>
    <row r="802" spans="1:7" ht="14.5" customHeight="1">
      <c r="A802" s="48"/>
      <c r="B802" s="72"/>
      <c r="C802" s="73"/>
      <c r="D802" s="73"/>
      <c r="E802" s="73"/>
      <c r="F802" s="73"/>
      <c r="G802" s="48"/>
    </row>
    <row r="803" spans="1:7" ht="14.5" customHeight="1">
      <c r="A803" s="48"/>
      <c r="B803" s="70"/>
      <c r="C803" s="71"/>
      <c r="D803" s="71"/>
      <c r="E803" s="71"/>
      <c r="F803" s="71"/>
      <c r="G803" s="48"/>
    </row>
    <row r="804" spans="1:7" ht="14.5" customHeight="1">
      <c r="A804" s="48"/>
      <c r="B804" s="72"/>
      <c r="C804" s="73"/>
      <c r="D804" s="73"/>
      <c r="E804" s="73"/>
      <c r="F804" s="73"/>
      <c r="G804" s="48"/>
    </row>
    <row r="805" spans="1:7" ht="14.5" customHeight="1">
      <c r="A805" s="48"/>
      <c r="B805" s="70"/>
      <c r="C805" s="71"/>
      <c r="D805" s="71"/>
      <c r="E805" s="71"/>
      <c r="F805" s="71"/>
      <c r="G805" s="48"/>
    </row>
    <row r="806" spans="1:7" ht="14.5" customHeight="1">
      <c r="A806" s="48"/>
      <c r="B806" s="72"/>
      <c r="C806" s="73"/>
      <c r="D806" s="73"/>
      <c r="E806" s="73"/>
      <c r="F806" s="73"/>
      <c r="G806" s="48"/>
    </row>
    <row r="807" spans="1:7" ht="14.5" customHeight="1">
      <c r="A807" s="48"/>
      <c r="B807" s="70"/>
      <c r="C807" s="71"/>
      <c r="D807" s="71"/>
      <c r="E807" s="71"/>
      <c r="F807" s="71"/>
      <c r="G807" s="48"/>
    </row>
    <row r="808" spans="1:7" ht="14.5" customHeight="1">
      <c r="A808" s="48"/>
      <c r="B808" s="72"/>
      <c r="C808" s="73"/>
      <c r="D808" s="73"/>
      <c r="E808" s="73"/>
      <c r="F808" s="73"/>
      <c r="G808" s="48"/>
    </row>
    <row r="809" spans="1:7" ht="14.5" customHeight="1">
      <c r="A809" s="48"/>
      <c r="B809" s="70"/>
      <c r="C809" s="71"/>
      <c r="D809" s="71"/>
      <c r="E809" s="71"/>
      <c r="F809" s="71"/>
      <c r="G809" s="48"/>
    </row>
    <row r="810" spans="1:7" ht="14.5" customHeight="1">
      <c r="A810" s="48"/>
      <c r="B810" s="72"/>
      <c r="C810" s="73"/>
      <c r="D810" s="73"/>
      <c r="E810" s="73"/>
      <c r="F810" s="73"/>
      <c r="G810" s="48"/>
    </row>
    <row r="811" spans="1:7" ht="14.5" customHeight="1">
      <c r="A811" s="48"/>
      <c r="B811" s="70"/>
      <c r="C811" s="71"/>
      <c r="D811" s="71"/>
      <c r="E811" s="71"/>
      <c r="F811" s="71"/>
      <c r="G811" s="48"/>
    </row>
    <row r="812" spans="1:7" ht="14.5" customHeight="1">
      <c r="A812" s="48"/>
      <c r="B812" s="72"/>
      <c r="C812" s="73"/>
      <c r="D812" s="73"/>
      <c r="E812" s="73"/>
      <c r="F812" s="73"/>
      <c r="G812" s="48"/>
    </row>
    <row r="813" spans="1:7" ht="14.5" customHeight="1">
      <c r="A813" s="48"/>
      <c r="B813" s="70"/>
      <c r="C813" s="71"/>
      <c r="D813" s="71"/>
      <c r="E813" s="71"/>
      <c r="F813" s="71"/>
      <c r="G813" s="48"/>
    </row>
    <row r="814" spans="1:7" ht="14.5" customHeight="1">
      <c r="A814" s="48"/>
      <c r="B814" s="72"/>
      <c r="C814" s="73"/>
      <c r="D814" s="73"/>
      <c r="E814" s="73"/>
      <c r="F814" s="73"/>
      <c r="G814" s="48"/>
    </row>
    <row r="815" spans="1:7" ht="14.5" customHeight="1">
      <c r="A815" s="48"/>
      <c r="B815" s="70"/>
      <c r="C815" s="71"/>
      <c r="D815" s="71"/>
      <c r="E815" s="71"/>
      <c r="F815" s="71"/>
      <c r="G815" s="48"/>
    </row>
    <row r="816" spans="1:7" ht="14.5" customHeight="1">
      <c r="A816" s="48"/>
      <c r="B816" s="72"/>
      <c r="C816" s="73"/>
      <c r="D816" s="73"/>
      <c r="E816" s="73"/>
      <c r="F816" s="73"/>
      <c r="G816" s="48"/>
    </row>
    <row r="817" spans="1:7" ht="14.5" customHeight="1">
      <c r="A817" s="48"/>
      <c r="B817" s="70"/>
      <c r="C817" s="71"/>
      <c r="D817" s="71"/>
      <c r="E817" s="71"/>
      <c r="F817" s="71"/>
      <c r="G817" s="48"/>
    </row>
    <row r="818" spans="1:7" ht="14.5" customHeight="1">
      <c r="A818" s="48"/>
      <c r="B818" s="72"/>
      <c r="C818" s="73"/>
      <c r="D818" s="73"/>
      <c r="E818" s="73"/>
      <c r="F818" s="73"/>
      <c r="G818" s="48"/>
    </row>
    <row r="819" spans="1:7" ht="14.5" customHeight="1">
      <c r="A819" s="48"/>
      <c r="B819" s="70"/>
      <c r="C819" s="71"/>
      <c r="D819" s="71"/>
      <c r="E819" s="71"/>
      <c r="F819" s="71"/>
      <c r="G819" s="48"/>
    </row>
    <row r="820" spans="1:7" ht="14.5" customHeight="1">
      <c r="A820" s="48"/>
      <c r="B820" s="72"/>
      <c r="C820" s="73"/>
      <c r="D820" s="73"/>
      <c r="E820" s="73"/>
      <c r="F820" s="73"/>
      <c r="G820" s="48"/>
    </row>
    <row r="821" spans="1:7" ht="14.5" customHeight="1">
      <c r="A821" s="48"/>
      <c r="B821" s="70"/>
      <c r="C821" s="71"/>
      <c r="D821" s="71"/>
      <c r="E821" s="71"/>
      <c r="F821" s="71"/>
      <c r="G821" s="48"/>
    </row>
    <row r="822" spans="1:7" ht="14.5" customHeight="1">
      <c r="A822" s="48"/>
      <c r="B822" s="72"/>
      <c r="C822" s="73"/>
      <c r="D822" s="73"/>
      <c r="E822" s="73"/>
      <c r="F822" s="73"/>
      <c r="G822" s="48"/>
    </row>
    <row r="823" spans="1:7" ht="14.5" customHeight="1">
      <c r="A823" s="48"/>
      <c r="B823" s="70"/>
      <c r="C823" s="71"/>
      <c r="D823" s="71"/>
      <c r="E823" s="71"/>
      <c r="F823" s="71"/>
      <c r="G823" s="48"/>
    </row>
    <row r="824" spans="1:7" ht="14.5" customHeight="1">
      <c r="A824" s="48"/>
      <c r="B824" s="72"/>
      <c r="C824" s="73"/>
      <c r="D824" s="73"/>
      <c r="E824" s="73"/>
      <c r="F824" s="73"/>
      <c r="G824" s="48"/>
    </row>
    <row r="825" spans="1:7" ht="14.5" customHeight="1">
      <c r="A825" s="48"/>
      <c r="B825" s="70"/>
      <c r="C825" s="71"/>
      <c r="D825" s="71"/>
      <c r="E825" s="71"/>
      <c r="F825" s="71"/>
      <c r="G825" s="48"/>
    </row>
    <row r="826" spans="1:7" ht="14.5" customHeight="1">
      <c r="A826" s="48"/>
      <c r="B826" s="72"/>
      <c r="C826" s="73"/>
      <c r="D826" s="73"/>
      <c r="E826" s="73"/>
      <c r="F826" s="73"/>
      <c r="G826" s="48"/>
    </row>
    <row r="827" spans="1:7" ht="14.5" customHeight="1">
      <c r="A827" s="48"/>
      <c r="B827" s="70"/>
      <c r="C827" s="71"/>
      <c r="D827" s="71"/>
      <c r="E827" s="71"/>
      <c r="F827" s="71"/>
      <c r="G827" s="48"/>
    </row>
    <row r="828" spans="1:7" ht="14.5" customHeight="1">
      <c r="A828" s="48"/>
      <c r="B828" s="72"/>
      <c r="C828" s="73"/>
      <c r="D828" s="73"/>
      <c r="E828" s="73"/>
      <c r="F828" s="73"/>
      <c r="G828" s="48"/>
    </row>
    <row r="829" spans="1:7" ht="14.5" customHeight="1">
      <c r="A829" s="48"/>
      <c r="B829" s="70"/>
      <c r="C829" s="71"/>
      <c r="D829" s="71"/>
      <c r="E829" s="71"/>
      <c r="F829" s="71"/>
      <c r="G829" s="48"/>
    </row>
    <row r="830" spans="1:7" ht="14.5" customHeight="1">
      <c r="A830" s="48"/>
      <c r="B830" s="72"/>
      <c r="C830" s="73"/>
      <c r="D830" s="73"/>
      <c r="E830" s="73"/>
      <c r="F830" s="73"/>
      <c r="G830" s="48"/>
    </row>
    <row r="831" spans="1:7" ht="14.5" customHeight="1">
      <c r="A831" s="48"/>
      <c r="B831" s="70"/>
      <c r="C831" s="71"/>
      <c r="D831" s="71"/>
      <c r="E831" s="71"/>
      <c r="F831" s="71"/>
      <c r="G831" s="48"/>
    </row>
    <row r="832" spans="1:7" ht="14.5" customHeight="1">
      <c r="A832" s="48"/>
      <c r="B832" s="72"/>
      <c r="C832" s="73"/>
      <c r="D832" s="73"/>
      <c r="E832" s="73"/>
      <c r="F832" s="73"/>
      <c r="G832" s="48"/>
    </row>
    <row r="833" spans="1:7" ht="14.5" customHeight="1">
      <c r="A833" s="48"/>
      <c r="B833" s="70"/>
      <c r="C833" s="71"/>
      <c r="D833" s="71"/>
      <c r="E833" s="71"/>
      <c r="F833" s="71"/>
      <c r="G833" s="48"/>
    </row>
    <row r="834" spans="1:7" ht="14.5" customHeight="1">
      <c r="A834" s="48"/>
      <c r="B834" s="72"/>
      <c r="C834" s="73"/>
      <c r="D834" s="73"/>
      <c r="E834" s="73"/>
      <c r="F834" s="73"/>
      <c r="G834" s="48"/>
    </row>
    <row r="835" spans="1:7" ht="14.5" customHeight="1">
      <c r="A835" s="48"/>
      <c r="B835" s="70"/>
      <c r="C835" s="71"/>
      <c r="D835" s="71"/>
      <c r="E835" s="71"/>
      <c r="F835" s="71"/>
      <c r="G835" s="48"/>
    </row>
    <row r="836" spans="1:7" ht="14.5" customHeight="1">
      <c r="A836" s="48"/>
      <c r="B836" s="72"/>
      <c r="C836" s="73"/>
      <c r="D836" s="73"/>
      <c r="E836" s="73"/>
      <c r="F836" s="73"/>
      <c r="G836" s="48"/>
    </row>
    <row r="837" spans="1:7" ht="14.5" customHeight="1">
      <c r="A837" s="48"/>
      <c r="B837" s="70"/>
      <c r="C837" s="71"/>
      <c r="D837" s="71"/>
      <c r="E837" s="71"/>
      <c r="F837" s="71"/>
      <c r="G837" s="48"/>
    </row>
    <row r="838" spans="1:7" ht="14.5" customHeight="1">
      <c r="A838" s="48"/>
      <c r="B838" s="72"/>
      <c r="C838" s="73"/>
      <c r="D838" s="73"/>
      <c r="E838" s="73"/>
      <c r="F838" s="73"/>
      <c r="G838" s="48"/>
    </row>
    <row r="839" spans="1:7" ht="14.5" customHeight="1">
      <c r="A839" s="48"/>
      <c r="B839" s="70"/>
      <c r="C839" s="71"/>
      <c r="D839" s="71"/>
      <c r="E839" s="71"/>
      <c r="F839" s="71"/>
      <c r="G839" s="48"/>
    </row>
    <row r="840" spans="1:7" ht="14.5" customHeight="1">
      <c r="A840" s="48"/>
      <c r="B840" s="72"/>
      <c r="C840" s="73"/>
      <c r="D840" s="73"/>
      <c r="E840" s="73"/>
      <c r="F840" s="73"/>
      <c r="G840" s="48"/>
    </row>
    <row r="841" spans="1:7" ht="14.5" customHeight="1">
      <c r="A841" s="48"/>
      <c r="B841" s="70"/>
      <c r="C841" s="71"/>
      <c r="D841" s="71"/>
      <c r="E841" s="71"/>
      <c r="F841" s="71"/>
      <c r="G841" s="48"/>
    </row>
    <row r="842" spans="1:7" ht="14.5" customHeight="1">
      <c r="A842" s="48"/>
      <c r="B842" s="72"/>
      <c r="C842" s="73"/>
      <c r="D842" s="73"/>
      <c r="E842" s="73"/>
      <c r="F842" s="73"/>
      <c r="G842" s="48"/>
    </row>
    <row r="843" spans="1:7" ht="14.5" customHeight="1">
      <c r="A843" s="48"/>
      <c r="B843" s="70"/>
      <c r="C843" s="71"/>
      <c r="D843" s="71"/>
      <c r="E843" s="71"/>
      <c r="F843" s="71"/>
      <c r="G843" s="48"/>
    </row>
    <row r="844" spans="1:7" ht="14.5" customHeight="1">
      <c r="A844" s="48"/>
      <c r="B844" s="72"/>
      <c r="C844" s="73"/>
      <c r="D844" s="73"/>
      <c r="E844" s="73"/>
      <c r="F844" s="73"/>
      <c r="G844" s="48"/>
    </row>
    <row r="845" spans="1:7" ht="14.5" customHeight="1">
      <c r="A845" s="48"/>
      <c r="B845" s="70"/>
      <c r="C845" s="71"/>
      <c r="D845" s="71"/>
      <c r="E845" s="71"/>
      <c r="F845" s="71"/>
      <c r="G845" s="48"/>
    </row>
    <row r="846" spans="1:7" ht="14.5" customHeight="1">
      <c r="A846" s="48"/>
      <c r="B846" s="72"/>
      <c r="C846" s="73"/>
      <c r="D846" s="73"/>
      <c r="E846" s="73"/>
      <c r="F846" s="73"/>
      <c r="G846" s="48"/>
    </row>
    <row r="847" spans="1:7" ht="14.5" customHeight="1">
      <c r="A847" s="48"/>
      <c r="B847" s="70"/>
      <c r="C847" s="71"/>
      <c r="D847" s="71"/>
      <c r="E847" s="71"/>
      <c r="F847" s="71"/>
      <c r="G847" s="48"/>
    </row>
    <row r="848" spans="1:7" ht="14.5" customHeight="1">
      <c r="A848" s="48"/>
      <c r="B848" s="72"/>
      <c r="C848" s="73"/>
      <c r="D848" s="73"/>
      <c r="E848" s="73"/>
      <c r="F848" s="73"/>
      <c r="G848" s="48"/>
    </row>
    <row r="849" spans="1:7" ht="14.5" customHeight="1">
      <c r="A849" s="48"/>
      <c r="B849" s="70"/>
      <c r="C849" s="71"/>
      <c r="D849" s="71"/>
      <c r="E849" s="71"/>
      <c r="F849" s="71"/>
      <c r="G849" s="48"/>
    </row>
    <row r="850" spans="1:7" ht="14.5" customHeight="1">
      <c r="A850" s="48"/>
      <c r="B850" s="72"/>
      <c r="C850" s="73"/>
      <c r="D850" s="73"/>
      <c r="E850" s="73"/>
      <c r="F850" s="73"/>
      <c r="G850" s="48"/>
    </row>
    <row r="851" spans="1:7" ht="14.5" customHeight="1">
      <c r="A851" s="48"/>
      <c r="B851" s="70"/>
      <c r="C851" s="71"/>
      <c r="D851" s="71"/>
      <c r="E851" s="71"/>
      <c r="F851" s="71"/>
      <c r="G851" s="48"/>
    </row>
    <row r="852" spans="1:7" ht="14.5" customHeight="1">
      <c r="A852" s="48"/>
      <c r="B852" s="72"/>
      <c r="C852" s="73"/>
      <c r="D852" s="73"/>
      <c r="E852" s="73"/>
      <c r="F852" s="73"/>
      <c r="G852" s="48"/>
    </row>
    <row r="853" spans="1:7" ht="14.5" customHeight="1">
      <c r="A853" s="48"/>
      <c r="B853" s="70"/>
      <c r="C853" s="71"/>
      <c r="D853" s="71"/>
      <c r="E853" s="71"/>
      <c r="F853" s="71"/>
      <c r="G853" s="48"/>
    </row>
    <row r="854" spans="1:7" ht="14.5" customHeight="1">
      <c r="A854" s="48"/>
      <c r="B854" s="72"/>
      <c r="C854" s="73"/>
      <c r="D854" s="73"/>
      <c r="E854" s="73"/>
      <c r="F854" s="73"/>
      <c r="G854" s="48"/>
    </row>
    <row r="855" spans="1:7" ht="14.5" customHeight="1">
      <c r="A855" s="48"/>
      <c r="B855" s="70"/>
      <c r="C855" s="71"/>
      <c r="D855" s="71"/>
      <c r="E855" s="71"/>
      <c r="F855" s="71"/>
      <c r="G855" s="48"/>
    </row>
    <row r="856" spans="1:7" ht="14.5" customHeight="1">
      <c r="A856" s="48"/>
      <c r="B856" s="72"/>
      <c r="C856" s="73"/>
      <c r="D856" s="73"/>
      <c r="E856" s="73"/>
      <c r="F856" s="73"/>
      <c r="G856" s="48"/>
    </row>
    <row r="857" spans="1:7" ht="14.5" customHeight="1">
      <c r="A857" s="48"/>
      <c r="B857" s="70"/>
      <c r="C857" s="71"/>
      <c r="D857" s="71"/>
      <c r="E857" s="71"/>
      <c r="F857" s="71"/>
      <c r="G857" s="48"/>
    </row>
    <row r="858" spans="1:7" ht="14.5" customHeight="1">
      <c r="A858" s="48"/>
      <c r="B858" s="72"/>
      <c r="C858" s="73"/>
      <c r="D858" s="73"/>
      <c r="E858" s="73"/>
      <c r="F858" s="73"/>
      <c r="G858" s="48"/>
    </row>
    <row r="859" spans="1:7" ht="14.5" customHeight="1">
      <c r="A859" s="48"/>
      <c r="B859" s="70"/>
      <c r="C859" s="71"/>
      <c r="D859" s="71"/>
      <c r="E859" s="71"/>
      <c r="F859" s="71"/>
      <c r="G859" s="48"/>
    </row>
    <row r="860" spans="1:7" ht="14.5" customHeight="1">
      <c r="A860" s="48"/>
      <c r="B860" s="72"/>
      <c r="C860" s="73"/>
      <c r="D860" s="73"/>
      <c r="E860" s="73"/>
      <c r="F860" s="73"/>
      <c r="G860" s="48"/>
    </row>
    <row r="861" spans="1:7" ht="14.5" customHeight="1">
      <c r="A861" s="48"/>
      <c r="B861" s="70"/>
      <c r="C861" s="71"/>
      <c r="D861" s="71"/>
      <c r="E861" s="71"/>
      <c r="F861" s="71"/>
      <c r="G861" s="48"/>
    </row>
    <row r="862" spans="1:7" ht="14.5" customHeight="1">
      <c r="A862" s="48"/>
      <c r="B862" s="72"/>
      <c r="C862" s="73"/>
      <c r="D862" s="73"/>
      <c r="E862" s="73"/>
      <c r="F862" s="73"/>
      <c r="G862" s="48"/>
    </row>
    <row r="863" spans="1:7" ht="14.5" customHeight="1">
      <c r="A863" s="48"/>
      <c r="B863" s="70"/>
      <c r="C863" s="71"/>
      <c r="D863" s="71"/>
      <c r="E863" s="71"/>
      <c r="F863" s="71"/>
      <c r="G863" s="48"/>
    </row>
    <row r="864" spans="1:7" ht="14.5" customHeight="1">
      <c r="A864" s="48"/>
      <c r="B864" s="72"/>
      <c r="C864" s="73"/>
      <c r="D864" s="73"/>
      <c r="E864" s="73"/>
      <c r="F864" s="73"/>
      <c r="G864" s="48"/>
    </row>
    <row r="865" spans="1:7" ht="14.5" customHeight="1">
      <c r="A865" s="48"/>
      <c r="B865" s="70"/>
      <c r="C865" s="71"/>
      <c r="D865" s="71"/>
      <c r="E865" s="71"/>
      <c r="F865" s="71"/>
      <c r="G865" s="48"/>
    </row>
    <row r="866" spans="1:7" ht="14.5" customHeight="1">
      <c r="A866" s="48"/>
      <c r="B866" s="72"/>
      <c r="C866" s="73"/>
      <c r="D866" s="73"/>
      <c r="E866" s="73"/>
      <c r="F866" s="73"/>
      <c r="G866" s="48"/>
    </row>
    <row r="867" spans="1:7" ht="14.5" customHeight="1">
      <c r="A867" s="48"/>
      <c r="B867" s="70"/>
      <c r="C867" s="71"/>
      <c r="D867" s="71"/>
      <c r="E867" s="71"/>
      <c r="F867" s="71"/>
      <c r="G867" s="48"/>
    </row>
    <row r="868" spans="1:7" ht="14.5" customHeight="1">
      <c r="A868" s="48"/>
      <c r="B868" s="72"/>
      <c r="C868" s="73"/>
      <c r="D868" s="73"/>
      <c r="E868" s="73"/>
      <c r="F868" s="73"/>
      <c r="G868" s="48"/>
    </row>
    <row r="869" spans="1:7" ht="14.5" customHeight="1">
      <c r="A869" s="48"/>
      <c r="B869" s="70"/>
      <c r="C869" s="71"/>
      <c r="D869" s="71"/>
      <c r="E869" s="71"/>
      <c r="F869" s="71"/>
      <c r="G869" s="48"/>
    </row>
    <row r="870" spans="1:7" ht="14.5" customHeight="1">
      <c r="A870" s="48"/>
      <c r="B870" s="72"/>
      <c r="C870" s="73"/>
      <c r="D870" s="73"/>
      <c r="E870" s="73"/>
      <c r="F870" s="73"/>
      <c r="G870" s="48"/>
    </row>
    <row r="871" spans="1:7" ht="14.5" customHeight="1">
      <c r="A871" s="48"/>
      <c r="B871" s="70"/>
      <c r="C871" s="71"/>
      <c r="D871" s="71"/>
      <c r="E871" s="71"/>
      <c r="F871" s="71"/>
      <c r="G871" s="48"/>
    </row>
    <row r="872" spans="1:7" ht="14.5" customHeight="1">
      <c r="A872" s="48"/>
      <c r="B872" s="72"/>
      <c r="C872" s="73"/>
      <c r="D872" s="73"/>
      <c r="E872" s="73"/>
      <c r="F872" s="73"/>
      <c r="G872" s="48"/>
    </row>
    <row r="873" spans="1:7" ht="14.5" customHeight="1">
      <c r="A873" s="48"/>
      <c r="B873" s="70"/>
      <c r="C873" s="71"/>
      <c r="D873" s="71"/>
      <c r="E873" s="71"/>
      <c r="F873" s="71"/>
      <c r="G873" s="48"/>
    </row>
    <row r="874" spans="1:7" ht="14.5" customHeight="1">
      <c r="A874" s="48"/>
      <c r="B874" s="72"/>
      <c r="C874" s="73"/>
      <c r="D874" s="73"/>
      <c r="E874" s="73"/>
      <c r="F874" s="73"/>
      <c r="G874" s="48"/>
    </row>
    <row r="875" spans="1:7" ht="14.5" customHeight="1">
      <c r="A875" s="48"/>
      <c r="B875" s="70"/>
      <c r="C875" s="71"/>
      <c r="D875" s="71"/>
      <c r="E875" s="71"/>
      <c r="F875" s="71"/>
      <c r="G875" s="48"/>
    </row>
    <row r="876" spans="1:7" ht="14.5" customHeight="1">
      <c r="A876" s="48"/>
      <c r="B876" s="72"/>
      <c r="C876" s="73"/>
      <c r="D876" s="73"/>
      <c r="E876" s="73"/>
      <c r="F876" s="73"/>
      <c r="G876" s="48"/>
    </row>
    <row r="877" spans="1:7" ht="14.5" customHeight="1">
      <c r="A877" s="48"/>
      <c r="B877" s="70"/>
      <c r="C877" s="71"/>
      <c r="D877" s="71"/>
      <c r="E877" s="71"/>
      <c r="F877" s="71"/>
      <c r="G877" s="48"/>
    </row>
    <row r="878" spans="1:7" ht="14.5" customHeight="1">
      <c r="A878" s="48"/>
      <c r="B878" s="72"/>
      <c r="C878" s="73"/>
      <c r="D878" s="73"/>
      <c r="E878" s="73"/>
      <c r="F878" s="73"/>
      <c r="G878" s="48"/>
    </row>
    <row r="879" spans="1:7" ht="14.5" customHeight="1">
      <c r="A879" s="48"/>
      <c r="B879" s="70"/>
      <c r="C879" s="71"/>
      <c r="D879" s="71"/>
      <c r="E879" s="71"/>
      <c r="F879" s="71"/>
      <c r="G879" s="48"/>
    </row>
    <row r="880" spans="1:7" ht="14.5" customHeight="1">
      <c r="A880" s="48"/>
      <c r="B880" s="72"/>
      <c r="C880" s="73"/>
      <c r="D880" s="73"/>
      <c r="E880" s="73"/>
      <c r="F880" s="73"/>
      <c r="G880" s="48"/>
    </row>
    <row r="881" spans="1:7" ht="14.5" customHeight="1">
      <c r="A881" s="48"/>
      <c r="B881" s="70"/>
      <c r="C881" s="71"/>
      <c r="D881" s="71"/>
      <c r="E881" s="71"/>
      <c r="F881" s="71"/>
      <c r="G881" s="48"/>
    </row>
    <row r="882" spans="1:7" ht="14.5" customHeight="1">
      <c r="A882" s="48"/>
      <c r="B882" s="72"/>
      <c r="C882" s="73"/>
      <c r="D882" s="73"/>
      <c r="E882" s="73"/>
      <c r="F882" s="73"/>
      <c r="G882" s="48"/>
    </row>
    <row r="883" spans="1:7" ht="14.5" customHeight="1">
      <c r="A883" s="48"/>
      <c r="B883" s="70"/>
      <c r="C883" s="71"/>
      <c r="D883" s="71"/>
      <c r="E883" s="71"/>
      <c r="F883" s="71"/>
      <c r="G883" s="48"/>
    </row>
    <row r="884" spans="1:7" ht="14.5" customHeight="1">
      <c r="A884" s="48"/>
      <c r="B884" s="72"/>
      <c r="C884" s="73"/>
      <c r="D884" s="73"/>
      <c r="E884" s="73"/>
      <c r="F884" s="73"/>
      <c r="G884" s="48"/>
    </row>
    <row r="885" spans="1:7" ht="14.5" customHeight="1">
      <c r="A885" s="48"/>
      <c r="B885" s="70"/>
      <c r="C885" s="71"/>
      <c r="D885" s="71"/>
      <c r="E885" s="71"/>
      <c r="F885" s="71"/>
      <c r="G885" s="48"/>
    </row>
    <row r="886" spans="1:7" ht="14.5" customHeight="1">
      <c r="A886" s="48"/>
      <c r="B886" s="72"/>
      <c r="C886" s="73"/>
      <c r="D886" s="73"/>
      <c r="E886" s="73"/>
      <c r="F886" s="73"/>
      <c r="G886" s="48"/>
    </row>
    <row r="887" spans="1:7" ht="14.5" customHeight="1">
      <c r="A887" s="48"/>
      <c r="B887" s="70"/>
      <c r="C887" s="71"/>
      <c r="D887" s="71"/>
      <c r="E887" s="71"/>
      <c r="F887" s="71"/>
      <c r="G887" s="48"/>
    </row>
    <row r="888" spans="1:7" ht="14.5" customHeight="1">
      <c r="A888" s="48"/>
      <c r="B888" s="72"/>
      <c r="C888" s="73"/>
      <c r="D888" s="73"/>
      <c r="E888" s="73"/>
      <c r="F888" s="73"/>
      <c r="G888" s="48"/>
    </row>
    <row r="889" spans="1:7" ht="14.5" customHeight="1">
      <c r="A889" s="48"/>
      <c r="B889" s="70"/>
      <c r="C889" s="71"/>
      <c r="D889" s="71"/>
      <c r="E889" s="71"/>
      <c r="F889" s="71"/>
      <c r="G889" s="48"/>
    </row>
    <row r="890" spans="1:7" ht="14.5" customHeight="1">
      <c r="A890" s="48"/>
      <c r="B890" s="72"/>
      <c r="C890" s="73"/>
      <c r="D890" s="73"/>
      <c r="E890" s="73"/>
      <c r="F890" s="73"/>
      <c r="G890" s="48"/>
    </row>
    <row r="891" spans="1:7" ht="14.5" customHeight="1">
      <c r="A891" s="48"/>
      <c r="B891" s="70"/>
      <c r="C891" s="71"/>
      <c r="D891" s="71"/>
      <c r="E891" s="71"/>
      <c r="F891" s="71"/>
      <c r="G891" s="48"/>
    </row>
    <row r="892" spans="1:7" ht="14.5" customHeight="1">
      <c r="A892" s="48"/>
      <c r="B892" s="72"/>
      <c r="C892" s="73"/>
      <c r="D892" s="73"/>
      <c r="E892" s="73"/>
      <c r="F892" s="73"/>
      <c r="G892" s="48"/>
    </row>
    <row r="893" spans="1:7" ht="14.5" customHeight="1">
      <c r="A893" s="48"/>
      <c r="B893" s="70"/>
      <c r="C893" s="71"/>
      <c r="D893" s="71"/>
      <c r="E893" s="71"/>
      <c r="F893" s="71"/>
      <c r="G893" s="48"/>
    </row>
    <row r="894" spans="1:7" ht="14.5" customHeight="1">
      <c r="A894" s="48"/>
      <c r="B894" s="72"/>
      <c r="C894" s="73"/>
      <c r="D894" s="73"/>
      <c r="E894" s="73"/>
      <c r="F894" s="73"/>
      <c r="G894" s="48"/>
    </row>
    <row r="895" spans="1:7" ht="14.5" customHeight="1">
      <c r="A895" s="48"/>
      <c r="B895" s="70"/>
      <c r="C895" s="71"/>
      <c r="D895" s="71"/>
      <c r="E895" s="71"/>
      <c r="F895" s="71"/>
      <c r="G895" s="48"/>
    </row>
    <row r="896" spans="1:7" ht="14.5" customHeight="1">
      <c r="A896" s="48"/>
      <c r="B896" s="72"/>
      <c r="C896" s="73"/>
      <c r="D896" s="73"/>
      <c r="E896" s="73"/>
      <c r="F896" s="73"/>
      <c r="G896" s="48"/>
    </row>
    <row r="897" spans="1:7" ht="14.5" customHeight="1">
      <c r="A897" s="48"/>
      <c r="B897" s="70"/>
      <c r="C897" s="71"/>
      <c r="D897" s="71"/>
      <c r="E897" s="71"/>
      <c r="F897" s="71"/>
      <c r="G897" s="48"/>
    </row>
    <row r="898" spans="1:7" ht="14.5" customHeight="1">
      <c r="A898" s="48"/>
      <c r="B898" s="72"/>
      <c r="C898" s="73"/>
      <c r="D898" s="73"/>
      <c r="E898" s="73"/>
      <c r="F898" s="73"/>
      <c r="G898" s="48"/>
    </row>
    <row r="899" spans="1:7" ht="14.5" customHeight="1">
      <c r="A899" s="48"/>
      <c r="B899" s="70"/>
      <c r="C899" s="71"/>
      <c r="D899" s="71"/>
      <c r="E899" s="71"/>
      <c r="F899" s="71"/>
      <c r="G899" s="48"/>
    </row>
    <row r="900" spans="1:7" ht="14.5" customHeight="1">
      <c r="A900" s="48"/>
      <c r="B900" s="72"/>
      <c r="C900" s="73"/>
      <c r="D900" s="73"/>
      <c r="E900" s="73"/>
      <c r="F900" s="73"/>
      <c r="G900" s="48"/>
    </row>
    <row r="901" spans="1:7" ht="14.5" customHeight="1">
      <c r="A901" s="48"/>
      <c r="B901" s="70"/>
      <c r="C901" s="71"/>
      <c r="D901" s="71"/>
      <c r="E901" s="71"/>
      <c r="F901" s="71"/>
      <c r="G901" s="48"/>
    </row>
    <row r="902" spans="1:7" ht="14.5" customHeight="1">
      <c r="A902" s="48"/>
      <c r="B902" s="72"/>
      <c r="C902" s="73"/>
      <c r="D902" s="73"/>
      <c r="E902" s="73"/>
      <c r="F902" s="73"/>
      <c r="G902" s="48"/>
    </row>
    <row r="903" spans="1:7" ht="14.5" customHeight="1">
      <c r="A903" s="48"/>
      <c r="B903" s="70"/>
      <c r="C903" s="71"/>
      <c r="D903" s="71"/>
      <c r="E903" s="71"/>
      <c r="F903" s="71"/>
      <c r="G903" s="48"/>
    </row>
    <row r="904" spans="1:7" ht="14.5" customHeight="1">
      <c r="A904" s="48"/>
      <c r="B904" s="72"/>
      <c r="C904" s="73"/>
      <c r="D904" s="73"/>
      <c r="E904" s="73"/>
      <c r="F904" s="73"/>
      <c r="G904" s="48"/>
    </row>
    <row r="905" spans="1:7" ht="14.5" customHeight="1">
      <c r="A905" s="48"/>
      <c r="B905" s="70"/>
      <c r="C905" s="71"/>
      <c r="D905" s="71"/>
      <c r="E905" s="71"/>
      <c r="F905" s="71"/>
      <c r="G905" s="48"/>
    </row>
    <row r="906" spans="1:7" ht="14.5" customHeight="1">
      <c r="A906" s="48"/>
      <c r="B906" s="72"/>
      <c r="C906" s="73"/>
      <c r="D906" s="73"/>
      <c r="E906" s="73"/>
      <c r="F906" s="73"/>
      <c r="G906" s="48"/>
    </row>
    <row r="907" spans="1:7" ht="14.5" customHeight="1">
      <c r="A907" s="48"/>
      <c r="B907" s="70"/>
      <c r="C907" s="71"/>
      <c r="D907" s="71"/>
      <c r="E907" s="71"/>
      <c r="F907" s="71"/>
      <c r="G907" s="48"/>
    </row>
    <row r="908" spans="1:7" ht="14.5" customHeight="1">
      <c r="A908" s="48"/>
      <c r="B908" s="72"/>
      <c r="C908" s="73"/>
      <c r="D908" s="73"/>
      <c r="E908" s="73"/>
      <c r="F908" s="73"/>
      <c r="G908" s="48"/>
    </row>
    <row r="909" spans="1:7" ht="14.5" customHeight="1">
      <c r="A909" s="48"/>
      <c r="B909" s="70"/>
      <c r="C909" s="71"/>
      <c r="D909" s="71"/>
      <c r="E909" s="71"/>
      <c r="F909" s="71"/>
      <c r="G909" s="48"/>
    </row>
    <row r="910" spans="1:7" ht="14.5" customHeight="1">
      <c r="A910" s="48"/>
      <c r="B910" s="72"/>
      <c r="C910" s="73"/>
      <c r="D910" s="73"/>
      <c r="E910" s="73"/>
      <c r="F910" s="73"/>
      <c r="G910" s="48"/>
    </row>
    <row r="911" spans="1:7" ht="14.5" customHeight="1">
      <c r="A911" s="48"/>
      <c r="B911" s="70"/>
      <c r="C911" s="71"/>
      <c r="D911" s="71"/>
      <c r="E911" s="71"/>
      <c r="F911" s="71"/>
      <c r="G911" s="48"/>
    </row>
    <row r="912" spans="1:7" ht="14.5" customHeight="1">
      <c r="A912" s="48"/>
      <c r="B912" s="72"/>
      <c r="C912" s="73"/>
      <c r="D912" s="73"/>
      <c r="E912" s="73"/>
      <c r="F912" s="73"/>
      <c r="G912" s="48"/>
    </row>
    <row r="913" spans="1:7" ht="14.5" customHeight="1">
      <c r="A913" s="48"/>
      <c r="B913" s="70"/>
      <c r="C913" s="71"/>
      <c r="D913" s="71"/>
      <c r="E913" s="71"/>
      <c r="F913" s="71"/>
      <c r="G913" s="48"/>
    </row>
    <row r="914" spans="1:7" ht="14.5" customHeight="1">
      <c r="A914" s="48"/>
      <c r="B914" s="72"/>
      <c r="C914" s="73"/>
      <c r="D914" s="73"/>
      <c r="E914" s="73"/>
      <c r="F914" s="73"/>
      <c r="G914" s="48"/>
    </row>
    <row r="915" spans="1:7" ht="14.5" customHeight="1">
      <c r="A915" s="48"/>
      <c r="B915" s="70"/>
      <c r="C915" s="71"/>
      <c r="D915" s="71"/>
      <c r="E915" s="71"/>
      <c r="F915" s="71"/>
      <c r="G915" s="48"/>
    </row>
    <row r="916" spans="1:7" ht="14.5" customHeight="1">
      <c r="A916" s="48"/>
      <c r="B916" s="72"/>
      <c r="C916" s="73"/>
      <c r="D916" s="73"/>
      <c r="E916" s="73"/>
      <c r="F916" s="73"/>
      <c r="G916" s="48"/>
    </row>
    <row r="917" spans="1:7" ht="14.5" customHeight="1">
      <c r="A917" s="48"/>
      <c r="B917" s="70"/>
      <c r="C917" s="71"/>
      <c r="D917" s="71"/>
      <c r="E917" s="71"/>
      <c r="F917" s="71"/>
      <c r="G917" s="48"/>
    </row>
    <row r="918" spans="1:7" ht="14.5" customHeight="1">
      <c r="A918" s="48"/>
      <c r="B918" s="72"/>
      <c r="C918" s="73"/>
      <c r="D918" s="73"/>
      <c r="E918" s="73"/>
      <c r="F918" s="73"/>
      <c r="G918" s="48"/>
    </row>
    <row r="919" spans="1:7" ht="14.5" customHeight="1">
      <c r="A919" s="48"/>
      <c r="B919" s="70"/>
      <c r="C919" s="71"/>
      <c r="D919" s="71"/>
      <c r="E919" s="71"/>
      <c r="F919" s="71"/>
      <c r="G919" s="48"/>
    </row>
    <row r="920" spans="1:7" ht="14.5" customHeight="1">
      <c r="A920" s="48"/>
      <c r="B920" s="72"/>
      <c r="C920" s="73"/>
      <c r="D920" s="73"/>
      <c r="E920" s="73"/>
      <c r="F920" s="73"/>
      <c r="G920" s="48"/>
    </row>
    <row r="921" spans="1:7" ht="14.5" customHeight="1">
      <c r="A921" s="48"/>
      <c r="B921" s="70"/>
      <c r="C921" s="71"/>
      <c r="D921" s="71"/>
      <c r="E921" s="71"/>
      <c r="F921" s="71"/>
      <c r="G921" s="48"/>
    </row>
    <row r="922" spans="1:7" ht="14.5" customHeight="1">
      <c r="A922" s="48"/>
      <c r="B922" s="72"/>
      <c r="C922" s="73"/>
      <c r="D922" s="73"/>
      <c r="E922" s="73"/>
      <c r="F922" s="73"/>
      <c r="G922" s="48"/>
    </row>
    <row r="923" spans="1:7" ht="14.5" customHeight="1">
      <c r="A923" s="48"/>
      <c r="B923" s="70"/>
      <c r="C923" s="71"/>
      <c r="D923" s="71"/>
      <c r="E923" s="71"/>
      <c r="F923" s="71"/>
      <c r="G923" s="48"/>
    </row>
    <row r="924" spans="1:7" ht="14.5" customHeight="1">
      <c r="A924" s="48"/>
      <c r="B924" s="72"/>
      <c r="C924" s="73"/>
      <c r="D924" s="73"/>
      <c r="E924" s="73"/>
      <c r="F924" s="73"/>
      <c r="G924" s="48"/>
    </row>
    <row r="925" spans="1:7" ht="14.5" customHeight="1">
      <c r="A925" s="48"/>
      <c r="B925" s="70"/>
      <c r="C925" s="71"/>
      <c r="D925" s="71"/>
      <c r="E925" s="71"/>
      <c r="F925" s="71"/>
      <c r="G925" s="48"/>
    </row>
    <row r="926" spans="1:7" ht="14.5" customHeight="1">
      <c r="A926" s="48"/>
      <c r="B926" s="72"/>
      <c r="C926" s="73"/>
      <c r="D926" s="73"/>
      <c r="E926" s="73"/>
      <c r="F926" s="73"/>
      <c r="G926" s="48"/>
    </row>
    <row r="927" spans="1:7" ht="14.5" customHeight="1">
      <c r="A927" s="48"/>
      <c r="B927" s="70"/>
      <c r="C927" s="71"/>
      <c r="D927" s="71"/>
      <c r="E927" s="71"/>
      <c r="F927" s="71"/>
      <c r="G927" s="48"/>
    </row>
    <row r="928" spans="1:7" ht="14.5" customHeight="1">
      <c r="A928" s="48"/>
      <c r="B928" s="72"/>
      <c r="C928" s="73"/>
      <c r="D928" s="73"/>
      <c r="E928" s="73"/>
      <c r="F928" s="73"/>
      <c r="G928" s="48"/>
    </row>
    <row r="929" spans="1:7" ht="14.5" customHeight="1">
      <c r="A929" s="48"/>
      <c r="B929" s="70"/>
      <c r="C929" s="71"/>
      <c r="D929" s="71"/>
      <c r="E929" s="71"/>
      <c r="F929" s="71"/>
      <c r="G929" s="48"/>
    </row>
    <row r="930" spans="1:7" ht="14.5" customHeight="1">
      <c r="A930" s="48"/>
      <c r="B930" s="72"/>
      <c r="C930" s="73"/>
      <c r="D930" s="73"/>
      <c r="E930" s="73"/>
      <c r="F930" s="73"/>
      <c r="G930" s="48"/>
    </row>
    <row r="931" spans="1:7" ht="14.5" customHeight="1">
      <c r="A931" s="48"/>
      <c r="B931" s="70"/>
      <c r="C931" s="71"/>
      <c r="D931" s="71"/>
      <c r="E931" s="71"/>
      <c r="F931" s="71"/>
      <c r="G931" s="48"/>
    </row>
    <row r="932" spans="1:7" ht="14.5" customHeight="1">
      <c r="A932" s="48"/>
      <c r="B932" s="72"/>
      <c r="C932" s="73"/>
      <c r="D932" s="73"/>
      <c r="E932" s="73"/>
      <c r="F932" s="73"/>
      <c r="G932" s="48"/>
    </row>
    <row r="933" spans="1:7" ht="14.5" customHeight="1">
      <c r="A933" s="48"/>
      <c r="B933" s="70"/>
      <c r="C933" s="71"/>
      <c r="D933" s="71"/>
      <c r="E933" s="71"/>
      <c r="F933" s="71"/>
      <c r="G933" s="48"/>
    </row>
    <row r="934" spans="1:7" ht="14.5" customHeight="1">
      <c r="A934" s="48"/>
      <c r="B934" s="72"/>
      <c r="C934" s="73"/>
      <c r="D934" s="73"/>
      <c r="E934" s="73"/>
      <c r="F934" s="73"/>
      <c r="G934" s="48"/>
    </row>
    <row r="935" spans="1:7" ht="14.5" customHeight="1">
      <c r="A935" s="48"/>
      <c r="B935" s="70"/>
      <c r="C935" s="71"/>
      <c r="D935" s="71"/>
      <c r="E935" s="71"/>
      <c r="F935" s="71"/>
      <c r="G935" s="48"/>
    </row>
    <row r="936" spans="1:7" ht="14.5" customHeight="1">
      <c r="A936" s="48"/>
      <c r="B936" s="72"/>
      <c r="C936" s="73"/>
      <c r="D936" s="73"/>
      <c r="E936" s="73"/>
      <c r="F936" s="73"/>
      <c r="G936" s="48"/>
    </row>
    <row r="937" spans="1:7" ht="14.5" customHeight="1">
      <c r="A937" s="48"/>
      <c r="B937" s="70"/>
      <c r="C937" s="71"/>
      <c r="D937" s="71"/>
      <c r="E937" s="71"/>
      <c r="F937" s="71"/>
      <c r="G937" s="48"/>
    </row>
    <row r="938" spans="1:7" ht="14.5" customHeight="1">
      <c r="A938" s="48"/>
      <c r="B938" s="72"/>
      <c r="C938" s="73"/>
      <c r="D938" s="73"/>
      <c r="E938" s="73"/>
      <c r="F938" s="73"/>
      <c r="G938" s="48"/>
    </row>
    <row r="939" spans="1:7" ht="14.5" customHeight="1">
      <c r="A939" s="48"/>
      <c r="B939" s="70"/>
      <c r="C939" s="71"/>
      <c r="D939" s="71"/>
      <c r="E939" s="71"/>
      <c r="F939" s="71"/>
      <c r="G939" s="48"/>
    </row>
    <row r="940" spans="1:7" ht="14.5" customHeight="1">
      <c r="A940" s="48"/>
      <c r="B940" s="72"/>
      <c r="C940" s="73"/>
      <c r="D940" s="73"/>
      <c r="E940" s="73"/>
      <c r="F940" s="73"/>
      <c r="G940" s="48"/>
    </row>
    <row r="941" spans="1:7" ht="14.5" customHeight="1">
      <c r="A941" s="48"/>
      <c r="B941" s="70"/>
      <c r="C941" s="71"/>
      <c r="D941" s="71"/>
      <c r="E941" s="71"/>
      <c r="F941" s="71"/>
      <c r="G941" s="48"/>
    </row>
    <row r="942" spans="1:7" ht="14.5" customHeight="1">
      <c r="A942" s="48"/>
      <c r="B942" s="72"/>
      <c r="C942" s="73"/>
      <c r="D942" s="73"/>
      <c r="E942" s="73"/>
      <c r="F942" s="73"/>
      <c r="G942" s="48"/>
    </row>
    <row r="943" spans="1:7" ht="14.5" customHeight="1">
      <c r="A943" s="48"/>
      <c r="B943" s="70"/>
      <c r="C943" s="71"/>
      <c r="D943" s="71"/>
      <c r="E943" s="71"/>
      <c r="F943" s="71"/>
      <c r="G943" s="48"/>
    </row>
    <row r="944" spans="1:7" ht="14.5" customHeight="1">
      <c r="A944" s="48"/>
      <c r="B944" s="72"/>
      <c r="C944" s="73"/>
      <c r="D944" s="73"/>
      <c r="E944" s="73"/>
      <c r="F944" s="73"/>
      <c r="G944" s="48"/>
    </row>
    <row r="945" spans="1:7" ht="14.5" customHeight="1">
      <c r="A945" s="48"/>
      <c r="B945" s="70"/>
      <c r="C945" s="71"/>
      <c r="D945" s="71"/>
      <c r="E945" s="71"/>
      <c r="F945" s="71"/>
      <c r="G945" s="48"/>
    </row>
    <row r="946" spans="1:7" ht="14.5" customHeight="1">
      <c r="A946" s="48"/>
      <c r="B946" s="72"/>
      <c r="C946" s="73"/>
      <c r="D946" s="73"/>
      <c r="E946" s="73"/>
      <c r="F946" s="73"/>
      <c r="G946" s="48"/>
    </row>
    <row r="947" spans="1:7" ht="14.5" customHeight="1">
      <c r="A947" s="48"/>
      <c r="B947" s="70"/>
      <c r="C947" s="71"/>
      <c r="D947" s="71"/>
      <c r="E947" s="71"/>
      <c r="F947" s="71"/>
      <c r="G947" s="48"/>
    </row>
    <row r="948" spans="1:7" ht="14.5" customHeight="1">
      <c r="A948" s="48"/>
      <c r="B948" s="72"/>
      <c r="C948" s="73"/>
      <c r="D948" s="73"/>
      <c r="E948" s="73"/>
      <c r="F948" s="73"/>
      <c r="G948" s="48"/>
    </row>
    <row r="949" spans="1:7" ht="14.5" customHeight="1">
      <c r="A949" s="48"/>
      <c r="B949" s="70"/>
      <c r="C949" s="71"/>
      <c r="D949" s="71"/>
      <c r="E949" s="71"/>
      <c r="F949" s="71"/>
      <c r="G949" s="48"/>
    </row>
    <row r="950" spans="1:7" ht="14.5" customHeight="1">
      <c r="A950" s="48"/>
      <c r="B950" s="72"/>
      <c r="C950" s="73"/>
      <c r="D950" s="73"/>
      <c r="E950" s="73"/>
      <c r="F950" s="73"/>
      <c r="G950" s="48"/>
    </row>
    <row r="951" spans="1:7" ht="14.5" customHeight="1">
      <c r="A951" s="48"/>
      <c r="B951" s="70"/>
      <c r="C951" s="71"/>
      <c r="D951" s="71"/>
      <c r="E951" s="71"/>
      <c r="F951" s="71"/>
      <c r="G951" s="48"/>
    </row>
    <row r="952" spans="1:7" ht="14.5" customHeight="1">
      <c r="A952" s="48"/>
      <c r="B952" s="72"/>
      <c r="C952" s="73"/>
      <c r="D952" s="73"/>
      <c r="E952" s="73"/>
      <c r="F952" s="73"/>
      <c r="G952" s="48"/>
    </row>
    <row r="953" spans="1:7" ht="14.5" customHeight="1">
      <c r="A953" s="48"/>
      <c r="B953" s="70"/>
      <c r="C953" s="71"/>
      <c r="D953" s="71"/>
      <c r="E953" s="71"/>
      <c r="F953" s="71"/>
      <c r="G953" s="48"/>
    </row>
    <row r="954" spans="1:7" ht="14.5" customHeight="1">
      <c r="A954" s="48"/>
      <c r="B954" s="72"/>
      <c r="C954" s="73"/>
      <c r="D954" s="73"/>
      <c r="E954" s="73"/>
      <c r="F954" s="73"/>
      <c r="G954" s="48"/>
    </row>
    <row r="955" spans="1:7" ht="14.5" customHeight="1">
      <c r="A955" s="48"/>
      <c r="B955" s="70"/>
      <c r="C955" s="71"/>
      <c r="D955" s="71"/>
      <c r="E955" s="71"/>
      <c r="F955" s="71"/>
      <c r="G955" s="48"/>
    </row>
    <row r="956" spans="1:7" ht="14.5" customHeight="1">
      <c r="A956" s="48"/>
      <c r="B956" s="72"/>
      <c r="C956" s="73"/>
      <c r="D956" s="73"/>
      <c r="E956" s="73"/>
      <c r="F956" s="73"/>
      <c r="G956" s="48"/>
    </row>
    <row r="957" spans="1:7" ht="14.5" customHeight="1">
      <c r="A957" s="48"/>
      <c r="B957" s="70"/>
      <c r="C957" s="71"/>
      <c r="D957" s="71"/>
      <c r="E957" s="71"/>
      <c r="F957" s="71"/>
      <c r="G957" s="48"/>
    </row>
    <row r="958" spans="1:7" ht="14.5" customHeight="1">
      <c r="A958" s="48"/>
      <c r="B958" s="72"/>
      <c r="C958" s="73"/>
      <c r="D958" s="73"/>
      <c r="E958" s="73"/>
      <c r="F958" s="73"/>
      <c r="G958" s="48"/>
    </row>
    <row r="959" spans="1:7" ht="14.5" customHeight="1">
      <c r="A959" s="48"/>
      <c r="B959" s="70"/>
      <c r="C959" s="71"/>
      <c r="D959" s="71"/>
      <c r="E959" s="71"/>
      <c r="F959" s="71"/>
      <c r="G959" s="48"/>
    </row>
    <row r="960" spans="1:7" ht="14.5" customHeight="1">
      <c r="A960" s="48"/>
      <c r="B960" s="72"/>
      <c r="C960" s="73"/>
      <c r="D960" s="73"/>
      <c r="E960" s="73"/>
      <c r="F960" s="73"/>
      <c r="G960" s="48"/>
    </row>
    <row r="961" spans="1:7" ht="14.5" customHeight="1">
      <c r="A961" s="48"/>
      <c r="B961" s="70"/>
      <c r="C961" s="71"/>
      <c r="D961" s="71"/>
      <c r="E961" s="71"/>
      <c r="F961" s="71"/>
      <c r="G961" s="48"/>
    </row>
    <row r="962" spans="1:7" ht="14.5" customHeight="1">
      <c r="A962" s="48"/>
      <c r="B962" s="72"/>
      <c r="C962" s="73"/>
      <c r="D962" s="73"/>
      <c r="E962" s="73"/>
      <c r="F962" s="73"/>
      <c r="G962" s="48"/>
    </row>
    <row r="963" spans="1:7" ht="14.5" customHeight="1">
      <c r="A963" s="48"/>
      <c r="B963" s="70"/>
      <c r="C963" s="71"/>
      <c r="D963" s="71"/>
      <c r="E963" s="71"/>
      <c r="F963" s="71"/>
      <c r="G963" s="48"/>
    </row>
    <row r="964" spans="1:7" ht="14.5" customHeight="1">
      <c r="A964" s="48"/>
      <c r="B964" s="72"/>
      <c r="C964" s="73"/>
      <c r="D964" s="73"/>
      <c r="E964" s="73"/>
      <c r="F964" s="73"/>
      <c r="G964" s="48"/>
    </row>
    <row r="965" spans="1:7" ht="14.5" customHeight="1">
      <c r="A965" s="48"/>
      <c r="B965" s="70"/>
      <c r="C965" s="71"/>
      <c r="D965" s="71"/>
      <c r="E965" s="71"/>
      <c r="F965" s="71"/>
      <c r="G965" s="48"/>
    </row>
    <row r="966" spans="1:7" ht="14.5" customHeight="1">
      <c r="A966" s="48"/>
      <c r="B966" s="72"/>
      <c r="C966" s="73"/>
      <c r="D966" s="73"/>
      <c r="E966" s="73"/>
      <c r="F966" s="73"/>
      <c r="G966" s="48"/>
    </row>
    <row r="967" spans="1:7" ht="14.5" customHeight="1">
      <c r="A967" s="48"/>
      <c r="B967" s="70"/>
      <c r="C967" s="71"/>
      <c r="D967" s="71"/>
      <c r="E967" s="71"/>
      <c r="F967" s="71"/>
      <c r="G967" s="48"/>
    </row>
    <row r="968" spans="1:7" ht="14.5" customHeight="1">
      <c r="A968" s="48"/>
      <c r="B968" s="72"/>
      <c r="C968" s="73"/>
      <c r="D968" s="73"/>
      <c r="E968" s="73"/>
      <c r="F968" s="73"/>
      <c r="G968" s="48"/>
    </row>
    <row r="969" spans="1:7" ht="14.5" customHeight="1">
      <c r="A969" s="48"/>
      <c r="B969" s="70"/>
      <c r="C969" s="71"/>
      <c r="D969" s="71"/>
      <c r="E969" s="71"/>
      <c r="F969" s="71"/>
      <c r="G969" s="48"/>
    </row>
    <row r="970" spans="1:7" ht="14.5" customHeight="1">
      <c r="A970" s="48"/>
      <c r="B970" s="72"/>
      <c r="C970" s="73"/>
      <c r="D970" s="73"/>
      <c r="E970" s="73"/>
      <c r="F970" s="73"/>
      <c r="G970" s="48"/>
    </row>
    <row r="971" spans="1:7" ht="14.5" customHeight="1">
      <c r="A971" s="48"/>
      <c r="B971" s="70"/>
      <c r="C971" s="71"/>
      <c r="D971" s="71"/>
      <c r="E971" s="71"/>
      <c r="F971" s="71"/>
      <c r="G971" s="48"/>
    </row>
    <row r="972" spans="1:7" ht="14.5" customHeight="1">
      <c r="A972" s="48"/>
      <c r="B972" s="72"/>
      <c r="C972" s="73"/>
      <c r="D972" s="73"/>
      <c r="E972" s="73"/>
      <c r="F972" s="73"/>
      <c r="G972" s="48"/>
    </row>
    <row r="973" spans="1:7" ht="14.5" customHeight="1">
      <c r="A973" s="48"/>
      <c r="B973" s="70"/>
      <c r="C973" s="71"/>
      <c r="D973" s="71"/>
      <c r="E973" s="71"/>
      <c r="F973" s="71"/>
      <c r="G973" s="48"/>
    </row>
    <row r="974" spans="1:7" ht="14.5" customHeight="1">
      <c r="A974" s="48"/>
      <c r="B974" s="72"/>
      <c r="C974" s="73"/>
      <c r="D974" s="73"/>
      <c r="E974" s="73"/>
      <c r="F974" s="73"/>
      <c r="G974" s="48"/>
    </row>
    <row r="975" spans="1:7" ht="14.5" customHeight="1">
      <c r="A975" s="48"/>
      <c r="B975" s="70"/>
      <c r="C975" s="71"/>
      <c r="D975" s="71"/>
      <c r="E975" s="71"/>
      <c r="F975" s="71"/>
      <c r="G975" s="48"/>
    </row>
    <row r="976" spans="1:7" ht="14.5" customHeight="1">
      <c r="A976" s="48"/>
      <c r="B976" s="72"/>
      <c r="C976" s="73"/>
      <c r="D976" s="73"/>
      <c r="E976" s="73"/>
      <c r="F976" s="73"/>
      <c r="G976" s="48"/>
    </row>
    <row r="977" spans="1:7" ht="14.5" customHeight="1">
      <c r="A977" s="48"/>
      <c r="B977" s="70"/>
      <c r="C977" s="71"/>
      <c r="D977" s="71"/>
      <c r="E977" s="71"/>
      <c r="F977" s="71"/>
      <c r="G977" s="48"/>
    </row>
    <row r="978" spans="1:7" ht="14.5" customHeight="1">
      <c r="A978" s="48"/>
      <c r="B978" s="72"/>
      <c r="C978" s="73"/>
      <c r="D978" s="73"/>
      <c r="E978" s="73"/>
      <c r="F978" s="73"/>
      <c r="G978" s="48"/>
    </row>
    <row r="979" spans="1:7" ht="14.5" customHeight="1">
      <c r="A979" s="48"/>
      <c r="B979" s="70"/>
      <c r="C979" s="71"/>
      <c r="D979" s="71"/>
      <c r="E979" s="71"/>
      <c r="F979" s="71"/>
      <c r="G979" s="48"/>
    </row>
    <row r="980" spans="1:7" ht="14.5" customHeight="1">
      <c r="A980" s="48"/>
      <c r="B980" s="72"/>
      <c r="C980" s="73"/>
      <c r="D980" s="73"/>
      <c r="E980" s="73"/>
      <c r="F980" s="73"/>
      <c r="G980" s="48"/>
    </row>
    <row r="981" spans="1:7" ht="14.5" customHeight="1">
      <c r="A981" s="48"/>
      <c r="B981" s="70"/>
      <c r="C981" s="71"/>
      <c r="D981" s="71"/>
      <c r="E981" s="71"/>
      <c r="F981" s="71"/>
      <c r="G981" s="48"/>
    </row>
    <row r="982" spans="1:7" ht="14.5" customHeight="1">
      <c r="A982" s="48"/>
      <c r="B982" s="72"/>
      <c r="C982" s="73"/>
      <c r="D982" s="73"/>
      <c r="E982" s="73"/>
      <c r="F982" s="73"/>
      <c r="G982" s="48"/>
    </row>
    <row r="983" spans="1:7" ht="14.5" customHeight="1">
      <c r="A983" s="48"/>
      <c r="B983" s="70"/>
      <c r="C983" s="71"/>
      <c r="D983" s="71"/>
      <c r="E983" s="71"/>
      <c r="F983" s="71"/>
      <c r="G983" s="48"/>
    </row>
    <row r="984" spans="1:7" ht="14.5" customHeight="1">
      <c r="A984" s="48"/>
      <c r="B984" s="72"/>
      <c r="C984" s="73"/>
      <c r="D984" s="73"/>
      <c r="E984" s="73"/>
      <c r="F984" s="73"/>
      <c r="G984" s="48"/>
    </row>
    <row r="985" spans="1:7" ht="14.5" customHeight="1">
      <c r="A985" s="48"/>
      <c r="B985" s="70"/>
      <c r="C985" s="71"/>
      <c r="D985" s="71"/>
      <c r="E985" s="71"/>
      <c r="F985" s="71"/>
      <c r="G985" s="48"/>
    </row>
    <row r="986" spans="1:7" ht="14.5" customHeight="1">
      <c r="A986" s="48"/>
      <c r="B986" s="72"/>
      <c r="C986" s="73"/>
      <c r="D986" s="73"/>
      <c r="E986" s="73"/>
      <c r="F986" s="73"/>
      <c r="G986" s="48"/>
    </row>
    <row r="987" spans="1:7" ht="14.5" customHeight="1">
      <c r="A987" s="48"/>
      <c r="B987" s="70"/>
      <c r="C987" s="71"/>
      <c r="D987" s="71"/>
      <c r="E987" s="71"/>
      <c r="F987" s="71"/>
      <c r="G987" s="48"/>
    </row>
    <row r="988" spans="1:7" ht="14.5" customHeight="1">
      <c r="A988" s="48"/>
      <c r="B988" s="72"/>
      <c r="C988" s="73"/>
      <c r="D988" s="73"/>
      <c r="E988" s="73"/>
      <c r="F988" s="73"/>
      <c r="G988" s="48"/>
    </row>
    <row r="989" spans="1:7" ht="14.5" customHeight="1">
      <c r="A989" s="48"/>
      <c r="B989" s="70"/>
      <c r="C989" s="71"/>
      <c r="D989" s="71"/>
      <c r="E989" s="71"/>
      <c r="F989" s="71"/>
      <c r="G989" s="48"/>
    </row>
    <row r="990" spans="1:7" ht="14.5" customHeight="1">
      <c r="A990" s="48"/>
      <c r="B990" s="72"/>
      <c r="C990" s="73"/>
      <c r="D990" s="73"/>
      <c r="E990" s="73"/>
      <c r="F990" s="73"/>
      <c r="G990" s="48"/>
    </row>
    <row r="991" spans="1:7" ht="14.5" customHeight="1">
      <c r="A991" s="48"/>
      <c r="B991" s="70"/>
      <c r="C991" s="71"/>
      <c r="D991" s="71"/>
      <c r="E991" s="71"/>
      <c r="F991" s="71"/>
      <c r="G991" s="48"/>
    </row>
    <row r="992" spans="1:7" ht="14.5" customHeight="1">
      <c r="A992" s="48"/>
      <c r="B992" s="72"/>
      <c r="C992" s="73"/>
      <c r="D992" s="73"/>
      <c r="E992" s="73"/>
      <c r="F992" s="73"/>
      <c r="G992" s="48"/>
    </row>
    <row r="993" spans="1:7" ht="14.5" customHeight="1">
      <c r="A993" s="48"/>
      <c r="B993" s="70"/>
      <c r="C993" s="71"/>
      <c r="D993" s="71"/>
      <c r="E993" s="71"/>
      <c r="F993" s="71"/>
      <c r="G993" s="48"/>
    </row>
    <row r="994" spans="1:7" ht="14.5" customHeight="1">
      <c r="A994" s="48"/>
      <c r="B994" s="72"/>
      <c r="C994" s="73"/>
      <c r="D994" s="73"/>
      <c r="E994" s="73"/>
      <c r="F994" s="73"/>
      <c r="G994" s="48"/>
    </row>
    <row r="995" spans="1:7" ht="14.5" customHeight="1">
      <c r="A995" s="48"/>
      <c r="B995" s="70"/>
      <c r="C995" s="71"/>
      <c r="D995" s="71"/>
      <c r="E995" s="71"/>
      <c r="F995" s="71"/>
      <c r="G995" s="48"/>
    </row>
    <row r="996" spans="1:7" ht="14.5" customHeight="1">
      <c r="A996" s="48"/>
      <c r="B996" s="72"/>
      <c r="C996" s="73"/>
      <c r="D996" s="73"/>
      <c r="E996" s="73"/>
      <c r="F996" s="73"/>
      <c r="G996" s="48"/>
    </row>
    <row r="997" spans="1:7" ht="14.5" customHeight="1">
      <c r="A997" s="48"/>
      <c r="B997" s="48"/>
      <c r="C997" s="48"/>
      <c r="D997" s="48"/>
      <c r="E997" s="48"/>
      <c r="F997" s="48"/>
      <c r="G997" s="48"/>
    </row>
  </sheetData>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8F965-3A41-4720-A8FA-C96EF9D7662D}">
  <dimension ref="A1:AE71"/>
  <sheetViews>
    <sheetView zoomScale="85" zoomScaleNormal="85" workbookViewId="0">
      <selection activeCell="A40" sqref="A40"/>
    </sheetView>
  </sheetViews>
  <sheetFormatPr defaultColWidth="8.81640625" defaultRowHeight="14.5"/>
  <cols>
    <col min="1" max="2" width="84.7265625" customWidth="1"/>
    <col min="3" max="5" width="60.7265625" customWidth="1"/>
    <col min="6" max="6" width="8.81640625" customWidth="1"/>
  </cols>
  <sheetData>
    <row r="1" spans="1:5">
      <c r="A1" s="74" t="s">
        <v>54</v>
      </c>
      <c r="B1" s="74" t="s">
        <v>55</v>
      </c>
      <c r="C1" s="74" t="s">
        <v>46</v>
      </c>
      <c r="D1" s="74" t="s">
        <v>2</v>
      </c>
      <c r="E1" s="74" t="s">
        <v>3</v>
      </c>
    </row>
    <row r="2" spans="1:5">
      <c r="A2" s="74" t="s">
        <v>50</v>
      </c>
      <c r="B2" s="74" t="s">
        <v>56</v>
      </c>
      <c r="C2" s="74" t="s">
        <v>49</v>
      </c>
      <c r="D2" s="74" t="s">
        <v>47</v>
      </c>
      <c r="E2" s="74" t="s">
        <v>48</v>
      </c>
    </row>
    <row r="3" spans="1:5" ht="15" customHeight="1">
      <c r="A3" s="74" t="s">
        <v>77</v>
      </c>
      <c r="B3" s="75"/>
      <c r="C3" s="74" t="s">
        <v>79</v>
      </c>
      <c r="D3" s="74" t="s">
        <v>402</v>
      </c>
      <c r="E3" s="74" t="s">
        <v>51</v>
      </c>
    </row>
    <row r="4" spans="1:5">
      <c r="A4" s="75"/>
      <c r="B4" s="75"/>
      <c r="C4" s="74" t="s">
        <v>80</v>
      </c>
      <c r="D4" s="74" t="s">
        <v>403</v>
      </c>
      <c r="E4" s="74" t="s">
        <v>52</v>
      </c>
    </row>
    <row r="5" spans="1:5">
      <c r="A5" s="75"/>
      <c r="B5" s="75"/>
      <c r="C5" s="74" t="s">
        <v>81</v>
      </c>
      <c r="D5" s="75"/>
      <c r="E5" s="74" t="s">
        <v>82</v>
      </c>
    </row>
    <row r="6" spans="1:5">
      <c r="D6" s="75"/>
    </row>
    <row r="7" spans="1:5">
      <c r="D7" s="75"/>
    </row>
    <row r="32" ht="15" customHeight="1"/>
    <row r="33" ht="15" customHeight="1"/>
    <row r="35" ht="15" customHeight="1"/>
    <row r="36" ht="14.5" customHeight="1"/>
    <row r="37" ht="15" customHeight="1"/>
    <row r="38" ht="14.5" customHeight="1"/>
    <row r="39" ht="15" customHeight="1"/>
    <row r="43" ht="15" customHeight="1"/>
    <row r="44" ht="14.5" customHeight="1"/>
    <row r="45" ht="14.5" customHeight="1"/>
    <row r="46" ht="14.5" customHeight="1"/>
    <row r="47" ht="14.5" customHeight="1"/>
    <row r="51" spans="31:31" ht="15.65" customHeight="1"/>
    <row r="52" spans="31:31" ht="15" customHeight="1"/>
    <row r="53" spans="31:31" ht="15" customHeight="1"/>
    <row r="54" spans="31:31" ht="14.5" customHeight="1"/>
    <row r="55" spans="31:31" ht="14.5" customHeight="1"/>
    <row r="59" spans="31:31" ht="15" customHeight="1"/>
    <row r="60" spans="31:31" ht="14.5" customHeight="1"/>
    <row r="61" spans="31:31" ht="15" customHeight="1"/>
    <row r="62" spans="31:31" ht="15" customHeight="1"/>
    <row r="63" spans="31:31" ht="15" customHeight="1"/>
    <row r="64" spans="31:31"/>
    <row r="67" ht="15" customHeight="1"/>
    <row r="68" ht="14.5" customHeight="1"/>
    <row r="69" ht="14.5" customHeight="1"/>
    <row r="70" ht="14.5" customHeight="1"/>
    <row r="71" ht="14.5" customHeight="1"/>
  </sheetData>
  <pageMargins left="0.7" right="0.7" top="0.75" bottom="0.75" header="0.3" footer="0.3"/>
  <legacyDrawing r:id="rId1"/>
  <tableParts count="5">
    <tablePart r:id="rId2"/>
    <tablePart r:id="rId3"/>
    <tablePart r:id="rId4"/>
    <tablePart r:id="rId5"/>
    <tablePart r:id="rId6"/>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D4564-E271-4679-9AF8-BB05CFFFF7C3}">
  <dimension ref="A1:EV1003"/>
  <sheetViews>
    <sheetView topLeftCell="I1" zoomScale="70" zoomScaleNormal="70" workbookViewId="0">
      <selection activeCell="Q23" sqref="Q23"/>
    </sheetView>
  </sheetViews>
  <sheetFormatPr defaultColWidth="8.81640625" defaultRowHeight="14.5"/>
  <cols>
    <col min="1" max="1" width="2.6328125" style="47" customWidth="1"/>
    <col min="2" max="2" width="45.6328125" style="47" customWidth="1"/>
    <col min="3" max="3" width="20.6328125" style="47" customWidth="1"/>
    <col min="4" max="4" width="2.6328125" style="47" customWidth="1"/>
    <col min="5" max="5" width="4" style="47" customWidth="1"/>
    <col min="6" max="6" width="2.6328125" style="47" customWidth="1"/>
    <col min="7" max="7" width="45.6328125" style="47" customWidth="1"/>
    <col min="8" max="8" width="20.6328125" style="47" customWidth="1"/>
    <col min="9" max="9" width="2.6328125" style="47" customWidth="1"/>
    <col min="10" max="10" width="4" style="47" customWidth="1"/>
    <col min="11" max="11" width="2.6328125" style="78" customWidth="1"/>
    <col min="12" max="12" width="19.6328125" style="78" customWidth="1"/>
    <col min="13" max="13" width="27.6328125" style="78" customWidth="1"/>
    <col min="14" max="14" width="2.6328125" style="78" customWidth="1"/>
    <col min="15" max="16" width="2.7265625" style="78" customWidth="1"/>
    <col min="17" max="17" width="19.6328125" style="78" customWidth="1"/>
    <col min="18" max="18" width="16.6328125" style="78" customWidth="1"/>
    <col min="19" max="19" width="14.6328125" style="78" customWidth="1"/>
    <col min="20" max="20" width="2.6328125" style="78" customWidth="1"/>
    <col min="21" max="21" width="2.7265625" style="47" customWidth="1"/>
    <col min="22" max="22" width="2.6328125" style="78" customWidth="1"/>
    <col min="23" max="23" width="20.6328125" style="47" customWidth="1"/>
    <col min="24" max="24" width="16.6328125" style="47" customWidth="1"/>
    <col min="25" max="25" width="2.6328125" style="47" customWidth="1"/>
    <col min="26" max="26" width="2.7265625" style="78" customWidth="1"/>
    <col min="27" max="16384" width="8.81640625" style="47"/>
  </cols>
  <sheetData>
    <row r="1" spans="1:38" ht="68.5" customHeight="1">
      <c r="A1" s="82">
        <v>2</v>
      </c>
      <c r="B1" s="82">
        <v>45</v>
      </c>
      <c r="C1" s="82">
        <v>20</v>
      </c>
      <c r="D1" s="82">
        <v>2</v>
      </c>
      <c r="E1" s="83"/>
      <c r="F1" s="82">
        <v>2</v>
      </c>
      <c r="G1" s="82">
        <v>45</v>
      </c>
      <c r="H1" s="82">
        <v>20</v>
      </c>
      <c r="I1" s="82">
        <v>2</v>
      </c>
      <c r="J1" s="83"/>
      <c r="K1" s="82">
        <v>2</v>
      </c>
      <c r="L1" s="82">
        <v>19</v>
      </c>
      <c r="M1" s="82">
        <v>27</v>
      </c>
      <c r="N1" s="82">
        <v>2</v>
      </c>
      <c r="O1" s="83"/>
      <c r="P1" s="82">
        <v>2</v>
      </c>
      <c r="Q1" s="82">
        <v>19</v>
      </c>
      <c r="R1" s="82">
        <v>16</v>
      </c>
      <c r="S1" s="82">
        <v>14</v>
      </c>
      <c r="T1" s="82">
        <v>2</v>
      </c>
      <c r="U1" s="83"/>
      <c r="V1" s="84">
        <v>2</v>
      </c>
      <c r="W1" s="84">
        <v>20</v>
      </c>
      <c r="X1" s="84">
        <v>16</v>
      </c>
      <c r="Y1" s="84">
        <v>2</v>
      </c>
      <c r="Z1" s="65"/>
      <c r="AA1" s="65"/>
      <c r="AC1" s="163" t="s">
        <v>59</v>
      </c>
      <c r="AD1" s="163"/>
      <c r="AE1" s="163"/>
      <c r="AF1" s="163"/>
      <c r="AG1" s="163"/>
      <c r="AH1" s="163"/>
      <c r="AI1" s="163"/>
      <c r="AJ1" s="163"/>
      <c r="AK1" s="163"/>
      <c r="AL1" s="163"/>
    </row>
    <row r="2" spans="1:38" ht="68.5" customHeight="1">
      <c r="A2" s="159" t="s">
        <v>57</v>
      </c>
      <c r="B2" s="159"/>
      <c r="C2" s="159"/>
      <c r="D2" s="159"/>
      <c r="F2" s="159" t="s">
        <v>58</v>
      </c>
      <c r="G2" s="159"/>
      <c r="H2" s="159"/>
      <c r="I2" s="159"/>
      <c r="K2" s="160" t="s">
        <v>1</v>
      </c>
      <c r="L2" s="161"/>
      <c r="M2" s="161"/>
      <c r="N2" s="162"/>
      <c r="O2" s="47"/>
      <c r="P2" s="140" t="s">
        <v>2</v>
      </c>
      <c r="Q2" s="140"/>
      <c r="R2" s="140"/>
      <c r="S2" s="140"/>
      <c r="T2" s="140"/>
      <c r="V2" s="140" t="s">
        <v>3</v>
      </c>
      <c r="W2" s="140"/>
      <c r="X2" s="140"/>
      <c r="Y2" s="140"/>
      <c r="AA2" s="65"/>
      <c r="AC2" s="163"/>
      <c r="AD2" s="163"/>
      <c r="AE2" s="163"/>
      <c r="AF2" s="163"/>
      <c r="AG2" s="163"/>
      <c r="AH2" s="163"/>
      <c r="AI2" s="163"/>
      <c r="AJ2" s="163"/>
      <c r="AK2" s="163"/>
      <c r="AL2" s="163"/>
    </row>
    <row r="3" spans="1:38">
      <c r="K3" s="47"/>
      <c r="L3" s="47" t="s">
        <v>40</v>
      </c>
      <c r="M3" s="47"/>
      <c r="N3" s="47"/>
      <c r="O3" s="47"/>
      <c r="P3" s="47"/>
      <c r="Q3" s="47"/>
      <c r="R3" s="47"/>
      <c r="S3" s="47"/>
      <c r="T3" s="47"/>
      <c r="AA3" s="65"/>
    </row>
    <row r="4" spans="1:38" s="45" customFormat="1" ht="61.5" customHeight="1" thickBot="1">
      <c r="A4" s="2"/>
      <c r="B4" s="144"/>
      <c r="C4" s="144"/>
      <c r="D4" s="2"/>
      <c r="E4" s="47"/>
      <c r="F4" s="49"/>
      <c r="G4" s="144"/>
      <c r="H4" s="144"/>
      <c r="I4" s="49"/>
      <c r="J4" s="47"/>
      <c r="K4" s="48"/>
      <c r="L4" s="119"/>
      <c r="M4" s="119"/>
      <c r="N4" s="48"/>
      <c r="O4" s="47"/>
      <c r="P4" s="48"/>
      <c r="Q4" s="119"/>
      <c r="R4" s="119"/>
      <c r="S4" s="119"/>
      <c r="T4" s="48"/>
      <c r="Z4" s="78"/>
      <c r="AA4" s="60">
        <v>61.5</v>
      </c>
      <c r="AC4" s="164" t="s">
        <v>60</v>
      </c>
      <c r="AD4" s="164"/>
      <c r="AE4" s="164"/>
      <c r="AF4" s="164"/>
      <c r="AG4" s="164" t="s">
        <v>61</v>
      </c>
      <c r="AH4" s="164"/>
      <c r="AI4" s="164"/>
      <c r="AJ4" s="164" t="s">
        <v>62</v>
      </c>
      <c r="AK4" s="164"/>
      <c r="AL4" s="164"/>
    </row>
    <row r="5" spans="1:38" s="45" customFormat="1" ht="31" customHeight="1" thickBot="1">
      <c r="A5" s="48"/>
      <c r="B5" s="117" t="s">
        <v>4</v>
      </c>
      <c r="C5" s="117"/>
      <c r="D5" s="48"/>
      <c r="E5" s="47"/>
      <c r="F5" s="49"/>
      <c r="G5" s="117" t="s">
        <v>4</v>
      </c>
      <c r="H5" s="117"/>
      <c r="I5" s="49"/>
      <c r="J5" s="47"/>
      <c r="K5" s="48"/>
      <c r="L5" s="117" t="s">
        <v>4</v>
      </c>
      <c r="M5" s="117"/>
      <c r="N5" s="8"/>
      <c r="O5" s="47"/>
      <c r="P5" s="48"/>
      <c r="Q5" s="117"/>
      <c r="R5" s="117"/>
      <c r="S5" s="117"/>
      <c r="T5" s="48"/>
      <c r="Z5" s="78"/>
      <c r="AA5" s="60">
        <v>31</v>
      </c>
      <c r="AC5" s="164"/>
      <c r="AD5" s="164"/>
      <c r="AE5" s="164"/>
      <c r="AF5" s="164"/>
      <c r="AG5" s="164"/>
      <c r="AH5" s="164"/>
      <c r="AI5" s="164"/>
      <c r="AJ5" s="164"/>
      <c r="AK5" s="164"/>
      <c r="AL5" s="164"/>
    </row>
    <row r="6" spans="1:38" s="45" customFormat="1" ht="15" customHeight="1" thickTop="1" thickBot="1">
      <c r="A6" s="48"/>
      <c r="B6" s="20" t="s">
        <v>5</v>
      </c>
      <c r="C6" s="38"/>
      <c r="D6" s="48"/>
      <c r="E6" s="47"/>
      <c r="F6" s="49"/>
      <c r="G6" s="20" t="s">
        <v>5</v>
      </c>
      <c r="H6" s="38"/>
      <c r="I6" s="49"/>
      <c r="J6" s="47"/>
      <c r="K6" s="48"/>
      <c r="L6" s="9" t="s">
        <v>37</v>
      </c>
      <c r="M6" s="3"/>
      <c r="N6" s="8"/>
      <c r="O6" s="47"/>
      <c r="P6" s="48"/>
      <c r="Q6" s="62" t="s">
        <v>43</v>
      </c>
      <c r="R6" s="62" t="s">
        <v>44</v>
      </c>
      <c r="S6" s="62" t="s">
        <v>45</v>
      </c>
      <c r="T6" s="48"/>
      <c r="Z6" s="78"/>
      <c r="AA6" s="60">
        <v>15</v>
      </c>
      <c r="AC6" s="165" t="s">
        <v>63</v>
      </c>
      <c r="AD6" s="165"/>
      <c r="AE6" s="165"/>
      <c r="AF6" s="165"/>
      <c r="AG6" s="165">
        <v>81</v>
      </c>
      <c r="AH6" s="165">
        <v>101</v>
      </c>
      <c r="AI6" s="165">
        <v>115</v>
      </c>
      <c r="AJ6" s="165">
        <v>0</v>
      </c>
      <c r="AK6" s="165">
        <v>238</v>
      </c>
      <c r="AL6" s="165">
        <v>193</v>
      </c>
    </row>
    <row r="7" spans="1:38" s="45" customFormat="1" ht="15.5" thickTop="1" thickBot="1">
      <c r="A7" s="48"/>
      <c r="B7" s="21" t="s">
        <v>6</v>
      </c>
      <c r="C7" s="39"/>
      <c r="D7" s="48"/>
      <c r="E7" s="47"/>
      <c r="F7" s="49"/>
      <c r="G7" s="21" t="s">
        <v>32</v>
      </c>
      <c r="H7" s="39"/>
      <c r="I7" s="49"/>
      <c r="J7" s="47"/>
      <c r="K7" s="48"/>
      <c r="L7" s="32" t="s">
        <v>38</v>
      </c>
      <c r="M7" s="4"/>
      <c r="N7" s="8"/>
      <c r="O7" s="47"/>
      <c r="P7" s="48"/>
      <c r="Q7" s="13"/>
      <c r="R7" s="14"/>
      <c r="S7" s="15"/>
      <c r="T7" s="48"/>
      <c r="V7" s="48"/>
      <c r="W7" s="66" t="s">
        <v>43</v>
      </c>
      <c r="X7" s="67"/>
      <c r="Y7" s="48"/>
      <c r="Z7" s="78"/>
      <c r="AA7" s="60">
        <v>15</v>
      </c>
      <c r="AC7" s="165"/>
      <c r="AD7" s="165"/>
      <c r="AE7" s="165"/>
      <c r="AF7" s="165"/>
      <c r="AG7" s="165"/>
      <c r="AH7" s="165"/>
      <c r="AI7" s="165"/>
      <c r="AJ7" s="165"/>
      <c r="AK7" s="165"/>
      <c r="AL7" s="165"/>
    </row>
    <row r="8" spans="1:38" s="45" customFormat="1" ht="15.5" thickTop="1" thickBot="1">
      <c r="A8" s="48"/>
      <c r="B8" s="22" t="s">
        <v>7</v>
      </c>
      <c r="C8" s="40"/>
      <c r="D8" s="48"/>
      <c r="E8" s="47"/>
      <c r="F8" s="49"/>
      <c r="G8" s="22" t="s">
        <v>33</v>
      </c>
      <c r="H8" s="40"/>
      <c r="I8" s="49"/>
      <c r="J8" s="47"/>
      <c r="K8" s="48"/>
      <c r="L8" s="6" t="s">
        <v>39</v>
      </c>
      <c r="M8" s="5"/>
      <c r="N8" s="8"/>
      <c r="O8" s="47"/>
      <c r="P8" s="48"/>
      <c r="Q8" s="16"/>
      <c r="R8" s="17"/>
      <c r="S8" s="18" t="e">
        <f>R8/R7-1</f>
        <v>#DIV/0!</v>
      </c>
      <c r="T8" s="48"/>
      <c r="V8" s="48"/>
      <c r="W8" s="68"/>
      <c r="X8" s="69"/>
      <c r="Y8" s="48"/>
      <c r="Z8" s="78"/>
      <c r="AA8" s="60">
        <v>15</v>
      </c>
      <c r="AC8" s="165"/>
      <c r="AD8" s="165"/>
      <c r="AE8" s="165"/>
      <c r="AF8" s="165"/>
      <c r="AG8" s="165"/>
      <c r="AH8" s="165"/>
      <c r="AI8" s="165"/>
      <c r="AJ8" s="165"/>
      <c r="AK8" s="165"/>
      <c r="AL8" s="165"/>
    </row>
    <row r="9" spans="1:38" s="45" customFormat="1" ht="15" thickBot="1">
      <c r="A9" s="48"/>
      <c r="B9" s="21" t="s">
        <v>8</v>
      </c>
      <c r="C9" s="39"/>
      <c r="D9" s="48"/>
      <c r="E9" s="47"/>
      <c r="F9" s="49"/>
      <c r="G9" s="21" t="s">
        <v>12</v>
      </c>
      <c r="H9" s="42"/>
      <c r="I9" s="49"/>
      <c r="J9" s="47"/>
      <c r="K9" s="48"/>
      <c r="L9" s="32" t="s">
        <v>40</v>
      </c>
      <c r="M9" s="4"/>
      <c r="N9" s="8"/>
      <c r="O9" s="47"/>
      <c r="P9" s="48"/>
      <c r="Q9" s="13"/>
      <c r="R9" s="14"/>
      <c r="S9" s="19" t="e">
        <f>R9/(R8)-1</f>
        <v>#DIV/0!</v>
      </c>
      <c r="T9" s="48"/>
      <c r="V9" s="48"/>
      <c r="W9" s="70"/>
      <c r="X9" s="71"/>
      <c r="Y9" s="48"/>
      <c r="Z9" s="78"/>
      <c r="AA9" s="60">
        <v>15</v>
      </c>
      <c r="AC9" s="141" t="s">
        <v>64</v>
      </c>
      <c r="AD9" s="141"/>
      <c r="AE9" s="141"/>
      <c r="AF9" s="141"/>
      <c r="AG9" s="141" t="s">
        <v>65</v>
      </c>
      <c r="AH9" s="141" t="s">
        <v>66</v>
      </c>
      <c r="AI9" s="141" t="s">
        <v>67</v>
      </c>
      <c r="AJ9" s="141" t="s">
        <v>68</v>
      </c>
      <c r="AK9" s="141" t="s">
        <v>69</v>
      </c>
      <c r="AL9" s="141" t="s">
        <v>70</v>
      </c>
    </row>
    <row r="10" spans="1:38" s="45" customFormat="1" ht="14.5" customHeight="1" thickTop="1" thickBot="1">
      <c r="A10" s="48"/>
      <c r="B10" s="22" t="s">
        <v>9</v>
      </c>
      <c r="C10" s="40"/>
      <c r="D10" s="48"/>
      <c r="E10" s="47"/>
      <c r="F10" s="49"/>
      <c r="G10" s="24" t="s">
        <v>13</v>
      </c>
      <c r="H10" s="43"/>
      <c r="I10" s="49"/>
      <c r="J10" s="47"/>
      <c r="K10" s="48"/>
      <c r="L10" s="6" t="s">
        <v>15</v>
      </c>
      <c r="M10" s="5"/>
      <c r="N10" s="8"/>
      <c r="O10" s="47"/>
      <c r="P10" s="48"/>
      <c r="Q10" s="16"/>
      <c r="R10" s="17"/>
      <c r="S10" s="18" t="e">
        <f t="shared" ref="S10" si="0">R10/R9-1</f>
        <v>#DIV/0!</v>
      </c>
      <c r="T10" s="48"/>
      <c r="V10" s="48"/>
      <c r="W10" s="72"/>
      <c r="X10" s="73"/>
      <c r="Y10" s="48"/>
      <c r="Z10" s="78"/>
      <c r="AA10" s="60">
        <v>15</v>
      </c>
      <c r="AC10" s="141"/>
      <c r="AD10" s="141"/>
      <c r="AE10" s="141"/>
      <c r="AF10" s="141"/>
      <c r="AG10" s="141"/>
      <c r="AH10" s="141"/>
      <c r="AI10" s="141"/>
      <c r="AJ10" s="141"/>
      <c r="AK10" s="141"/>
      <c r="AL10" s="141"/>
    </row>
    <row r="11" spans="1:38" s="45" customFormat="1" ht="15.5" thickTop="1" thickBot="1">
      <c r="A11" s="48"/>
      <c r="B11" s="21" t="s">
        <v>10</v>
      </c>
      <c r="C11" s="41"/>
      <c r="D11" s="48"/>
      <c r="E11" s="47"/>
      <c r="F11" s="49"/>
      <c r="G11" s="49"/>
      <c r="H11" s="49"/>
      <c r="I11" s="49"/>
      <c r="J11" s="47"/>
      <c r="K11" s="48"/>
      <c r="L11" s="108" t="s">
        <v>41</v>
      </c>
      <c r="M11" s="131"/>
      <c r="N11" s="8"/>
      <c r="O11" s="47"/>
      <c r="P11" s="48"/>
      <c r="Q11" s="13"/>
      <c r="R11" s="14"/>
      <c r="S11" s="19" t="e">
        <f t="shared" ref="S11" si="1">R11/(R10)-1</f>
        <v>#DIV/0!</v>
      </c>
      <c r="T11" s="48"/>
      <c r="V11" s="48"/>
      <c r="W11" s="70"/>
      <c r="X11" s="71"/>
      <c r="Y11" s="48"/>
      <c r="Z11" s="78"/>
      <c r="AA11" s="60">
        <v>15</v>
      </c>
      <c r="AC11" s="141"/>
      <c r="AD11" s="141"/>
      <c r="AE11" s="141"/>
      <c r="AF11" s="141"/>
      <c r="AG11" s="141"/>
      <c r="AH11" s="141"/>
      <c r="AI11" s="141"/>
      <c r="AJ11" s="141"/>
      <c r="AK11" s="141"/>
      <c r="AL11" s="141"/>
    </row>
    <row r="12" spans="1:38" s="45" customFormat="1" ht="14.5" customHeight="1" thickTop="1" thickBot="1">
      <c r="A12" s="48"/>
      <c r="B12" s="22" t="s">
        <v>11</v>
      </c>
      <c r="C12" s="40"/>
      <c r="D12" s="48"/>
      <c r="E12" s="47"/>
      <c r="F12" s="49"/>
      <c r="G12" s="117" t="s">
        <v>34</v>
      </c>
      <c r="H12" s="117"/>
      <c r="I12" s="49"/>
      <c r="J12" s="47"/>
      <c r="K12" s="48"/>
      <c r="L12" s="108"/>
      <c r="M12" s="131"/>
      <c r="N12" s="8"/>
      <c r="O12" s="47"/>
      <c r="P12" s="48"/>
      <c r="Q12" s="16"/>
      <c r="R12" s="17"/>
      <c r="S12" s="18" t="e">
        <f t="shared" ref="S12" si="2">R12/R11-1</f>
        <v>#DIV/0!</v>
      </c>
      <c r="T12" s="48"/>
      <c r="V12" s="48"/>
      <c r="W12" s="72"/>
      <c r="X12" s="73"/>
      <c r="Y12" s="48"/>
      <c r="Z12" s="78"/>
      <c r="AA12" s="60">
        <v>15</v>
      </c>
      <c r="AC12" s="157" t="s">
        <v>71</v>
      </c>
      <c r="AD12" s="157"/>
      <c r="AE12" s="157"/>
      <c r="AF12" s="157"/>
      <c r="AG12" s="158">
        <v>221</v>
      </c>
      <c r="AH12" s="158">
        <v>255</v>
      </c>
      <c r="AI12" s="158">
        <v>249</v>
      </c>
      <c r="AJ12" s="158">
        <v>60</v>
      </c>
      <c r="AK12" s="158">
        <v>74</v>
      </c>
      <c r="AL12" s="158">
        <v>84</v>
      </c>
    </row>
    <row r="13" spans="1:38" s="45" customFormat="1" ht="15" thickTop="1">
      <c r="A13" s="48"/>
      <c r="B13" s="21" t="s">
        <v>12</v>
      </c>
      <c r="C13" s="42"/>
      <c r="D13" s="48"/>
      <c r="E13" s="47"/>
      <c r="F13" s="49"/>
      <c r="G13" s="20" t="s">
        <v>35</v>
      </c>
      <c r="H13" s="10"/>
      <c r="I13" s="49"/>
      <c r="J13" s="47"/>
      <c r="K13" s="48"/>
      <c r="L13" s="108"/>
      <c r="M13" s="131"/>
      <c r="N13" s="8"/>
      <c r="O13" s="47"/>
      <c r="P13" s="48"/>
      <c r="Q13" s="13"/>
      <c r="R13" s="14"/>
      <c r="S13" s="19" t="e">
        <f t="shared" ref="S13" si="3">R13/(R12)-1</f>
        <v>#DIV/0!</v>
      </c>
      <c r="T13" s="48"/>
      <c r="V13" s="48"/>
      <c r="W13" s="70"/>
      <c r="X13" s="71"/>
      <c r="Y13" s="48"/>
      <c r="Z13" s="78"/>
      <c r="AA13" s="60">
        <v>15</v>
      </c>
      <c r="AC13" s="157"/>
      <c r="AD13" s="157"/>
      <c r="AE13" s="157"/>
      <c r="AF13" s="157"/>
      <c r="AG13" s="158"/>
      <c r="AH13" s="158"/>
      <c r="AI13" s="158"/>
      <c r="AJ13" s="158"/>
      <c r="AK13" s="158"/>
      <c r="AL13" s="158"/>
    </row>
    <row r="14" spans="1:38" s="45" customFormat="1">
      <c r="A14" s="48"/>
      <c r="B14" s="24" t="s">
        <v>13</v>
      </c>
      <c r="C14" s="43"/>
      <c r="D14" s="48"/>
      <c r="E14" s="47"/>
      <c r="F14" s="49"/>
      <c r="G14" s="21" t="s">
        <v>36</v>
      </c>
      <c r="H14" s="11"/>
      <c r="I14" s="49"/>
      <c r="J14" s="47"/>
      <c r="K14" s="48"/>
      <c r="L14" s="109"/>
      <c r="M14" s="132"/>
      <c r="N14" s="8"/>
      <c r="O14" s="47"/>
      <c r="P14" s="48"/>
      <c r="Q14" s="16"/>
      <c r="R14" s="17"/>
      <c r="S14" s="18" t="e">
        <f t="shared" ref="S14" si="4">R14/R13-1</f>
        <v>#DIV/0!</v>
      </c>
      <c r="T14" s="48"/>
      <c r="V14" s="48"/>
      <c r="W14" s="72"/>
      <c r="X14" s="73"/>
      <c r="Y14" s="48"/>
      <c r="Z14" s="78"/>
      <c r="AA14" s="60">
        <v>15</v>
      </c>
      <c r="AC14" s="157"/>
      <c r="AD14" s="157"/>
      <c r="AE14" s="157"/>
      <c r="AF14" s="157"/>
      <c r="AG14" s="158"/>
      <c r="AH14" s="158"/>
      <c r="AI14" s="158"/>
      <c r="AJ14" s="158"/>
      <c r="AK14" s="158"/>
      <c r="AL14" s="158"/>
    </row>
    <row r="15" spans="1:38" s="45" customFormat="1" ht="15" thickBot="1">
      <c r="A15" s="49"/>
      <c r="B15" s="49"/>
      <c r="C15" s="49"/>
      <c r="D15" s="49"/>
      <c r="E15" s="47"/>
      <c r="F15" s="49"/>
      <c r="G15" s="49"/>
      <c r="H15" s="49"/>
      <c r="I15" s="49"/>
      <c r="J15" s="47"/>
      <c r="K15" s="48"/>
      <c r="L15" s="8"/>
      <c r="M15" s="8"/>
      <c r="N15" s="8"/>
      <c r="O15" s="47"/>
      <c r="P15" s="48"/>
      <c r="Q15" s="13"/>
      <c r="R15" s="14"/>
      <c r="S15" s="19" t="e">
        <f t="shared" ref="S15" si="5">R15/(R14)-1</f>
        <v>#DIV/0!</v>
      </c>
      <c r="T15" s="48"/>
      <c r="V15" s="48"/>
      <c r="W15" s="70"/>
      <c r="X15" s="71"/>
      <c r="Y15" s="48"/>
      <c r="Z15" s="78"/>
      <c r="AA15" s="60">
        <v>15</v>
      </c>
      <c r="AC15" s="166" t="s">
        <v>72</v>
      </c>
      <c r="AD15" s="166"/>
      <c r="AE15" s="166"/>
      <c r="AF15" s="166"/>
      <c r="AG15" s="167">
        <v>183</v>
      </c>
      <c r="AH15" s="167">
        <v>255</v>
      </c>
      <c r="AI15" s="167">
        <v>259</v>
      </c>
      <c r="AJ15" s="167">
        <v>60</v>
      </c>
      <c r="AK15" s="167">
        <v>74</v>
      </c>
      <c r="AL15" s="167">
        <v>84</v>
      </c>
    </row>
    <row r="16" spans="1:38" s="45" customFormat="1" ht="15" thickBot="1">
      <c r="A16" s="48"/>
      <c r="B16" s="117" t="s">
        <v>24</v>
      </c>
      <c r="C16" s="117"/>
      <c r="D16" s="48"/>
      <c r="E16" s="47"/>
      <c r="F16" s="49"/>
      <c r="G16" s="117" t="s">
        <v>22</v>
      </c>
      <c r="H16" s="117"/>
      <c r="I16" s="49"/>
      <c r="J16" s="47"/>
      <c r="K16" s="48"/>
      <c r="L16" s="117" t="s">
        <v>42</v>
      </c>
      <c r="M16" s="117"/>
      <c r="N16" s="8"/>
      <c r="O16" s="47"/>
      <c r="P16" s="48"/>
      <c r="Q16" s="16"/>
      <c r="R16" s="17"/>
      <c r="S16" s="18" t="e">
        <f t="shared" ref="S16" si="6">R16/R15-1</f>
        <v>#DIV/0!</v>
      </c>
      <c r="T16" s="48"/>
      <c r="V16" s="48"/>
      <c r="W16" s="72"/>
      <c r="X16" s="73"/>
      <c r="Y16" s="48"/>
      <c r="Z16" s="78"/>
      <c r="AA16" s="60">
        <v>15</v>
      </c>
      <c r="AC16" s="166"/>
      <c r="AD16" s="166"/>
      <c r="AE16" s="166"/>
      <c r="AF16" s="166"/>
      <c r="AG16" s="167"/>
      <c r="AH16" s="167"/>
      <c r="AI16" s="167"/>
      <c r="AJ16" s="167"/>
      <c r="AK16" s="167"/>
      <c r="AL16" s="167"/>
    </row>
    <row r="17" spans="1:38" s="45" customFormat="1" ht="15" thickTop="1">
      <c r="A17" s="48"/>
      <c r="B17" s="20" t="s">
        <v>14</v>
      </c>
      <c r="C17" s="10" t="s">
        <v>25</v>
      </c>
      <c r="D17" s="48"/>
      <c r="E17" s="47"/>
      <c r="F17" s="49"/>
      <c r="G17" s="104"/>
      <c r="H17" s="105"/>
      <c r="I17" s="49"/>
      <c r="J17" s="47"/>
      <c r="K17" s="48"/>
      <c r="L17" s="145"/>
      <c r="M17" s="146"/>
      <c r="N17" s="8"/>
      <c r="O17" s="47"/>
      <c r="P17" s="48"/>
      <c r="Q17" s="13"/>
      <c r="R17" s="14"/>
      <c r="S17" s="19" t="e">
        <f t="shared" ref="S17" si="7">R17/(R16)-1</f>
        <v>#DIV/0!</v>
      </c>
      <c r="T17" s="48"/>
      <c r="V17" s="48"/>
      <c r="W17" s="70"/>
      <c r="X17" s="71"/>
      <c r="Y17" s="48"/>
      <c r="Z17" s="78"/>
      <c r="AA17" s="60">
        <v>15</v>
      </c>
      <c r="AC17" s="166"/>
      <c r="AD17" s="166"/>
      <c r="AE17" s="166"/>
      <c r="AF17" s="166"/>
      <c r="AG17" s="167"/>
      <c r="AH17" s="167"/>
      <c r="AI17" s="167"/>
      <c r="AJ17" s="167"/>
      <c r="AK17" s="167"/>
      <c r="AL17" s="167"/>
    </row>
    <row r="18" spans="1:38" s="45" customFormat="1">
      <c r="A18" s="48"/>
      <c r="B18" s="21" t="s">
        <v>15</v>
      </c>
      <c r="C18" s="11" t="s">
        <v>25</v>
      </c>
      <c r="D18" s="48"/>
      <c r="E18" s="47"/>
      <c r="F18" s="49"/>
      <c r="G18" s="98"/>
      <c r="H18" s="99"/>
      <c r="I18" s="49"/>
      <c r="J18" s="47"/>
      <c r="K18" s="48"/>
      <c r="L18" s="147"/>
      <c r="M18" s="148"/>
      <c r="N18" s="8"/>
      <c r="O18" s="47"/>
      <c r="P18" s="48"/>
      <c r="Q18" s="16"/>
      <c r="R18" s="17"/>
      <c r="S18" s="18" t="e">
        <f t="shared" ref="S18" si="8">R18/R17-1</f>
        <v>#DIV/0!</v>
      </c>
      <c r="T18" s="48"/>
      <c r="V18" s="48"/>
      <c r="W18" s="72"/>
      <c r="X18" s="73"/>
      <c r="Y18" s="48"/>
      <c r="Z18" s="78"/>
      <c r="AA18" s="60">
        <v>15</v>
      </c>
      <c r="AC18" s="168" t="s">
        <v>73</v>
      </c>
      <c r="AD18" s="168"/>
      <c r="AE18" s="168"/>
      <c r="AF18" s="168"/>
      <c r="AG18" s="168">
        <v>59</v>
      </c>
      <c r="AH18" s="168">
        <v>72</v>
      </c>
      <c r="AI18" s="168">
        <v>83</v>
      </c>
      <c r="AJ18" s="168">
        <v>165</v>
      </c>
      <c r="AK18" s="168">
        <v>165</v>
      </c>
      <c r="AL18" s="168">
        <v>165</v>
      </c>
    </row>
    <row r="19" spans="1:38" s="45" customFormat="1">
      <c r="A19" s="48"/>
      <c r="B19" s="22" t="s">
        <v>26</v>
      </c>
      <c r="C19" s="12" t="s">
        <v>25</v>
      </c>
      <c r="D19" s="48"/>
      <c r="E19" s="47"/>
      <c r="F19" s="49"/>
      <c r="G19" s="100"/>
      <c r="H19" s="101"/>
      <c r="I19" s="49"/>
      <c r="J19" s="47"/>
      <c r="K19" s="48"/>
      <c r="L19" s="147"/>
      <c r="M19" s="148"/>
      <c r="N19" s="8"/>
      <c r="O19" s="47"/>
      <c r="P19" s="48"/>
      <c r="Q19" s="13"/>
      <c r="R19" s="14"/>
      <c r="S19" s="19" t="e">
        <f t="shared" ref="S19" si="9">R19/(R18)-1</f>
        <v>#DIV/0!</v>
      </c>
      <c r="T19" s="48"/>
      <c r="V19" s="48"/>
      <c r="W19" s="70"/>
      <c r="X19" s="71"/>
      <c r="Y19" s="48"/>
      <c r="Z19" s="78"/>
      <c r="AA19" s="60">
        <v>15</v>
      </c>
      <c r="AC19" s="168"/>
      <c r="AD19" s="168"/>
      <c r="AE19" s="168"/>
      <c r="AF19" s="168"/>
      <c r="AG19" s="168"/>
      <c r="AH19" s="168"/>
      <c r="AI19" s="168"/>
      <c r="AJ19" s="168"/>
      <c r="AK19" s="168"/>
      <c r="AL19" s="168"/>
    </row>
    <row r="20" spans="1:38" s="45" customFormat="1">
      <c r="A20" s="48"/>
      <c r="B20" s="21" t="s">
        <v>27</v>
      </c>
      <c r="C20" s="11" t="s">
        <v>25</v>
      </c>
      <c r="D20" s="48"/>
      <c r="E20" s="47"/>
      <c r="F20" s="49"/>
      <c r="G20" s="98"/>
      <c r="H20" s="99"/>
      <c r="I20" s="49"/>
      <c r="J20" s="47"/>
      <c r="K20" s="48"/>
      <c r="L20" s="147"/>
      <c r="M20" s="148"/>
      <c r="N20" s="8"/>
      <c r="O20" s="47"/>
      <c r="P20" s="48"/>
      <c r="Q20" s="16"/>
      <c r="R20" s="17"/>
      <c r="S20" s="18" t="e">
        <f t="shared" ref="S20" si="10">R20/R19-1</f>
        <v>#DIV/0!</v>
      </c>
      <c r="T20" s="48"/>
      <c r="V20" s="48"/>
      <c r="W20" s="72"/>
      <c r="X20" s="73"/>
      <c r="Y20" s="48"/>
      <c r="Z20" s="78"/>
      <c r="AA20" s="60">
        <v>15</v>
      </c>
      <c r="AC20" s="168"/>
      <c r="AD20" s="168"/>
      <c r="AE20" s="168"/>
      <c r="AF20" s="168"/>
      <c r="AG20" s="168"/>
      <c r="AH20" s="168"/>
      <c r="AI20" s="168"/>
      <c r="AJ20" s="168"/>
      <c r="AK20" s="168"/>
      <c r="AL20" s="168"/>
    </row>
    <row r="21" spans="1:38" s="45" customFormat="1">
      <c r="A21" s="48"/>
      <c r="B21" s="22" t="s">
        <v>28</v>
      </c>
      <c r="C21" s="12" t="s">
        <v>25</v>
      </c>
      <c r="D21" s="48"/>
      <c r="E21" s="47"/>
      <c r="F21" s="49"/>
      <c r="G21" s="100"/>
      <c r="H21" s="101"/>
      <c r="I21" s="49"/>
      <c r="J21" s="47"/>
      <c r="K21" s="48"/>
      <c r="L21" s="147"/>
      <c r="M21" s="148"/>
      <c r="N21" s="8"/>
      <c r="O21" s="47"/>
      <c r="P21" s="48"/>
      <c r="Q21" s="13"/>
      <c r="R21" s="14"/>
      <c r="S21" s="19" t="e">
        <f t="shared" ref="S21" si="11">R21/(R20)-1</f>
        <v>#DIV/0!</v>
      </c>
      <c r="T21" s="48"/>
      <c r="V21" s="48"/>
      <c r="W21" s="70"/>
      <c r="X21" s="71"/>
      <c r="Y21" s="48"/>
      <c r="Z21" s="78"/>
      <c r="AA21" s="60">
        <v>15</v>
      </c>
      <c r="AC21" s="139" t="s">
        <v>61</v>
      </c>
      <c r="AD21" s="139"/>
      <c r="AE21" s="139"/>
      <c r="AF21" s="139"/>
      <c r="AG21" s="139">
        <v>238</v>
      </c>
      <c r="AH21" s="139">
        <v>255</v>
      </c>
      <c r="AI21" s="139">
        <v>247</v>
      </c>
      <c r="AJ21" s="139">
        <v>238</v>
      </c>
      <c r="AK21" s="139">
        <v>255</v>
      </c>
      <c r="AL21" s="139">
        <v>247</v>
      </c>
    </row>
    <row r="22" spans="1:38" s="45" customFormat="1">
      <c r="A22" s="48"/>
      <c r="B22" s="21" t="s">
        <v>29</v>
      </c>
      <c r="C22" s="23" t="s">
        <v>25</v>
      </c>
      <c r="D22" s="48"/>
      <c r="E22" s="47"/>
      <c r="F22" s="49"/>
      <c r="G22" s="98"/>
      <c r="H22" s="99"/>
      <c r="I22" s="49"/>
      <c r="J22" s="47"/>
      <c r="K22" s="48"/>
      <c r="L22" s="147"/>
      <c r="M22" s="148"/>
      <c r="N22" s="8"/>
      <c r="O22" s="47"/>
      <c r="P22" s="48"/>
      <c r="Q22" s="16"/>
      <c r="R22" s="17"/>
      <c r="S22" s="18" t="e">
        <f t="shared" ref="S22" si="12">R22/R21-1</f>
        <v>#DIV/0!</v>
      </c>
      <c r="T22" s="48"/>
      <c r="V22" s="48"/>
      <c r="W22" s="72"/>
      <c r="X22" s="73"/>
      <c r="Y22" s="48"/>
      <c r="Z22" s="78"/>
      <c r="AA22" s="60">
        <v>15</v>
      </c>
      <c r="AC22" s="139"/>
      <c r="AD22" s="139"/>
      <c r="AE22" s="139"/>
      <c r="AF22" s="139"/>
      <c r="AG22" s="139"/>
      <c r="AH22" s="139"/>
      <c r="AI22" s="139"/>
      <c r="AJ22" s="139"/>
      <c r="AK22" s="139"/>
      <c r="AL22" s="139"/>
    </row>
    <row r="23" spans="1:38" s="45" customFormat="1">
      <c r="A23" s="48"/>
      <c r="B23" s="22" t="s">
        <v>30</v>
      </c>
      <c r="C23" s="40" t="s">
        <v>25</v>
      </c>
      <c r="D23" s="48"/>
      <c r="E23" s="47"/>
      <c r="F23" s="49"/>
      <c r="G23" s="100"/>
      <c r="H23" s="101"/>
      <c r="I23" s="49"/>
      <c r="J23" s="47"/>
      <c r="K23" s="48"/>
      <c r="L23" s="147"/>
      <c r="M23" s="148"/>
      <c r="N23" s="8"/>
      <c r="O23" s="47"/>
      <c r="P23" s="48"/>
      <c r="Q23" s="13"/>
      <c r="R23" s="14"/>
      <c r="S23" s="19" t="e">
        <f t="shared" ref="S23" si="13">R23/(R22)-1</f>
        <v>#DIV/0!</v>
      </c>
      <c r="T23" s="48"/>
      <c r="V23" s="48"/>
      <c r="W23" s="70"/>
      <c r="X23" s="71"/>
      <c r="Y23" s="48"/>
      <c r="Z23" s="78"/>
      <c r="AA23" s="60">
        <v>15</v>
      </c>
      <c r="AC23" s="139"/>
      <c r="AD23" s="139"/>
      <c r="AE23" s="139"/>
      <c r="AF23" s="139"/>
      <c r="AG23" s="139"/>
      <c r="AH23" s="139"/>
      <c r="AI23" s="139"/>
      <c r="AJ23" s="139"/>
      <c r="AK23" s="139"/>
      <c r="AL23" s="139"/>
    </row>
    <row r="24" spans="1:38" s="45" customFormat="1">
      <c r="A24" s="48"/>
      <c r="B24" s="25" t="s">
        <v>20</v>
      </c>
      <c r="C24" s="26" t="s">
        <v>25</v>
      </c>
      <c r="D24" s="48"/>
      <c r="E24" s="47"/>
      <c r="F24" s="49"/>
      <c r="G24" s="98"/>
      <c r="H24" s="99"/>
      <c r="I24" s="49"/>
      <c r="J24" s="47"/>
      <c r="K24" s="48"/>
      <c r="L24" s="147"/>
      <c r="M24" s="148"/>
      <c r="N24" s="8"/>
      <c r="O24" s="47"/>
      <c r="P24" s="48"/>
      <c r="Q24" s="16"/>
      <c r="R24" s="17"/>
      <c r="S24" s="18" t="e">
        <f t="shared" ref="S24" si="14">R24/R23-1</f>
        <v>#DIV/0!</v>
      </c>
      <c r="T24" s="48"/>
      <c r="V24" s="48"/>
      <c r="W24" s="72"/>
      <c r="X24" s="73"/>
      <c r="Y24" s="48"/>
      <c r="Z24" s="78"/>
      <c r="AA24" s="60">
        <v>15</v>
      </c>
      <c r="AC24" s="142"/>
      <c r="AD24" s="142"/>
      <c r="AE24" s="142"/>
      <c r="AF24" s="142"/>
      <c r="AG24" s="143"/>
      <c r="AH24" s="143"/>
      <c r="AI24" s="143"/>
      <c r="AJ24" s="143"/>
      <c r="AK24" s="143"/>
      <c r="AL24" s="143"/>
    </row>
    <row r="25" spans="1:38" s="45" customFormat="1" ht="15" thickBot="1">
      <c r="A25" s="49"/>
      <c r="B25" s="49"/>
      <c r="C25" s="49"/>
      <c r="D25" s="49"/>
      <c r="E25" s="47"/>
      <c r="F25" s="49"/>
      <c r="G25" s="100"/>
      <c r="H25" s="101"/>
      <c r="I25" s="49"/>
      <c r="J25" s="47"/>
      <c r="K25" s="48"/>
      <c r="L25" s="147"/>
      <c r="M25" s="148"/>
      <c r="N25" s="8"/>
      <c r="O25" s="47"/>
      <c r="P25" s="48"/>
      <c r="Q25" s="13"/>
      <c r="R25" s="14"/>
      <c r="S25" s="19" t="e">
        <f t="shared" ref="S25" si="15">R25/(R24)-1</f>
        <v>#DIV/0!</v>
      </c>
      <c r="T25" s="48"/>
      <c r="V25" s="48"/>
      <c r="W25" s="70"/>
      <c r="X25" s="71"/>
      <c r="Y25" s="48"/>
      <c r="Z25" s="78"/>
      <c r="AA25" s="60">
        <v>15</v>
      </c>
      <c r="AC25" s="142"/>
      <c r="AD25" s="142"/>
      <c r="AE25" s="142"/>
      <c r="AF25" s="142"/>
      <c r="AG25" s="143"/>
      <c r="AH25" s="143"/>
      <c r="AI25" s="143"/>
      <c r="AJ25" s="143"/>
      <c r="AK25" s="143"/>
      <c r="AL25" s="143"/>
    </row>
    <row r="26" spans="1:38" s="45" customFormat="1" ht="15" thickBot="1">
      <c r="A26" s="48"/>
      <c r="B26" s="117" t="s">
        <v>22</v>
      </c>
      <c r="C26" s="117"/>
      <c r="D26" s="48"/>
      <c r="E26" s="47"/>
      <c r="F26" s="49"/>
      <c r="G26" s="102"/>
      <c r="H26" s="103"/>
      <c r="I26" s="49"/>
      <c r="J26" s="47"/>
      <c r="K26" s="48"/>
      <c r="L26" s="147"/>
      <c r="M26" s="148"/>
      <c r="N26" s="8"/>
      <c r="O26" s="47"/>
      <c r="P26" s="48"/>
      <c r="Q26" s="16"/>
      <c r="R26" s="17"/>
      <c r="S26" s="18" t="e">
        <f t="shared" ref="S26" si="16">R26/R25-1</f>
        <v>#DIV/0!</v>
      </c>
      <c r="T26" s="48"/>
      <c r="V26" s="48"/>
      <c r="W26" s="72"/>
      <c r="X26" s="73"/>
      <c r="Y26" s="48"/>
      <c r="Z26" s="78"/>
      <c r="AA26" s="60">
        <v>15</v>
      </c>
      <c r="AC26" s="142"/>
      <c r="AD26" s="142"/>
      <c r="AE26" s="142"/>
      <c r="AF26" s="142"/>
      <c r="AG26" s="143"/>
      <c r="AH26" s="143"/>
      <c r="AI26" s="143"/>
      <c r="AJ26" s="143"/>
      <c r="AK26" s="143"/>
      <c r="AL26" s="143"/>
    </row>
    <row r="27" spans="1:38" s="45" customFormat="1" ht="15.5" thickTop="1" thickBot="1">
      <c r="A27" s="48"/>
      <c r="B27" s="104"/>
      <c r="C27" s="105"/>
      <c r="D27" s="48"/>
      <c r="E27" s="47"/>
      <c r="F27" s="49"/>
      <c r="G27" s="49"/>
      <c r="H27" s="49"/>
      <c r="I27" s="49"/>
      <c r="J27" s="47"/>
      <c r="K27" s="48"/>
      <c r="L27" s="147"/>
      <c r="M27" s="148"/>
      <c r="N27" s="8"/>
      <c r="O27" s="47"/>
      <c r="P27" s="48"/>
      <c r="Q27" s="13"/>
      <c r="R27" s="14"/>
      <c r="S27" s="19" t="e">
        <f t="shared" ref="S27" si="17">R27/(R26)-1</f>
        <v>#DIV/0!</v>
      </c>
      <c r="T27" s="48"/>
      <c r="V27" s="48"/>
      <c r="W27" s="70"/>
      <c r="X27" s="71"/>
      <c r="Y27" s="48"/>
      <c r="Z27" s="78"/>
      <c r="AA27" s="60">
        <v>15</v>
      </c>
      <c r="AC27" s="142"/>
      <c r="AD27" s="142"/>
      <c r="AE27" s="142"/>
      <c r="AF27" s="142"/>
      <c r="AG27" s="143"/>
      <c r="AH27" s="143"/>
      <c r="AI27" s="143"/>
      <c r="AJ27" s="143"/>
      <c r="AK27" s="143"/>
      <c r="AL27" s="143"/>
    </row>
    <row r="28" spans="1:38" s="45" customFormat="1" ht="15" thickBot="1">
      <c r="A28" s="48"/>
      <c r="B28" s="98"/>
      <c r="C28" s="99"/>
      <c r="D28" s="48"/>
      <c r="E28" s="47"/>
      <c r="F28" s="49"/>
      <c r="G28" s="117" t="s">
        <v>31</v>
      </c>
      <c r="H28" s="117"/>
      <c r="I28" s="49"/>
      <c r="J28" s="47"/>
      <c r="K28" s="48"/>
      <c r="L28" s="147"/>
      <c r="M28" s="148"/>
      <c r="N28" s="8"/>
      <c r="O28" s="47"/>
      <c r="P28" s="48"/>
      <c r="Q28" s="16"/>
      <c r="R28" s="17"/>
      <c r="S28" s="18" t="e">
        <f t="shared" ref="S28" si="18">R28/R27-1</f>
        <v>#DIV/0!</v>
      </c>
      <c r="T28" s="48"/>
      <c r="V28" s="48"/>
      <c r="W28" s="72"/>
      <c r="X28" s="73"/>
      <c r="Y28" s="48"/>
      <c r="Z28" s="78"/>
      <c r="AA28" s="60">
        <v>15</v>
      </c>
      <c r="AC28" s="142"/>
      <c r="AD28" s="142"/>
      <c r="AE28" s="142"/>
      <c r="AF28" s="142"/>
      <c r="AG28" s="143"/>
      <c r="AH28" s="143"/>
      <c r="AI28" s="143"/>
      <c r="AJ28" s="143"/>
      <c r="AK28" s="143"/>
      <c r="AL28" s="143"/>
    </row>
    <row r="29" spans="1:38" s="45" customFormat="1" ht="15" thickTop="1">
      <c r="A29" s="48"/>
      <c r="B29" s="100"/>
      <c r="C29" s="101"/>
      <c r="D29" s="48"/>
      <c r="E29" s="47"/>
      <c r="F29" s="49"/>
      <c r="G29" s="155"/>
      <c r="H29" s="156"/>
      <c r="I29" s="49"/>
      <c r="J29" s="47"/>
      <c r="K29" s="48"/>
      <c r="L29" s="147"/>
      <c r="M29" s="148"/>
      <c r="N29" s="8"/>
      <c r="O29" s="47"/>
      <c r="P29" s="48"/>
      <c r="Q29" s="13"/>
      <c r="R29" s="14"/>
      <c r="S29" s="19" t="e">
        <f t="shared" ref="S29" si="19">R29/(R28)-1</f>
        <v>#DIV/0!</v>
      </c>
      <c r="T29" s="48"/>
      <c r="V29" s="48"/>
      <c r="W29" s="70"/>
      <c r="X29" s="71"/>
      <c r="Y29" s="48"/>
      <c r="Z29" s="78"/>
      <c r="AA29" s="60">
        <v>15</v>
      </c>
      <c r="AC29" s="142"/>
      <c r="AD29" s="142"/>
      <c r="AE29" s="142"/>
      <c r="AF29" s="142"/>
      <c r="AG29" s="143"/>
      <c r="AH29" s="143"/>
      <c r="AI29" s="143"/>
      <c r="AJ29" s="143"/>
      <c r="AK29" s="143"/>
      <c r="AL29" s="143"/>
    </row>
    <row r="30" spans="1:38" s="45" customFormat="1">
      <c r="A30" s="48"/>
      <c r="B30" s="98"/>
      <c r="C30" s="99"/>
      <c r="D30" s="48"/>
      <c r="E30" s="47"/>
      <c r="F30" s="49"/>
      <c r="G30" s="151"/>
      <c r="H30" s="152"/>
      <c r="I30" s="49"/>
      <c r="J30" s="47"/>
      <c r="K30" s="48"/>
      <c r="L30" s="147"/>
      <c r="M30" s="148"/>
      <c r="N30" s="8"/>
      <c r="O30" s="47"/>
      <c r="P30" s="48"/>
      <c r="Q30" s="16"/>
      <c r="R30" s="17"/>
      <c r="S30" s="18" t="e">
        <f t="shared" ref="S30" si="20">R30/R29-1</f>
        <v>#DIV/0!</v>
      </c>
      <c r="T30" s="48"/>
      <c r="V30" s="48"/>
      <c r="W30" s="72"/>
      <c r="X30" s="73"/>
      <c r="Y30" s="48"/>
      <c r="Z30" s="78"/>
      <c r="AA30" s="60">
        <v>15</v>
      </c>
      <c r="AC30" s="142"/>
      <c r="AD30" s="142"/>
      <c r="AE30" s="142"/>
      <c r="AF30" s="142"/>
      <c r="AG30" s="143"/>
      <c r="AH30" s="143"/>
      <c r="AI30" s="143"/>
      <c r="AJ30" s="143"/>
      <c r="AK30" s="143"/>
      <c r="AL30" s="143"/>
    </row>
    <row r="31" spans="1:38" s="45" customFormat="1">
      <c r="A31" s="48"/>
      <c r="B31" s="100"/>
      <c r="C31" s="101"/>
      <c r="D31" s="48"/>
      <c r="E31" s="47"/>
      <c r="F31" s="49"/>
      <c r="G31" s="153"/>
      <c r="H31" s="154"/>
      <c r="I31" s="49"/>
      <c r="J31" s="47"/>
      <c r="K31" s="48"/>
      <c r="L31" s="147"/>
      <c r="M31" s="148"/>
      <c r="N31" s="8"/>
      <c r="O31" s="47"/>
      <c r="P31" s="48"/>
      <c r="Q31" s="13"/>
      <c r="R31" s="14"/>
      <c r="S31" s="19" t="e">
        <f t="shared" ref="S31" si="21">R31/(R30)-1</f>
        <v>#DIV/0!</v>
      </c>
      <c r="T31" s="48"/>
      <c r="V31" s="48"/>
      <c r="W31" s="70"/>
      <c r="X31" s="71"/>
      <c r="Y31" s="48"/>
      <c r="Z31" s="78"/>
      <c r="AA31" s="60">
        <v>15</v>
      </c>
      <c r="AC31" s="142"/>
      <c r="AD31" s="142"/>
      <c r="AE31" s="142"/>
      <c r="AF31" s="142"/>
      <c r="AG31" s="143"/>
      <c r="AH31" s="143"/>
      <c r="AI31" s="143"/>
      <c r="AJ31" s="143"/>
      <c r="AK31" s="143"/>
      <c r="AL31" s="143"/>
    </row>
    <row r="32" spans="1:38" s="45" customFormat="1">
      <c r="A32" s="48"/>
      <c r="B32" s="98"/>
      <c r="C32" s="99"/>
      <c r="D32" s="48"/>
      <c r="E32" s="47"/>
      <c r="F32" s="49"/>
      <c r="G32" s="151"/>
      <c r="H32" s="152"/>
      <c r="I32" s="49"/>
      <c r="J32" s="47"/>
      <c r="K32" s="48"/>
      <c r="L32" s="147"/>
      <c r="M32" s="148"/>
      <c r="N32" s="8"/>
      <c r="O32" s="47"/>
      <c r="P32" s="48"/>
      <c r="Q32" s="16"/>
      <c r="R32" s="17"/>
      <c r="S32" s="18" t="e">
        <f t="shared" ref="S32" si="22">R32/R31-1</f>
        <v>#DIV/0!</v>
      </c>
      <c r="T32" s="48"/>
      <c r="V32" s="48"/>
      <c r="W32" s="72"/>
      <c r="X32" s="73"/>
      <c r="Y32" s="48"/>
      <c r="Z32" s="78"/>
      <c r="AA32" s="60">
        <v>15</v>
      </c>
      <c r="AC32" s="142"/>
      <c r="AD32" s="142"/>
      <c r="AE32" s="142"/>
      <c r="AF32" s="142"/>
      <c r="AG32" s="143"/>
      <c r="AH32" s="143"/>
      <c r="AI32" s="143"/>
      <c r="AJ32" s="143"/>
      <c r="AK32" s="143"/>
      <c r="AL32" s="143"/>
    </row>
    <row r="33" spans="1:38" s="45" customFormat="1">
      <c r="A33" s="48"/>
      <c r="B33" s="100"/>
      <c r="C33" s="101"/>
      <c r="D33" s="48"/>
      <c r="E33" s="47"/>
      <c r="F33" s="49"/>
      <c r="G33" s="153"/>
      <c r="H33" s="154"/>
      <c r="I33" s="49"/>
      <c r="J33" s="47"/>
      <c r="K33" s="48"/>
      <c r="L33" s="147"/>
      <c r="M33" s="148"/>
      <c r="N33" s="8"/>
      <c r="O33" s="47"/>
      <c r="P33" s="48"/>
      <c r="Q33" s="13"/>
      <c r="R33" s="14"/>
      <c r="S33" s="19" t="e">
        <f t="shared" ref="S33" si="23">R33/(R32)-1</f>
        <v>#DIV/0!</v>
      </c>
      <c r="T33" s="48"/>
      <c r="V33" s="48"/>
      <c r="W33" s="70"/>
      <c r="X33" s="71"/>
      <c r="Y33" s="48"/>
      <c r="Z33" s="78"/>
      <c r="AA33" s="60">
        <v>15</v>
      </c>
      <c r="AC33" s="142"/>
      <c r="AD33" s="142"/>
      <c r="AE33" s="142"/>
      <c r="AF33" s="142"/>
      <c r="AG33" s="143"/>
      <c r="AH33" s="143"/>
      <c r="AI33" s="143"/>
      <c r="AJ33" s="143"/>
      <c r="AK33" s="143"/>
      <c r="AL33" s="143"/>
    </row>
    <row r="34" spans="1:38" s="45" customFormat="1">
      <c r="A34" s="48"/>
      <c r="B34" s="98"/>
      <c r="C34" s="99"/>
      <c r="D34" s="48"/>
      <c r="E34" s="47"/>
      <c r="F34" s="49"/>
      <c r="G34" s="151"/>
      <c r="H34" s="152"/>
      <c r="I34" s="49"/>
      <c r="J34" s="47"/>
      <c r="K34" s="48"/>
      <c r="L34" s="147"/>
      <c r="M34" s="148"/>
      <c r="N34" s="8"/>
      <c r="O34" s="47"/>
      <c r="P34" s="48"/>
      <c r="Q34" s="16"/>
      <c r="R34" s="17"/>
      <c r="S34" s="18" t="e">
        <f t="shared" ref="S34" si="24">R34/R33-1</f>
        <v>#DIV/0!</v>
      </c>
      <c r="T34" s="48"/>
      <c r="V34" s="48"/>
      <c r="W34" s="72"/>
      <c r="X34" s="73"/>
      <c r="Y34" s="48"/>
      <c r="Z34" s="78"/>
      <c r="AA34" s="60">
        <v>15</v>
      </c>
      <c r="AC34" s="142"/>
      <c r="AD34" s="142"/>
      <c r="AE34" s="142"/>
      <c r="AF34" s="142"/>
      <c r="AG34" s="143"/>
      <c r="AH34" s="143"/>
      <c r="AI34" s="143"/>
      <c r="AJ34" s="143"/>
      <c r="AK34" s="143"/>
      <c r="AL34" s="143"/>
    </row>
    <row r="35" spans="1:38" s="45" customFormat="1" ht="15" customHeight="1">
      <c r="A35" s="48"/>
      <c r="B35" s="100"/>
      <c r="C35" s="101"/>
      <c r="D35" s="48"/>
      <c r="E35" s="47"/>
      <c r="F35" s="49"/>
      <c r="G35" s="153"/>
      <c r="H35" s="154"/>
      <c r="I35" s="49"/>
      <c r="J35" s="47"/>
      <c r="K35" s="48"/>
      <c r="L35" s="147"/>
      <c r="M35" s="148"/>
      <c r="N35" s="8"/>
      <c r="O35" s="47"/>
      <c r="P35" s="48"/>
      <c r="Q35" s="13"/>
      <c r="R35" s="14"/>
      <c r="S35" s="19" t="e">
        <f t="shared" ref="S35" si="25">R35/(R34)-1</f>
        <v>#DIV/0!</v>
      </c>
      <c r="T35" s="48"/>
      <c r="V35" s="48"/>
      <c r="W35" s="70"/>
      <c r="X35" s="71"/>
      <c r="Y35" s="48"/>
      <c r="Z35" s="78"/>
      <c r="AA35" s="60">
        <v>15</v>
      </c>
      <c r="AC35" s="142"/>
      <c r="AD35" s="142"/>
      <c r="AE35" s="142"/>
      <c r="AF35" s="142"/>
      <c r="AG35" s="143"/>
      <c r="AH35" s="143"/>
      <c r="AI35" s="143"/>
      <c r="AJ35" s="143"/>
      <c r="AK35" s="143"/>
      <c r="AL35" s="143"/>
    </row>
    <row r="36" spans="1:38" s="45" customFormat="1" ht="14.5" customHeight="1">
      <c r="A36" s="48"/>
      <c r="B36" s="102"/>
      <c r="C36" s="103"/>
      <c r="D36" s="48"/>
      <c r="E36" s="47"/>
      <c r="F36" s="49"/>
      <c r="G36" s="151"/>
      <c r="H36" s="152"/>
      <c r="I36" s="49"/>
      <c r="J36" s="47"/>
      <c r="K36" s="48"/>
      <c r="L36" s="149"/>
      <c r="M36" s="150"/>
      <c r="N36" s="8"/>
      <c r="O36" s="47"/>
      <c r="P36" s="48"/>
      <c r="Q36" s="16"/>
      <c r="R36" s="17"/>
      <c r="S36" s="18" t="e">
        <f t="shared" ref="S36" si="26">R36/R35-1</f>
        <v>#DIV/0!</v>
      </c>
      <c r="T36" s="48"/>
      <c r="V36" s="48"/>
      <c r="W36" s="72"/>
      <c r="X36" s="73"/>
      <c r="Y36" s="48"/>
      <c r="Z36" s="78"/>
      <c r="AA36" s="60">
        <v>15</v>
      </c>
      <c r="AC36" s="142"/>
      <c r="AD36" s="142"/>
      <c r="AE36" s="142"/>
      <c r="AF36" s="142"/>
      <c r="AG36" s="143"/>
      <c r="AH36" s="143"/>
      <c r="AI36" s="143"/>
      <c r="AJ36" s="143"/>
      <c r="AK36" s="143"/>
      <c r="AL36" s="143"/>
    </row>
    <row r="37" spans="1:38" s="45" customFormat="1" ht="14.5" customHeight="1" thickBot="1">
      <c r="A37" s="49"/>
      <c r="B37" s="49"/>
      <c r="C37" s="49"/>
      <c r="D37" s="49"/>
      <c r="E37" s="47"/>
      <c r="F37" s="49"/>
      <c r="G37" s="153"/>
      <c r="H37" s="154"/>
      <c r="I37" s="49"/>
      <c r="J37" s="47"/>
      <c r="K37" s="48"/>
      <c r="L37" s="8"/>
      <c r="M37" s="8"/>
      <c r="N37" s="8"/>
      <c r="O37" s="47"/>
      <c r="P37" s="48"/>
      <c r="Q37" s="13"/>
      <c r="R37" s="14"/>
      <c r="S37" s="19" t="e">
        <f t="shared" ref="S37" si="27">R37/(R36)-1</f>
        <v>#DIV/0!</v>
      </c>
      <c r="T37" s="48"/>
      <c r="V37" s="48"/>
      <c r="W37" s="70"/>
      <c r="X37" s="71"/>
      <c r="Y37" s="48"/>
      <c r="Z37" s="78"/>
      <c r="AA37" s="60">
        <v>15</v>
      </c>
      <c r="AC37" s="142"/>
      <c r="AD37" s="142"/>
      <c r="AE37" s="142"/>
      <c r="AF37" s="142"/>
      <c r="AG37" s="143"/>
      <c r="AH37" s="143"/>
      <c r="AI37" s="143"/>
      <c r="AJ37" s="143"/>
      <c r="AK37" s="143"/>
      <c r="AL37" s="143"/>
    </row>
    <row r="38" spans="1:38" s="45" customFormat="1" ht="15" customHeight="1" thickBot="1">
      <c r="A38" s="48"/>
      <c r="B38" s="117" t="s">
        <v>31</v>
      </c>
      <c r="C38" s="117"/>
      <c r="D38" s="48"/>
      <c r="E38" s="47"/>
      <c r="F38" s="49"/>
      <c r="G38" s="151"/>
      <c r="H38" s="152"/>
      <c r="I38" s="49"/>
      <c r="J38" s="47"/>
      <c r="K38" s="47"/>
      <c r="L38" s="47"/>
      <c r="M38" s="47"/>
      <c r="N38" s="47"/>
      <c r="O38" s="47"/>
      <c r="P38" s="48"/>
      <c r="Q38" s="16"/>
      <c r="R38" s="17"/>
      <c r="S38" s="18" t="e">
        <f t="shared" ref="S38" si="28">R38/R37-1</f>
        <v>#DIV/0!</v>
      </c>
      <c r="T38" s="48"/>
      <c r="V38" s="48"/>
      <c r="W38" s="72"/>
      <c r="X38" s="73"/>
      <c r="Y38" s="48"/>
      <c r="Z38" s="78"/>
      <c r="AA38" s="60">
        <v>15</v>
      </c>
      <c r="AC38" s="142"/>
      <c r="AD38" s="142"/>
      <c r="AE38" s="142"/>
      <c r="AF38" s="142"/>
      <c r="AG38" s="143"/>
      <c r="AH38" s="143"/>
      <c r="AI38" s="143"/>
      <c r="AJ38" s="143"/>
      <c r="AK38" s="143"/>
      <c r="AL38" s="143"/>
    </row>
    <row r="39" spans="1:38" s="45" customFormat="1" ht="15" thickTop="1">
      <c r="A39" s="48"/>
      <c r="B39" s="27"/>
      <c r="C39" s="51"/>
      <c r="D39" s="48"/>
      <c r="E39" s="47"/>
      <c r="F39" s="49"/>
      <c r="G39" s="153"/>
      <c r="H39" s="154"/>
      <c r="I39" s="49"/>
      <c r="J39" s="47"/>
      <c r="K39" s="47"/>
      <c r="L39" s="47">
        <v>1</v>
      </c>
      <c r="M39" s="47"/>
      <c r="N39" s="47"/>
      <c r="O39" s="47"/>
      <c r="P39" s="48"/>
      <c r="Q39" s="13"/>
      <c r="R39" s="14"/>
      <c r="S39" s="19" t="e">
        <f t="shared" ref="S39" si="29">R39/(R38)-1</f>
        <v>#DIV/0!</v>
      </c>
      <c r="T39" s="48"/>
      <c r="V39" s="48"/>
      <c r="W39" s="70"/>
      <c r="X39" s="71"/>
      <c r="Y39" s="48"/>
      <c r="Z39" s="78"/>
      <c r="AA39" s="60">
        <v>15</v>
      </c>
      <c r="AC39" s="142"/>
      <c r="AD39" s="142"/>
      <c r="AE39" s="142"/>
      <c r="AF39" s="142"/>
      <c r="AG39" s="143"/>
      <c r="AH39" s="143"/>
      <c r="AI39" s="143"/>
      <c r="AJ39" s="143"/>
      <c r="AK39" s="143"/>
      <c r="AL39" s="143"/>
    </row>
    <row r="40" spans="1:38" s="45" customFormat="1" ht="15" customHeight="1">
      <c r="A40" s="48"/>
      <c r="B40" s="28"/>
      <c r="C40" s="52"/>
      <c r="D40" s="48"/>
      <c r="E40" s="47"/>
      <c r="F40" s="49"/>
      <c r="G40" s="151"/>
      <c r="H40" s="152"/>
      <c r="I40" s="49"/>
      <c r="J40" s="47"/>
      <c r="K40" s="47"/>
      <c r="L40" s="47" t="s">
        <v>4</v>
      </c>
      <c r="M40" s="47"/>
      <c r="N40" s="47"/>
      <c r="O40" s="47"/>
      <c r="P40" s="48"/>
      <c r="Q40" s="16"/>
      <c r="R40" s="17"/>
      <c r="S40" s="18" t="e">
        <f t="shared" ref="S40" si="30">R40/R39-1</f>
        <v>#DIV/0!</v>
      </c>
      <c r="T40" s="48"/>
      <c r="V40" s="48"/>
      <c r="W40" s="72"/>
      <c r="X40" s="73"/>
      <c r="Y40" s="48"/>
      <c r="Z40" s="78"/>
      <c r="AA40" s="60">
        <v>15</v>
      </c>
      <c r="AC40" s="142"/>
      <c r="AD40" s="142"/>
      <c r="AE40" s="142"/>
      <c r="AF40" s="142"/>
      <c r="AG40" s="143"/>
      <c r="AH40" s="143"/>
      <c r="AI40" s="143"/>
      <c r="AJ40" s="143"/>
      <c r="AK40" s="143"/>
      <c r="AL40" s="143"/>
    </row>
    <row r="41" spans="1:38" s="45" customFormat="1" ht="14.5" customHeight="1">
      <c r="A41" s="48"/>
      <c r="B41" s="29"/>
      <c r="C41" s="53"/>
      <c r="D41" s="48"/>
      <c r="E41" s="47"/>
      <c r="F41" s="49"/>
      <c r="G41" s="153"/>
      <c r="H41" s="154"/>
      <c r="I41" s="49"/>
      <c r="J41" s="47"/>
      <c r="K41" s="47"/>
      <c r="L41" s="47" t="s">
        <v>37</v>
      </c>
      <c r="M41" s="47"/>
      <c r="N41" s="47"/>
      <c r="O41" s="47"/>
      <c r="P41" s="48"/>
      <c r="Q41" s="13"/>
      <c r="R41" s="14"/>
      <c r="S41" s="19" t="e">
        <f t="shared" ref="S41" si="31">R41/(R40)-1</f>
        <v>#DIV/0!</v>
      </c>
      <c r="T41" s="48"/>
      <c r="V41" s="48"/>
      <c r="W41" s="70"/>
      <c r="X41" s="71"/>
      <c r="Y41" s="48"/>
      <c r="Z41" s="78"/>
      <c r="AA41" s="60">
        <v>15</v>
      </c>
      <c r="AC41" s="142"/>
      <c r="AD41" s="142"/>
      <c r="AE41" s="142"/>
      <c r="AF41" s="142"/>
      <c r="AG41" s="143"/>
      <c r="AH41" s="143"/>
      <c r="AI41" s="143"/>
      <c r="AJ41" s="143"/>
      <c r="AK41" s="143"/>
      <c r="AL41" s="143"/>
    </row>
    <row r="42" spans="1:38" s="45" customFormat="1" ht="15" customHeight="1">
      <c r="A42" s="48"/>
      <c r="B42" s="28"/>
      <c r="C42" s="52"/>
      <c r="D42" s="48"/>
      <c r="E42" s="47"/>
      <c r="F42" s="49"/>
      <c r="G42" s="151"/>
      <c r="H42" s="152"/>
      <c r="I42" s="49"/>
      <c r="J42" s="47"/>
      <c r="K42" s="47"/>
      <c r="L42" s="47" t="s">
        <v>38</v>
      </c>
      <c r="M42" s="47"/>
      <c r="N42" s="47"/>
      <c r="O42" s="47"/>
      <c r="P42" s="48"/>
      <c r="Q42" s="16"/>
      <c r="R42" s="17"/>
      <c r="S42" s="18" t="e">
        <f t="shared" ref="S42" si="32">R42/R41-1</f>
        <v>#DIV/0!</v>
      </c>
      <c r="T42" s="48"/>
      <c r="V42" s="48"/>
      <c r="W42" s="72"/>
      <c r="X42" s="73"/>
      <c r="Y42" s="48"/>
      <c r="Z42" s="78"/>
      <c r="AA42" s="60">
        <v>15</v>
      </c>
      <c r="AC42" s="142"/>
      <c r="AD42" s="142"/>
      <c r="AE42" s="142"/>
      <c r="AF42" s="142"/>
      <c r="AG42" s="143"/>
      <c r="AH42" s="143"/>
      <c r="AI42" s="143"/>
      <c r="AJ42" s="143"/>
      <c r="AK42" s="143"/>
      <c r="AL42" s="143"/>
    </row>
    <row r="43" spans="1:38" s="45" customFormat="1" ht="15.65" customHeight="1">
      <c r="A43" s="48"/>
      <c r="B43" s="29"/>
      <c r="C43" s="53"/>
      <c r="D43" s="48"/>
      <c r="E43" s="47"/>
      <c r="F43" s="49"/>
      <c r="G43" s="153"/>
      <c r="H43" s="154"/>
      <c r="I43" s="49"/>
      <c r="J43" s="47"/>
      <c r="K43" s="47"/>
      <c r="L43" s="47" t="s">
        <v>39</v>
      </c>
      <c r="M43" s="47"/>
      <c r="N43" s="47"/>
      <c r="O43" s="47"/>
      <c r="P43" s="48"/>
      <c r="Q43" s="13"/>
      <c r="R43" s="14"/>
      <c r="S43" s="19" t="e">
        <f t="shared" ref="S43" si="33">R43/(R42)-1</f>
        <v>#DIV/0!</v>
      </c>
      <c r="T43" s="48"/>
      <c r="V43" s="48"/>
      <c r="W43" s="70"/>
      <c r="X43" s="71"/>
      <c r="Y43" s="48"/>
      <c r="Z43" s="78"/>
      <c r="AA43" s="60">
        <v>15</v>
      </c>
      <c r="AC43" s="142"/>
      <c r="AD43" s="142"/>
      <c r="AE43" s="142"/>
      <c r="AF43" s="142"/>
      <c r="AG43" s="143"/>
      <c r="AH43" s="143"/>
      <c r="AI43" s="143"/>
      <c r="AJ43" s="143"/>
      <c r="AK43" s="143"/>
      <c r="AL43" s="143"/>
    </row>
    <row r="44" spans="1:38" s="45" customFormat="1" ht="15.65" customHeight="1">
      <c r="A44" s="48"/>
      <c r="B44" s="28"/>
      <c r="C44" s="52"/>
      <c r="D44" s="48"/>
      <c r="E44" s="47"/>
      <c r="F44" s="49"/>
      <c r="G44" s="151"/>
      <c r="H44" s="152"/>
      <c r="I44" s="49"/>
      <c r="J44" s="47"/>
      <c r="K44" s="47"/>
      <c r="L44" s="47" t="s">
        <v>40</v>
      </c>
      <c r="M44" s="47"/>
      <c r="N44" s="47"/>
      <c r="O44" s="47"/>
      <c r="P44" s="48"/>
      <c r="Q44" s="16"/>
      <c r="R44" s="17"/>
      <c r="S44" s="18" t="e">
        <f t="shared" ref="S44" si="34">R44/R43-1</f>
        <v>#DIV/0!</v>
      </c>
      <c r="T44" s="48"/>
      <c r="V44" s="48"/>
      <c r="W44" s="72"/>
      <c r="X44" s="73"/>
      <c r="Y44" s="48"/>
      <c r="Z44" s="78"/>
      <c r="AA44" s="60">
        <v>15</v>
      </c>
      <c r="AC44" s="142"/>
      <c r="AD44" s="142"/>
      <c r="AE44" s="142"/>
      <c r="AF44" s="142"/>
      <c r="AG44" s="143"/>
      <c r="AH44" s="143"/>
      <c r="AI44" s="143"/>
      <c r="AJ44" s="143"/>
      <c r="AK44" s="143"/>
      <c r="AL44" s="143"/>
    </row>
    <row r="45" spans="1:38" s="45" customFormat="1" ht="15.65" customHeight="1">
      <c r="A45" s="48"/>
      <c r="B45" s="29"/>
      <c r="C45" s="53"/>
      <c r="D45" s="48"/>
      <c r="E45" s="47"/>
      <c r="F45" s="49"/>
      <c r="G45" s="153"/>
      <c r="H45" s="154"/>
      <c r="I45" s="49"/>
      <c r="J45" s="47"/>
      <c r="K45" s="47"/>
      <c r="L45" s="47" t="s">
        <v>15</v>
      </c>
      <c r="M45" s="47"/>
      <c r="N45" s="47"/>
      <c r="O45" s="47"/>
      <c r="P45" s="48"/>
      <c r="Q45" s="13"/>
      <c r="R45" s="14"/>
      <c r="S45" s="19" t="e">
        <f t="shared" ref="S45" si="35">R45/(R44)-1</f>
        <v>#DIV/0!</v>
      </c>
      <c r="T45" s="48"/>
      <c r="V45" s="48"/>
      <c r="W45" s="70"/>
      <c r="X45" s="71"/>
      <c r="Y45" s="48"/>
      <c r="Z45" s="78"/>
      <c r="AA45" s="60">
        <v>15</v>
      </c>
      <c r="AC45" s="142"/>
      <c r="AD45" s="142"/>
      <c r="AE45" s="142"/>
      <c r="AF45" s="142"/>
      <c r="AG45" s="143"/>
      <c r="AH45" s="143"/>
      <c r="AI45" s="143"/>
      <c r="AJ45" s="143"/>
      <c r="AK45" s="143"/>
      <c r="AL45" s="143"/>
    </row>
    <row r="46" spans="1:38" s="45" customFormat="1">
      <c r="A46" s="48"/>
      <c r="B46" s="28"/>
      <c r="C46" s="52"/>
      <c r="D46" s="48"/>
      <c r="E46" s="47"/>
      <c r="F46" s="49"/>
      <c r="G46" s="151"/>
      <c r="H46" s="152"/>
      <c r="I46" s="49"/>
      <c r="J46" s="47"/>
      <c r="K46" s="47"/>
      <c r="L46" s="47" t="s">
        <v>41</v>
      </c>
      <c r="M46" s="47"/>
      <c r="N46" s="47"/>
      <c r="O46" s="47"/>
      <c r="P46" s="48"/>
      <c r="Q46" s="16"/>
      <c r="R46" s="17"/>
      <c r="S46" s="18" t="e">
        <f t="shared" ref="S46" si="36">R46/R45-1</f>
        <v>#DIV/0!</v>
      </c>
      <c r="T46" s="48"/>
      <c r="V46" s="48"/>
      <c r="W46" s="72"/>
      <c r="X46" s="73"/>
      <c r="Y46" s="48"/>
      <c r="Z46" s="78"/>
      <c r="AA46" s="60">
        <v>15</v>
      </c>
      <c r="AC46" s="142"/>
      <c r="AD46" s="142"/>
      <c r="AE46" s="142"/>
      <c r="AF46" s="142"/>
      <c r="AG46" s="143"/>
      <c r="AH46" s="143"/>
      <c r="AI46" s="143"/>
      <c r="AJ46" s="143"/>
      <c r="AK46" s="143"/>
      <c r="AL46" s="143"/>
    </row>
    <row r="47" spans="1:38" s="45" customFormat="1" ht="15" customHeight="1">
      <c r="A47" s="48"/>
      <c r="B47" s="29"/>
      <c r="C47" s="53"/>
      <c r="D47" s="48"/>
      <c r="E47" s="47"/>
      <c r="F47" s="49"/>
      <c r="G47" s="153"/>
      <c r="H47" s="154"/>
      <c r="I47" s="49"/>
      <c r="J47" s="47"/>
      <c r="K47" s="47"/>
      <c r="L47" s="47"/>
      <c r="M47" s="47"/>
      <c r="N47" s="47"/>
      <c r="O47" s="47"/>
      <c r="P47" s="48"/>
      <c r="Q47" s="13"/>
      <c r="R47" s="14"/>
      <c r="S47" s="19" t="e">
        <f t="shared" ref="S47" si="37">R47/(R46)-1</f>
        <v>#DIV/0!</v>
      </c>
      <c r="T47" s="48"/>
      <c r="V47" s="48"/>
      <c r="W47" s="70"/>
      <c r="X47" s="71"/>
      <c r="Y47" s="48"/>
      <c r="Z47" s="78"/>
      <c r="AA47" s="60">
        <v>15</v>
      </c>
      <c r="AC47" s="142"/>
      <c r="AD47" s="142"/>
      <c r="AE47" s="142"/>
      <c r="AF47" s="142"/>
      <c r="AG47" s="143"/>
      <c r="AH47" s="143"/>
      <c r="AI47" s="143"/>
      <c r="AJ47" s="143"/>
      <c r="AK47" s="143"/>
      <c r="AL47" s="143"/>
    </row>
    <row r="48" spans="1:38" s="45" customFormat="1" ht="14.5" customHeight="1">
      <c r="A48" s="48"/>
      <c r="B48" s="28"/>
      <c r="C48" s="52"/>
      <c r="D48" s="48"/>
      <c r="E48" s="47"/>
      <c r="F48" s="49"/>
      <c r="G48" s="151"/>
      <c r="H48" s="152"/>
      <c r="I48" s="49"/>
      <c r="J48" s="47"/>
      <c r="K48" s="47"/>
      <c r="L48" s="47"/>
      <c r="M48" s="47"/>
      <c r="N48" s="47"/>
      <c r="O48" s="47"/>
      <c r="P48" s="48"/>
      <c r="Q48" s="16"/>
      <c r="R48" s="17"/>
      <c r="S48" s="18" t="e">
        <f t="shared" ref="S48" si="38">R48/R47-1</f>
        <v>#DIV/0!</v>
      </c>
      <c r="T48" s="48"/>
      <c r="V48" s="48"/>
      <c r="W48" s="72"/>
      <c r="X48" s="73"/>
      <c r="Y48" s="48"/>
      <c r="Z48" s="78"/>
      <c r="AA48" s="60">
        <v>15</v>
      </c>
    </row>
    <row r="49" spans="1:44" s="45" customFormat="1" ht="15" customHeight="1">
      <c r="A49" s="48"/>
      <c r="B49" s="29"/>
      <c r="C49" s="53"/>
      <c r="D49" s="48"/>
      <c r="E49" s="47"/>
      <c r="F49" s="49"/>
      <c r="G49" s="153"/>
      <c r="H49" s="154"/>
      <c r="I49" s="49"/>
      <c r="J49" s="47"/>
      <c r="K49" s="47"/>
      <c r="L49" s="47"/>
      <c r="M49" s="47"/>
      <c r="N49" s="47"/>
      <c r="O49" s="47"/>
      <c r="P49" s="48"/>
      <c r="Q49" s="13"/>
      <c r="R49" s="14"/>
      <c r="S49" s="19" t="e">
        <f t="shared" ref="S49" si="39">R49/(R48)-1</f>
        <v>#DIV/0!</v>
      </c>
      <c r="T49" s="48"/>
      <c r="V49" s="48"/>
      <c r="W49" s="70"/>
      <c r="X49" s="71"/>
      <c r="Y49" s="48"/>
      <c r="Z49" s="78"/>
      <c r="AA49" s="60">
        <v>15</v>
      </c>
    </row>
    <row r="50" spans="1:44" s="45" customFormat="1" ht="15" customHeight="1">
      <c r="A50" s="48"/>
      <c r="B50" s="28"/>
      <c r="C50" s="52"/>
      <c r="D50" s="48"/>
      <c r="E50" s="47"/>
      <c r="F50" s="49"/>
      <c r="G50" s="151"/>
      <c r="H50" s="152"/>
      <c r="I50" s="49"/>
      <c r="J50" s="47"/>
      <c r="K50" s="47"/>
      <c r="L50" s="47"/>
      <c r="M50" s="47"/>
      <c r="N50" s="47"/>
      <c r="O50" s="47"/>
      <c r="P50" s="48"/>
      <c r="Q50" s="16"/>
      <c r="R50" s="17"/>
      <c r="S50" s="18" t="e">
        <f t="shared" ref="S50" si="40">R50/R49-1</f>
        <v>#DIV/0!</v>
      </c>
      <c r="T50" s="48"/>
      <c r="V50" s="48"/>
      <c r="W50" s="72"/>
      <c r="X50" s="73"/>
      <c r="Y50" s="48"/>
      <c r="Z50" s="78"/>
      <c r="AA50" s="60">
        <v>15</v>
      </c>
    </row>
    <row r="51" spans="1:44" s="45" customFormat="1" ht="15" customHeight="1">
      <c r="A51" s="48"/>
      <c r="B51" s="29"/>
      <c r="C51" s="53"/>
      <c r="D51" s="48"/>
      <c r="E51" s="47"/>
      <c r="F51" s="49"/>
      <c r="G51" s="153"/>
      <c r="H51" s="154"/>
      <c r="I51" s="49"/>
      <c r="J51" s="47"/>
      <c r="K51" s="47"/>
      <c r="L51" s="47" t="s">
        <v>42</v>
      </c>
      <c r="M51" s="47"/>
      <c r="N51" s="47"/>
      <c r="O51" s="47"/>
      <c r="P51" s="48"/>
      <c r="Q51" s="13"/>
      <c r="R51" s="14"/>
      <c r="S51" s="19" t="e">
        <f t="shared" ref="S51" si="41">R51/(R50)-1</f>
        <v>#DIV/0!</v>
      </c>
      <c r="T51" s="48"/>
      <c r="V51" s="48"/>
      <c r="W51" s="70"/>
      <c r="X51" s="71"/>
      <c r="Y51" s="48"/>
      <c r="Z51" s="78"/>
      <c r="AA51" s="60">
        <v>15</v>
      </c>
      <c r="AC51" s="169" t="s">
        <v>74</v>
      </c>
      <c r="AD51" s="169"/>
      <c r="AE51" s="169"/>
      <c r="AF51" s="169"/>
      <c r="AG51" s="169"/>
      <c r="AH51" s="169"/>
      <c r="AI51" s="169"/>
      <c r="AJ51" s="169"/>
      <c r="AK51" s="169"/>
      <c r="AL51" s="169"/>
      <c r="AM51" s="169"/>
      <c r="AN51" s="169"/>
      <c r="AO51" s="169"/>
      <c r="AP51" s="169"/>
      <c r="AQ51" s="169"/>
      <c r="AR51" s="169"/>
    </row>
    <row r="52" spans="1:44" s="45" customFormat="1" ht="14.5" customHeight="1">
      <c r="A52" s="48"/>
      <c r="B52" s="28"/>
      <c r="C52" s="52"/>
      <c r="D52" s="48"/>
      <c r="E52" s="47"/>
      <c r="F52" s="49"/>
      <c r="G52" s="151"/>
      <c r="H52" s="152"/>
      <c r="I52" s="49"/>
      <c r="J52" s="47"/>
      <c r="K52" s="47"/>
      <c r="L52" s="47"/>
      <c r="M52" s="47"/>
      <c r="N52" s="47"/>
      <c r="O52" s="47"/>
      <c r="P52" s="48"/>
      <c r="Q52" s="16"/>
      <c r="R52" s="17"/>
      <c r="S52" s="18" t="e">
        <f t="shared" ref="S52" si="42">R52/R51-1</f>
        <v>#DIV/0!</v>
      </c>
      <c r="T52" s="48"/>
      <c r="V52" s="48"/>
      <c r="W52" s="72"/>
      <c r="X52" s="73"/>
      <c r="Y52" s="48"/>
      <c r="Z52" s="78"/>
      <c r="AA52" s="60">
        <v>15</v>
      </c>
      <c r="AC52" s="169"/>
      <c r="AD52" s="169"/>
      <c r="AE52" s="169"/>
      <c r="AF52" s="169"/>
      <c r="AG52" s="169"/>
      <c r="AH52" s="169"/>
      <c r="AI52" s="169"/>
      <c r="AJ52" s="169"/>
      <c r="AK52" s="169"/>
      <c r="AL52" s="169"/>
      <c r="AM52" s="169"/>
      <c r="AN52" s="169"/>
      <c r="AO52" s="169"/>
      <c r="AP52" s="169"/>
      <c r="AQ52" s="169"/>
      <c r="AR52" s="169"/>
    </row>
    <row r="53" spans="1:44" s="45" customFormat="1" ht="15" customHeight="1">
      <c r="A53" s="48"/>
      <c r="B53" s="29"/>
      <c r="C53" s="53"/>
      <c r="D53" s="48"/>
      <c r="E53" s="47"/>
      <c r="F53" s="49"/>
      <c r="G53" s="153"/>
      <c r="H53" s="154"/>
      <c r="I53" s="49"/>
      <c r="J53" s="47"/>
      <c r="K53" s="47"/>
      <c r="L53" s="47"/>
      <c r="M53" s="47"/>
      <c r="N53" s="47"/>
      <c r="O53" s="47"/>
      <c r="P53" s="48"/>
      <c r="Q53" s="13"/>
      <c r="R53" s="14"/>
      <c r="S53" s="19" t="e">
        <f t="shared" ref="S53" si="43">R53/(R52)-1</f>
        <v>#DIV/0!</v>
      </c>
      <c r="T53" s="48"/>
      <c r="V53" s="48"/>
      <c r="W53" s="70"/>
      <c r="X53" s="71"/>
      <c r="Y53" s="48"/>
      <c r="Z53" s="78"/>
      <c r="AA53" s="60">
        <v>15</v>
      </c>
      <c r="AC53" s="169"/>
      <c r="AD53" s="169"/>
      <c r="AE53" s="169"/>
      <c r="AF53" s="169"/>
      <c r="AG53" s="169"/>
      <c r="AH53" s="169"/>
      <c r="AI53" s="169"/>
      <c r="AJ53" s="169"/>
      <c r="AK53" s="169"/>
      <c r="AL53" s="169"/>
      <c r="AM53" s="169"/>
      <c r="AN53" s="169"/>
      <c r="AO53" s="169"/>
      <c r="AP53" s="169"/>
      <c r="AQ53" s="169"/>
      <c r="AR53" s="169"/>
    </row>
    <row r="54" spans="1:44" s="45" customFormat="1" ht="15" customHeight="1">
      <c r="A54" s="48"/>
      <c r="B54" s="28"/>
      <c r="C54" s="52"/>
      <c r="D54" s="48"/>
      <c r="E54" s="47"/>
      <c r="F54" s="49"/>
      <c r="G54" s="151"/>
      <c r="H54" s="152"/>
      <c r="I54" s="49"/>
      <c r="J54" s="47"/>
      <c r="K54" s="47"/>
      <c r="L54" s="47"/>
      <c r="M54" s="47"/>
      <c r="N54" s="47"/>
      <c r="O54" s="47"/>
      <c r="P54" s="48"/>
      <c r="Q54" s="16"/>
      <c r="R54" s="17"/>
      <c r="S54" s="18" t="e">
        <f t="shared" ref="S54" si="44">R54/R53-1</f>
        <v>#DIV/0!</v>
      </c>
      <c r="T54" s="48"/>
      <c r="V54" s="48"/>
      <c r="W54" s="72"/>
      <c r="X54" s="73"/>
      <c r="Y54" s="48"/>
      <c r="Z54" s="78"/>
      <c r="AA54" s="60">
        <v>15</v>
      </c>
      <c r="AC54" s="169"/>
      <c r="AD54" s="169"/>
      <c r="AE54" s="169"/>
      <c r="AF54" s="169"/>
      <c r="AG54" s="169"/>
      <c r="AH54" s="169"/>
      <c r="AI54" s="169"/>
      <c r="AJ54" s="169"/>
      <c r="AK54" s="169"/>
      <c r="AL54" s="169"/>
      <c r="AM54" s="169"/>
      <c r="AN54" s="169"/>
      <c r="AO54" s="169"/>
      <c r="AP54" s="169"/>
      <c r="AQ54" s="169"/>
      <c r="AR54" s="169"/>
    </row>
    <row r="55" spans="1:44" s="45" customFormat="1" ht="15.65" customHeight="1">
      <c r="A55" s="48"/>
      <c r="B55" s="29"/>
      <c r="C55" s="53"/>
      <c r="D55" s="48"/>
      <c r="E55" s="47"/>
      <c r="F55" s="49"/>
      <c r="G55" s="153"/>
      <c r="H55" s="154"/>
      <c r="I55" s="49"/>
      <c r="J55" s="47"/>
      <c r="K55" s="47"/>
      <c r="L55" s="47"/>
      <c r="M55" s="47"/>
      <c r="N55" s="47"/>
      <c r="O55" s="47"/>
      <c r="P55" s="48"/>
      <c r="Q55" s="13"/>
      <c r="R55" s="14"/>
      <c r="S55" s="19" t="e">
        <f t="shared" ref="S55" si="45">R55/(R54)-1</f>
        <v>#DIV/0!</v>
      </c>
      <c r="T55" s="48"/>
      <c r="V55" s="48"/>
      <c r="W55" s="70"/>
      <c r="X55" s="71"/>
      <c r="Y55" s="48"/>
      <c r="Z55" s="78"/>
      <c r="AA55" s="60">
        <v>15</v>
      </c>
      <c r="AC55" s="169"/>
      <c r="AD55" s="169"/>
      <c r="AE55" s="169"/>
      <c r="AF55" s="169"/>
      <c r="AG55" s="169"/>
      <c r="AH55" s="169"/>
      <c r="AI55" s="169"/>
      <c r="AJ55" s="169"/>
      <c r="AK55" s="169"/>
      <c r="AL55" s="169"/>
      <c r="AM55" s="169"/>
      <c r="AN55" s="169"/>
      <c r="AO55" s="169"/>
      <c r="AP55" s="169"/>
      <c r="AQ55" s="169"/>
      <c r="AR55" s="169"/>
    </row>
    <row r="56" spans="1:44" s="45" customFormat="1" ht="15" customHeight="1">
      <c r="A56" s="48"/>
      <c r="B56" s="28"/>
      <c r="C56" s="52"/>
      <c r="D56" s="48"/>
      <c r="E56" s="47"/>
      <c r="F56" s="49"/>
      <c r="G56" s="151"/>
      <c r="H56" s="152"/>
      <c r="I56" s="49"/>
      <c r="J56" s="47"/>
      <c r="K56" s="47"/>
      <c r="L56" s="47"/>
      <c r="M56" s="47"/>
      <c r="N56" s="47"/>
      <c r="O56" s="47"/>
      <c r="P56" s="48"/>
      <c r="Q56" s="16"/>
      <c r="R56" s="17"/>
      <c r="S56" s="18" t="e">
        <f t="shared" ref="S56" si="46">R56/R55-1</f>
        <v>#DIV/0!</v>
      </c>
      <c r="T56" s="48"/>
      <c r="V56" s="48"/>
      <c r="W56" s="72"/>
      <c r="X56" s="73"/>
      <c r="Y56" s="48"/>
      <c r="Z56" s="78"/>
      <c r="AA56" s="60">
        <v>15</v>
      </c>
      <c r="AC56" s="169"/>
      <c r="AD56" s="169"/>
      <c r="AE56" s="169"/>
      <c r="AF56" s="169"/>
      <c r="AG56" s="169"/>
      <c r="AH56" s="169"/>
      <c r="AI56" s="169"/>
      <c r="AJ56" s="169"/>
      <c r="AK56" s="169"/>
      <c r="AL56" s="169"/>
      <c r="AM56" s="169"/>
      <c r="AN56" s="169"/>
      <c r="AO56" s="169"/>
      <c r="AP56" s="169"/>
      <c r="AQ56" s="169"/>
      <c r="AR56" s="169"/>
    </row>
    <row r="57" spans="1:44" s="45" customFormat="1" ht="14.5" customHeight="1">
      <c r="A57" s="48"/>
      <c r="B57" s="29"/>
      <c r="C57" s="53"/>
      <c r="D57" s="48"/>
      <c r="E57" s="47"/>
      <c r="F57" s="49"/>
      <c r="G57" s="153"/>
      <c r="H57" s="154"/>
      <c r="I57" s="49"/>
      <c r="J57" s="47"/>
      <c r="K57" s="47"/>
      <c r="L57" s="47"/>
      <c r="M57" s="47"/>
      <c r="N57" s="47"/>
      <c r="O57" s="47"/>
      <c r="P57" s="48"/>
      <c r="Q57" s="13"/>
      <c r="R57" s="14"/>
      <c r="S57" s="19" t="e">
        <f t="shared" ref="S57" si="47">R57/(R56)-1</f>
        <v>#DIV/0!</v>
      </c>
      <c r="T57" s="48"/>
      <c r="V57" s="48"/>
      <c r="W57" s="70"/>
      <c r="X57" s="71"/>
      <c r="Y57" s="48"/>
      <c r="Z57" s="78"/>
      <c r="AA57" s="60">
        <v>15</v>
      </c>
      <c r="AC57" s="169"/>
      <c r="AD57" s="169"/>
      <c r="AE57" s="169"/>
      <c r="AF57" s="169"/>
      <c r="AG57" s="169"/>
      <c r="AH57" s="169"/>
      <c r="AI57" s="169"/>
      <c r="AJ57" s="169"/>
      <c r="AK57" s="169"/>
      <c r="AL57" s="169"/>
      <c r="AM57" s="169"/>
      <c r="AN57" s="169"/>
      <c r="AO57" s="169"/>
      <c r="AP57" s="169"/>
      <c r="AQ57" s="169"/>
      <c r="AR57" s="169"/>
    </row>
    <row r="58" spans="1:44" s="45" customFormat="1" ht="14.5" customHeight="1">
      <c r="A58" s="48"/>
      <c r="B58" s="28"/>
      <c r="C58" s="52"/>
      <c r="D58" s="48"/>
      <c r="E58" s="47"/>
      <c r="F58" s="49"/>
      <c r="G58" s="151"/>
      <c r="H58" s="152"/>
      <c r="I58" s="49"/>
      <c r="J58" s="47"/>
      <c r="K58" s="47"/>
      <c r="L58" s="47"/>
      <c r="M58" s="47"/>
      <c r="N58" s="47"/>
      <c r="O58" s="47"/>
      <c r="P58" s="48"/>
      <c r="Q58" s="16"/>
      <c r="R58" s="17"/>
      <c r="S58" s="18" t="e">
        <f t="shared" ref="S58" si="48">R58/R57-1</f>
        <v>#DIV/0!</v>
      </c>
      <c r="T58" s="48"/>
      <c r="V58" s="48"/>
      <c r="W58" s="72"/>
      <c r="X58" s="73"/>
      <c r="Y58" s="48"/>
      <c r="Z58" s="78"/>
      <c r="AA58" s="60">
        <v>15</v>
      </c>
      <c r="AC58" s="169"/>
      <c r="AD58" s="169"/>
      <c r="AE58" s="169"/>
      <c r="AF58" s="169"/>
      <c r="AG58" s="169"/>
      <c r="AH58" s="169"/>
      <c r="AI58" s="169"/>
      <c r="AJ58" s="169"/>
      <c r="AK58" s="169"/>
      <c r="AL58" s="169"/>
      <c r="AM58" s="169"/>
      <c r="AN58" s="169"/>
      <c r="AO58" s="169"/>
      <c r="AP58" s="169"/>
      <c r="AQ58" s="169"/>
      <c r="AR58" s="169"/>
    </row>
    <row r="59" spans="1:44" s="45" customFormat="1" ht="14.5" customHeight="1">
      <c r="A59" s="48"/>
      <c r="B59" s="29"/>
      <c r="C59" s="53"/>
      <c r="D59" s="48"/>
      <c r="E59" s="47"/>
      <c r="F59" s="49"/>
      <c r="G59" s="153"/>
      <c r="H59" s="154"/>
      <c r="I59" s="49"/>
      <c r="J59" s="47"/>
      <c r="K59" s="47"/>
      <c r="L59" s="47"/>
      <c r="M59" s="47"/>
      <c r="N59" s="47"/>
      <c r="O59" s="47"/>
      <c r="P59" s="48"/>
      <c r="Q59" s="13"/>
      <c r="R59" s="14"/>
      <c r="S59" s="19" t="e">
        <f t="shared" ref="S59" si="49">R59/(R58)-1</f>
        <v>#DIV/0!</v>
      </c>
      <c r="T59" s="48"/>
      <c r="V59" s="48"/>
      <c r="W59" s="70"/>
      <c r="X59" s="71"/>
      <c r="Y59" s="48"/>
      <c r="Z59" s="78"/>
      <c r="AA59" s="60">
        <v>15</v>
      </c>
      <c r="AC59" s="169"/>
      <c r="AD59" s="169"/>
      <c r="AE59" s="169"/>
      <c r="AF59" s="169"/>
      <c r="AG59" s="169"/>
      <c r="AH59" s="169"/>
      <c r="AI59" s="169"/>
      <c r="AJ59" s="169"/>
      <c r="AK59" s="169"/>
      <c r="AL59" s="169"/>
      <c r="AM59" s="169"/>
      <c r="AN59" s="169"/>
      <c r="AO59" s="169"/>
      <c r="AP59" s="169"/>
      <c r="AQ59" s="169"/>
      <c r="AR59" s="169"/>
    </row>
    <row r="60" spans="1:44" s="45" customFormat="1" ht="14.5" customHeight="1">
      <c r="A60" s="48"/>
      <c r="B60" s="28"/>
      <c r="C60" s="52"/>
      <c r="D60" s="48"/>
      <c r="E60" s="47"/>
      <c r="F60" s="49"/>
      <c r="G60" s="151"/>
      <c r="H60" s="152"/>
      <c r="I60" s="49"/>
      <c r="J60" s="47"/>
      <c r="K60" s="47"/>
      <c r="L60" s="47"/>
      <c r="M60" s="47"/>
      <c r="N60" s="47"/>
      <c r="O60" s="47"/>
      <c r="P60" s="48"/>
      <c r="Q60" s="16"/>
      <c r="R60" s="17"/>
      <c r="S60" s="18" t="e">
        <f t="shared" ref="S60" si="50">R60/R59-1</f>
        <v>#DIV/0!</v>
      </c>
      <c r="T60" s="48"/>
      <c r="V60" s="48"/>
      <c r="W60" s="72"/>
      <c r="X60" s="73"/>
      <c r="Y60" s="48"/>
      <c r="Z60" s="78"/>
      <c r="AA60" s="60">
        <v>15</v>
      </c>
      <c r="AC60" s="169"/>
      <c r="AD60" s="169"/>
      <c r="AE60" s="169"/>
      <c r="AF60" s="169"/>
      <c r="AG60" s="169"/>
      <c r="AH60" s="169"/>
      <c r="AI60" s="169"/>
      <c r="AJ60" s="169"/>
      <c r="AK60" s="169"/>
      <c r="AL60" s="169"/>
      <c r="AM60" s="169"/>
      <c r="AN60" s="169"/>
      <c r="AO60" s="169"/>
      <c r="AP60" s="169"/>
      <c r="AQ60" s="169"/>
      <c r="AR60" s="169"/>
    </row>
    <row r="61" spans="1:44" s="45" customFormat="1" ht="14.5" customHeight="1">
      <c r="A61" s="48"/>
      <c r="B61" s="29"/>
      <c r="C61" s="53"/>
      <c r="D61" s="48"/>
      <c r="E61" s="47"/>
      <c r="F61" s="49"/>
      <c r="G61" s="153"/>
      <c r="H61" s="154"/>
      <c r="I61" s="49"/>
      <c r="J61" s="47"/>
      <c r="K61" s="47"/>
      <c r="L61" s="47"/>
      <c r="M61" s="47"/>
      <c r="N61" s="47"/>
      <c r="O61" s="47"/>
      <c r="P61" s="48"/>
      <c r="Q61" s="13"/>
      <c r="R61" s="14"/>
      <c r="S61" s="19" t="e">
        <f t="shared" ref="S61" si="51">R61/(R60)-1</f>
        <v>#DIV/0!</v>
      </c>
      <c r="T61" s="48"/>
      <c r="V61" s="48"/>
      <c r="W61" s="70"/>
      <c r="X61" s="71"/>
      <c r="Y61" s="48"/>
      <c r="Z61" s="78"/>
      <c r="AA61" s="60">
        <v>15</v>
      </c>
      <c r="AC61" s="169"/>
      <c r="AD61" s="169"/>
      <c r="AE61" s="169"/>
      <c r="AF61" s="169"/>
      <c r="AG61" s="169"/>
      <c r="AH61" s="169"/>
      <c r="AI61" s="169"/>
      <c r="AJ61" s="169"/>
      <c r="AK61" s="169"/>
      <c r="AL61" s="169"/>
      <c r="AM61" s="169"/>
      <c r="AN61" s="169"/>
      <c r="AO61" s="169"/>
      <c r="AP61" s="169"/>
      <c r="AQ61" s="169"/>
      <c r="AR61" s="169"/>
    </row>
    <row r="62" spans="1:44" s="45" customFormat="1" ht="14.5" customHeight="1">
      <c r="A62" s="48"/>
      <c r="B62" s="28"/>
      <c r="C62" s="52"/>
      <c r="D62" s="48"/>
      <c r="E62" s="47"/>
      <c r="F62" s="49"/>
      <c r="G62" s="151"/>
      <c r="H62" s="152"/>
      <c r="I62" s="49"/>
      <c r="J62" s="47"/>
      <c r="K62" s="47"/>
      <c r="L62" s="47"/>
      <c r="M62" s="47"/>
      <c r="N62" s="47"/>
      <c r="O62" s="47"/>
      <c r="P62" s="48"/>
      <c r="Q62" s="16"/>
      <c r="R62" s="17"/>
      <c r="S62" s="18" t="e">
        <f t="shared" ref="S62" si="52">R62/R61-1</f>
        <v>#DIV/0!</v>
      </c>
      <c r="T62" s="48"/>
      <c r="V62" s="48"/>
      <c r="W62" s="72"/>
      <c r="X62" s="73"/>
      <c r="Y62" s="48"/>
      <c r="Z62" s="78"/>
      <c r="AA62" s="60">
        <v>15</v>
      </c>
      <c r="AC62" s="169"/>
      <c r="AD62" s="169"/>
      <c r="AE62" s="169"/>
      <c r="AF62" s="169"/>
      <c r="AG62" s="169"/>
      <c r="AH62" s="169"/>
      <c r="AI62" s="169"/>
      <c r="AJ62" s="169"/>
      <c r="AK62" s="169"/>
      <c r="AL62" s="169"/>
      <c r="AM62" s="169"/>
      <c r="AN62" s="169"/>
      <c r="AO62" s="169"/>
      <c r="AP62" s="169"/>
      <c r="AQ62" s="169"/>
      <c r="AR62" s="169"/>
    </row>
    <row r="63" spans="1:44" s="45" customFormat="1" ht="14.5" customHeight="1">
      <c r="A63" s="48"/>
      <c r="B63" s="29"/>
      <c r="C63" s="53"/>
      <c r="D63" s="48"/>
      <c r="E63" s="47"/>
      <c r="F63" s="49"/>
      <c r="G63" s="153"/>
      <c r="H63" s="154"/>
      <c r="I63" s="49"/>
      <c r="J63" s="47"/>
      <c r="K63" s="47"/>
      <c r="L63" s="47"/>
      <c r="M63" s="47"/>
      <c r="N63" s="47"/>
      <c r="O63" s="47"/>
      <c r="P63" s="48"/>
      <c r="Q63" s="13"/>
      <c r="R63" s="14"/>
      <c r="S63" s="19" t="e">
        <f t="shared" ref="S63" si="53">R63/(R62)-1</f>
        <v>#DIV/0!</v>
      </c>
      <c r="T63" s="48"/>
      <c r="V63" s="48"/>
      <c r="W63" s="70"/>
      <c r="X63" s="71"/>
      <c r="Y63" s="48"/>
      <c r="Z63" s="78"/>
      <c r="AA63" s="60">
        <v>15</v>
      </c>
      <c r="AC63" s="169"/>
      <c r="AD63" s="169"/>
      <c r="AE63" s="169"/>
      <c r="AF63" s="169"/>
      <c r="AG63" s="169"/>
      <c r="AH63" s="169"/>
      <c r="AI63" s="169"/>
      <c r="AJ63" s="169"/>
      <c r="AK63" s="169"/>
      <c r="AL63" s="169"/>
      <c r="AM63" s="169"/>
      <c r="AN63" s="169"/>
      <c r="AO63" s="169"/>
      <c r="AP63" s="169"/>
      <c r="AQ63" s="169"/>
      <c r="AR63" s="169"/>
    </row>
    <row r="64" spans="1:44" s="45" customFormat="1" ht="15" customHeight="1">
      <c r="A64" s="48"/>
      <c r="B64" s="28"/>
      <c r="C64" s="52"/>
      <c r="D64" s="48"/>
      <c r="E64" s="47"/>
      <c r="F64" s="49"/>
      <c r="G64" s="151"/>
      <c r="H64" s="152"/>
      <c r="I64" s="49"/>
      <c r="J64" s="47"/>
      <c r="K64" s="47"/>
      <c r="L64" s="47"/>
      <c r="M64" s="47"/>
      <c r="N64" s="47"/>
      <c r="O64" s="47"/>
      <c r="P64" s="48"/>
      <c r="Q64" s="16"/>
      <c r="R64" s="17"/>
      <c r="S64" s="18" t="e">
        <f t="shared" ref="S64" si="54">R64/R63-1</f>
        <v>#DIV/0!</v>
      </c>
      <c r="T64" s="48"/>
      <c r="V64" s="48"/>
      <c r="W64" s="72"/>
      <c r="X64" s="73"/>
      <c r="Y64" s="48"/>
      <c r="Z64" s="78"/>
      <c r="AA64" s="60">
        <v>15</v>
      </c>
      <c r="AC64" s="169"/>
      <c r="AD64" s="169"/>
      <c r="AE64" s="169"/>
      <c r="AF64" s="169"/>
      <c r="AG64" s="169"/>
      <c r="AH64" s="169"/>
      <c r="AI64" s="169"/>
      <c r="AJ64" s="169"/>
      <c r="AK64" s="169"/>
      <c r="AL64" s="169"/>
      <c r="AM64" s="169"/>
      <c r="AN64" s="169"/>
      <c r="AO64" s="169"/>
      <c r="AP64" s="169"/>
      <c r="AQ64" s="169"/>
      <c r="AR64" s="169"/>
    </row>
    <row r="65" spans="1:152" s="45" customFormat="1" ht="15" customHeight="1">
      <c r="A65" s="48"/>
      <c r="B65" s="29"/>
      <c r="C65" s="53"/>
      <c r="D65" s="48"/>
      <c r="E65" s="47"/>
      <c r="F65" s="49"/>
      <c r="G65" s="153"/>
      <c r="H65" s="154"/>
      <c r="I65" s="49"/>
      <c r="J65" s="47"/>
      <c r="K65" s="47"/>
      <c r="L65" s="47"/>
      <c r="M65" s="47"/>
      <c r="N65" s="47"/>
      <c r="O65" s="47"/>
      <c r="P65" s="48"/>
      <c r="Q65" s="13"/>
      <c r="R65" s="14"/>
      <c r="S65" s="19" t="e">
        <f t="shared" ref="S65" si="55">R65/(R64)-1</f>
        <v>#DIV/0!</v>
      </c>
      <c r="T65" s="48"/>
      <c r="V65" s="48"/>
      <c r="W65" s="70"/>
      <c r="X65" s="71"/>
      <c r="Y65" s="48"/>
      <c r="Z65" s="78"/>
      <c r="AA65" s="60">
        <v>15</v>
      </c>
      <c r="AC65" s="169"/>
      <c r="AD65" s="169"/>
      <c r="AE65" s="169"/>
      <c r="AF65" s="169"/>
      <c r="AG65" s="169"/>
      <c r="AH65" s="169"/>
      <c r="AI65" s="169"/>
      <c r="AJ65" s="169"/>
      <c r="AK65" s="169"/>
      <c r="AL65" s="169"/>
      <c r="AM65" s="169"/>
      <c r="AN65" s="169"/>
      <c r="AO65" s="169"/>
      <c r="AP65" s="169"/>
      <c r="AQ65" s="169"/>
      <c r="AR65" s="169"/>
    </row>
    <row r="66" spans="1:152" s="45" customFormat="1" ht="15" customHeight="1">
      <c r="A66" s="48"/>
      <c r="B66" s="28"/>
      <c r="C66" s="52"/>
      <c r="D66" s="48"/>
      <c r="E66" s="47"/>
      <c r="F66" s="49"/>
      <c r="G66" s="151"/>
      <c r="H66" s="152"/>
      <c r="I66" s="49"/>
      <c r="J66" s="47"/>
      <c r="K66" s="47"/>
      <c r="L66" s="47"/>
      <c r="M66" s="47"/>
      <c r="N66" s="47"/>
      <c r="O66" s="47"/>
      <c r="P66" s="48"/>
      <c r="Q66" s="16"/>
      <c r="R66" s="17"/>
      <c r="S66" s="18" t="e">
        <f t="shared" ref="S66" si="56">R66/R65-1</f>
        <v>#DIV/0!</v>
      </c>
      <c r="T66" s="48"/>
      <c r="V66" s="48"/>
      <c r="W66" s="72"/>
      <c r="X66" s="73"/>
      <c r="Y66" s="48"/>
      <c r="Z66" s="78"/>
      <c r="AA66" s="60">
        <v>15</v>
      </c>
      <c r="AC66" s="169"/>
      <c r="AD66" s="169"/>
      <c r="AE66" s="169"/>
      <c r="AF66" s="169"/>
      <c r="AG66" s="169"/>
      <c r="AH66" s="169"/>
      <c r="AI66" s="169"/>
      <c r="AJ66" s="169"/>
      <c r="AK66" s="169"/>
      <c r="AL66" s="169"/>
      <c r="AM66" s="169"/>
      <c r="AN66" s="169"/>
      <c r="AO66" s="169"/>
      <c r="AP66" s="169"/>
      <c r="AQ66" s="169"/>
      <c r="AR66" s="169"/>
    </row>
    <row r="67" spans="1:152" s="45" customFormat="1" ht="14.5" customHeight="1">
      <c r="A67" s="48"/>
      <c r="B67" s="29"/>
      <c r="C67" s="53"/>
      <c r="D67" s="48"/>
      <c r="E67" s="47"/>
      <c r="F67" s="49"/>
      <c r="G67" s="153"/>
      <c r="H67" s="154"/>
      <c r="I67" s="49"/>
      <c r="J67" s="47"/>
      <c r="K67" s="47"/>
      <c r="L67" s="47"/>
      <c r="M67" s="47"/>
      <c r="N67" s="47"/>
      <c r="O67" s="47"/>
      <c r="P67" s="48"/>
      <c r="Q67" s="13"/>
      <c r="R67" s="14"/>
      <c r="S67" s="19" t="e">
        <f t="shared" ref="S67" si="57">R67/(R66)-1</f>
        <v>#DIV/0!</v>
      </c>
      <c r="T67" s="48"/>
      <c r="V67" s="48"/>
      <c r="W67" s="70"/>
      <c r="X67" s="71"/>
      <c r="Y67" s="48"/>
      <c r="Z67" s="78"/>
      <c r="AA67" s="60">
        <v>15</v>
      </c>
      <c r="AC67" s="169"/>
      <c r="AD67" s="169"/>
      <c r="AE67" s="169"/>
      <c r="AF67" s="169"/>
      <c r="AG67" s="169"/>
      <c r="AH67" s="169"/>
      <c r="AI67" s="169"/>
      <c r="AJ67" s="169"/>
      <c r="AK67" s="169"/>
      <c r="AL67" s="169"/>
      <c r="AM67" s="169"/>
      <c r="AN67" s="169"/>
      <c r="AO67" s="169"/>
      <c r="AP67" s="169"/>
      <c r="AQ67" s="169"/>
      <c r="AR67" s="169"/>
    </row>
    <row r="68" spans="1:152" s="45" customFormat="1" ht="14.5" customHeight="1">
      <c r="A68" s="48"/>
      <c r="B68" s="28"/>
      <c r="C68" s="52"/>
      <c r="D68" s="48"/>
      <c r="E68" s="47"/>
      <c r="F68" s="49"/>
      <c r="G68" s="151"/>
      <c r="H68" s="152"/>
      <c r="I68" s="49"/>
      <c r="J68" s="47"/>
      <c r="K68" s="47"/>
      <c r="L68" s="47"/>
      <c r="M68" s="47"/>
      <c r="N68" s="47"/>
      <c r="O68" s="47"/>
      <c r="P68" s="48"/>
      <c r="Q68" s="16"/>
      <c r="R68" s="17"/>
      <c r="S68" s="18" t="e">
        <f t="shared" ref="S68" si="58">R68/R67-1</f>
        <v>#DIV/0!</v>
      </c>
      <c r="T68" s="48"/>
      <c r="V68" s="48"/>
      <c r="W68" s="72"/>
      <c r="X68" s="73"/>
      <c r="Y68" s="48"/>
      <c r="Z68" s="78"/>
      <c r="AA68" s="60">
        <v>15</v>
      </c>
      <c r="AC68" s="169"/>
      <c r="AD68" s="169"/>
      <c r="AE68" s="169"/>
      <c r="AF68" s="169"/>
      <c r="AG68" s="169"/>
      <c r="AH68" s="169"/>
      <c r="AI68" s="169"/>
      <c r="AJ68" s="169"/>
      <c r="AK68" s="169"/>
      <c r="AL68" s="169"/>
      <c r="AM68" s="169"/>
      <c r="AN68" s="169"/>
      <c r="AO68" s="169"/>
      <c r="AP68" s="169"/>
      <c r="AQ68" s="169"/>
      <c r="AR68" s="169"/>
    </row>
    <row r="69" spans="1:152" s="45" customFormat="1" ht="14.5" customHeight="1">
      <c r="A69" s="48"/>
      <c r="B69" s="29"/>
      <c r="C69" s="53"/>
      <c r="D69" s="48"/>
      <c r="E69" s="47"/>
      <c r="F69" s="49"/>
      <c r="G69" s="153"/>
      <c r="H69" s="154"/>
      <c r="I69" s="49"/>
      <c r="J69" s="47"/>
      <c r="K69" s="47"/>
      <c r="L69" s="47"/>
      <c r="M69" s="47"/>
      <c r="N69" s="47"/>
      <c r="O69" s="47"/>
      <c r="P69" s="48"/>
      <c r="Q69" s="13"/>
      <c r="R69" s="14"/>
      <c r="S69" s="19" t="e">
        <f t="shared" ref="S69" si="59">R69/(R68)-1</f>
        <v>#DIV/0!</v>
      </c>
      <c r="T69" s="48"/>
      <c r="V69" s="48"/>
      <c r="W69" s="70"/>
      <c r="X69" s="71"/>
      <c r="Y69" s="48"/>
      <c r="Z69" s="78"/>
      <c r="AA69" s="60">
        <v>15</v>
      </c>
      <c r="AC69" s="169"/>
      <c r="AD69" s="169"/>
      <c r="AE69" s="169"/>
      <c r="AF69" s="169"/>
      <c r="AG69" s="169"/>
      <c r="AH69" s="169"/>
      <c r="AI69" s="169"/>
      <c r="AJ69" s="169"/>
      <c r="AK69" s="169"/>
      <c r="AL69" s="169"/>
      <c r="AM69" s="169"/>
      <c r="AN69" s="169"/>
      <c r="AO69" s="169"/>
      <c r="AP69" s="169"/>
      <c r="AQ69" s="169"/>
      <c r="AR69" s="169"/>
    </row>
    <row r="70" spans="1:152" s="45" customFormat="1" ht="14.5" customHeight="1">
      <c r="A70" s="48"/>
      <c r="B70" s="28"/>
      <c r="C70" s="52"/>
      <c r="D70" s="48"/>
      <c r="E70" s="47"/>
      <c r="F70" s="49"/>
      <c r="G70" s="151"/>
      <c r="H70" s="152"/>
      <c r="I70" s="49"/>
      <c r="J70" s="47"/>
      <c r="K70" s="47"/>
      <c r="L70" s="47"/>
      <c r="M70" s="47"/>
      <c r="N70" s="47"/>
      <c r="O70" s="47"/>
      <c r="P70" s="48"/>
      <c r="Q70" s="16"/>
      <c r="R70" s="17"/>
      <c r="S70" s="18" t="e">
        <f t="shared" ref="S70" si="60">R70/R69-1</f>
        <v>#DIV/0!</v>
      </c>
      <c r="T70" s="48"/>
      <c r="V70" s="48"/>
      <c r="W70" s="72"/>
      <c r="X70" s="73"/>
      <c r="Y70" s="48"/>
      <c r="Z70" s="78"/>
      <c r="AA70" s="60">
        <v>15</v>
      </c>
      <c r="AC70" s="169"/>
      <c r="AD70" s="169"/>
      <c r="AE70" s="169"/>
      <c r="AF70" s="169"/>
      <c r="AG70" s="169"/>
      <c r="AH70" s="169"/>
      <c r="AI70" s="169"/>
      <c r="AJ70" s="169"/>
      <c r="AK70" s="169"/>
      <c r="AL70" s="169"/>
      <c r="AM70" s="169"/>
      <c r="AN70" s="169"/>
      <c r="AO70" s="169"/>
      <c r="AP70" s="169"/>
      <c r="AQ70" s="169"/>
      <c r="AR70" s="169"/>
    </row>
    <row r="71" spans="1:152" s="45" customFormat="1" ht="14.5" customHeight="1">
      <c r="A71" s="48"/>
      <c r="B71" s="29"/>
      <c r="C71" s="53"/>
      <c r="D71" s="48"/>
      <c r="E71" s="47"/>
      <c r="F71" s="49"/>
      <c r="G71" s="153"/>
      <c r="H71" s="154"/>
      <c r="I71" s="49"/>
      <c r="J71" s="47"/>
      <c r="K71" s="47"/>
      <c r="L71" s="47"/>
      <c r="M71" s="47"/>
      <c r="N71" s="47"/>
      <c r="O71" s="47"/>
      <c r="P71" s="48"/>
      <c r="Q71" s="13"/>
      <c r="R71" s="14"/>
      <c r="S71" s="19" t="e">
        <f t="shared" ref="S71" si="61">R71/(R70)-1</f>
        <v>#DIV/0!</v>
      </c>
      <c r="T71" s="48"/>
      <c r="V71" s="48"/>
      <c r="W71" s="70"/>
      <c r="X71" s="71"/>
      <c r="Y71" s="48"/>
      <c r="Z71" s="78"/>
      <c r="AA71" s="60">
        <v>15</v>
      </c>
      <c r="AC71" s="169"/>
      <c r="AD71" s="169"/>
      <c r="AE71" s="169"/>
      <c r="AF71" s="169"/>
      <c r="AG71" s="169"/>
      <c r="AH71" s="169"/>
      <c r="AI71" s="169"/>
      <c r="AJ71" s="169"/>
      <c r="AK71" s="169"/>
      <c r="AL71" s="169"/>
      <c r="AM71" s="169"/>
      <c r="AN71" s="169"/>
      <c r="AO71" s="169"/>
      <c r="AP71" s="169"/>
      <c r="AQ71" s="169"/>
      <c r="AR71" s="169"/>
    </row>
    <row r="72" spans="1:152" s="45" customFormat="1" ht="14.5" customHeight="1">
      <c r="A72" s="48"/>
      <c r="B72" s="28"/>
      <c r="C72" s="52"/>
      <c r="D72" s="48"/>
      <c r="E72" s="47"/>
      <c r="F72" s="49"/>
      <c r="G72" s="151"/>
      <c r="H72" s="152"/>
      <c r="I72" s="49"/>
      <c r="J72" s="47"/>
      <c r="K72" s="47"/>
      <c r="L72" s="47"/>
      <c r="M72" s="47"/>
      <c r="N72" s="47"/>
      <c r="O72" s="47"/>
      <c r="P72" s="48"/>
      <c r="Q72" s="16"/>
      <c r="R72" s="17"/>
      <c r="S72" s="18" t="e">
        <f t="shared" ref="S72" si="62">R72/R71-1</f>
        <v>#DIV/0!</v>
      </c>
      <c r="T72" s="48"/>
      <c r="V72" s="48"/>
      <c r="W72" s="72"/>
      <c r="X72" s="73"/>
      <c r="Y72" s="48"/>
      <c r="Z72" s="78"/>
      <c r="AA72" s="60">
        <v>15</v>
      </c>
      <c r="AB72" s="47"/>
      <c r="AC72" s="169"/>
      <c r="AD72" s="169"/>
      <c r="AE72" s="169"/>
      <c r="AF72" s="169"/>
      <c r="AG72" s="169"/>
      <c r="AH72" s="169"/>
      <c r="AI72" s="169"/>
      <c r="AJ72" s="169"/>
      <c r="AK72" s="169"/>
      <c r="AL72" s="169"/>
      <c r="AM72" s="169"/>
      <c r="AN72" s="169"/>
      <c r="AO72" s="169"/>
      <c r="AP72" s="169"/>
      <c r="AQ72" s="169"/>
      <c r="AR72" s="169"/>
      <c r="AS72" s="47"/>
      <c r="AT72" s="47"/>
      <c r="AU72" s="47"/>
      <c r="AV72" s="47"/>
      <c r="AW72" s="47"/>
      <c r="AX72" s="47"/>
      <c r="AY72" s="47"/>
      <c r="AZ72" s="47"/>
      <c r="BA72" s="47"/>
      <c r="BB72" s="47"/>
      <c r="BC72" s="47"/>
      <c r="BD72" s="47"/>
      <c r="BE72" s="47"/>
      <c r="BF72" s="47"/>
      <c r="BG72" s="47"/>
      <c r="BH72" s="47"/>
      <c r="BI72" s="47"/>
      <c r="BJ72" s="47"/>
      <c r="BK72" s="47"/>
      <c r="BL72" s="47"/>
      <c r="BM72" s="47"/>
      <c r="BN72" s="47"/>
      <c r="BO72" s="47"/>
      <c r="BP72" s="47"/>
      <c r="BQ72" s="47"/>
      <c r="BR72" s="47"/>
      <c r="BS72" s="47"/>
      <c r="BT72" s="47"/>
      <c r="BU72" s="47"/>
      <c r="BV72" s="47"/>
      <c r="BW72" s="47"/>
      <c r="BX72" s="47"/>
      <c r="BY72" s="47"/>
      <c r="BZ72" s="47"/>
      <c r="CA72" s="47"/>
      <c r="CB72" s="47"/>
      <c r="CC72" s="47"/>
      <c r="CD72" s="47"/>
      <c r="CE72" s="47"/>
      <c r="CF72" s="47"/>
      <c r="CG72" s="47"/>
      <c r="CH72" s="47"/>
      <c r="CI72" s="47"/>
      <c r="CJ72" s="47"/>
      <c r="CK72" s="47"/>
      <c r="CL72" s="47"/>
      <c r="CM72" s="47"/>
      <c r="CN72" s="47"/>
      <c r="CO72" s="47"/>
      <c r="CP72" s="47"/>
      <c r="CQ72" s="47"/>
      <c r="CR72" s="47"/>
      <c r="CS72" s="47"/>
      <c r="CT72" s="47"/>
      <c r="CU72" s="47"/>
      <c r="CV72" s="47"/>
      <c r="CW72" s="47"/>
      <c r="CX72" s="47"/>
      <c r="CY72" s="47"/>
      <c r="CZ72" s="47"/>
      <c r="DA72" s="47"/>
      <c r="DB72" s="47"/>
      <c r="DC72" s="47"/>
      <c r="DD72" s="47"/>
      <c r="DE72" s="47"/>
      <c r="DF72" s="47"/>
      <c r="DG72" s="47"/>
      <c r="DH72" s="47"/>
      <c r="DI72" s="47"/>
      <c r="DJ72" s="47"/>
      <c r="DK72" s="47"/>
      <c r="DL72" s="47"/>
      <c r="DM72" s="47"/>
      <c r="DN72" s="47"/>
      <c r="DO72" s="47"/>
      <c r="DP72" s="47"/>
      <c r="DQ72" s="47"/>
      <c r="DR72" s="47"/>
      <c r="DS72" s="47"/>
      <c r="DT72" s="47"/>
      <c r="DU72" s="47"/>
      <c r="DV72" s="47"/>
      <c r="DW72" s="47"/>
      <c r="DX72" s="47"/>
      <c r="DY72" s="47"/>
      <c r="DZ72" s="47"/>
      <c r="EA72" s="47"/>
      <c r="EB72" s="47"/>
      <c r="EC72" s="47"/>
      <c r="ED72" s="47"/>
      <c r="EE72" s="47"/>
      <c r="EF72" s="47"/>
      <c r="EG72" s="47"/>
      <c r="EH72" s="47"/>
      <c r="EI72" s="47"/>
      <c r="EJ72" s="47"/>
      <c r="EK72" s="47"/>
      <c r="EL72" s="47"/>
      <c r="EM72" s="47"/>
      <c r="EN72" s="47"/>
      <c r="EO72" s="47"/>
      <c r="EP72" s="47"/>
      <c r="EQ72" s="47"/>
      <c r="ER72" s="47"/>
      <c r="ES72" s="47"/>
      <c r="ET72" s="47"/>
      <c r="EU72" s="47"/>
      <c r="EV72" s="47"/>
    </row>
    <row r="73" spans="1:152" s="45" customFormat="1" ht="14.5" customHeight="1">
      <c r="A73" s="48"/>
      <c r="B73" s="29"/>
      <c r="C73" s="53"/>
      <c r="D73" s="48"/>
      <c r="E73" s="47"/>
      <c r="F73" s="49"/>
      <c r="G73" s="153"/>
      <c r="H73" s="154"/>
      <c r="I73" s="49"/>
      <c r="J73" s="47"/>
      <c r="K73" s="47"/>
      <c r="L73" s="47">
        <v>1</v>
      </c>
      <c r="M73" s="47"/>
      <c r="N73" s="47"/>
      <c r="O73" s="47"/>
      <c r="P73" s="48"/>
      <c r="Q73" s="13"/>
      <c r="R73" s="14"/>
      <c r="S73" s="19" t="e">
        <f t="shared" ref="S73" si="63">R73/(R72)-1</f>
        <v>#DIV/0!</v>
      </c>
      <c r="T73" s="48"/>
      <c r="V73" s="48"/>
      <c r="W73" s="70"/>
      <c r="X73" s="71"/>
      <c r="Y73" s="48"/>
      <c r="Z73" s="78"/>
      <c r="AA73" s="60">
        <v>15</v>
      </c>
      <c r="AB73" s="47"/>
      <c r="AC73" s="169"/>
      <c r="AD73" s="169"/>
      <c r="AE73" s="169"/>
      <c r="AF73" s="169"/>
      <c r="AG73" s="169"/>
      <c r="AH73" s="169"/>
      <c r="AI73" s="169"/>
      <c r="AJ73" s="169"/>
      <c r="AK73" s="169"/>
      <c r="AL73" s="169"/>
      <c r="AM73" s="169"/>
      <c r="AN73" s="169"/>
      <c r="AO73" s="169"/>
      <c r="AP73" s="169"/>
      <c r="AQ73" s="169"/>
      <c r="AR73" s="169"/>
      <c r="AS73" s="47"/>
      <c r="AT73" s="47"/>
      <c r="AU73" s="47"/>
      <c r="AV73" s="47"/>
      <c r="AW73" s="47"/>
      <c r="AX73" s="47"/>
      <c r="AY73" s="47"/>
      <c r="AZ73" s="47"/>
      <c r="BA73" s="47"/>
      <c r="BB73" s="47"/>
      <c r="BC73" s="47"/>
      <c r="BD73" s="47"/>
      <c r="BE73" s="47"/>
      <c r="BF73" s="47"/>
      <c r="BG73" s="47"/>
      <c r="BH73" s="47"/>
      <c r="BI73" s="47"/>
      <c r="BJ73" s="47"/>
      <c r="BK73" s="47"/>
      <c r="BL73" s="47"/>
      <c r="BM73" s="47"/>
      <c r="BN73" s="47"/>
      <c r="BO73" s="47"/>
      <c r="BP73" s="47"/>
      <c r="BQ73" s="47"/>
      <c r="BR73" s="47"/>
      <c r="BS73" s="47"/>
      <c r="BT73" s="47"/>
      <c r="BU73" s="47"/>
      <c r="BV73" s="47"/>
      <c r="BW73" s="47"/>
      <c r="BX73" s="47"/>
      <c r="BY73" s="47"/>
      <c r="BZ73" s="47"/>
      <c r="CA73" s="47"/>
      <c r="CB73" s="47"/>
      <c r="CC73" s="47"/>
      <c r="CD73" s="47"/>
      <c r="CE73" s="47"/>
      <c r="CF73" s="47"/>
      <c r="CG73" s="47"/>
      <c r="CH73" s="47"/>
      <c r="CI73" s="47"/>
      <c r="CJ73" s="47"/>
      <c r="CK73" s="47"/>
      <c r="CL73" s="47"/>
      <c r="CM73" s="47"/>
      <c r="CN73" s="47"/>
      <c r="CO73" s="47"/>
      <c r="CP73" s="47"/>
      <c r="CQ73" s="47"/>
      <c r="CR73" s="47"/>
      <c r="CS73" s="47"/>
      <c r="CT73" s="47"/>
      <c r="CU73" s="47"/>
      <c r="CV73" s="47"/>
      <c r="CW73" s="47"/>
      <c r="CX73" s="47"/>
      <c r="CY73" s="47"/>
      <c r="CZ73" s="47"/>
      <c r="DA73" s="47"/>
      <c r="DB73" s="47"/>
      <c r="DC73" s="47"/>
      <c r="DD73" s="47"/>
      <c r="DE73" s="47"/>
      <c r="DF73" s="47"/>
      <c r="DG73" s="47"/>
      <c r="DH73" s="47"/>
      <c r="DI73" s="47"/>
      <c r="DJ73" s="47"/>
      <c r="DK73" s="47"/>
      <c r="DL73" s="47"/>
      <c r="DM73" s="47"/>
      <c r="DN73" s="47"/>
      <c r="DO73" s="47"/>
      <c r="DP73" s="47"/>
      <c r="DQ73" s="47"/>
      <c r="DR73" s="47"/>
      <c r="DS73" s="47"/>
      <c r="DT73" s="47"/>
      <c r="DU73" s="47"/>
      <c r="DV73" s="47"/>
      <c r="DW73" s="47"/>
      <c r="DX73" s="47"/>
      <c r="DY73" s="47"/>
      <c r="DZ73" s="47"/>
      <c r="EA73" s="47"/>
      <c r="EB73" s="47"/>
      <c r="EC73" s="47"/>
      <c r="ED73" s="47"/>
      <c r="EE73" s="47"/>
      <c r="EF73" s="47"/>
      <c r="EG73" s="47"/>
      <c r="EH73" s="47"/>
      <c r="EI73" s="47"/>
      <c r="EJ73" s="47"/>
      <c r="EK73" s="47"/>
      <c r="EL73" s="47"/>
      <c r="EM73" s="47"/>
      <c r="EN73" s="47"/>
      <c r="EO73" s="47"/>
      <c r="EP73" s="47"/>
      <c r="EQ73" s="47"/>
      <c r="ER73" s="47"/>
      <c r="ES73" s="47"/>
      <c r="ET73" s="47"/>
      <c r="EU73" s="47"/>
      <c r="EV73" s="47"/>
    </row>
    <row r="74" spans="1:152" s="45" customFormat="1" ht="14.5" customHeight="1">
      <c r="A74" s="48"/>
      <c r="B74" s="28"/>
      <c r="C74" s="52"/>
      <c r="D74" s="48"/>
      <c r="E74" s="47"/>
      <c r="F74" s="49"/>
      <c r="G74" s="151"/>
      <c r="H74" s="152"/>
      <c r="I74" s="49"/>
      <c r="J74" s="47"/>
      <c r="K74" s="47"/>
      <c r="L74" s="47" t="s">
        <v>4</v>
      </c>
      <c r="M74" s="47"/>
      <c r="N74" s="47"/>
      <c r="O74" s="47"/>
      <c r="P74" s="48"/>
      <c r="Q74" s="16"/>
      <c r="R74" s="17"/>
      <c r="S74" s="18" t="e">
        <f t="shared" ref="S74" si="64">R74/R73-1</f>
        <v>#DIV/0!</v>
      </c>
      <c r="T74" s="48"/>
      <c r="V74" s="48"/>
      <c r="W74" s="72"/>
      <c r="X74" s="73"/>
      <c r="Y74" s="48"/>
      <c r="Z74" s="78"/>
      <c r="AA74" s="60">
        <v>15</v>
      </c>
      <c r="AB74" s="47"/>
      <c r="AC74" s="169"/>
      <c r="AD74" s="169"/>
      <c r="AE74" s="169"/>
      <c r="AF74" s="169"/>
      <c r="AG74" s="169"/>
      <c r="AH74" s="169"/>
      <c r="AI74" s="169"/>
      <c r="AJ74" s="169"/>
      <c r="AK74" s="169"/>
      <c r="AL74" s="169"/>
      <c r="AM74" s="169"/>
      <c r="AN74" s="169"/>
      <c r="AO74" s="169"/>
      <c r="AP74" s="169"/>
      <c r="AQ74" s="169"/>
      <c r="AR74" s="169"/>
      <c r="AS74" s="47"/>
      <c r="AT74" s="47"/>
      <c r="AU74" s="47"/>
      <c r="AV74" s="47"/>
      <c r="AW74" s="47"/>
      <c r="AX74" s="47"/>
      <c r="AY74" s="47"/>
      <c r="AZ74" s="47"/>
      <c r="BA74" s="47"/>
      <c r="BB74" s="47"/>
      <c r="BC74" s="47"/>
      <c r="BD74" s="47"/>
      <c r="BE74" s="47"/>
      <c r="BF74" s="47"/>
      <c r="BG74" s="47"/>
      <c r="BH74" s="47"/>
      <c r="BI74" s="47"/>
      <c r="BJ74" s="47"/>
      <c r="BK74" s="47"/>
      <c r="BL74" s="47"/>
      <c r="BM74" s="47"/>
      <c r="BN74" s="47"/>
      <c r="BO74" s="47"/>
      <c r="BP74" s="47"/>
      <c r="BQ74" s="47"/>
      <c r="BR74" s="47"/>
      <c r="BS74" s="47"/>
      <c r="BT74" s="47"/>
      <c r="BU74" s="47"/>
      <c r="BV74" s="47"/>
      <c r="BW74" s="47"/>
      <c r="BX74" s="47"/>
      <c r="BY74" s="47"/>
      <c r="BZ74" s="47"/>
      <c r="CA74" s="47"/>
      <c r="CB74" s="47"/>
      <c r="CC74" s="47"/>
      <c r="CD74" s="47"/>
      <c r="CE74" s="47"/>
      <c r="CF74" s="47"/>
      <c r="CG74" s="47"/>
      <c r="CH74" s="47"/>
      <c r="CI74" s="47"/>
      <c r="CJ74" s="47"/>
      <c r="CK74" s="47"/>
      <c r="CL74" s="47"/>
      <c r="CM74" s="47"/>
      <c r="CN74" s="47"/>
      <c r="CO74" s="47"/>
      <c r="CP74" s="47"/>
      <c r="CQ74" s="47"/>
      <c r="CR74" s="47"/>
      <c r="CS74" s="47"/>
      <c r="CT74" s="47"/>
      <c r="CU74" s="47"/>
      <c r="CV74" s="47"/>
      <c r="CW74" s="47"/>
      <c r="CX74" s="47"/>
      <c r="CY74" s="47"/>
      <c r="CZ74" s="47"/>
      <c r="DA74" s="47"/>
      <c r="DB74" s="47"/>
      <c r="DC74" s="47"/>
      <c r="DD74" s="47"/>
      <c r="DE74" s="47"/>
      <c r="DF74" s="47"/>
      <c r="DG74" s="47"/>
      <c r="DH74" s="47"/>
      <c r="DI74" s="47"/>
      <c r="DJ74" s="47"/>
      <c r="DK74" s="47"/>
      <c r="DL74" s="47"/>
      <c r="DM74" s="47"/>
      <c r="DN74" s="47"/>
      <c r="DO74" s="47"/>
      <c r="DP74" s="47"/>
      <c r="DQ74" s="47"/>
      <c r="DR74" s="47"/>
      <c r="DS74" s="47"/>
      <c r="DT74" s="47"/>
      <c r="DU74" s="47"/>
      <c r="DV74" s="47"/>
      <c r="DW74" s="47"/>
      <c r="DX74" s="47"/>
      <c r="DY74" s="47"/>
      <c r="DZ74" s="47"/>
      <c r="EA74" s="47"/>
      <c r="EB74" s="47"/>
      <c r="EC74" s="47"/>
      <c r="ED74" s="47"/>
      <c r="EE74" s="47"/>
      <c r="EF74" s="47"/>
      <c r="EG74" s="47"/>
      <c r="EH74" s="47"/>
      <c r="EI74" s="47"/>
      <c r="EJ74" s="47"/>
      <c r="EK74" s="47"/>
      <c r="EL74" s="47"/>
      <c r="EM74" s="47"/>
      <c r="EN74" s="47"/>
      <c r="EO74" s="47"/>
      <c r="EP74" s="47"/>
      <c r="EQ74" s="47"/>
      <c r="ER74" s="47"/>
      <c r="ES74" s="47"/>
      <c r="ET74" s="47"/>
      <c r="EU74" s="47"/>
      <c r="EV74" s="47"/>
    </row>
    <row r="75" spans="1:152" s="45" customFormat="1" ht="14.5" customHeight="1">
      <c r="A75" s="48"/>
      <c r="B75" s="29"/>
      <c r="C75" s="53"/>
      <c r="D75" s="48"/>
      <c r="E75" s="47"/>
      <c r="F75" s="49"/>
      <c r="G75" s="153"/>
      <c r="H75" s="154"/>
      <c r="I75" s="49"/>
      <c r="J75" s="47"/>
      <c r="K75" s="47"/>
      <c r="L75" s="47" t="s">
        <v>37</v>
      </c>
      <c r="M75" s="47"/>
      <c r="N75" s="47"/>
      <c r="O75" s="47"/>
      <c r="P75" s="48"/>
      <c r="Q75" s="13"/>
      <c r="R75" s="14"/>
      <c r="S75" s="19" t="e">
        <f t="shared" ref="S75" si="65">R75/(R74)-1</f>
        <v>#DIV/0!</v>
      </c>
      <c r="T75" s="48"/>
      <c r="V75" s="48"/>
      <c r="W75" s="70"/>
      <c r="X75" s="71"/>
      <c r="Y75" s="48"/>
      <c r="Z75" s="78"/>
      <c r="AA75" s="60">
        <v>15</v>
      </c>
      <c r="AB75" s="47"/>
      <c r="AC75" s="169"/>
      <c r="AD75" s="169"/>
      <c r="AE75" s="169"/>
      <c r="AF75" s="169"/>
      <c r="AG75" s="169"/>
      <c r="AH75" s="169"/>
      <c r="AI75" s="169"/>
      <c r="AJ75" s="169"/>
      <c r="AK75" s="169"/>
      <c r="AL75" s="169"/>
      <c r="AM75" s="169"/>
      <c r="AN75" s="169"/>
      <c r="AO75" s="169"/>
      <c r="AP75" s="169"/>
      <c r="AQ75" s="169"/>
      <c r="AR75" s="169"/>
      <c r="AS75" s="47"/>
      <c r="AT75" s="47"/>
      <c r="AU75" s="47"/>
      <c r="AV75" s="47"/>
      <c r="AW75" s="47"/>
      <c r="AX75" s="47"/>
      <c r="AY75" s="47"/>
      <c r="AZ75" s="47"/>
      <c r="BA75" s="47"/>
      <c r="BB75" s="47"/>
      <c r="BC75" s="47"/>
      <c r="BD75" s="47"/>
      <c r="BE75" s="47"/>
      <c r="BF75" s="47"/>
      <c r="BG75" s="47"/>
      <c r="BH75" s="47"/>
      <c r="BI75" s="47"/>
      <c r="BJ75" s="47"/>
      <c r="BK75" s="47"/>
      <c r="BL75" s="47"/>
      <c r="BM75" s="47"/>
      <c r="BN75" s="47"/>
      <c r="BO75" s="47"/>
      <c r="BP75" s="47"/>
      <c r="BQ75" s="47"/>
      <c r="BR75" s="47"/>
      <c r="BS75" s="47"/>
      <c r="BT75" s="47"/>
      <c r="BU75" s="47"/>
      <c r="BV75" s="47"/>
      <c r="BW75" s="47"/>
      <c r="BX75" s="47"/>
      <c r="BY75" s="47"/>
      <c r="BZ75" s="47"/>
      <c r="CA75" s="47"/>
      <c r="CB75" s="47"/>
      <c r="CC75" s="47"/>
      <c r="CD75" s="47"/>
      <c r="CE75" s="47"/>
      <c r="CF75" s="47"/>
      <c r="CG75" s="47"/>
      <c r="CH75" s="47"/>
      <c r="CI75" s="47"/>
      <c r="CJ75" s="47"/>
      <c r="CK75" s="47"/>
      <c r="CL75" s="47"/>
      <c r="CM75" s="47"/>
      <c r="CN75" s="47"/>
      <c r="CO75" s="47"/>
      <c r="CP75" s="47"/>
      <c r="CQ75" s="47"/>
      <c r="CR75" s="47"/>
      <c r="CS75" s="47"/>
      <c r="CT75" s="47"/>
      <c r="CU75" s="47"/>
      <c r="CV75" s="47"/>
      <c r="CW75" s="47"/>
      <c r="CX75" s="47"/>
      <c r="CY75" s="47"/>
      <c r="CZ75" s="47"/>
      <c r="DA75" s="47"/>
      <c r="DB75" s="47"/>
      <c r="DC75" s="47"/>
      <c r="DD75" s="47"/>
      <c r="DE75" s="47"/>
      <c r="DF75" s="47"/>
      <c r="DG75" s="47"/>
      <c r="DH75" s="47"/>
      <c r="DI75" s="47"/>
      <c r="DJ75" s="47"/>
      <c r="DK75" s="47"/>
      <c r="DL75" s="47"/>
      <c r="DM75" s="47"/>
      <c r="DN75" s="47"/>
      <c r="DO75" s="47"/>
      <c r="DP75" s="47"/>
      <c r="DQ75" s="47"/>
      <c r="DR75" s="47"/>
      <c r="DS75" s="47"/>
      <c r="DT75" s="47"/>
      <c r="DU75" s="47"/>
      <c r="DV75" s="47"/>
      <c r="DW75" s="47"/>
      <c r="DX75" s="47"/>
      <c r="DY75" s="47"/>
      <c r="DZ75" s="47"/>
      <c r="EA75" s="47"/>
      <c r="EB75" s="47"/>
      <c r="EC75" s="47"/>
      <c r="ED75" s="47"/>
      <c r="EE75" s="47"/>
      <c r="EF75" s="47"/>
      <c r="EG75" s="47"/>
      <c r="EH75" s="47"/>
      <c r="EI75" s="47"/>
      <c r="EJ75" s="47"/>
      <c r="EK75" s="47"/>
      <c r="EL75" s="47"/>
      <c r="EM75" s="47"/>
      <c r="EN75" s="47"/>
      <c r="EO75" s="47"/>
      <c r="EP75" s="47"/>
      <c r="EQ75" s="47"/>
      <c r="ER75" s="47"/>
      <c r="ES75" s="47"/>
      <c r="ET75" s="47"/>
      <c r="EU75" s="47"/>
      <c r="EV75" s="47"/>
    </row>
    <row r="76" spans="1:152" s="45" customFormat="1" ht="14.5" customHeight="1">
      <c r="A76" s="48"/>
      <c r="B76" s="28"/>
      <c r="C76" s="52"/>
      <c r="D76" s="48"/>
      <c r="E76" s="47"/>
      <c r="F76" s="49"/>
      <c r="G76" s="151"/>
      <c r="H76" s="152"/>
      <c r="I76" s="49"/>
      <c r="J76" s="47"/>
      <c r="K76" s="47"/>
      <c r="L76" s="47" t="s">
        <v>38</v>
      </c>
      <c r="M76" s="47"/>
      <c r="N76" s="47"/>
      <c r="O76" s="47"/>
      <c r="P76" s="48"/>
      <c r="Q76" s="16"/>
      <c r="R76" s="17"/>
      <c r="S76" s="18" t="e">
        <f t="shared" ref="S76" si="66">R76/R75-1</f>
        <v>#DIV/0!</v>
      </c>
      <c r="T76" s="48"/>
      <c r="V76" s="48"/>
      <c r="W76" s="72"/>
      <c r="X76" s="73"/>
      <c r="Y76" s="48"/>
      <c r="Z76" s="78"/>
      <c r="AA76" s="60">
        <v>15</v>
      </c>
      <c r="AB76" s="47"/>
      <c r="AC76" s="169"/>
      <c r="AD76" s="169"/>
      <c r="AE76" s="169"/>
      <c r="AF76" s="169"/>
      <c r="AG76" s="169"/>
      <c r="AH76" s="169"/>
      <c r="AI76" s="169"/>
      <c r="AJ76" s="169"/>
      <c r="AK76" s="169"/>
      <c r="AL76" s="169"/>
      <c r="AM76" s="169"/>
      <c r="AN76" s="169"/>
      <c r="AO76" s="169"/>
      <c r="AP76" s="169"/>
      <c r="AQ76" s="169"/>
      <c r="AR76" s="169"/>
      <c r="AS76" s="47"/>
      <c r="AT76" s="47"/>
      <c r="AU76" s="47"/>
      <c r="AV76" s="47"/>
      <c r="AW76" s="47"/>
      <c r="AX76" s="47"/>
      <c r="AY76" s="47"/>
      <c r="AZ76" s="47"/>
      <c r="BA76" s="47"/>
      <c r="BB76" s="47"/>
      <c r="BC76" s="47"/>
      <c r="BD76" s="47"/>
      <c r="BE76" s="47"/>
      <c r="BF76" s="47"/>
      <c r="BG76" s="47"/>
      <c r="BH76" s="47"/>
      <c r="BI76" s="47"/>
      <c r="BJ76" s="47"/>
      <c r="BK76" s="47"/>
      <c r="BL76" s="47"/>
      <c r="BM76" s="47"/>
      <c r="BN76" s="47"/>
      <c r="BO76" s="47"/>
      <c r="BP76" s="47"/>
      <c r="BQ76" s="47"/>
      <c r="BR76" s="47"/>
      <c r="BS76" s="47"/>
      <c r="BT76" s="47"/>
      <c r="BU76" s="47"/>
      <c r="BV76" s="47"/>
      <c r="BW76" s="47"/>
      <c r="BX76" s="47"/>
      <c r="BY76" s="47"/>
      <c r="BZ76" s="47"/>
      <c r="CA76" s="47"/>
      <c r="CB76" s="47"/>
      <c r="CC76" s="47"/>
      <c r="CD76" s="47"/>
      <c r="CE76" s="47"/>
      <c r="CF76" s="47"/>
      <c r="CG76" s="47"/>
      <c r="CH76" s="47"/>
      <c r="CI76" s="47"/>
      <c r="CJ76" s="47"/>
      <c r="CK76" s="47"/>
      <c r="CL76" s="47"/>
      <c r="CM76" s="47"/>
      <c r="CN76" s="47"/>
      <c r="CO76" s="47"/>
      <c r="CP76" s="47"/>
      <c r="CQ76" s="47"/>
      <c r="CR76" s="47"/>
      <c r="CS76" s="47"/>
      <c r="CT76" s="47"/>
      <c r="CU76" s="47"/>
      <c r="CV76" s="47"/>
      <c r="CW76" s="47"/>
      <c r="CX76" s="47"/>
      <c r="CY76" s="47"/>
      <c r="CZ76" s="47"/>
      <c r="DA76" s="47"/>
      <c r="DB76" s="47"/>
      <c r="DC76" s="47"/>
      <c r="DD76" s="47"/>
      <c r="DE76" s="47"/>
      <c r="DF76" s="47"/>
      <c r="DG76" s="47"/>
      <c r="DH76" s="47"/>
      <c r="DI76" s="47"/>
      <c r="DJ76" s="47"/>
      <c r="DK76" s="47"/>
      <c r="DL76" s="47"/>
      <c r="DM76" s="47"/>
      <c r="DN76" s="47"/>
      <c r="DO76" s="47"/>
      <c r="DP76" s="47"/>
      <c r="DQ76" s="47"/>
      <c r="DR76" s="47"/>
      <c r="DS76" s="47"/>
      <c r="DT76" s="47"/>
      <c r="DU76" s="47"/>
      <c r="DV76" s="47"/>
      <c r="DW76" s="47"/>
      <c r="DX76" s="47"/>
      <c r="DY76" s="47"/>
      <c r="DZ76" s="47"/>
      <c r="EA76" s="47"/>
      <c r="EB76" s="47"/>
      <c r="EC76" s="47"/>
      <c r="ED76" s="47"/>
      <c r="EE76" s="47"/>
      <c r="EF76" s="47"/>
      <c r="EG76" s="47"/>
      <c r="EH76" s="47"/>
      <c r="EI76" s="47"/>
      <c r="EJ76" s="47"/>
      <c r="EK76" s="47"/>
      <c r="EL76" s="47"/>
      <c r="EM76" s="47"/>
      <c r="EN76" s="47"/>
      <c r="EO76" s="47"/>
      <c r="EP76" s="47"/>
      <c r="EQ76" s="47"/>
      <c r="ER76" s="47"/>
      <c r="ES76" s="47"/>
      <c r="ET76" s="47"/>
      <c r="EU76" s="47"/>
      <c r="EV76" s="47"/>
    </row>
    <row r="77" spans="1:152" s="45" customFormat="1" ht="14.5" customHeight="1">
      <c r="A77" s="48"/>
      <c r="B77" s="29"/>
      <c r="C77" s="53"/>
      <c r="D77" s="48"/>
      <c r="E77" s="47"/>
      <c r="F77" s="49"/>
      <c r="G77" s="153"/>
      <c r="H77" s="154"/>
      <c r="I77" s="49"/>
      <c r="J77" s="47"/>
      <c r="K77" s="47"/>
      <c r="L77" s="47" t="s">
        <v>39</v>
      </c>
      <c r="M77" s="47"/>
      <c r="N77" s="47"/>
      <c r="O77" s="47"/>
      <c r="P77" s="48"/>
      <c r="Q77" s="13"/>
      <c r="R77" s="14"/>
      <c r="S77" s="19" t="e">
        <f t="shared" ref="S77" si="67">R77/(R76)-1</f>
        <v>#DIV/0!</v>
      </c>
      <c r="T77" s="48"/>
      <c r="V77" s="48"/>
      <c r="W77" s="70"/>
      <c r="X77" s="71"/>
      <c r="Y77" s="48"/>
      <c r="Z77" s="78"/>
      <c r="AA77" s="60">
        <v>15</v>
      </c>
      <c r="AB77" s="47"/>
      <c r="AC77" s="169"/>
      <c r="AD77" s="169"/>
      <c r="AE77" s="169"/>
      <c r="AF77" s="169"/>
      <c r="AG77" s="169"/>
      <c r="AH77" s="169"/>
      <c r="AI77" s="169"/>
      <c r="AJ77" s="169"/>
      <c r="AK77" s="169"/>
      <c r="AL77" s="169"/>
      <c r="AM77" s="169"/>
      <c r="AN77" s="169"/>
      <c r="AO77" s="169"/>
      <c r="AP77" s="169"/>
      <c r="AQ77" s="169"/>
      <c r="AR77" s="169"/>
      <c r="AS77" s="47"/>
      <c r="AT77" s="47"/>
      <c r="AU77" s="47"/>
      <c r="AV77" s="47"/>
      <c r="AW77" s="47"/>
      <c r="AX77" s="47"/>
      <c r="AY77" s="47"/>
      <c r="AZ77" s="47"/>
      <c r="BA77" s="47"/>
      <c r="BB77" s="47"/>
      <c r="BC77" s="47"/>
      <c r="BD77" s="47"/>
      <c r="BE77" s="47"/>
      <c r="BF77" s="47"/>
      <c r="BG77" s="47"/>
      <c r="BH77" s="47"/>
      <c r="BI77" s="47"/>
      <c r="BJ77" s="47"/>
      <c r="BK77" s="47"/>
      <c r="BL77" s="47"/>
      <c r="BM77" s="47"/>
      <c r="BN77" s="47"/>
      <c r="BO77" s="47"/>
      <c r="BP77" s="47"/>
      <c r="BQ77" s="47"/>
      <c r="BR77" s="47"/>
      <c r="BS77" s="47"/>
      <c r="BT77" s="47"/>
      <c r="BU77" s="47"/>
      <c r="BV77" s="47"/>
      <c r="BW77" s="47"/>
      <c r="BX77" s="47"/>
      <c r="BY77" s="47"/>
      <c r="BZ77" s="47"/>
      <c r="CA77" s="47"/>
      <c r="CB77" s="47"/>
      <c r="CC77" s="47"/>
      <c r="CD77" s="47"/>
      <c r="CE77" s="47"/>
      <c r="CF77" s="47"/>
      <c r="CG77" s="47"/>
      <c r="CH77" s="47"/>
      <c r="CI77" s="47"/>
      <c r="CJ77" s="47"/>
      <c r="CK77" s="47"/>
      <c r="CL77" s="47"/>
      <c r="CM77" s="47"/>
      <c r="CN77" s="47"/>
      <c r="CO77" s="47"/>
      <c r="CP77" s="47"/>
      <c r="CQ77" s="47"/>
      <c r="CR77" s="47"/>
      <c r="CS77" s="47"/>
      <c r="CT77" s="47"/>
      <c r="CU77" s="47"/>
      <c r="CV77" s="47"/>
      <c r="CW77" s="47"/>
      <c r="CX77" s="47"/>
      <c r="CY77" s="47"/>
      <c r="CZ77" s="47"/>
      <c r="DA77" s="47"/>
      <c r="DB77" s="47"/>
      <c r="DC77" s="47"/>
      <c r="DD77" s="47"/>
      <c r="DE77" s="47"/>
      <c r="DF77" s="47"/>
      <c r="DG77" s="47"/>
      <c r="DH77" s="47"/>
      <c r="DI77" s="47"/>
      <c r="DJ77" s="47"/>
      <c r="DK77" s="47"/>
      <c r="DL77" s="47"/>
      <c r="DM77" s="47"/>
      <c r="DN77" s="47"/>
      <c r="DO77" s="47"/>
      <c r="DP77" s="47"/>
      <c r="DQ77" s="47"/>
      <c r="DR77" s="47"/>
      <c r="DS77" s="47"/>
      <c r="DT77" s="47"/>
      <c r="DU77" s="47"/>
      <c r="DV77" s="47"/>
      <c r="DW77" s="47"/>
      <c r="DX77" s="47"/>
      <c r="DY77" s="47"/>
      <c r="DZ77" s="47"/>
      <c r="EA77" s="47"/>
      <c r="EB77" s="47"/>
      <c r="EC77" s="47"/>
      <c r="ED77" s="47"/>
      <c r="EE77" s="47"/>
      <c r="EF77" s="47"/>
      <c r="EG77" s="47"/>
      <c r="EH77" s="47"/>
      <c r="EI77" s="47"/>
      <c r="EJ77" s="47"/>
      <c r="EK77" s="47"/>
      <c r="EL77" s="47"/>
      <c r="EM77" s="47"/>
      <c r="EN77" s="47"/>
      <c r="EO77" s="47"/>
      <c r="EP77" s="47"/>
      <c r="EQ77" s="47"/>
      <c r="ER77" s="47"/>
      <c r="ES77" s="47"/>
      <c r="ET77" s="47"/>
      <c r="EU77" s="47"/>
      <c r="EV77" s="47"/>
    </row>
    <row r="78" spans="1:152" ht="14.5" customHeight="1">
      <c r="A78" s="48"/>
      <c r="B78" s="28"/>
      <c r="C78" s="52"/>
      <c r="D78" s="48"/>
      <c r="F78" s="49"/>
      <c r="G78" s="151"/>
      <c r="H78" s="152"/>
      <c r="I78" s="49"/>
      <c r="K78" s="47"/>
      <c r="L78" s="47" t="s">
        <v>40</v>
      </c>
      <c r="M78" s="47"/>
      <c r="N78" s="47"/>
      <c r="O78" s="47"/>
      <c r="P78" s="48"/>
      <c r="Q78" s="16"/>
      <c r="R78" s="17"/>
      <c r="S78" s="18" t="e">
        <f t="shared" ref="S78" si="68">R78/R77-1</f>
        <v>#DIV/0!</v>
      </c>
      <c r="T78" s="48"/>
      <c r="V78" s="48"/>
      <c r="W78" s="72"/>
      <c r="X78" s="73"/>
      <c r="Y78" s="48"/>
      <c r="AA78" s="60">
        <v>15</v>
      </c>
      <c r="AC78" s="169"/>
      <c r="AD78" s="169"/>
      <c r="AE78" s="169"/>
      <c r="AF78" s="169"/>
      <c r="AG78" s="169"/>
      <c r="AH78" s="169"/>
      <c r="AI78" s="169"/>
      <c r="AJ78" s="169"/>
      <c r="AK78" s="169"/>
      <c r="AL78" s="169"/>
      <c r="AM78" s="169"/>
      <c r="AN78" s="169"/>
      <c r="AO78" s="169"/>
      <c r="AP78" s="169"/>
      <c r="AQ78" s="169"/>
      <c r="AR78" s="169"/>
    </row>
    <row r="79" spans="1:152" s="45" customFormat="1" ht="12" customHeight="1">
      <c r="A79" s="48"/>
      <c r="B79" s="29"/>
      <c r="C79" s="53"/>
      <c r="D79" s="48"/>
      <c r="E79" s="47"/>
      <c r="F79" s="49"/>
      <c r="G79" s="153"/>
      <c r="H79" s="154"/>
      <c r="I79" s="49"/>
      <c r="J79" s="47"/>
      <c r="K79" s="47"/>
      <c r="L79" s="47"/>
      <c r="M79" s="47"/>
      <c r="N79" s="47"/>
      <c r="O79" s="47"/>
      <c r="P79" s="48"/>
      <c r="Q79" s="13"/>
      <c r="R79" s="14"/>
      <c r="S79" s="19" t="e">
        <f t="shared" ref="S79" si="69">R79/(R78)-1</f>
        <v>#DIV/0!</v>
      </c>
      <c r="T79" s="48"/>
      <c r="V79" s="48"/>
      <c r="W79" s="70"/>
      <c r="X79" s="71"/>
      <c r="Y79" s="48"/>
      <c r="Z79" s="78"/>
      <c r="AA79" s="60">
        <v>15</v>
      </c>
      <c r="AB79" s="47"/>
      <c r="AC79" s="169"/>
      <c r="AD79" s="169"/>
      <c r="AE79" s="169"/>
      <c r="AF79" s="169"/>
      <c r="AG79" s="169"/>
      <c r="AH79" s="169"/>
      <c r="AI79" s="169"/>
      <c r="AJ79" s="169"/>
      <c r="AK79" s="169"/>
      <c r="AL79" s="169"/>
      <c r="AM79" s="169"/>
      <c r="AN79" s="169"/>
      <c r="AO79" s="169"/>
      <c r="AP79" s="169"/>
      <c r="AQ79" s="169"/>
      <c r="AR79" s="169"/>
      <c r="AS79" s="47"/>
      <c r="AT79" s="47"/>
      <c r="AU79" s="47"/>
      <c r="AV79" s="47"/>
      <c r="AW79" s="47"/>
      <c r="AX79" s="47"/>
      <c r="AY79" s="47"/>
      <c r="AZ79" s="47"/>
      <c r="BA79" s="47"/>
      <c r="BB79" s="47"/>
      <c r="BC79" s="47"/>
      <c r="BD79" s="47"/>
      <c r="BE79" s="47"/>
      <c r="BF79" s="47"/>
      <c r="BG79" s="47"/>
      <c r="BH79" s="47"/>
      <c r="BI79" s="47"/>
      <c r="BJ79" s="47"/>
      <c r="BK79" s="47"/>
      <c r="BL79" s="47"/>
      <c r="BM79" s="47"/>
      <c r="BN79" s="47"/>
      <c r="BO79" s="47"/>
      <c r="BP79" s="47"/>
      <c r="BQ79" s="47"/>
      <c r="BR79" s="47"/>
      <c r="BS79" s="47"/>
      <c r="BT79" s="47"/>
      <c r="BU79" s="47"/>
      <c r="BV79" s="47"/>
      <c r="BW79" s="47"/>
      <c r="BX79" s="47"/>
      <c r="BY79" s="47"/>
      <c r="BZ79" s="47"/>
      <c r="CA79" s="47"/>
      <c r="CB79" s="47"/>
      <c r="CC79" s="47"/>
      <c r="CD79" s="47"/>
      <c r="CE79" s="47"/>
      <c r="CF79" s="47"/>
      <c r="CG79" s="47"/>
      <c r="CH79" s="47"/>
      <c r="CI79" s="47"/>
      <c r="CJ79" s="47"/>
      <c r="CK79" s="47"/>
      <c r="CL79" s="47"/>
      <c r="CM79" s="47"/>
      <c r="CN79" s="47"/>
      <c r="CO79" s="47"/>
      <c r="CP79" s="47"/>
      <c r="CQ79" s="47"/>
      <c r="CR79" s="47"/>
      <c r="CS79" s="47"/>
      <c r="CT79" s="47"/>
      <c r="CU79" s="47"/>
      <c r="CV79" s="47"/>
      <c r="CW79" s="47"/>
      <c r="CX79" s="47"/>
      <c r="CY79" s="47"/>
      <c r="CZ79" s="47"/>
      <c r="DA79" s="47"/>
      <c r="DB79" s="47"/>
      <c r="DC79" s="47"/>
      <c r="DD79" s="47"/>
      <c r="DE79" s="47"/>
      <c r="DF79" s="47"/>
      <c r="DG79" s="47"/>
      <c r="DH79" s="47"/>
      <c r="DI79" s="47"/>
      <c r="DJ79" s="47"/>
      <c r="DK79" s="47"/>
      <c r="DL79" s="47"/>
      <c r="DM79" s="47"/>
      <c r="DN79" s="47"/>
      <c r="DO79" s="47"/>
      <c r="DP79" s="47"/>
      <c r="DQ79" s="47"/>
      <c r="DR79" s="47"/>
      <c r="DS79" s="47"/>
      <c r="DT79" s="47"/>
      <c r="DU79" s="47"/>
      <c r="DV79" s="47"/>
      <c r="DW79" s="47"/>
      <c r="DX79" s="47"/>
      <c r="DY79" s="47"/>
      <c r="DZ79" s="47"/>
      <c r="EA79" s="47"/>
      <c r="EB79" s="47"/>
      <c r="EC79" s="47"/>
      <c r="ED79" s="47"/>
      <c r="EE79" s="47"/>
      <c r="EF79" s="47"/>
      <c r="EG79" s="47"/>
      <c r="EH79" s="47"/>
      <c r="EI79" s="47"/>
      <c r="EJ79" s="47"/>
      <c r="EK79" s="47"/>
      <c r="EL79" s="47"/>
      <c r="EM79" s="47"/>
      <c r="EN79" s="47"/>
      <c r="EO79" s="47"/>
      <c r="EP79" s="47"/>
      <c r="EQ79" s="47"/>
      <c r="ER79" s="47"/>
      <c r="ES79" s="47"/>
      <c r="ET79" s="47"/>
      <c r="EU79" s="47"/>
      <c r="EV79" s="47"/>
    </row>
    <row r="80" spans="1:152" ht="14.5" customHeight="1">
      <c r="A80" s="48"/>
      <c r="B80" s="28"/>
      <c r="C80" s="52"/>
      <c r="D80" s="48"/>
      <c r="F80" s="49"/>
      <c r="G80" s="151"/>
      <c r="H80" s="152"/>
      <c r="I80" s="49"/>
      <c r="K80" s="47"/>
      <c r="L80" s="47" t="s">
        <v>41</v>
      </c>
      <c r="M80" s="47"/>
      <c r="N80" s="47"/>
      <c r="O80" s="47"/>
      <c r="P80" s="48"/>
      <c r="Q80" s="16"/>
      <c r="R80" s="17"/>
      <c r="S80" s="18" t="e">
        <f t="shared" ref="S80" si="70">R80/R79-1</f>
        <v>#DIV/0!</v>
      </c>
      <c r="T80" s="48"/>
      <c r="V80" s="48"/>
      <c r="W80" s="72"/>
      <c r="X80" s="73"/>
      <c r="Y80" s="48"/>
      <c r="AA80" s="60">
        <v>15</v>
      </c>
      <c r="AC80" s="169"/>
      <c r="AD80" s="169"/>
      <c r="AE80" s="169"/>
      <c r="AF80" s="169"/>
      <c r="AG80" s="169"/>
      <c r="AH80" s="169"/>
      <c r="AI80" s="169"/>
      <c r="AJ80" s="169"/>
      <c r="AK80" s="169"/>
      <c r="AL80" s="169"/>
      <c r="AM80" s="169"/>
      <c r="AN80" s="169"/>
      <c r="AO80" s="169"/>
      <c r="AP80" s="169"/>
      <c r="AQ80" s="169"/>
      <c r="AR80" s="169"/>
    </row>
    <row r="81" spans="1:44" ht="14.5" customHeight="1">
      <c r="A81" s="48"/>
      <c r="B81" s="29"/>
      <c r="C81" s="53"/>
      <c r="D81" s="48"/>
      <c r="F81" s="49"/>
      <c r="G81" s="153"/>
      <c r="H81" s="154"/>
      <c r="I81" s="49"/>
      <c r="K81" s="47"/>
      <c r="L81" s="47"/>
      <c r="M81" s="47"/>
      <c r="N81" s="47"/>
      <c r="O81" s="47"/>
      <c r="P81" s="48"/>
      <c r="Q81" s="13"/>
      <c r="R81" s="14"/>
      <c r="S81" s="19" t="e">
        <f t="shared" ref="S81" si="71">R81/(R80)-1</f>
        <v>#DIV/0!</v>
      </c>
      <c r="T81" s="48"/>
      <c r="V81" s="48"/>
      <c r="W81" s="70"/>
      <c r="X81" s="71"/>
      <c r="Y81" s="48"/>
      <c r="AA81" s="60">
        <v>15</v>
      </c>
      <c r="AC81" s="169"/>
      <c r="AD81" s="169"/>
      <c r="AE81" s="169"/>
      <c r="AF81" s="169"/>
      <c r="AG81" s="169"/>
      <c r="AH81" s="169"/>
      <c r="AI81" s="169"/>
      <c r="AJ81" s="169"/>
      <c r="AK81" s="169"/>
      <c r="AL81" s="169"/>
      <c r="AM81" s="169"/>
      <c r="AN81" s="169"/>
      <c r="AO81" s="169"/>
      <c r="AP81" s="169"/>
      <c r="AQ81" s="169"/>
      <c r="AR81" s="169"/>
    </row>
    <row r="82" spans="1:44" ht="14.5" customHeight="1">
      <c r="A82" s="48"/>
      <c r="B82" s="28"/>
      <c r="C82" s="52"/>
      <c r="D82" s="48"/>
      <c r="F82" s="49"/>
      <c r="G82" s="151"/>
      <c r="H82" s="152"/>
      <c r="I82" s="49"/>
      <c r="K82" s="47"/>
      <c r="L82" s="47"/>
      <c r="M82" s="47"/>
      <c r="N82" s="47"/>
      <c r="O82" s="47"/>
      <c r="P82" s="48"/>
      <c r="Q82" s="16"/>
      <c r="R82" s="17"/>
      <c r="S82" s="18" t="e">
        <f t="shared" ref="S82" si="72">R82/R81-1</f>
        <v>#DIV/0!</v>
      </c>
      <c r="T82" s="48"/>
      <c r="V82" s="48"/>
      <c r="W82" s="72"/>
      <c r="X82" s="73"/>
      <c r="Y82" s="48"/>
      <c r="AA82" s="60">
        <v>15</v>
      </c>
      <c r="AC82" s="169"/>
      <c r="AD82" s="169"/>
      <c r="AE82" s="169"/>
      <c r="AF82" s="169"/>
      <c r="AG82" s="169"/>
      <c r="AH82" s="169"/>
      <c r="AI82" s="169"/>
      <c r="AJ82" s="169"/>
      <c r="AK82" s="169"/>
      <c r="AL82" s="169"/>
      <c r="AM82" s="169"/>
      <c r="AN82" s="169"/>
      <c r="AO82" s="169"/>
      <c r="AP82" s="169"/>
      <c r="AQ82" s="169"/>
      <c r="AR82" s="169"/>
    </row>
    <row r="83" spans="1:44" ht="14.5" customHeight="1">
      <c r="A83" s="48"/>
      <c r="B83" s="29"/>
      <c r="C83" s="53"/>
      <c r="D83" s="48"/>
      <c r="F83" s="49"/>
      <c r="G83" s="153"/>
      <c r="H83" s="154"/>
      <c r="I83" s="49"/>
      <c r="K83" s="47"/>
      <c r="L83" s="47"/>
      <c r="M83" s="47"/>
      <c r="N83" s="47"/>
      <c r="O83" s="47"/>
      <c r="P83" s="48"/>
      <c r="Q83" s="13"/>
      <c r="R83" s="14"/>
      <c r="S83" s="19" t="e">
        <f t="shared" ref="S83" si="73">R83/(R82)-1</f>
        <v>#DIV/0!</v>
      </c>
      <c r="T83" s="48"/>
      <c r="V83" s="48"/>
      <c r="W83" s="70"/>
      <c r="X83" s="71"/>
      <c r="Y83" s="48"/>
      <c r="AA83" s="60">
        <v>15</v>
      </c>
      <c r="AC83" s="169"/>
      <c r="AD83" s="169"/>
      <c r="AE83" s="169"/>
      <c r="AF83" s="169"/>
      <c r="AG83" s="169"/>
      <c r="AH83" s="169"/>
      <c r="AI83" s="169"/>
      <c r="AJ83" s="169"/>
      <c r="AK83" s="169"/>
      <c r="AL83" s="169"/>
      <c r="AM83" s="169"/>
      <c r="AN83" s="169"/>
      <c r="AO83" s="169"/>
      <c r="AP83" s="169"/>
      <c r="AQ83" s="169"/>
      <c r="AR83" s="169"/>
    </row>
    <row r="84" spans="1:44" ht="14.5" customHeight="1">
      <c r="A84" s="48"/>
      <c r="B84" s="28"/>
      <c r="C84" s="52"/>
      <c r="D84" s="48"/>
      <c r="F84" s="49"/>
      <c r="G84" s="151"/>
      <c r="H84" s="152"/>
      <c r="I84" s="49"/>
      <c r="K84" s="47"/>
      <c r="L84" s="47"/>
      <c r="M84" s="47"/>
      <c r="N84" s="47"/>
      <c r="O84" s="47"/>
      <c r="P84" s="48"/>
      <c r="Q84" s="16"/>
      <c r="R84" s="17"/>
      <c r="S84" s="18" t="e">
        <f t="shared" ref="S84" si="74">R84/R83-1</f>
        <v>#DIV/0!</v>
      </c>
      <c r="T84" s="48"/>
      <c r="V84" s="48"/>
      <c r="W84" s="72"/>
      <c r="X84" s="73"/>
      <c r="Y84" s="48"/>
      <c r="AA84" s="60">
        <v>15</v>
      </c>
      <c r="AC84" s="169"/>
      <c r="AD84" s="169"/>
      <c r="AE84" s="169"/>
      <c r="AF84" s="169"/>
      <c r="AG84" s="169"/>
      <c r="AH84" s="169"/>
      <c r="AI84" s="169"/>
      <c r="AJ84" s="169"/>
      <c r="AK84" s="169"/>
      <c r="AL84" s="169"/>
      <c r="AM84" s="169"/>
      <c r="AN84" s="169"/>
      <c r="AO84" s="169"/>
      <c r="AP84" s="169"/>
      <c r="AQ84" s="169"/>
      <c r="AR84" s="169"/>
    </row>
    <row r="85" spans="1:44" ht="14.5" customHeight="1">
      <c r="A85" s="48"/>
      <c r="B85" s="29"/>
      <c r="C85" s="53"/>
      <c r="D85" s="48"/>
      <c r="F85" s="49"/>
      <c r="G85" s="153"/>
      <c r="H85" s="154"/>
      <c r="I85" s="49"/>
      <c r="K85" s="47"/>
      <c r="L85" s="47" t="s">
        <v>42</v>
      </c>
      <c r="M85" s="47"/>
      <c r="N85" s="47"/>
      <c r="O85" s="47"/>
      <c r="P85" s="48"/>
      <c r="Q85" s="13"/>
      <c r="R85" s="14"/>
      <c r="S85" s="19" t="e">
        <f t="shared" ref="S85" si="75">R85/(R84)-1</f>
        <v>#DIV/0!</v>
      </c>
      <c r="T85" s="48"/>
      <c r="V85" s="48"/>
      <c r="W85" s="70"/>
      <c r="X85" s="71"/>
      <c r="Y85" s="48"/>
      <c r="AA85" s="60">
        <v>15</v>
      </c>
      <c r="AC85" s="169"/>
      <c r="AD85" s="169"/>
      <c r="AE85" s="169"/>
      <c r="AF85" s="169"/>
      <c r="AG85" s="169"/>
      <c r="AH85" s="169"/>
      <c r="AI85" s="169"/>
      <c r="AJ85" s="169"/>
      <c r="AK85" s="169"/>
      <c r="AL85" s="169"/>
      <c r="AM85" s="169"/>
      <c r="AN85" s="169"/>
      <c r="AO85" s="169"/>
      <c r="AP85" s="169"/>
      <c r="AQ85" s="169"/>
      <c r="AR85" s="169"/>
    </row>
    <row r="86" spans="1:44" ht="14.5" customHeight="1">
      <c r="A86" s="48"/>
      <c r="B86" s="28"/>
      <c r="C86" s="52"/>
      <c r="D86" s="48"/>
      <c r="F86" s="49"/>
      <c r="G86" s="151"/>
      <c r="H86" s="152"/>
      <c r="I86" s="49"/>
      <c r="K86" s="47"/>
      <c r="L86" s="47"/>
      <c r="M86" s="47"/>
      <c r="N86" s="47"/>
      <c r="O86" s="47"/>
      <c r="P86" s="48"/>
      <c r="Q86" s="16"/>
      <c r="R86" s="17"/>
      <c r="S86" s="18" t="e">
        <f t="shared" ref="S86" si="76">R86/R85-1</f>
        <v>#DIV/0!</v>
      </c>
      <c r="T86" s="48"/>
      <c r="V86" s="48"/>
      <c r="W86" s="72"/>
      <c r="X86" s="73"/>
      <c r="Y86" s="48"/>
      <c r="AA86" s="60">
        <v>15</v>
      </c>
      <c r="AC86" s="169"/>
      <c r="AD86" s="169"/>
      <c r="AE86" s="169"/>
      <c r="AF86" s="169"/>
      <c r="AG86" s="169"/>
      <c r="AH86" s="169"/>
      <c r="AI86" s="169"/>
      <c r="AJ86" s="169"/>
      <c r="AK86" s="169"/>
      <c r="AL86" s="169"/>
      <c r="AM86" s="169"/>
      <c r="AN86" s="169"/>
      <c r="AO86" s="169"/>
      <c r="AP86" s="169"/>
      <c r="AQ86" s="169"/>
      <c r="AR86" s="169"/>
    </row>
    <row r="87" spans="1:44" ht="14.5" customHeight="1">
      <c r="A87" s="48"/>
      <c r="B87" s="29"/>
      <c r="C87" s="53"/>
      <c r="D87" s="48"/>
      <c r="F87" s="49"/>
      <c r="G87" s="153"/>
      <c r="H87" s="154"/>
      <c r="I87" s="49"/>
      <c r="K87" s="47"/>
      <c r="L87" s="47"/>
      <c r="M87" s="47"/>
      <c r="N87" s="47"/>
      <c r="O87" s="47"/>
      <c r="P87" s="48"/>
      <c r="Q87" s="13"/>
      <c r="R87" s="14"/>
      <c r="S87" s="19" t="e">
        <f t="shared" ref="S87" si="77">R87/(R86)-1</f>
        <v>#DIV/0!</v>
      </c>
      <c r="T87" s="48"/>
      <c r="V87" s="48"/>
      <c r="W87" s="70"/>
      <c r="X87" s="71"/>
      <c r="Y87" s="48"/>
      <c r="AA87" s="60">
        <v>15</v>
      </c>
      <c r="AC87" s="169"/>
      <c r="AD87" s="169"/>
      <c r="AE87" s="169"/>
      <c r="AF87" s="169"/>
      <c r="AG87" s="169"/>
      <c r="AH87" s="169"/>
      <c r="AI87" s="169"/>
      <c r="AJ87" s="169"/>
      <c r="AK87" s="169"/>
      <c r="AL87" s="169"/>
      <c r="AM87" s="169"/>
      <c r="AN87" s="169"/>
      <c r="AO87" s="169"/>
      <c r="AP87" s="169"/>
      <c r="AQ87" s="169"/>
      <c r="AR87" s="169"/>
    </row>
    <row r="88" spans="1:44" ht="14.5" customHeight="1">
      <c r="A88" s="48"/>
      <c r="B88" s="28"/>
      <c r="C88" s="52"/>
      <c r="D88" s="48"/>
      <c r="F88" s="49"/>
      <c r="G88" s="151"/>
      <c r="H88" s="152"/>
      <c r="I88" s="49"/>
      <c r="K88" s="47"/>
      <c r="L88" s="47"/>
      <c r="M88" s="47"/>
      <c r="N88" s="47"/>
      <c r="O88" s="47"/>
      <c r="P88" s="48"/>
      <c r="Q88" s="16"/>
      <c r="R88" s="17"/>
      <c r="S88" s="18" t="e">
        <f t="shared" ref="S88" si="78">R88/R87-1</f>
        <v>#DIV/0!</v>
      </c>
      <c r="T88" s="48"/>
      <c r="V88" s="48"/>
      <c r="W88" s="72"/>
      <c r="X88" s="73"/>
      <c r="Y88" s="48"/>
      <c r="AA88" s="60">
        <v>15</v>
      </c>
      <c r="AC88" s="169"/>
      <c r="AD88" s="169"/>
      <c r="AE88" s="169"/>
      <c r="AF88" s="169"/>
      <c r="AG88" s="169"/>
      <c r="AH88" s="169"/>
      <c r="AI88" s="169"/>
      <c r="AJ88" s="169"/>
      <c r="AK88" s="169"/>
      <c r="AL88" s="169"/>
      <c r="AM88" s="169"/>
      <c r="AN88" s="169"/>
      <c r="AO88" s="169"/>
      <c r="AP88" s="169"/>
      <c r="AQ88" s="169"/>
      <c r="AR88" s="169"/>
    </row>
    <row r="89" spans="1:44" ht="14.5" customHeight="1">
      <c r="A89" s="48"/>
      <c r="B89" s="29"/>
      <c r="C89" s="53"/>
      <c r="D89" s="48"/>
      <c r="F89" s="49"/>
      <c r="G89" s="153"/>
      <c r="H89" s="154"/>
      <c r="I89" s="49"/>
      <c r="K89" s="47"/>
      <c r="L89" s="47"/>
      <c r="M89" s="47"/>
      <c r="N89" s="47"/>
      <c r="O89" s="47"/>
      <c r="P89" s="48"/>
      <c r="Q89" s="13"/>
      <c r="R89" s="14"/>
      <c r="S89" s="19" t="e">
        <f t="shared" ref="S89" si="79">R89/(R88)-1</f>
        <v>#DIV/0!</v>
      </c>
      <c r="T89" s="48"/>
      <c r="V89" s="48"/>
      <c r="W89" s="70"/>
      <c r="X89" s="71"/>
      <c r="Y89" s="48"/>
      <c r="AA89" s="60">
        <v>15</v>
      </c>
      <c r="AC89" s="169"/>
      <c r="AD89" s="169"/>
      <c r="AE89" s="169"/>
      <c r="AF89" s="169"/>
      <c r="AG89" s="169"/>
      <c r="AH89" s="169"/>
      <c r="AI89" s="169"/>
      <c r="AJ89" s="169"/>
      <c r="AK89" s="169"/>
      <c r="AL89" s="169"/>
      <c r="AM89" s="169"/>
      <c r="AN89" s="169"/>
      <c r="AO89" s="169"/>
      <c r="AP89" s="169"/>
      <c r="AQ89" s="169"/>
      <c r="AR89" s="169"/>
    </row>
    <row r="90" spans="1:44" ht="14.5" customHeight="1">
      <c r="A90" s="48"/>
      <c r="B90" s="28"/>
      <c r="C90" s="52"/>
      <c r="D90" s="48"/>
      <c r="F90" s="49"/>
      <c r="G90" s="151"/>
      <c r="H90" s="152"/>
      <c r="I90" s="49"/>
      <c r="K90" s="47"/>
      <c r="L90" s="47"/>
      <c r="M90" s="47"/>
      <c r="N90" s="47"/>
      <c r="O90" s="47"/>
      <c r="P90" s="48"/>
      <c r="Q90" s="16"/>
      <c r="R90" s="17"/>
      <c r="S90" s="18" t="e">
        <f t="shared" ref="S90" si="80">R90/R89-1</f>
        <v>#DIV/0!</v>
      </c>
      <c r="T90" s="48"/>
      <c r="V90" s="48"/>
      <c r="W90" s="72"/>
      <c r="X90" s="73"/>
      <c r="Y90" s="48"/>
      <c r="AA90" s="60">
        <v>15</v>
      </c>
      <c r="AC90" s="169"/>
      <c r="AD90" s="169"/>
      <c r="AE90" s="169"/>
      <c r="AF90" s="169"/>
      <c r="AG90" s="169"/>
      <c r="AH90" s="169"/>
      <c r="AI90" s="169"/>
      <c r="AJ90" s="169"/>
      <c r="AK90" s="169"/>
      <c r="AL90" s="169"/>
      <c r="AM90" s="169"/>
      <c r="AN90" s="169"/>
      <c r="AO90" s="169"/>
      <c r="AP90" s="169"/>
      <c r="AQ90" s="169"/>
      <c r="AR90" s="169"/>
    </row>
    <row r="91" spans="1:44" ht="14.5" customHeight="1">
      <c r="A91" s="48"/>
      <c r="B91" s="29"/>
      <c r="C91" s="53"/>
      <c r="D91" s="48"/>
      <c r="F91" s="49"/>
      <c r="G91" s="153"/>
      <c r="H91" s="154"/>
      <c r="I91" s="49"/>
      <c r="K91" s="47"/>
      <c r="L91" s="47"/>
      <c r="M91" s="47"/>
      <c r="N91" s="47"/>
      <c r="O91" s="47"/>
      <c r="P91" s="48"/>
      <c r="Q91" s="13"/>
      <c r="R91" s="14"/>
      <c r="S91" s="19" t="e">
        <f t="shared" ref="S91" si="81">R91/(R90)-1</f>
        <v>#DIV/0!</v>
      </c>
      <c r="T91" s="48"/>
      <c r="V91" s="48"/>
      <c r="W91" s="70"/>
      <c r="X91" s="71"/>
      <c r="Y91" s="48"/>
      <c r="AA91" s="60">
        <v>15</v>
      </c>
      <c r="AC91" s="169"/>
      <c r="AD91" s="169"/>
      <c r="AE91" s="169"/>
      <c r="AF91" s="169"/>
      <c r="AG91" s="169"/>
      <c r="AH91" s="169"/>
      <c r="AI91" s="169"/>
      <c r="AJ91" s="169"/>
      <c r="AK91" s="169"/>
      <c r="AL91" s="169"/>
      <c r="AM91" s="169"/>
      <c r="AN91" s="169"/>
      <c r="AO91" s="169"/>
      <c r="AP91" s="169"/>
      <c r="AQ91" s="169"/>
      <c r="AR91" s="169"/>
    </row>
    <row r="92" spans="1:44" ht="14.5" customHeight="1">
      <c r="A92" s="48"/>
      <c r="B92" s="28"/>
      <c r="C92" s="52"/>
      <c r="D92" s="48"/>
      <c r="F92" s="49"/>
      <c r="G92" s="151"/>
      <c r="H92" s="152"/>
      <c r="I92" s="49"/>
      <c r="K92" s="47"/>
      <c r="L92" s="47"/>
      <c r="M92" s="47"/>
      <c r="N92" s="47"/>
      <c r="O92" s="47"/>
      <c r="P92" s="48"/>
      <c r="Q92" s="16"/>
      <c r="R92" s="17"/>
      <c r="S92" s="18" t="e">
        <f t="shared" ref="S92" si="82">R92/R91-1</f>
        <v>#DIV/0!</v>
      </c>
      <c r="T92" s="48"/>
      <c r="V92" s="48"/>
      <c r="W92" s="72"/>
      <c r="X92" s="73"/>
      <c r="Y92" s="48"/>
      <c r="AA92" s="60">
        <v>15</v>
      </c>
      <c r="AC92" s="169"/>
      <c r="AD92" s="169"/>
      <c r="AE92" s="169"/>
      <c r="AF92" s="169"/>
      <c r="AG92" s="169"/>
      <c r="AH92" s="169"/>
      <c r="AI92" s="169"/>
      <c r="AJ92" s="169"/>
      <c r="AK92" s="169"/>
      <c r="AL92" s="169"/>
      <c r="AM92" s="169"/>
      <c r="AN92" s="169"/>
      <c r="AO92" s="169"/>
      <c r="AP92" s="169"/>
      <c r="AQ92" s="169"/>
      <c r="AR92" s="169"/>
    </row>
    <row r="93" spans="1:44" ht="14.5" customHeight="1">
      <c r="A93" s="48"/>
      <c r="B93" s="29"/>
      <c r="C93" s="53"/>
      <c r="D93" s="48"/>
      <c r="F93" s="49"/>
      <c r="G93" s="153"/>
      <c r="H93" s="154"/>
      <c r="I93" s="49"/>
      <c r="K93" s="47"/>
      <c r="L93" s="47"/>
      <c r="M93" s="47"/>
      <c r="N93" s="47"/>
      <c r="O93" s="47"/>
      <c r="P93" s="48"/>
      <c r="Q93" s="13"/>
      <c r="R93" s="14"/>
      <c r="S93" s="19" t="e">
        <f t="shared" ref="S93" si="83">R93/(R92)-1</f>
        <v>#DIV/0!</v>
      </c>
      <c r="T93" s="48"/>
      <c r="V93" s="48"/>
      <c r="W93" s="70"/>
      <c r="X93" s="71"/>
      <c r="Y93" s="48"/>
      <c r="AA93" s="60">
        <v>15</v>
      </c>
      <c r="AC93" s="169"/>
      <c r="AD93" s="169"/>
      <c r="AE93" s="169"/>
      <c r="AF93" s="169"/>
      <c r="AG93" s="169"/>
      <c r="AH93" s="169"/>
      <c r="AI93" s="169"/>
      <c r="AJ93" s="169"/>
      <c r="AK93" s="169"/>
      <c r="AL93" s="169"/>
      <c r="AM93" s="169"/>
      <c r="AN93" s="169"/>
      <c r="AO93" s="169"/>
      <c r="AP93" s="169"/>
      <c r="AQ93" s="169"/>
      <c r="AR93" s="169"/>
    </row>
    <row r="94" spans="1:44" ht="14.5" customHeight="1">
      <c r="A94" s="48"/>
      <c r="B94" s="28"/>
      <c r="C94" s="52"/>
      <c r="D94" s="48"/>
      <c r="F94" s="49"/>
      <c r="G94" s="151"/>
      <c r="H94" s="152"/>
      <c r="I94" s="49"/>
      <c r="K94" s="47"/>
      <c r="L94" s="47"/>
      <c r="M94" s="47"/>
      <c r="N94" s="47"/>
      <c r="O94" s="47"/>
      <c r="P94" s="48"/>
      <c r="Q94" s="16"/>
      <c r="R94" s="17"/>
      <c r="S94" s="18" t="e">
        <f t="shared" ref="S94" si="84">R94/R93-1</f>
        <v>#DIV/0!</v>
      </c>
      <c r="T94" s="48"/>
      <c r="V94" s="48"/>
      <c r="W94" s="72"/>
      <c r="X94" s="73"/>
      <c r="Y94" s="48"/>
      <c r="AA94" s="60">
        <v>15</v>
      </c>
      <c r="AC94" s="169"/>
      <c r="AD94" s="169"/>
      <c r="AE94" s="169"/>
      <c r="AF94" s="169"/>
      <c r="AG94" s="169"/>
      <c r="AH94" s="169"/>
      <c r="AI94" s="169"/>
      <c r="AJ94" s="169"/>
      <c r="AK94" s="169"/>
      <c r="AL94" s="169"/>
      <c r="AM94" s="169"/>
      <c r="AN94" s="169"/>
      <c r="AO94" s="169"/>
      <c r="AP94" s="169"/>
      <c r="AQ94" s="169"/>
      <c r="AR94" s="169"/>
    </row>
    <row r="95" spans="1:44">
      <c r="A95" s="48"/>
      <c r="B95" s="29"/>
      <c r="C95" s="53"/>
      <c r="D95" s="48"/>
      <c r="F95" s="49"/>
      <c r="G95" s="153"/>
      <c r="H95" s="154"/>
      <c r="I95" s="49"/>
      <c r="K95" s="47"/>
      <c r="L95" s="47"/>
      <c r="M95" s="47"/>
      <c r="N95" s="47"/>
      <c r="O95" s="47"/>
      <c r="P95" s="48"/>
      <c r="Q95" s="13"/>
      <c r="R95" s="14"/>
      <c r="S95" s="19" t="e">
        <f t="shared" ref="S95" si="85">R95/(R94)-1</f>
        <v>#DIV/0!</v>
      </c>
      <c r="T95" s="48"/>
      <c r="V95" s="48"/>
      <c r="W95" s="70"/>
      <c r="X95" s="71"/>
      <c r="Y95" s="48"/>
      <c r="AA95" s="60">
        <v>15</v>
      </c>
      <c r="AC95" s="169"/>
      <c r="AD95" s="169"/>
      <c r="AE95" s="169"/>
      <c r="AF95" s="169"/>
      <c r="AG95" s="169"/>
      <c r="AH95" s="169"/>
      <c r="AI95" s="169"/>
      <c r="AJ95" s="169"/>
      <c r="AK95" s="169"/>
      <c r="AL95" s="169"/>
      <c r="AM95" s="169"/>
      <c r="AN95" s="169"/>
      <c r="AO95" s="169"/>
      <c r="AP95" s="169"/>
      <c r="AQ95" s="169"/>
      <c r="AR95" s="169"/>
    </row>
    <row r="96" spans="1:44">
      <c r="A96" s="48"/>
      <c r="B96" s="28"/>
      <c r="C96" s="52"/>
      <c r="D96" s="48"/>
      <c r="F96" s="49"/>
      <c r="G96" s="151"/>
      <c r="H96" s="152"/>
      <c r="I96" s="49"/>
      <c r="K96" s="47"/>
      <c r="L96" s="47"/>
      <c r="M96" s="47"/>
      <c r="N96" s="47"/>
      <c r="O96" s="47"/>
      <c r="P96" s="48"/>
      <c r="Q96" s="16"/>
      <c r="R96" s="17"/>
      <c r="S96" s="18" t="e">
        <f t="shared" ref="S96" si="86">R96/R95-1</f>
        <v>#DIV/0!</v>
      </c>
      <c r="T96" s="48"/>
      <c r="V96" s="48"/>
      <c r="W96" s="72"/>
      <c r="X96" s="73"/>
      <c r="Y96" s="48"/>
      <c r="AA96" s="60">
        <v>15</v>
      </c>
      <c r="AC96" s="169"/>
      <c r="AD96" s="169"/>
      <c r="AE96" s="169"/>
      <c r="AF96" s="169"/>
      <c r="AG96" s="169"/>
      <c r="AH96" s="169"/>
      <c r="AI96" s="169"/>
      <c r="AJ96" s="169"/>
      <c r="AK96" s="169"/>
      <c r="AL96" s="169"/>
      <c r="AM96" s="169"/>
      <c r="AN96" s="169"/>
      <c r="AO96" s="169"/>
      <c r="AP96" s="169"/>
      <c r="AQ96" s="169"/>
      <c r="AR96" s="169"/>
    </row>
    <row r="97" spans="1:44">
      <c r="A97" s="48"/>
      <c r="B97" s="29"/>
      <c r="C97" s="53"/>
      <c r="D97" s="48"/>
      <c r="F97" s="49"/>
      <c r="G97" s="153"/>
      <c r="H97" s="154"/>
      <c r="I97" s="49"/>
      <c r="K97" s="47"/>
      <c r="L97" s="47"/>
      <c r="M97" s="47"/>
      <c r="N97" s="47"/>
      <c r="O97" s="47"/>
      <c r="P97" s="48"/>
      <c r="Q97" s="13"/>
      <c r="R97" s="14"/>
      <c r="S97" s="19" t="e">
        <f t="shared" ref="S97" si="87">R97/(R96)-1</f>
        <v>#DIV/0!</v>
      </c>
      <c r="T97" s="48"/>
      <c r="V97" s="48"/>
      <c r="W97" s="70"/>
      <c r="X97" s="71"/>
      <c r="Y97" s="48"/>
      <c r="AA97" s="60">
        <v>15</v>
      </c>
      <c r="AC97" s="169"/>
      <c r="AD97" s="169"/>
      <c r="AE97" s="169"/>
      <c r="AF97" s="169"/>
      <c r="AG97" s="169"/>
      <c r="AH97" s="169"/>
      <c r="AI97" s="169"/>
      <c r="AJ97" s="169"/>
      <c r="AK97" s="169"/>
      <c r="AL97" s="169"/>
      <c r="AM97" s="169"/>
      <c r="AN97" s="169"/>
      <c r="AO97" s="169"/>
      <c r="AP97" s="169"/>
      <c r="AQ97" s="169"/>
      <c r="AR97" s="169"/>
    </row>
    <row r="98" spans="1:44">
      <c r="A98" s="48"/>
      <c r="B98" s="28"/>
      <c r="C98" s="52"/>
      <c r="D98" s="48"/>
      <c r="F98" s="49"/>
      <c r="G98" s="151"/>
      <c r="H98" s="152"/>
      <c r="I98" s="49"/>
      <c r="K98" s="47"/>
      <c r="L98" s="47"/>
      <c r="M98" s="47"/>
      <c r="N98" s="47"/>
      <c r="O98" s="47"/>
      <c r="P98" s="48"/>
      <c r="Q98" s="16"/>
      <c r="R98" s="17"/>
      <c r="S98" s="18" t="e">
        <f t="shared" ref="S98" si="88">R98/R97-1</f>
        <v>#DIV/0!</v>
      </c>
      <c r="T98" s="48"/>
      <c r="V98" s="48"/>
      <c r="W98" s="72"/>
      <c r="X98" s="73"/>
      <c r="Y98" s="48"/>
      <c r="AA98" s="60">
        <v>15</v>
      </c>
      <c r="AC98" s="169"/>
      <c r="AD98" s="169"/>
      <c r="AE98" s="169"/>
      <c r="AF98" s="169"/>
      <c r="AG98" s="169"/>
      <c r="AH98" s="169"/>
      <c r="AI98" s="169"/>
      <c r="AJ98" s="169"/>
      <c r="AK98" s="169"/>
      <c r="AL98" s="169"/>
      <c r="AM98" s="169"/>
      <c r="AN98" s="169"/>
      <c r="AO98" s="169"/>
      <c r="AP98" s="169"/>
      <c r="AQ98" s="169"/>
      <c r="AR98" s="169"/>
    </row>
    <row r="99" spans="1:44">
      <c r="A99" s="48"/>
      <c r="B99" s="29"/>
      <c r="C99" s="53"/>
      <c r="D99" s="48"/>
      <c r="F99" s="49"/>
      <c r="G99" s="153"/>
      <c r="H99" s="154"/>
      <c r="I99" s="49"/>
      <c r="K99" s="47"/>
      <c r="L99" s="47"/>
      <c r="M99" s="47"/>
      <c r="N99" s="47"/>
      <c r="O99" s="47"/>
      <c r="P99" s="48"/>
      <c r="Q99" s="13"/>
      <c r="R99" s="14"/>
      <c r="S99" s="19" t="e">
        <f t="shared" ref="S99" si="89">R99/(R98)-1</f>
        <v>#DIV/0!</v>
      </c>
      <c r="T99" s="48"/>
      <c r="V99" s="48"/>
      <c r="W99" s="70"/>
      <c r="X99" s="71"/>
      <c r="Y99" s="48"/>
      <c r="AA99" s="60">
        <v>15</v>
      </c>
      <c r="AC99" s="169"/>
      <c r="AD99" s="169"/>
      <c r="AE99" s="169"/>
      <c r="AF99" s="169"/>
      <c r="AG99" s="169"/>
      <c r="AH99" s="169"/>
      <c r="AI99" s="169"/>
      <c r="AJ99" s="169"/>
      <c r="AK99" s="169"/>
      <c r="AL99" s="169"/>
      <c r="AM99" s="169"/>
      <c r="AN99" s="169"/>
      <c r="AO99" s="169"/>
      <c r="AP99" s="169"/>
      <c r="AQ99" s="169"/>
      <c r="AR99" s="169"/>
    </row>
    <row r="100" spans="1:44">
      <c r="A100" s="48"/>
      <c r="B100" s="28"/>
      <c r="C100" s="52"/>
      <c r="D100" s="48"/>
      <c r="F100" s="49"/>
      <c r="G100" s="151"/>
      <c r="H100" s="152"/>
      <c r="I100" s="49"/>
      <c r="K100" s="47"/>
      <c r="L100" s="47"/>
      <c r="M100" s="47"/>
      <c r="N100" s="47"/>
      <c r="O100" s="47"/>
      <c r="P100" s="48"/>
      <c r="Q100" s="16"/>
      <c r="R100" s="17"/>
      <c r="S100" s="18" t="e">
        <f t="shared" ref="S100" si="90">R100/R99-1</f>
        <v>#DIV/0!</v>
      </c>
      <c r="T100" s="48"/>
      <c r="V100" s="48"/>
      <c r="W100" s="72"/>
      <c r="X100" s="73"/>
      <c r="Y100" s="48"/>
      <c r="AA100" s="60">
        <v>15</v>
      </c>
      <c r="AC100" s="169"/>
      <c r="AD100" s="169"/>
      <c r="AE100" s="169"/>
      <c r="AF100" s="169"/>
      <c r="AG100" s="169"/>
      <c r="AH100" s="169"/>
      <c r="AI100" s="169"/>
      <c r="AJ100" s="169"/>
      <c r="AK100" s="169"/>
      <c r="AL100" s="169"/>
      <c r="AM100" s="169"/>
      <c r="AN100" s="169"/>
      <c r="AO100" s="169"/>
      <c r="AP100" s="169"/>
      <c r="AQ100" s="169"/>
      <c r="AR100" s="169"/>
    </row>
    <row r="101" spans="1:44">
      <c r="A101" s="8"/>
      <c r="B101" s="29"/>
      <c r="C101" s="53"/>
      <c r="D101" s="8"/>
      <c r="F101" s="49"/>
      <c r="G101" s="153"/>
      <c r="H101" s="154"/>
      <c r="I101" s="49"/>
      <c r="K101" s="47"/>
      <c r="L101" s="47"/>
      <c r="M101" s="47"/>
      <c r="N101" s="47"/>
      <c r="O101" s="47"/>
      <c r="P101" s="48"/>
      <c r="Q101" s="13"/>
      <c r="R101" s="14"/>
      <c r="S101" s="19" t="e">
        <f t="shared" ref="S101" si="91">R101/(R100)-1</f>
        <v>#DIV/0!</v>
      </c>
      <c r="T101" s="48"/>
      <c r="V101" s="48"/>
      <c r="W101" s="70"/>
      <c r="X101" s="71"/>
      <c r="Y101" s="48"/>
      <c r="AA101" s="60">
        <v>15</v>
      </c>
      <c r="AC101" s="169"/>
      <c r="AD101" s="169"/>
      <c r="AE101" s="169"/>
      <c r="AF101" s="169"/>
      <c r="AG101" s="169"/>
      <c r="AH101" s="169"/>
      <c r="AI101" s="169"/>
      <c r="AJ101" s="169"/>
      <c r="AK101" s="169"/>
      <c r="AL101" s="169"/>
      <c r="AM101" s="169"/>
      <c r="AN101" s="169"/>
      <c r="AO101" s="169"/>
      <c r="AP101" s="169"/>
      <c r="AQ101" s="169"/>
      <c r="AR101" s="169"/>
    </row>
    <row r="102" spans="1:44">
      <c r="A102" s="8"/>
      <c r="B102" s="28"/>
      <c r="C102" s="52"/>
      <c r="D102" s="8"/>
      <c r="F102" s="49"/>
      <c r="G102" s="151"/>
      <c r="H102" s="152"/>
      <c r="I102" s="49"/>
      <c r="K102" s="47"/>
      <c r="L102" s="47"/>
      <c r="M102" s="47"/>
      <c r="N102" s="47"/>
      <c r="O102" s="47"/>
      <c r="P102" s="48"/>
      <c r="Q102" s="16"/>
      <c r="R102" s="17"/>
      <c r="S102" s="18" t="e">
        <f t="shared" ref="S102" si="92">R102/R101-1</f>
        <v>#DIV/0!</v>
      </c>
      <c r="T102" s="48"/>
      <c r="V102" s="48"/>
      <c r="W102" s="72"/>
      <c r="X102" s="73"/>
      <c r="Y102" s="48"/>
      <c r="AA102" s="60">
        <v>15</v>
      </c>
    </row>
    <row r="103" spans="1:44">
      <c r="A103" s="8"/>
      <c r="B103" s="29"/>
      <c r="C103" s="53"/>
      <c r="D103" s="8"/>
      <c r="F103" s="49"/>
      <c r="G103" s="153"/>
      <c r="H103" s="154"/>
      <c r="I103" s="49"/>
      <c r="K103" s="47"/>
      <c r="L103" s="47"/>
      <c r="M103" s="47"/>
      <c r="N103" s="47"/>
      <c r="O103" s="47"/>
      <c r="P103" s="48"/>
      <c r="Q103" s="13"/>
      <c r="R103" s="14"/>
      <c r="S103" s="19" t="e">
        <f t="shared" ref="S103" si="93">R103/(R102)-1</f>
        <v>#DIV/0!</v>
      </c>
      <c r="T103" s="48"/>
      <c r="V103" s="48"/>
      <c r="W103" s="70"/>
      <c r="X103" s="71"/>
      <c r="Y103" s="48"/>
      <c r="AA103" s="60">
        <v>15</v>
      </c>
    </row>
    <row r="104" spans="1:44">
      <c r="A104" s="8"/>
      <c r="B104" s="28"/>
      <c r="C104" s="52"/>
      <c r="D104" s="8"/>
      <c r="F104" s="49"/>
      <c r="G104" s="151"/>
      <c r="H104" s="152"/>
      <c r="I104" s="49"/>
      <c r="K104" s="47"/>
      <c r="L104" s="47"/>
      <c r="M104" s="47"/>
      <c r="N104" s="47"/>
      <c r="O104" s="47"/>
      <c r="P104" s="48"/>
      <c r="Q104" s="16"/>
      <c r="R104" s="17"/>
      <c r="S104" s="18" t="e">
        <f t="shared" ref="S104" si="94">R104/R103-1</f>
        <v>#DIV/0!</v>
      </c>
      <c r="T104" s="48"/>
      <c r="V104" s="48"/>
      <c r="W104" s="72"/>
      <c r="X104" s="73"/>
      <c r="Y104" s="48"/>
      <c r="AA104" s="60">
        <v>15</v>
      </c>
    </row>
    <row r="105" spans="1:44">
      <c r="A105" s="8"/>
      <c r="B105" s="29"/>
      <c r="C105" s="53"/>
      <c r="D105" s="8"/>
      <c r="F105" s="49"/>
      <c r="G105" s="153"/>
      <c r="H105" s="154"/>
      <c r="I105" s="49"/>
      <c r="K105" s="47"/>
      <c r="L105" s="47"/>
      <c r="M105" s="47"/>
      <c r="N105" s="47"/>
      <c r="O105" s="47"/>
      <c r="P105" s="48"/>
      <c r="Q105" s="13"/>
      <c r="R105" s="14"/>
      <c r="S105" s="19" t="e">
        <f t="shared" ref="S105" si="95">R105/(R104)-1</f>
        <v>#DIV/0!</v>
      </c>
      <c r="T105" s="48"/>
      <c r="V105" s="48"/>
      <c r="W105" s="70"/>
      <c r="X105" s="71"/>
      <c r="Y105" s="48"/>
      <c r="AA105" s="60">
        <v>15</v>
      </c>
    </row>
    <row r="106" spans="1:44">
      <c r="A106" s="8"/>
      <c r="B106" s="28"/>
      <c r="C106" s="52"/>
      <c r="D106" s="8"/>
      <c r="F106" s="49"/>
      <c r="G106" s="151"/>
      <c r="H106" s="152"/>
      <c r="I106" s="49"/>
      <c r="K106" s="47"/>
      <c r="L106" s="47"/>
      <c r="M106" s="47"/>
      <c r="N106" s="47"/>
      <c r="O106" s="47"/>
      <c r="P106" s="48"/>
      <c r="Q106" s="16"/>
      <c r="R106" s="17"/>
      <c r="S106" s="18" t="e">
        <f t="shared" ref="S106" si="96">R106/R105-1</f>
        <v>#DIV/0!</v>
      </c>
      <c r="T106" s="48"/>
      <c r="V106" s="48"/>
      <c r="W106" s="72"/>
      <c r="X106" s="73"/>
      <c r="Y106" s="48"/>
      <c r="AA106" s="60">
        <v>15</v>
      </c>
    </row>
    <row r="107" spans="1:44">
      <c r="A107" s="8"/>
      <c r="B107" s="29"/>
      <c r="C107" s="53"/>
      <c r="D107" s="8"/>
      <c r="F107" s="49"/>
      <c r="G107" s="153"/>
      <c r="H107" s="154"/>
      <c r="I107" s="49"/>
      <c r="K107" s="47"/>
      <c r="L107" s="47"/>
      <c r="M107" s="47"/>
      <c r="N107" s="47"/>
      <c r="O107" s="47"/>
      <c r="P107" s="48"/>
      <c r="Q107" s="13"/>
      <c r="R107" s="14"/>
      <c r="S107" s="19" t="e">
        <f t="shared" ref="S107" si="97">R107/(R106)-1</f>
        <v>#DIV/0!</v>
      </c>
      <c r="T107" s="48"/>
      <c r="V107" s="48"/>
      <c r="W107" s="70"/>
      <c r="X107" s="71"/>
      <c r="Y107" s="48"/>
      <c r="AA107" s="60">
        <v>15</v>
      </c>
    </row>
    <row r="108" spans="1:44">
      <c r="A108" s="8"/>
      <c r="B108" s="28"/>
      <c r="C108" s="52"/>
      <c r="D108" s="8"/>
      <c r="F108" s="49"/>
      <c r="G108" s="151"/>
      <c r="H108" s="152"/>
      <c r="I108" s="49"/>
      <c r="K108" s="47"/>
      <c r="L108" s="47"/>
      <c r="M108" s="47"/>
      <c r="N108" s="47"/>
      <c r="O108" s="47"/>
      <c r="P108" s="48"/>
      <c r="Q108" s="16"/>
      <c r="R108" s="17"/>
      <c r="S108" s="18" t="e">
        <f t="shared" ref="S108" si="98">R108/R107-1</f>
        <v>#DIV/0!</v>
      </c>
      <c r="T108" s="48"/>
      <c r="V108" s="48"/>
      <c r="W108" s="72"/>
      <c r="X108" s="73"/>
      <c r="Y108" s="48"/>
      <c r="AA108" s="60">
        <v>15</v>
      </c>
    </row>
    <row r="109" spans="1:44">
      <c r="A109" s="8"/>
      <c r="B109" s="29"/>
      <c r="C109" s="53"/>
      <c r="D109" s="8"/>
      <c r="F109" s="49"/>
      <c r="G109" s="153"/>
      <c r="H109" s="154"/>
      <c r="I109" s="49"/>
      <c r="K109" s="47"/>
      <c r="L109" s="47"/>
      <c r="M109" s="47"/>
      <c r="N109" s="47"/>
      <c r="O109" s="47"/>
      <c r="P109" s="48"/>
      <c r="Q109" s="13"/>
      <c r="R109" s="14"/>
      <c r="S109" s="19" t="e">
        <f t="shared" ref="S109" si="99">R109/(R108)-1</f>
        <v>#DIV/0!</v>
      </c>
      <c r="T109" s="48"/>
      <c r="V109" s="48"/>
      <c r="W109" s="70"/>
      <c r="X109" s="71"/>
      <c r="Y109" s="48"/>
      <c r="AA109" s="60">
        <v>15</v>
      </c>
    </row>
    <row r="110" spans="1:44">
      <c r="A110" s="8"/>
      <c r="B110" s="28"/>
      <c r="C110" s="52"/>
      <c r="D110" s="8"/>
      <c r="F110" s="49"/>
      <c r="G110" s="151"/>
      <c r="H110" s="152"/>
      <c r="I110" s="49"/>
      <c r="K110" s="47"/>
      <c r="L110" s="47"/>
      <c r="M110" s="47"/>
      <c r="N110" s="47"/>
      <c r="O110" s="47"/>
      <c r="P110" s="48"/>
      <c r="Q110" s="16"/>
      <c r="R110" s="17"/>
      <c r="S110" s="18" t="e">
        <f t="shared" ref="S110" si="100">R110/R109-1</f>
        <v>#DIV/0!</v>
      </c>
      <c r="T110" s="48"/>
      <c r="V110" s="48"/>
      <c r="W110" s="72"/>
      <c r="X110" s="73"/>
      <c r="Y110" s="48"/>
      <c r="AA110" s="60">
        <v>15</v>
      </c>
    </row>
    <row r="111" spans="1:44">
      <c r="A111" s="8"/>
      <c r="B111" s="29"/>
      <c r="C111" s="53"/>
      <c r="D111" s="8"/>
      <c r="F111" s="49"/>
      <c r="G111" s="153"/>
      <c r="H111" s="154"/>
      <c r="I111" s="49"/>
      <c r="K111" s="47"/>
      <c r="L111" s="47"/>
      <c r="M111" s="47"/>
      <c r="N111" s="47"/>
      <c r="O111" s="47"/>
      <c r="P111" s="48"/>
      <c r="Q111" s="13"/>
      <c r="R111" s="14"/>
      <c r="S111" s="19" t="e">
        <f t="shared" ref="S111" si="101">R111/(R110)-1</f>
        <v>#DIV/0!</v>
      </c>
      <c r="T111" s="48"/>
      <c r="V111" s="48"/>
      <c r="W111" s="70"/>
      <c r="X111" s="71"/>
      <c r="Y111" s="48"/>
      <c r="AA111" s="60">
        <v>15</v>
      </c>
    </row>
    <row r="112" spans="1:44">
      <c r="A112" s="8"/>
      <c r="B112" s="28"/>
      <c r="C112" s="52"/>
      <c r="D112" s="8"/>
      <c r="F112" s="49"/>
      <c r="G112" s="151"/>
      <c r="H112" s="152"/>
      <c r="I112" s="49"/>
      <c r="K112" s="47"/>
      <c r="L112" s="47"/>
      <c r="M112" s="47"/>
      <c r="N112" s="47"/>
      <c r="O112" s="47"/>
      <c r="P112" s="48"/>
      <c r="Q112" s="16"/>
      <c r="R112" s="17"/>
      <c r="S112" s="18" t="e">
        <f t="shared" ref="S112" si="102">R112/R111-1</f>
        <v>#DIV/0!</v>
      </c>
      <c r="T112" s="48"/>
      <c r="V112" s="48"/>
      <c r="W112" s="72"/>
      <c r="X112" s="73"/>
      <c r="Y112" s="48"/>
      <c r="AA112" s="60">
        <v>15</v>
      </c>
    </row>
    <row r="113" spans="1:27">
      <c r="A113" s="8"/>
      <c r="B113" s="29"/>
      <c r="C113" s="53"/>
      <c r="D113" s="8"/>
      <c r="F113" s="49"/>
      <c r="G113" s="153"/>
      <c r="H113" s="154"/>
      <c r="I113" s="49"/>
      <c r="K113" s="47"/>
      <c r="L113" s="47"/>
      <c r="M113" s="47"/>
      <c r="N113" s="47"/>
      <c r="O113" s="47"/>
      <c r="P113" s="48"/>
      <c r="Q113" s="13"/>
      <c r="R113" s="14"/>
      <c r="S113" s="19" t="e">
        <f t="shared" ref="S113" si="103">R113/(R112)-1</f>
        <v>#DIV/0!</v>
      </c>
      <c r="T113" s="48"/>
      <c r="V113" s="48"/>
      <c r="W113" s="70"/>
      <c r="X113" s="71"/>
      <c r="Y113" s="48"/>
      <c r="AA113" s="60">
        <v>15</v>
      </c>
    </row>
    <row r="114" spans="1:27">
      <c r="A114" s="8"/>
      <c r="B114" s="28"/>
      <c r="C114" s="52"/>
      <c r="D114" s="8"/>
      <c r="F114" s="49"/>
      <c r="G114" s="151"/>
      <c r="H114" s="152"/>
      <c r="I114" s="49"/>
      <c r="K114" s="47"/>
      <c r="L114" s="47"/>
      <c r="M114" s="47"/>
      <c r="N114" s="47"/>
      <c r="O114" s="47"/>
      <c r="P114" s="48"/>
      <c r="Q114" s="16"/>
      <c r="R114" s="17"/>
      <c r="S114" s="18" t="e">
        <f t="shared" ref="S114" si="104">R114/R113-1</f>
        <v>#DIV/0!</v>
      </c>
      <c r="T114" s="48"/>
      <c r="V114" s="48"/>
      <c r="W114" s="72"/>
      <c r="X114" s="73"/>
      <c r="Y114" s="48"/>
      <c r="AA114" s="60">
        <v>15</v>
      </c>
    </row>
    <row r="115" spans="1:27">
      <c r="A115" s="8"/>
      <c r="B115" s="29"/>
      <c r="C115" s="53"/>
      <c r="D115" s="8"/>
      <c r="F115" s="49"/>
      <c r="G115" s="153"/>
      <c r="H115" s="154"/>
      <c r="I115" s="49"/>
      <c r="K115" s="47"/>
      <c r="L115" s="47"/>
      <c r="M115" s="47"/>
      <c r="N115" s="47"/>
      <c r="O115" s="47"/>
      <c r="P115" s="48"/>
      <c r="Q115" s="13"/>
      <c r="R115" s="14"/>
      <c r="S115" s="19" t="e">
        <f t="shared" ref="S115" si="105">R115/(R114)-1</f>
        <v>#DIV/0!</v>
      </c>
      <c r="T115" s="48"/>
      <c r="V115" s="48"/>
      <c r="W115" s="70"/>
      <c r="X115" s="71"/>
      <c r="Y115" s="48"/>
      <c r="AA115" s="60">
        <v>15</v>
      </c>
    </row>
    <row r="116" spans="1:27">
      <c r="A116" s="8"/>
      <c r="B116" s="28"/>
      <c r="C116" s="52"/>
      <c r="D116" s="8"/>
      <c r="F116" s="49"/>
      <c r="G116" s="151"/>
      <c r="H116" s="152"/>
      <c r="I116" s="49"/>
      <c r="K116" s="47"/>
      <c r="L116" s="47"/>
      <c r="M116" s="47"/>
      <c r="N116" s="47"/>
      <c r="O116" s="47"/>
      <c r="P116" s="48"/>
      <c r="Q116" s="16"/>
      <c r="R116" s="17"/>
      <c r="S116" s="18" t="e">
        <f t="shared" ref="S116" si="106">R116/R115-1</f>
        <v>#DIV/0!</v>
      </c>
      <c r="T116" s="48"/>
      <c r="V116" s="48"/>
      <c r="W116" s="72"/>
      <c r="X116" s="73"/>
      <c r="Y116" s="48"/>
      <c r="AA116" s="60">
        <v>15</v>
      </c>
    </row>
    <row r="117" spans="1:27">
      <c r="A117" s="8"/>
      <c r="B117" s="29"/>
      <c r="C117" s="53"/>
      <c r="D117" s="8"/>
      <c r="F117" s="49"/>
      <c r="G117" s="153"/>
      <c r="H117" s="154"/>
      <c r="I117" s="49"/>
      <c r="K117" s="47"/>
      <c r="L117" s="47"/>
      <c r="M117" s="47"/>
      <c r="N117" s="47"/>
      <c r="O117" s="47"/>
      <c r="P117" s="48"/>
      <c r="Q117" s="13"/>
      <c r="R117" s="14"/>
      <c r="S117" s="19" t="e">
        <f t="shared" ref="S117" si="107">R117/(R116)-1</f>
        <v>#DIV/0!</v>
      </c>
      <c r="T117" s="48"/>
      <c r="V117" s="48"/>
      <c r="W117" s="70"/>
      <c r="X117" s="71"/>
      <c r="Y117" s="48"/>
      <c r="AA117" s="60">
        <v>15</v>
      </c>
    </row>
    <row r="118" spans="1:27">
      <c r="A118" s="8"/>
      <c r="B118" s="28"/>
      <c r="C118" s="52"/>
      <c r="D118" s="8"/>
      <c r="F118" s="49"/>
      <c r="G118" s="151"/>
      <c r="H118" s="152"/>
      <c r="I118" s="49"/>
      <c r="K118" s="47"/>
      <c r="L118" s="47"/>
      <c r="M118" s="47"/>
      <c r="N118" s="47"/>
      <c r="O118" s="47"/>
      <c r="P118" s="48"/>
      <c r="Q118" s="16"/>
      <c r="R118" s="17"/>
      <c r="S118" s="18" t="e">
        <f t="shared" ref="S118" si="108">R118/R117-1</f>
        <v>#DIV/0!</v>
      </c>
      <c r="T118" s="48"/>
      <c r="V118" s="48"/>
      <c r="W118" s="72"/>
      <c r="X118" s="73"/>
      <c r="Y118" s="48"/>
      <c r="AA118" s="60">
        <v>15</v>
      </c>
    </row>
    <row r="119" spans="1:27">
      <c r="A119" s="8"/>
      <c r="B119" s="29"/>
      <c r="C119" s="53"/>
      <c r="D119" s="8"/>
      <c r="F119" s="49"/>
      <c r="G119" s="153"/>
      <c r="H119" s="154"/>
      <c r="I119" s="49"/>
      <c r="K119" s="47"/>
      <c r="L119" s="47"/>
      <c r="M119" s="47"/>
      <c r="N119" s="47"/>
      <c r="O119" s="47"/>
      <c r="P119" s="48"/>
      <c r="Q119" s="13"/>
      <c r="R119" s="14"/>
      <c r="S119" s="19" t="e">
        <f t="shared" ref="S119" si="109">R119/(R118)-1</f>
        <v>#DIV/0!</v>
      </c>
      <c r="T119" s="48"/>
      <c r="V119" s="48"/>
      <c r="W119" s="70"/>
      <c r="X119" s="71"/>
      <c r="Y119" s="48"/>
      <c r="AA119" s="60">
        <v>15</v>
      </c>
    </row>
    <row r="120" spans="1:27">
      <c r="A120" s="8"/>
      <c r="B120" s="28"/>
      <c r="C120" s="52"/>
      <c r="D120" s="8"/>
      <c r="F120" s="49"/>
      <c r="G120" s="151"/>
      <c r="H120" s="152"/>
      <c r="I120" s="49"/>
      <c r="K120" s="47"/>
      <c r="L120" s="47"/>
      <c r="M120" s="47"/>
      <c r="N120" s="47"/>
      <c r="O120" s="47"/>
      <c r="P120" s="48"/>
      <c r="Q120" s="16"/>
      <c r="R120" s="17"/>
      <c r="S120" s="18" t="e">
        <f t="shared" ref="S120" si="110">R120/R119-1</f>
        <v>#DIV/0!</v>
      </c>
      <c r="T120" s="48"/>
      <c r="V120" s="48"/>
      <c r="W120" s="72"/>
      <c r="X120" s="73"/>
      <c r="Y120" s="48"/>
      <c r="AA120" s="60">
        <v>15</v>
      </c>
    </row>
    <row r="121" spans="1:27">
      <c r="A121" s="8"/>
      <c r="B121" s="29"/>
      <c r="C121" s="53"/>
      <c r="D121" s="8"/>
      <c r="F121" s="49"/>
      <c r="G121" s="153"/>
      <c r="H121" s="154"/>
      <c r="I121" s="49"/>
      <c r="K121" s="47"/>
      <c r="L121" s="47"/>
      <c r="M121" s="47"/>
      <c r="N121" s="47"/>
      <c r="O121" s="47"/>
      <c r="P121" s="48"/>
      <c r="Q121" s="13"/>
      <c r="R121" s="14"/>
      <c r="S121" s="19" t="e">
        <f t="shared" ref="S121" si="111">R121/(R120)-1</f>
        <v>#DIV/0!</v>
      </c>
      <c r="T121" s="48"/>
      <c r="V121" s="48"/>
      <c r="W121" s="70"/>
      <c r="X121" s="71"/>
      <c r="Y121" s="48"/>
      <c r="AA121" s="60">
        <v>15</v>
      </c>
    </row>
    <row r="122" spans="1:27">
      <c r="A122" s="8"/>
      <c r="B122" s="28"/>
      <c r="C122" s="52"/>
      <c r="D122" s="8"/>
      <c r="F122" s="49"/>
      <c r="G122" s="151"/>
      <c r="H122" s="152"/>
      <c r="I122" s="49"/>
      <c r="K122" s="47"/>
      <c r="L122" s="47"/>
      <c r="M122" s="47"/>
      <c r="N122" s="47"/>
      <c r="O122" s="47"/>
      <c r="P122" s="48"/>
      <c r="Q122" s="16"/>
      <c r="R122" s="17"/>
      <c r="S122" s="18" t="e">
        <f t="shared" ref="S122" si="112">R122/R121-1</f>
        <v>#DIV/0!</v>
      </c>
      <c r="T122" s="48"/>
      <c r="V122" s="48"/>
      <c r="W122" s="72"/>
      <c r="X122" s="73"/>
      <c r="Y122" s="48"/>
      <c r="AA122" s="60">
        <v>15</v>
      </c>
    </row>
    <row r="123" spans="1:27">
      <c r="A123" s="8"/>
      <c r="B123" s="29"/>
      <c r="C123" s="53"/>
      <c r="D123" s="8"/>
      <c r="F123" s="49"/>
      <c r="G123" s="153"/>
      <c r="H123" s="154"/>
      <c r="I123" s="49"/>
      <c r="K123" s="47"/>
      <c r="L123" s="47"/>
      <c r="M123" s="47"/>
      <c r="N123" s="47"/>
      <c r="O123" s="47"/>
      <c r="P123" s="48"/>
      <c r="Q123" s="13"/>
      <c r="R123" s="14"/>
      <c r="S123" s="19" t="e">
        <f t="shared" ref="S123" si="113">R123/(R122)-1</f>
        <v>#DIV/0!</v>
      </c>
      <c r="T123" s="48"/>
      <c r="V123" s="48"/>
      <c r="W123" s="70"/>
      <c r="X123" s="71"/>
      <c r="Y123" s="48"/>
      <c r="AA123" s="60">
        <v>15</v>
      </c>
    </row>
    <row r="124" spans="1:27">
      <c r="A124" s="8"/>
      <c r="B124" s="28"/>
      <c r="C124" s="52"/>
      <c r="D124" s="8"/>
      <c r="F124" s="49"/>
      <c r="G124" s="151"/>
      <c r="H124" s="152"/>
      <c r="I124" s="49"/>
      <c r="K124" s="47"/>
      <c r="L124" s="47"/>
      <c r="M124" s="47"/>
      <c r="N124" s="47"/>
      <c r="O124" s="47"/>
      <c r="P124" s="48"/>
      <c r="Q124" s="16"/>
      <c r="R124" s="17"/>
      <c r="S124" s="18" t="e">
        <f t="shared" ref="S124" si="114">R124/R123-1</f>
        <v>#DIV/0!</v>
      </c>
      <c r="T124" s="48"/>
      <c r="V124" s="48"/>
      <c r="W124" s="72"/>
      <c r="X124" s="73"/>
      <c r="Y124" s="48"/>
      <c r="AA124" s="60">
        <v>15</v>
      </c>
    </row>
    <row r="125" spans="1:27">
      <c r="A125" s="8"/>
      <c r="B125" s="29"/>
      <c r="C125" s="53"/>
      <c r="D125" s="8"/>
      <c r="F125" s="49"/>
      <c r="G125" s="153"/>
      <c r="H125" s="154"/>
      <c r="I125" s="49"/>
      <c r="K125" s="47"/>
      <c r="L125" s="47"/>
      <c r="M125" s="47"/>
      <c r="N125" s="47"/>
      <c r="O125" s="47"/>
      <c r="P125" s="48"/>
      <c r="Q125" s="13"/>
      <c r="R125" s="14"/>
      <c r="S125" s="19" t="e">
        <f t="shared" ref="S125" si="115">R125/(R124)-1</f>
        <v>#DIV/0!</v>
      </c>
      <c r="T125" s="48"/>
      <c r="V125" s="48"/>
      <c r="W125" s="70"/>
      <c r="X125" s="71"/>
      <c r="Y125" s="48"/>
      <c r="AA125" s="60">
        <v>15</v>
      </c>
    </row>
    <row r="126" spans="1:27">
      <c r="A126" s="8"/>
      <c r="B126" s="28"/>
      <c r="C126" s="52"/>
      <c r="D126" s="8"/>
      <c r="F126" s="49"/>
      <c r="G126" s="151"/>
      <c r="H126" s="152"/>
      <c r="I126" s="49"/>
      <c r="K126" s="47"/>
      <c r="L126" s="47"/>
      <c r="M126" s="47"/>
      <c r="N126" s="47"/>
      <c r="O126" s="47"/>
      <c r="P126" s="48"/>
      <c r="Q126" s="16"/>
      <c r="R126" s="17"/>
      <c r="S126" s="18" t="e">
        <f t="shared" ref="S126" si="116">R126/R125-1</f>
        <v>#DIV/0!</v>
      </c>
      <c r="T126" s="48"/>
      <c r="V126" s="48"/>
      <c r="W126" s="72"/>
      <c r="X126" s="73"/>
      <c r="Y126" s="48"/>
      <c r="AA126" s="60">
        <v>15</v>
      </c>
    </row>
    <row r="127" spans="1:27">
      <c r="A127" s="8"/>
      <c r="B127" s="29"/>
      <c r="C127" s="53"/>
      <c r="D127" s="8"/>
      <c r="F127" s="49"/>
      <c r="G127" s="153"/>
      <c r="H127" s="154"/>
      <c r="I127" s="49"/>
      <c r="K127" s="47"/>
      <c r="L127" s="47"/>
      <c r="M127" s="47"/>
      <c r="N127" s="47"/>
      <c r="O127" s="47"/>
      <c r="P127" s="48"/>
      <c r="Q127" s="13"/>
      <c r="R127" s="14"/>
      <c r="S127" s="19" t="e">
        <f t="shared" ref="S127" si="117">R127/(R126)-1</f>
        <v>#DIV/0!</v>
      </c>
      <c r="T127" s="48"/>
      <c r="V127" s="48"/>
      <c r="W127" s="70"/>
      <c r="X127" s="71"/>
      <c r="Y127" s="48"/>
      <c r="AA127" s="60">
        <v>15</v>
      </c>
    </row>
    <row r="128" spans="1:27">
      <c r="A128" s="8"/>
      <c r="B128" s="28"/>
      <c r="C128" s="52"/>
      <c r="D128" s="8"/>
      <c r="F128" s="49"/>
      <c r="G128" s="151"/>
      <c r="H128" s="152"/>
      <c r="I128" s="49"/>
      <c r="K128" s="47"/>
      <c r="L128" s="47"/>
      <c r="M128" s="47"/>
      <c r="N128" s="47"/>
      <c r="O128" s="47"/>
      <c r="P128" s="48"/>
      <c r="Q128" s="16"/>
      <c r="R128" s="17"/>
      <c r="S128" s="18" t="e">
        <f t="shared" ref="S128" si="118">R128/R127-1</f>
        <v>#DIV/0!</v>
      </c>
      <c r="T128" s="48"/>
      <c r="V128" s="48"/>
      <c r="W128" s="72"/>
      <c r="X128" s="73"/>
      <c r="Y128" s="48"/>
      <c r="AA128" s="60">
        <v>15</v>
      </c>
    </row>
    <row r="129" spans="1:27">
      <c r="A129" s="8"/>
      <c r="B129" s="29"/>
      <c r="C129" s="53"/>
      <c r="D129" s="8"/>
      <c r="F129" s="49"/>
      <c r="G129" s="153"/>
      <c r="H129" s="154"/>
      <c r="I129" s="49"/>
      <c r="K129" s="47"/>
      <c r="L129" s="47"/>
      <c r="M129" s="47"/>
      <c r="N129" s="47"/>
      <c r="O129" s="47"/>
      <c r="P129" s="48"/>
      <c r="Q129" s="13"/>
      <c r="R129" s="14"/>
      <c r="S129" s="19" t="e">
        <f t="shared" ref="S129" si="119">R129/(R128)-1</f>
        <v>#DIV/0!</v>
      </c>
      <c r="T129" s="48"/>
      <c r="V129" s="48"/>
      <c r="W129" s="70"/>
      <c r="X129" s="71"/>
      <c r="Y129" s="48"/>
      <c r="AA129" s="60">
        <v>15</v>
      </c>
    </row>
    <row r="130" spans="1:27">
      <c r="A130" s="8"/>
      <c r="B130" s="28"/>
      <c r="C130" s="52"/>
      <c r="D130" s="8"/>
      <c r="F130" s="49"/>
      <c r="G130" s="151"/>
      <c r="H130" s="152"/>
      <c r="I130" s="49"/>
      <c r="K130" s="47"/>
      <c r="L130" s="47"/>
      <c r="M130" s="47"/>
      <c r="N130" s="47"/>
      <c r="O130" s="47"/>
      <c r="P130" s="48"/>
      <c r="Q130" s="16"/>
      <c r="R130" s="17"/>
      <c r="S130" s="18" t="e">
        <f t="shared" ref="S130" si="120">R130/R129-1</f>
        <v>#DIV/0!</v>
      </c>
      <c r="T130" s="48"/>
      <c r="V130" s="48"/>
      <c r="W130" s="72"/>
      <c r="X130" s="73"/>
      <c r="Y130" s="48"/>
      <c r="AA130" s="60">
        <v>15</v>
      </c>
    </row>
    <row r="131" spans="1:27">
      <c r="A131" s="8"/>
      <c r="B131" s="29"/>
      <c r="C131" s="53"/>
      <c r="D131" s="8"/>
      <c r="F131" s="49"/>
      <c r="G131" s="153"/>
      <c r="H131" s="154"/>
      <c r="I131" s="49"/>
      <c r="K131" s="47"/>
      <c r="L131" s="47"/>
      <c r="M131" s="47"/>
      <c r="N131" s="47"/>
      <c r="O131" s="47"/>
      <c r="P131" s="48"/>
      <c r="Q131" s="13"/>
      <c r="R131" s="14"/>
      <c r="S131" s="19" t="e">
        <f t="shared" ref="S131" si="121">R131/(R130)-1</f>
        <v>#DIV/0!</v>
      </c>
      <c r="T131" s="48"/>
      <c r="V131" s="48"/>
      <c r="W131" s="70"/>
      <c r="X131" s="71"/>
      <c r="Y131" s="48"/>
      <c r="AA131" s="60">
        <v>15</v>
      </c>
    </row>
    <row r="132" spans="1:27">
      <c r="A132" s="8"/>
      <c r="B132" s="28"/>
      <c r="C132" s="52"/>
      <c r="D132" s="8"/>
      <c r="F132" s="49"/>
      <c r="G132" s="151"/>
      <c r="H132" s="152"/>
      <c r="I132" s="49"/>
      <c r="K132" s="47"/>
      <c r="L132" s="47"/>
      <c r="M132" s="47"/>
      <c r="N132" s="47"/>
      <c r="O132" s="47"/>
      <c r="P132" s="48"/>
      <c r="Q132" s="16"/>
      <c r="R132" s="17"/>
      <c r="S132" s="18" t="e">
        <f t="shared" ref="S132" si="122">R132/R131-1</f>
        <v>#DIV/0!</v>
      </c>
      <c r="T132" s="48"/>
      <c r="V132" s="48"/>
      <c r="W132" s="72"/>
      <c r="X132" s="73"/>
      <c r="Y132" s="48"/>
      <c r="AA132" s="60">
        <v>15</v>
      </c>
    </row>
    <row r="133" spans="1:27">
      <c r="A133" s="8"/>
      <c r="B133" s="29"/>
      <c r="C133" s="53"/>
      <c r="D133" s="8"/>
      <c r="F133" s="49"/>
      <c r="G133" s="153"/>
      <c r="H133" s="154"/>
      <c r="I133" s="49"/>
      <c r="K133" s="47"/>
      <c r="L133" s="47"/>
      <c r="M133" s="47"/>
      <c r="N133" s="47"/>
      <c r="O133" s="47"/>
      <c r="P133" s="48"/>
      <c r="Q133" s="13"/>
      <c r="R133" s="14"/>
      <c r="S133" s="19" t="e">
        <f t="shared" ref="S133" si="123">R133/(R132)-1</f>
        <v>#DIV/0!</v>
      </c>
      <c r="T133" s="48"/>
      <c r="V133" s="48"/>
      <c r="W133" s="70"/>
      <c r="X133" s="71"/>
      <c r="Y133" s="48"/>
      <c r="AA133" s="60">
        <v>15</v>
      </c>
    </row>
    <row r="134" spans="1:27">
      <c r="A134" s="8"/>
      <c r="B134" s="28"/>
      <c r="C134" s="52"/>
      <c r="D134" s="8"/>
      <c r="F134" s="49"/>
      <c r="G134" s="151"/>
      <c r="H134" s="152"/>
      <c r="I134" s="49"/>
      <c r="K134" s="47"/>
      <c r="L134" s="47"/>
      <c r="M134" s="47"/>
      <c r="N134" s="47"/>
      <c r="O134" s="47"/>
      <c r="P134" s="48"/>
      <c r="Q134" s="16"/>
      <c r="R134" s="17"/>
      <c r="S134" s="18" t="e">
        <f t="shared" ref="S134" si="124">R134/R133-1</f>
        <v>#DIV/0!</v>
      </c>
      <c r="T134" s="48"/>
      <c r="V134" s="48"/>
      <c r="W134" s="72"/>
      <c r="X134" s="73"/>
      <c r="Y134" s="48"/>
      <c r="AA134" s="60">
        <v>15</v>
      </c>
    </row>
    <row r="135" spans="1:27">
      <c r="A135" s="8"/>
      <c r="B135" s="29"/>
      <c r="C135" s="53"/>
      <c r="D135" s="8"/>
      <c r="F135" s="49"/>
      <c r="G135" s="153"/>
      <c r="H135" s="154"/>
      <c r="I135" s="49"/>
      <c r="K135" s="47"/>
      <c r="L135" s="47"/>
      <c r="M135" s="47"/>
      <c r="N135" s="47"/>
      <c r="O135" s="47"/>
      <c r="P135" s="48"/>
      <c r="Q135" s="13"/>
      <c r="R135" s="14"/>
      <c r="S135" s="19" t="e">
        <f t="shared" ref="S135" si="125">R135/(R134)-1</f>
        <v>#DIV/0!</v>
      </c>
      <c r="T135" s="48"/>
      <c r="V135" s="48"/>
      <c r="W135" s="70"/>
      <c r="X135" s="71"/>
      <c r="Y135" s="48"/>
      <c r="AA135" s="60">
        <v>15</v>
      </c>
    </row>
    <row r="136" spans="1:27">
      <c r="A136" s="8"/>
      <c r="B136" s="28"/>
      <c r="C136" s="52"/>
      <c r="D136" s="8"/>
      <c r="F136" s="49"/>
      <c r="G136" s="151"/>
      <c r="H136" s="152"/>
      <c r="I136" s="49"/>
      <c r="K136" s="47"/>
      <c r="L136" s="47"/>
      <c r="M136" s="47"/>
      <c r="N136" s="47"/>
      <c r="O136" s="47"/>
      <c r="P136" s="48"/>
      <c r="Q136" s="16"/>
      <c r="R136" s="17"/>
      <c r="S136" s="18" t="e">
        <f t="shared" ref="S136" si="126">R136/R135-1</f>
        <v>#DIV/0!</v>
      </c>
      <c r="T136" s="48"/>
      <c r="V136" s="48"/>
      <c r="W136" s="72"/>
      <c r="X136" s="73"/>
      <c r="Y136" s="48"/>
      <c r="AA136" s="60">
        <v>15</v>
      </c>
    </row>
    <row r="137" spans="1:27">
      <c r="A137" s="8"/>
      <c r="B137" s="29"/>
      <c r="C137" s="53"/>
      <c r="D137" s="8"/>
      <c r="F137" s="49"/>
      <c r="G137" s="153"/>
      <c r="H137" s="154"/>
      <c r="I137" s="49"/>
      <c r="K137" s="47"/>
      <c r="L137" s="47"/>
      <c r="M137" s="47"/>
      <c r="N137" s="47"/>
      <c r="O137" s="47"/>
      <c r="P137" s="48"/>
      <c r="Q137" s="13"/>
      <c r="R137" s="14"/>
      <c r="S137" s="19" t="e">
        <f t="shared" ref="S137" si="127">R137/(R136)-1</f>
        <v>#DIV/0!</v>
      </c>
      <c r="T137" s="48"/>
      <c r="V137" s="48"/>
      <c r="W137" s="70"/>
      <c r="X137" s="71"/>
      <c r="Y137" s="48"/>
      <c r="AA137" s="60">
        <v>15</v>
      </c>
    </row>
    <row r="138" spans="1:27">
      <c r="A138" s="8"/>
      <c r="B138" s="28"/>
      <c r="C138" s="52"/>
      <c r="D138" s="8"/>
      <c r="F138" s="49"/>
      <c r="G138" s="151"/>
      <c r="H138" s="152"/>
      <c r="I138" s="49"/>
      <c r="K138" s="47"/>
      <c r="L138" s="47"/>
      <c r="M138" s="47"/>
      <c r="N138" s="47"/>
      <c r="O138" s="47"/>
      <c r="P138" s="48"/>
      <c r="Q138" s="16"/>
      <c r="R138" s="17"/>
      <c r="S138" s="18" t="e">
        <f t="shared" ref="S138" si="128">R138/R137-1</f>
        <v>#DIV/0!</v>
      </c>
      <c r="T138" s="48"/>
      <c r="V138" s="48"/>
      <c r="W138" s="72"/>
      <c r="X138" s="73"/>
      <c r="Y138" s="48"/>
      <c r="AA138" s="60">
        <v>15</v>
      </c>
    </row>
    <row r="139" spans="1:27">
      <c r="A139" s="8"/>
      <c r="B139" s="29"/>
      <c r="C139" s="53"/>
      <c r="D139" s="8"/>
      <c r="F139" s="49"/>
      <c r="G139" s="153"/>
      <c r="H139" s="154"/>
      <c r="I139" s="49"/>
      <c r="K139" s="47"/>
      <c r="L139" s="47"/>
      <c r="M139" s="47"/>
      <c r="N139" s="47"/>
      <c r="O139" s="47"/>
      <c r="P139" s="48"/>
      <c r="Q139" s="13"/>
      <c r="R139" s="14"/>
      <c r="S139" s="19" t="e">
        <f t="shared" ref="S139" si="129">R139/(R138)-1</f>
        <v>#DIV/0!</v>
      </c>
      <c r="T139" s="48"/>
      <c r="V139" s="48"/>
      <c r="W139" s="70"/>
      <c r="X139" s="71"/>
      <c r="Y139" s="48"/>
      <c r="AA139" s="60">
        <v>15</v>
      </c>
    </row>
    <row r="140" spans="1:27">
      <c r="A140" s="8"/>
      <c r="B140" s="28"/>
      <c r="C140" s="52"/>
      <c r="D140" s="8"/>
      <c r="F140" s="49"/>
      <c r="G140" s="151"/>
      <c r="H140" s="152"/>
      <c r="I140" s="49"/>
      <c r="K140" s="47"/>
      <c r="L140" s="47"/>
      <c r="M140" s="47"/>
      <c r="N140" s="47"/>
      <c r="O140" s="47"/>
      <c r="P140" s="48"/>
      <c r="Q140" s="16"/>
      <c r="R140" s="17"/>
      <c r="S140" s="18" t="e">
        <f t="shared" ref="S140" si="130">R140/R139-1</f>
        <v>#DIV/0!</v>
      </c>
      <c r="T140" s="48"/>
      <c r="V140" s="48"/>
      <c r="W140" s="72"/>
      <c r="X140" s="73"/>
      <c r="Y140" s="48"/>
      <c r="AA140" s="60">
        <v>15</v>
      </c>
    </row>
    <row r="141" spans="1:27">
      <c r="A141" s="8"/>
      <c r="B141" s="29"/>
      <c r="C141" s="53"/>
      <c r="D141" s="8"/>
      <c r="F141" s="49"/>
      <c r="G141" s="153"/>
      <c r="H141" s="154"/>
      <c r="I141" s="49"/>
      <c r="K141" s="47"/>
      <c r="L141" s="47"/>
      <c r="M141" s="47"/>
      <c r="N141" s="47"/>
      <c r="O141" s="47"/>
      <c r="P141" s="48"/>
      <c r="Q141" s="13"/>
      <c r="R141" s="14"/>
      <c r="S141" s="19" t="e">
        <f t="shared" ref="S141" si="131">R141/(R140)-1</f>
        <v>#DIV/0!</v>
      </c>
      <c r="T141" s="48"/>
      <c r="V141" s="48"/>
      <c r="W141" s="70"/>
      <c r="X141" s="71"/>
      <c r="Y141" s="48"/>
      <c r="AA141" s="60">
        <v>15</v>
      </c>
    </row>
    <row r="142" spans="1:27">
      <c r="A142" s="8"/>
      <c r="B142" s="28"/>
      <c r="C142" s="52"/>
      <c r="D142" s="8"/>
      <c r="F142" s="49"/>
      <c r="G142" s="151"/>
      <c r="H142" s="152"/>
      <c r="I142" s="49"/>
      <c r="K142" s="47"/>
      <c r="L142" s="47"/>
      <c r="M142" s="47"/>
      <c r="N142" s="47"/>
      <c r="O142" s="47"/>
      <c r="P142" s="48"/>
      <c r="Q142" s="16"/>
      <c r="R142" s="17"/>
      <c r="S142" s="18" t="e">
        <f t="shared" ref="S142" si="132">R142/R141-1</f>
        <v>#DIV/0!</v>
      </c>
      <c r="T142" s="48"/>
      <c r="V142" s="48"/>
      <c r="W142" s="72"/>
      <c r="X142" s="73"/>
      <c r="Y142" s="48"/>
      <c r="AA142" s="60">
        <v>15</v>
      </c>
    </row>
    <row r="143" spans="1:27">
      <c r="A143" s="8"/>
      <c r="B143" s="29"/>
      <c r="C143" s="53"/>
      <c r="D143" s="8"/>
      <c r="F143" s="49"/>
      <c r="G143" s="153"/>
      <c r="H143" s="154"/>
      <c r="I143" s="49"/>
      <c r="K143" s="47"/>
      <c r="L143" s="47"/>
      <c r="M143" s="47"/>
      <c r="N143" s="47"/>
      <c r="O143" s="47"/>
      <c r="P143" s="48"/>
      <c r="Q143" s="13"/>
      <c r="R143" s="14"/>
      <c r="S143" s="19" t="e">
        <f t="shared" ref="S143" si="133">R143/(R142)-1</f>
        <v>#DIV/0!</v>
      </c>
      <c r="T143" s="48"/>
      <c r="V143" s="48"/>
      <c r="W143" s="70"/>
      <c r="X143" s="71"/>
      <c r="Y143" s="48"/>
      <c r="AA143" s="60">
        <v>15</v>
      </c>
    </row>
    <row r="144" spans="1:27">
      <c r="A144" s="8"/>
      <c r="B144" s="28"/>
      <c r="C144" s="52"/>
      <c r="D144" s="8"/>
      <c r="F144" s="49"/>
      <c r="G144" s="151"/>
      <c r="H144" s="152"/>
      <c r="I144" s="49"/>
      <c r="K144" s="47"/>
      <c r="L144" s="47"/>
      <c r="M144" s="47"/>
      <c r="N144" s="47"/>
      <c r="O144" s="47"/>
      <c r="P144" s="48"/>
      <c r="Q144" s="16"/>
      <c r="R144" s="17"/>
      <c r="S144" s="18" t="e">
        <f t="shared" ref="S144" si="134">R144/R143-1</f>
        <v>#DIV/0!</v>
      </c>
      <c r="T144" s="48"/>
      <c r="V144" s="48"/>
      <c r="W144" s="72"/>
      <c r="X144" s="73"/>
      <c r="Y144" s="48"/>
      <c r="AA144" s="60">
        <v>15</v>
      </c>
    </row>
    <row r="145" spans="1:27">
      <c r="A145" s="8"/>
      <c r="B145" s="29"/>
      <c r="C145" s="53"/>
      <c r="D145" s="8"/>
      <c r="F145" s="49"/>
      <c r="G145" s="153"/>
      <c r="H145" s="154"/>
      <c r="I145" s="49"/>
      <c r="K145" s="47"/>
      <c r="L145" s="47"/>
      <c r="M145" s="47"/>
      <c r="N145" s="47"/>
      <c r="O145" s="47"/>
      <c r="P145" s="48"/>
      <c r="Q145" s="13"/>
      <c r="R145" s="14"/>
      <c r="S145" s="19" t="e">
        <f t="shared" ref="S145" si="135">R145/(R144)-1</f>
        <v>#DIV/0!</v>
      </c>
      <c r="T145" s="48"/>
      <c r="V145" s="48"/>
      <c r="W145" s="70"/>
      <c r="X145" s="71"/>
      <c r="Y145" s="48"/>
      <c r="AA145" s="60">
        <v>15</v>
      </c>
    </row>
    <row r="146" spans="1:27">
      <c r="A146" s="8"/>
      <c r="B146" s="28"/>
      <c r="C146" s="52"/>
      <c r="D146" s="8"/>
      <c r="F146" s="49"/>
      <c r="G146" s="151"/>
      <c r="H146" s="152"/>
      <c r="I146" s="49"/>
      <c r="K146" s="47"/>
      <c r="L146" s="47"/>
      <c r="M146" s="47"/>
      <c r="N146" s="47"/>
      <c r="O146" s="47"/>
      <c r="P146" s="48"/>
      <c r="Q146" s="16"/>
      <c r="R146" s="17"/>
      <c r="S146" s="18" t="e">
        <f t="shared" ref="S146" si="136">R146/R145-1</f>
        <v>#DIV/0!</v>
      </c>
      <c r="T146" s="48"/>
      <c r="V146" s="48"/>
      <c r="W146" s="72"/>
      <c r="X146" s="73"/>
      <c r="Y146" s="48"/>
      <c r="AA146" s="60">
        <v>15</v>
      </c>
    </row>
    <row r="147" spans="1:27">
      <c r="A147" s="8"/>
      <c r="B147" s="29"/>
      <c r="C147" s="53"/>
      <c r="D147" s="8"/>
      <c r="F147" s="49"/>
      <c r="G147" s="153"/>
      <c r="H147" s="154"/>
      <c r="I147" s="49"/>
      <c r="K147" s="47"/>
      <c r="L147" s="47"/>
      <c r="M147" s="47"/>
      <c r="N147" s="47"/>
      <c r="O147" s="47"/>
      <c r="P147" s="48"/>
      <c r="Q147" s="13"/>
      <c r="R147" s="14"/>
      <c r="S147" s="19" t="e">
        <f t="shared" ref="S147" si="137">R147/(R146)-1</f>
        <v>#DIV/0!</v>
      </c>
      <c r="T147" s="48"/>
      <c r="V147" s="48"/>
      <c r="W147" s="70"/>
      <c r="X147" s="71"/>
      <c r="Y147" s="48"/>
      <c r="AA147" s="60">
        <v>15</v>
      </c>
    </row>
    <row r="148" spans="1:27">
      <c r="A148" s="8"/>
      <c r="B148" s="28"/>
      <c r="C148" s="52"/>
      <c r="D148" s="8"/>
      <c r="F148" s="49"/>
      <c r="G148" s="151"/>
      <c r="H148" s="152"/>
      <c r="I148" s="49"/>
      <c r="K148" s="47"/>
      <c r="L148" s="47"/>
      <c r="M148" s="47"/>
      <c r="N148" s="47"/>
      <c r="O148" s="47"/>
      <c r="P148" s="48"/>
      <c r="Q148" s="16"/>
      <c r="R148" s="17"/>
      <c r="S148" s="18" t="e">
        <f t="shared" ref="S148" si="138">R148/R147-1</f>
        <v>#DIV/0!</v>
      </c>
      <c r="T148" s="48"/>
      <c r="V148" s="48"/>
      <c r="W148" s="72"/>
      <c r="X148" s="73"/>
      <c r="Y148" s="48"/>
      <c r="AA148" s="60">
        <v>15</v>
      </c>
    </row>
    <row r="149" spans="1:27">
      <c r="A149" s="8"/>
      <c r="B149" s="29"/>
      <c r="C149" s="53"/>
      <c r="D149" s="8"/>
      <c r="F149" s="49"/>
      <c r="G149" s="153"/>
      <c r="H149" s="154"/>
      <c r="I149" s="49"/>
      <c r="K149" s="47"/>
      <c r="L149" s="47"/>
      <c r="M149" s="47"/>
      <c r="N149" s="47"/>
      <c r="O149" s="47"/>
      <c r="P149" s="48"/>
      <c r="Q149" s="13"/>
      <c r="R149" s="14"/>
      <c r="S149" s="19" t="e">
        <f t="shared" ref="S149" si="139">R149/(R148)-1</f>
        <v>#DIV/0!</v>
      </c>
      <c r="T149" s="48"/>
      <c r="V149" s="48"/>
      <c r="W149" s="70"/>
      <c r="X149" s="71"/>
      <c r="Y149" s="48"/>
      <c r="AA149" s="60">
        <v>15</v>
      </c>
    </row>
    <row r="150" spans="1:27">
      <c r="A150" s="8"/>
      <c r="B150" s="28"/>
      <c r="C150" s="52"/>
      <c r="D150" s="8"/>
      <c r="F150" s="49"/>
      <c r="G150" s="151"/>
      <c r="H150" s="152"/>
      <c r="I150" s="49"/>
      <c r="K150" s="47"/>
      <c r="L150" s="47"/>
      <c r="M150" s="47"/>
      <c r="N150" s="47"/>
      <c r="O150" s="47"/>
      <c r="P150" s="48"/>
      <c r="Q150" s="16"/>
      <c r="R150" s="17"/>
      <c r="S150" s="18" t="e">
        <f t="shared" ref="S150" si="140">R150/R149-1</f>
        <v>#DIV/0!</v>
      </c>
      <c r="T150" s="48"/>
      <c r="V150" s="48"/>
      <c r="W150" s="72"/>
      <c r="X150" s="73"/>
      <c r="Y150" s="48"/>
      <c r="AA150" s="60">
        <v>15</v>
      </c>
    </row>
    <row r="151" spans="1:27">
      <c r="A151" s="8"/>
      <c r="B151" s="29"/>
      <c r="C151" s="53"/>
      <c r="D151" s="8"/>
      <c r="F151" s="49"/>
      <c r="G151" s="153"/>
      <c r="H151" s="154"/>
      <c r="I151" s="49"/>
      <c r="K151" s="47"/>
      <c r="L151" s="47"/>
      <c r="M151" s="47"/>
      <c r="N151" s="47"/>
      <c r="O151" s="47"/>
      <c r="P151" s="48"/>
      <c r="Q151" s="13"/>
      <c r="R151" s="14"/>
      <c r="S151" s="19" t="e">
        <f t="shared" ref="S151" si="141">R151/(R150)-1</f>
        <v>#DIV/0!</v>
      </c>
      <c r="T151" s="48"/>
      <c r="V151" s="48"/>
      <c r="W151" s="70"/>
      <c r="X151" s="71"/>
      <c r="Y151" s="48"/>
      <c r="AA151" s="60">
        <v>15</v>
      </c>
    </row>
    <row r="152" spans="1:27">
      <c r="A152" s="8"/>
      <c r="B152" s="28"/>
      <c r="C152" s="52"/>
      <c r="D152" s="8"/>
      <c r="F152" s="49"/>
      <c r="G152" s="151"/>
      <c r="H152" s="152"/>
      <c r="I152" s="49"/>
      <c r="K152" s="47"/>
      <c r="L152" s="47"/>
      <c r="M152" s="47"/>
      <c r="N152" s="47"/>
      <c r="O152" s="47"/>
      <c r="P152" s="48"/>
      <c r="Q152" s="16"/>
      <c r="R152" s="17"/>
      <c r="S152" s="18" t="e">
        <f t="shared" ref="S152" si="142">R152/R151-1</f>
        <v>#DIV/0!</v>
      </c>
      <c r="T152" s="48"/>
      <c r="V152" s="48"/>
      <c r="W152" s="72"/>
      <c r="X152" s="73"/>
      <c r="Y152" s="48"/>
      <c r="AA152" s="60">
        <v>15</v>
      </c>
    </row>
    <row r="153" spans="1:27">
      <c r="A153" s="8"/>
      <c r="B153" s="29"/>
      <c r="C153" s="53"/>
      <c r="D153" s="8"/>
      <c r="F153" s="49"/>
      <c r="G153" s="153"/>
      <c r="H153" s="154"/>
      <c r="I153" s="49"/>
      <c r="K153" s="47"/>
      <c r="L153" s="47"/>
      <c r="M153" s="47"/>
      <c r="N153" s="47"/>
      <c r="O153" s="47"/>
      <c r="P153" s="48"/>
      <c r="Q153" s="13"/>
      <c r="R153" s="14"/>
      <c r="S153" s="19" t="e">
        <f t="shared" ref="S153" si="143">R153/(R152)-1</f>
        <v>#DIV/0!</v>
      </c>
      <c r="T153" s="48"/>
      <c r="V153" s="48"/>
      <c r="W153" s="70"/>
      <c r="X153" s="71"/>
      <c r="Y153" s="48"/>
      <c r="AA153" s="60">
        <v>15</v>
      </c>
    </row>
    <row r="154" spans="1:27">
      <c r="A154" s="8"/>
      <c r="B154" s="28"/>
      <c r="C154" s="52"/>
      <c r="D154" s="8"/>
      <c r="F154" s="49"/>
      <c r="G154" s="151"/>
      <c r="H154" s="152"/>
      <c r="I154" s="49"/>
      <c r="K154" s="47"/>
      <c r="L154" s="47"/>
      <c r="M154" s="47"/>
      <c r="N154" s="47"/>
      <c r="O154" s="47"/>
      <c r="P154" s="48"/>
      <c r="Q154" s="16"/>
      <c r="R154" s="17"/>
      <c r="S154" s="18" t="e">
        <f t="shared" ref="S154" si="144">R154/R153-1</f>
        <v>#DIV/0!</v>
      </c>
      <c r="T154" s="48"/>
      <c r="V154" s="48"/>
      <c r="W154" s="72"/>
      <c r="X154" s="73"/>
      <c r="Y154" s="48"/>
      <c r="AA154" s="60">
        <v>15</v>
      </c>
    </row>
    <row r="155" spans="1:27">
      <c r="A155" s="8"/>
      <c r="B155" s="29"/>
      <c r="C155" s="53"/>
      <c r="D155" s="8"/>
      <c r="F155" s="49"/>
      <c r="G155" s="153"/>
      <c r="H155" s="154"/>
      <c r="I155" s="49"/>
      <c r="K155" s="47"/>
      <c r="L155" s="47"/>
      <c r="M155" s="47"/>
      <c r="N155" s="47"/>
      <c r="O155" s="47"/>
      <c r="P155" s="48"/>
      <c r="Q155" s="13"/>
      <c r="R155" s="14"/>
      <c r="S155" s="19" t="e">
        <f t="shared" ref="S155" si="145">R155/(R154)-1</f>
        <v>#DIV/0!</v>
      </c>
      <c r="T155" s="48"/>
      <c r="V155" s="48"/>
      <c r="W155" s="70"/>
      <c r="X155" s="71"/>
      <c r="Y155" s="48"/>
      <c r="AA155" s="60">
        <v>15</v>
      </c>
    </row>
    <row r="156" spans="1:27">
      <c r="A156" s="8"/>
      <c r="B156" s="28"/>
      <c r="C156" s="52"/>
      <c r="D156" s="8"/>
      <c r="F156" s="49"/>
      <c r="G156" s="151"/>
      <c r="H156" s="152"/>
      <c r="I156" s="49"/>
      <c r="K156" s="47"/>
      <c r="L156" s="47"/>
      <c r="M156" s="47"/>
      <c r="N156" s="47"/>
      <c r="O156" s="47"/>
      <c r="P156" s="48"/>
      <c r="Q156" s="16"/>
      <c r="R156" s="17"/>
      <c r="S156" s="18" t="e">
        <f t="shared" ref="S156" si="146">R156/R155-1</f>
        <v>#DIV/0!</v>
      </c>
      <c r="T156" s="48"/>
      <c r="V156" s="48"/>
      <c r="W156" s="72"/>
      <c r="X156" s="73"/>
      <c r="Y156" s="48"/>
      <c r="AA156" s="60">
        <v>15</v>
      </c>
    </row>
    <row r="157" spans="1:27">
      <c r="A157" s="8"/>
      <c r="B157" s="29"/>
      <c r="C157" s="53"/>
      <c r="D157" s="8"/>
      <c r="F157" s="49"/>
      <c r="G157" s="153"/>
      <c r="H157" s="154"/>
      <c r="I157" s="49"/>
      <c r="K157" s="47"/>
      <c r="L157" s="47"/>
      <c r="M157" s="47"/>
      <c r="N157" s="47"/>
      <c r="O157" s="47"/>
      <c r="P157" s="48"/>
      <c r="Q157" s="13"/>
      <c r="R157" s="14"/>
      <c r="S157" s="19" t="e">
        <f t="shared" ref="S157" si="147">R157/(R156)-1</f>
        <v>#DIV/0!</v>
      </c>
      <c r="T157" s="48"/>
      <c r="V157" s="48"/>
      <c r="W157" s="70"/>
      <c r="X157" s="71"/>
      <c r="Y157" s="48"/>
      <c r="AA157" s="60">
        <v>15</v>
      </c>
    </row>
    <row r="158" spans="1:27">
      <c r="A158" s="8"/>
      <c r="B158" s="28"/>
      <c r="C158" s="52"/>
      <c r="D158" s="8"/>
      <c r="F158" s="49"/>
      <c r="G158" s="151"/>
      <c r="H158" s="152"/>
      <c r="I158" s="49"/>
      <c r="K158" s="47"/>
      <c r="L158" s="47"/>
      <c r="M158" s="47"/>
      <c r="N158" s="47"/>
      <c r="O158" s="47"/>
      <c r="P158" s="48"/>
      <c r="Q158" s="16"/>
      <c r="R158" s="17"/>
      <c r="S158" s="18" t="e">
        <f t="shared" ref="S158" si="148">R158/R157-1</f>
        <v>#DIV/0!</v>
      </c>
      <c r="T158" s="48"/>
      <c r="V158" s="48"/>
      <c r="W158" s="72"/>
      <c r="X158" s="73"/>
      <c r="Y158" s="48"/>
      <c r="AA158" s="60">
        <v>15</v>
      </c>
    </row>
    <row r="159" spans="1:27">
      <c r="A159" s="8"/>
      <c r="B159" s="29"/>
      <c r="C159" s="53"/>
      <c r="D159" s="8"/>
      <c r="F159" s="49"/>
      <c r="G159" s="153"/>
      <c r="H159" s="154"/>
      <c r="I159" s="49"/>
      <c r="K159" s="47"/>
      <c r="L159" s="47"/>
      <c r="M159" s="47"/>
      <c r="N159" s="47"/>
      <c r="O159" s="47"/>
      <c r="P159" s="48"/>
      <c r="Q159" s="13"/>
      <c r="R159" s="14"/>
      <c r="S159" s="19" t="e">
        <f t="shared" ref="S159" si="149">R159/(R158)-1</f>
        <v>#DIV/0!</v>
      </c>
      <c r="T159" s="48"/>
      <c r="V159" s="48"/>
      <c r="W159" s="70"/>
      <c r="X159" s="71"/>
      <c r="Y159" s="48"/>
      <c r="AA159" s="60">
        <v>15</v>
      </c>
    </row>
    <row r="160" spans="1:27">
      <c r="A160" s="8"/>
      <c r="B160" s="28"/>
      <c r="C160" s="52"/>
      <c r="D160" s="8"/>
      <c r="F160" s="49"/>
      <c r="G160" s="151"/>
      <c r="H160" s="152"/>
      <c r="I160" s="49"/>
      <c r="K160" s="47"/>
      <c r="L160" s="47"/>
      <c r="M160" s="47"/>
      <c r="N160" s="47"/>
      <c r="O160" s="47"/>
      <c r="P160" s="48"/>
      <c r="Q160" s="16"/>
      <c r="R160" s="17"/>
      <c r="S160" s="18" t="e">
        <f t="shared" ref="S160" si="150">R160/R159-1</f>
        <v>#DIV/0!</v>
      </c>
      <c r="T160" s="48"/>
      <c r="V160" s="48"/>
      <c r="W160" s="72"/>
      <c r="X160" s="73"/>
      <c r="Y160" s="48"/>
      <c r="AA160" s="60">
        <v>15</v>
      </c>
    </row>
    <row r="161" spans="1:27">
      <c r="A161" s="8"/>
      <c r="B161" s="29"/>
      <c r="C161" s="53"/>
      <c r="D161" s="8"/>
      <c r="F161" s="49"/>
      <c r="G161" s="153"/>
      <c r="H161" s="154"/>
      <c r="I161" s="49"/>
      <c r="K161" s="47"/>
      <c r="L161" s="47"/>
      <c r="M161" s="47"/>
      <c r="N161" s="47"/>
      <c r="O161" s="47"/>
      <c r="P161" s="48"/>
      <c r="Q161" s="13"/>
      <c r="R161" s="14"/>
      <c r="S161" s="19" t="e">
        <f t="shared" ref="S161" si="151">R161/(R160)-1</f>
        <v>#DIV/0!</v>
      </c>
      <c r="T161" s="48"/>
      <c r="V161" s="48"/>
      <c r="W161" s="70"/>
      <c r="X161" s="71"/>
      <c r="Y161" s="48"/>
      <c r="AA161" s="60">
        <v>15</v>
      </c>
    </row>
    <row r="162" spans="1:27">
      <c r="A162" s="8"/>
      <c r="B162" s="28"/>
      <c r="C162" s="52"/>
      <c r="D162" s="8"/>
      <c r="F162" s="49"/>
      <c r="G162" s="151"/>
      <c r="H162" s="152"/>
      <c r="I162" s="49"/>
      <c r="K162" s="47"/>
      <c r="L162" s="47"/>
      <c r="M162" s="47"/>
      <c r="N162" s="47"/>
      <c r="O162" s="47"/>
      <c r="P162" s="48"/>
      <c r="Q162" s="16"/>
      <c r="R162" s="17"/>
      <c r="S162" s="18" t="e">
        <f t="shared" ref="S162" si="152">R162/R161-1</f>
        <v>#DIV/0!</v>
      </c>
      <c r="T162" s="48"/>
      <c r="V162" s="48"/>
      <c r="W162" s="72"/>
      <c r="X162" s="73"/>
      <c r="Y162" s="48"/>
      <c r="AA162" s="60">
        <v>15</v>
      </c>
    </row>
    <row r="163" spans="1:27">
      <c r="A163" s="8"/>
      <c r="B163" s="29"/>
      <c r="C163" s="53"/>
      <c r="D163" s="8"/>
      <c r="F163" s="49"/>
      <c r="G163" s="153"/>
      <c r="H163" s="154"/>
      <c r="I163" s="49"/>
      <c r="K163" s="47"/>
      <c r="L163" s="47"/>
      <c r="M163" s="47"/>
      <c r="N163" s="47"/>
      <c r="O163" s="47"/>
      <c r="P163" s="48"/>
      <c r="Q163" s="13"/>
      <c r="R163" s="14"/>
      <c r="S163" s="19" t="e">
        <f t="shared" ref="S163" si="153">R163/(R162)-1</f>
        <v>#DIV/0!</v>
      </c>
      <c r="T163" s="48"/>
      <c r="V163" s="48"/>
      <c r="W163" s="70"/>
      <c r="X163" s="71"/>
      <c r="Y163" s="48"/>
      <c r="AA163" s="60">
        <v>15</v>
      </c>
    </row>
    <row r="164" spans="1:27">
      <c r="A164" s="8"/>
      <c r="B164" s="28"/>
      <c r="C164" s="52"/>
      <c r="D164" s="8"/>
      <c r="F164" s="49"/>
      <c r="G164" s="151"/>
      <c r="H164" s="152"/>
      <c r="I164" s="49"/>
      <c r="K164" s="47"/>
      <c r="L164" s="47"/>
      <c r="M164" s="47"/>
      <c r="N164" s="47"/>
      <c r="O164" s="47"/>
      <c r="P164" s="48"/>
      <c r="Q164" s="16"/>
      <c r="R164" s="17"/>
      <c r="S164" s="18" t="e">
        <f t="shared" ref="S164" si="154">R164/R163-1</f>
        <v>#DIV/0!</v>
      </c>
      <c r="T164" s="48"/>
      <c r="V164" s="48"/>
      <c r="W164" s="72"/>
      <c r="X164" s="73"/>
      <c r="Y164" s="48"/>
      <c r="AA164" s="60">
        <v>15</v>
      </c>
    </row>
    <row r="165" spans="1:27">
      <c r="A165" s="8"/>
      <c r="B165" s="29"/>
      <c r="C165" s="53"/>
      <c r="D165" s="8"/>
      <c r="F165" s="49"/>
      <c r="G165" s="153"/>
      <c r="H165" s="154"/>
      <c r="I165" s="49"/>
      <c r="K165" s="47"/>
      <c r="L165" s="47"/>
      <c r="M165" s="47"/>
      <c r="N165" s="47"/>
      <c r="O165" s="47"/>
      <c r="P165" s="48"/>
      <c r="Q165" s="13"/>
      <c r="R165" s="14"/>
      <c r="S165" s="19" t="e">
        <f t="shared" ref="S165" si="155">R165/(R164)-1</f>
        <v>#DIV/0!</v>
      </c>
      <c r="T165" s="48"/>
      <c r="V165" s="48"/>
      <c r="W165" s="70"/>
      <c r="X165" s="71"/>
      <c r="Y165" s="48"/>
      <c r="AA165" s="60">
        <v>15</v>
      </c>
    </row>
    <row r="166" spans="1:27">
      <c r="A166" s="8"/>
      <c r="B166" s="28"/>
      <c r="C166" s="52"/>
      <c r="D166" s="8"/>
      <c r="F166" s="49"/>
      <c r="G166" s="151"/>
      <c r="H166" s="152"/>
      <c r="I166" s="49"/>
      <c r="K166" s="47"/>
      <c r="L166" s="47"/>
      <c r="M166" s="47"/>
      <c r="N166" s="47"/>
      <c r="O166" s="47"/>
      <c r="P166" s="48"/>
      <c r="Q166" s="16"/>
      <c r="R166" s="17"/>
      <c r="S166" s="18" t="e">
        <f t="shared" ref="S166" si="156">R166/R165-1</f>
        <v>#DIV/0!</v>
      </c>
      <c r="T166" s="48"/>
      <c r="V166" s="48"/>
      <c r="W166" s="72"/>
      <c r="X166" s="73"/>
      <c r="Y166" s="48"/>
      <c r="AA166" s="60">
        <v>15</v>
      </c>
    </row>
    <row r="167" spans="1:27">
      <c r="A167" s="8"/>
      <c r="B167" s="29"/>
      <c r="C167" s="53"/>
      <c r="D167" s="8"/>
      <c r="F167" s="49"/>
      <c r="G167" s="153"/>
      <c r="H167" s="154"/>
      <c r="I167" s="49"/>
      <c r="K167" s="47"/>
      <c r="L167" s="47"/>
      <c r="M167" s="47"/>
      <c r="N167" s="47"/>
      <c r="O167" s="47"/>
      <c r="P167" s="48"/>
      <c r="Q167" s="13"/>
      <c r="R167" s="14"/>
      <c r="S167" s="19" t="e">
        <f t="shared" ref="S167" si="157">R167/(R166)-1</f>
        <v>#DIV/0!</v>
      </c>
      <c r="T167" s="48"/>
      <c r="V167" s="48"/>
      <c r="W167" s="70"/>
      <c r="X167" s="71"/>
      <c r="Y167" s="48"/>
      <c r="AA167" s="60">
        <v>15</v>
      </c>
    </row>
    <row r="168" spans="1:27">
      <c r="A168" s="8"/>
      <c r="B168" s="28"/>
      <c r="C168" s="52"/>
      <c r="D168" s="8"/>
      <c r="F168" s="49"/>
      <c r="G168" s="151"/>
      <c r="H168" s="152"/>
      <c r="I168" s="49"/>
      <c r="K168" s="47"/>
      <c r="L168" s="47"/>
      <c r="M168" s="47"/>
      <c r="N168" s="47"/>
      <c r="O168" s="47"/>
      <c r="P168" s="48"/>
      <c r="Q168" s="16"/>
      <c r="R168" s="17"/>
      <c r="S168" s="18" t="e">
        <f t="shared" ref="S168" si="158">R168/R167-1</f>
        <v>#DIV/0!</v>
      </c>
      <c r="T168" s="48"/>
      <c r="V168" s="48"/>
      <c r="W168" s="72"/>
      <c r="X168" s="73"/>
      <c r="Y168" s="48"/>
      <c r="AA168" s="60">
        <v>15</v>
      </c>
    </row>
    <row r="169" spans="1:27">
      <c r="A169" s="8"/>
      <c r="B169" s="29"/>
      <c r="C169" s="53"/>
      <c r="D169" s="8"/>
      <c r="F169" s="49"/>
      <c r="G169" s="153"/>
      <c r="H169" s="154"/>
      <c r="I169" s="49"/>
      <c r="K169" s="47"/>
      <c r="L169" s="47"/>
      <c r="M169" s="47"/>
      <c r="N169" s="47"/>
      <c r="O169" s="47"/>
      <c r="P169" s="48"/>
      <c r="Q169" s="13"/>
      <c r="R169" s="14"/>
      <c r="S169" s="19" t="e">
        <f t="shared" ref="S169" si="159">R169/(R168)-1</f>
        <v>#DIV/0!</v>
      </c>
      <c r="T169" s="48"/>
      <c r="V169" s="48"/>
      <c r="W169" s="70"/>
      <c r="X169" s="71"/>
      <c r="Y169" s="48"/>
      <c r="AA169" s="60">
        <v>15</v>
      </c>
    </row>
    <row r="170" spans="1:27">
      <c r="A170" s="8"/>
      <c r="B170" s="28"/>
      <c r="C170" s="52"/>
      <c r="D170" s="8"/>
      <c r="F170" s="49"/>
      <c r="G170" s="151"/>
      <c r="H170" s="152"/>
      <c r="I170" s="49"/>
      <c r="K170" s="47"/>
      <c r="L170" s="47"/>
      <c r="M170" s="47"/>
      <c r="N170" s="47"/>
      <c r="O170" s="47"/>
      <c r="P170" s="48"/>
      <c r="Q170" s="16"/>
      <c r="R170" s="17"/>
      <c r="S170" s="18" t="e">
        <f t="shared" ref="S170" si="160">R170/R169-1</f>
        <v>#DIV/0!</v>
      </c>
      <c r="T170" s="48"/>
      <c r="V170" s="48"/>
      <c r="W170" s="72"/>
      <c r="X170" s="73"/>
      <c r="Y170" s="48"/>
      <c r="AA170" s="60">
        <v>15</v>
      </c>
    </row>
    <row r="171" spans="1:27">
      <c r="A171" s="8"/>
      <c r="B171" s="29"/>
      <c r="C171" s="53"/>
      <c r="D171" s="8"/>
      <c r="F171" s="49"/>
      <c r="G171" s="153"/>
      <c r="H171" s="154"/>
      <c r="I171" s="49"/>
      <c r="K171" s="47"/>
      <c r="L171" s="47"/>
      <c r="M171" s="47"/>
      <c r="N171" s="47"/>
      <c r="O171" s="47"/>
      <c r="P171" s="48"/>
      <c r="Q171" s="13"/>
      <c r="R171" s="14"/>
      <c r="S171" s="19" t="e">
        <f t="shared" ref="S171" si="161">R171/(R170)-1</f>
        <v>#DIV/0!</v>
      </c>
      <c r="T171" s="48"/>
      <c r="V171" s="48"/>
      <c r="W171" s="70"/>
      <c r="X171" s="71"/>
      <c r="Y171" s="48"/>
      <c r="AA171" s="60">
        <v>15</v>
      </c>
    </row>
    <row r="172" spans="1:27">
      <c r="A172" s="8"/>
      <c r="B172" s="28"/>
      <c r="C172" s="52"/>
      <c r="D172" s="8"/>
      <c r="F172" s="49"/>
      <c r="G172" s="151"/>
      <c r="H172" s="152"/>
      <c r="I172" s="49"/>
      <c r="K172" s="47"/>
      <c r="L172" s="47"/>
      <c r="M172" s="47"/>
      <c r="N172" s="47"/>
      <c r="O172" s="47"/>
      <c r="P172" s="48"/>
      <c r="Q172" s="16"/>
      <c r="R172" s="17"/>
      <c r="S172" s="18" t="e">
        <f t="shared" ref="S172" si="162">R172/R171-1</f>
        <v>#DIV/0!</v>
      </c>
      <c r="T172" s="48"/>
      <c r="V172" s="48"/>
      <c r="W172" s="72"/>
      <c r="X172" s="73"/>
      <c r="Y172" s="48"/>
      <c r="AA172" s="60">
        <v>15</v>
      </c>
    </row>
    <row r="173" spans="1:27">
      <c r="A173" s="8"/>
      <c r="B173" s="29"/>
      <c r="C173" s="53"/>
      <c r="D173" s="8"/>
      <c r="F173" s="49"/>
      <c r="G173" s="153"/>
      <c r="H173" s="154"/>
      <c r="I173" s="49"/>
      <c r="K173" s="47"/>
      <c r="L173" s="47"/>
      <c r="M173" s="47"/>
      <c r="N173" s="47"/>
      <c r="O173" s="47"/>
      <c r="P173" s="48"/>
      <c r="Q173" s="13"/>
      <c r="R173" s="14"/>
      <c r="S173" s="19" t="e">
        <f t="shared" ref="S173" si="163">R173/(R172)-1</f>
        <v>#DIV/0!</v>
      </c>
      <c r="T173" s="48"/>
      <c r="V173" s="48"/>
      <c r="W173" s="70"/>
      <c r="X173" s="71"/>
      <c r="Y173" s="48"/>
      <c r="AA173" s="60">
        <v>15</v>
      </c>
    </row>
    <row r="174" spans="1:27">
      <c r="A174" s="8"/>
      <c r="B174" s="28"/>
      <c r="C174" s="52"/>
      <c r="D174" s="8"/>
      <c r="F174" s="49"/>
      <c r="G174" s="151"/>
      <c r="H174" s="152"/>
      <c r="I174" s="49"/>
      <c r="K174" s="47"/>
      <c r="L174" s="47"/>
      <c r="M174" s="47"/>
      <c r="N174" s="47"/>
      <c r="O174" s="47"/>
      <c r="P174" s="48"/>
      <c r="Q174" s="16"/>
      <c r="R174" s="17"/>
      <c r="S174" s="18" t="e">
        <f t="shared" ref="S174" si="164">R174/R173-1</f>
        <v>#DIV/0!</v>
      </c>
      <c r="T174" s="48"/>
      <c r="V174" s="48"/>
      <c r="W174" s="72"/>
      <c r="X174" s="73"/>
      <c r="Y174" s="48"/>
      <c r="AA174" s="60">
        <v>15</v>
      </c>
    </row>
    <row r="175" spans="1:27">
      <c r="A175" s="8"/>
      <c r="B175" s="29"/>
      <c r="C175" s="53"/>
      <c r="D175" s="8"/>
      <c r="F175" s="49"/>
      <c r="G175" s="153"/>
      <c r="H175" s="154"/>
      <c r="I175" s="49"/>
      <c r="K175" s="47"/>
      <c r="L175" s="47"/>
      <c r="M175" s="47"/>
      <c r="N175" s="47"/>
      <c r="O175" s="47"/>
      <c r="P175" s="48"/>
      <c r="Q175" s="13"/>
      <c r="R175" s="14"/>
      <c r="S175" s="19" t="e">
        <f t="shared" ref="S175" si="165">R175/(R174)-1</f>
        <v>#DIV/0!</v>
      </c>
      <c r="T175" s="48"/>
      <c r="V175" s="48"/>
      <c r="W175" s="70"/>
      <c r="X175" s="71"/>
      <c r="Y175" s="48"/>
      <c r="AA175" s="60">
        <v>15</v>
      </c>
    </row>
    <row r="176" spans="1:27">
      <c r="A176" s="8"/>
      <c r="B176" s="28"/>
      <c r="C176" s="52"/>
      <c r="D176" s="8"/>
      <c r="F176" s="49"/>
      <c r="G176" s="151"/>
      <c r="H176" s="152"/>
      <c r="I176" s="49"/>
      <c r="K176" s="47"/>
      <c r="L176" s="47"/>
      <c r="M176" s="47"/>
      <c r="N176" s="47"/>
      <c r="O176" s="47"/>
      <c r="P176" s="48"/>
      <c r="Q176" s="16"/>
      <c r="R176" s="17"/>
      <c r="S176" s="18" t="e">
        <f t="shared" ref="S176" si="166">R176/R175-1</f>
        <v>#DIV/0!</v>
      </c>
      <c r="T176" s="48"/>
      <c r="V176" s="48"/>
      <c r="W176" s="72"/>
      <c r="X176" s="73"/>
      <c r="Y176" s="48"/>
      <c r="AA176" s="60">
        <v>15</v>
      </c>
    </row>
    <row r="177" spans="1:27">
      <c r="A177" s="8"/>
      <c r="B177" s="29"/>
      <c r="C177" s="53"/>
      <c r="D177" s="8"/>
      <c r="F177" s="49"/>
      <c r="G177" s="153"/>
      <c r="H177" s="154"/>
      <c r="I177" s="49"/>
      <c r="K177" s="47"/>
      <c r="L177" s="47"/>
      <c r="M177" s="47"/>
      <c r="N177" s="47"/>
      <c r="O177" s="47"/>
      <c r="P177" s="48"/>
      <c r="Q177" s="13"/>
      <c r="R177" s="14"/>
      <c r="S177" s="19" t="e">
        <f t="shared" ref="S177" si="167">R177/(R176)-1</f>
        <v>#DIV/0!</v>
      </c>
      <c r="T177" s="48"/>
      <c r="V177" s="48"/>
      <c r="W177" s="70"/>
      <c r="X177" s="71"/>
      <c r="Y177" s="48"/>
      <c r="AA177" s="60">
        <v>15</v>
      </c>
    </row>
    <row r="178" spans="1:27">
      <c r="A178" s="8"/>
      <c r="B178" s="28"/>
      <c r="C178" s="52"/>
      <c r="D178" s="8"/>
      <c r="F178" s="49"/>
      <c r="G178" s="151"/>
      <c r="H178" s="152"/>
      <c r="I178" s="49"/>
      <c r="K178" s="47"/>
      <c r="L178" s="47"/>
      <c r="M178" s="47"/>
      <c r="N178" s="47"/>
      <c r="O178" s="47"/>
      <c r="P178" s="48"/>
      <c r="Q178" s="16"/>
      <c r="R178" s="17"/>
      <c r="S178" s="18" t="e">
        <f t="shared" ref="S178" si="168">R178/R177-1</f>
        <v>#DIV/0!</v>
      </c>
      <c r="T178" s="48"/>
      <c r="V178" s="48"/>
      <c r="W178" s="72"/>
      <c r="X178" s="73"/>
      <c r="Y178" s="48"/>
      <c r="AA178" s="60">
        <v>15</v>
      </c>
    </row>
    <row r="179" spans="1:27">
      <c r="A179" s="8"/>
      <c r="B179" s="29"/>
      <c r="C179" s="53"/>
      <c r="D179" s="8"/>
      <c r="F179" s="49"/>
      <c r="G179" s="153"/>
      <c r="H179" s="154"/>
      <c r="I179" s="49"/>
      <c r="K179" s="47"/>
      <c r="L179" s="47"/>
      <c r="M179" s="47"/>
      <c r="N179" s="47"/>
      <c r="O179" s="47"/>
      <c r="P179" s="48"/>
      <c r="Q179" s="13"/>
      <c r="R179" s="14"/>
      <c r="S179" s="19" t="e">
        <f t="shared" ref="S179" si="169">R179/(R178)-1</f>
        <v>#DIV/0!</v>
      </c>
      <c r="T179" s="48"/>
      <c r="V179" s="48"/>
      <c r="W179" s="70"/>
      <c r="X179" s="71"/>
      <c r="Y179" s="48"/>
      <c r="AA179" s="60">
        <v>15</v>
      </c>
    </row>
    <row r="180" spans="1:27">
      <c r="A180" s="8"/>
      <c r="B180" s="28"/>
      <c r="C180" s="52"/>
      <c r="D180" s="8"/>
      <c r="F180" s="49"/>
      <c r="G180" s="151"/>
      <c r="H180" s="152"/>
      <c r="I180" s="49"/>
      <c r="K180" s="47"/>
      <c r="L180" s="47"/>
      <c r="M180" s="47"/>
      <c r="N180" s="47"/>
      <c r="O180" s="47"/>
      <c r="P180" s="48"/>
      <c r="Q180" s="16"/>
      <c r="R180" s="17"/>
      <c r="S180" s="18" t="e">
        <f t="shared" ref="S180" si="170">R180/R179-1</f>
        <v>#DIV/0!</v>
      </c>
      <c r="T180" s="48"/>
      <c r="V180" s="48"/>
      <c r="W180" s="72"/>
      <c r="X180" s="73"/>
      <c r="Y180" s="48"/>
      <c r="AA180" s="60">
        <v>15</v>
      </c>
    </row>
    <row r="181" spans="1:27">
      <c r="A181" s="8"/>
      <c r="B181" s="29"/>
      <c r="C181" s="53"/>
      <c r="D181" s="8"/>
      <c r="F181" s="49"/>
      <c r="G181" s="153"/>
      <c r="H181" s="154"/>
      <c r="I181" s="49"/>
      <c r="K181" s="47"/>
      <c r="L181" s="47"/>
      <c r="M181" s="47"/>
      <c r="N181" s="47"/>
      <c r="O181" s="47"/>
      <c r="P181" s="48"/>
      <c r="Q181" s="13"/>
      <c r="R181" s="14"/>
      <c r="S181" s="19" t="e">
        <f t="shared" ref="S181" si="171">R181/(R180)-1</f>
        <v>#DIV/0!</v>
      </c>
      <c r="T181" s="48"/>
      <c r="V181" s="48"/>
      <c r="W181" s="70"/>
      <c r="X181" s="71"/>
      <c r="Y181" s="48"/>
      <c r="AA181" s="60">
        <v>15</v>
      </c>
    </row>
    <row r="182" spans="1:27">
      <c r="A182" s="8"/>
      <c r="B182" s="28"/>
      <c r="C182" s="52"/>
      <c r="D182" s="8"/>
      <c r="F182" s="49"/>
      <c r="G182" s="151"/>
      <c r="H182" s="152"/>
      <c r="I182" s="49"/>
      <c r="K182" s="47"/>
      <c r="L182" s="47"/>
      <c r="M182" s="47"/>
      <c r="N182" s="47"/>
      <c r="O182" s="47"/>
      <c r="P182" s="48"/>
      <c r="Q182" s="16"/>
      <c r="R182" s="17"/>
      <c r="S182" s="18" t="e">
        <f t="shared" ref="S182" si="172">R182/R181-1</f>
        <v>#DIV/0!</v>
      </c>
      <c r="T182" s="48"/>
      <c r="V182" s="48"/>
      <c r="W182" s="72"/>
      <c r="X182" s="73"/>
      <c r="Y182" s="48"/>
      <c r="AA182" s="60">
        <v>15</v>
      </c>
    </row>
    <row r="183" spans="1:27">
      <c r="A183" s="8"/>
      <c r="B183" s="29"/>
      <c r="C183" s="53"/>
      <c r="D183" s="8"/>
      <c r="F183" s="49"/>
      <c r="G183" s="153"/>
      <c r="H183" s="154"/>
      <c r="I183" s="49"/>
      <c r="K183" s="47"/>
      <c r="L183" s="47"/>
      <c r="M183" s="47"/>
      <c r="N183" s="47"/>
      <c r="O183" s="47"/>
      <c r="P183" s="48"/>
      <c r="Q183" s="13"/>
      <c r="R183" s="14"/>
      <c r="S183" s="19" t="e">
        <f t="shared" ref="S183" si="173">R183/(R182)-1</f>
        <v>#DIV/0!</v>
      </c>
      <c r="T183" s="48"/>
      <c r="V183" s="48"/>
      <c r="W183" s="70"/>
      <c r="X183" s="71"/>
      <c r="Y183" s="48"/>
      <c r="AA183" s="60">
        <v>15</v>
      </c>
    </row>
    <row r="184" spans="1:27">
      <c r="A184" s="8"/>
      <c r="B184" s="28"/>
      <c r="C184" s="52"/>
      <c r="D184" s="8"/>
      <c r="F184" s="49"/>
      <c r="G184" s="151"/>
      <c r="H184" s="152"/>
      <c r="I184" s="49"/>
      <c r="K184" s="47"/>
      <c r="L184" s="47"/>
      <c r="M184" s="47"/>
      <c r="N184" s="47"/>
      <c r="O184" s="47"/>
      <c r="P184" s="48"/>
      <c r="Q184" s="16"/>
      <c r="R184" s="17"/>
      <c r="S184" s="18" t="e">
        <f t="shared" ref="S184" si="174">R184/R183-1</f>
        <v>#DIV/0!</v>
      </c>
      <c r="T184" s="48"/>
      <c r="V184" s="48"/>
      <c r="W184" s="72"/>
      <c r="X184" s="73"/>
      <c r="Y184" s="48"/>
      <c r="AA184" s="60">
        <v>15</v>
      </c>
    </row>
    <row r="185" spans="1:27">
      <c r="A185" s="8"/>
      <c r="B185" s="29"/>
      <c r="C185" s="53"/>
      <c r="D185" s="8"/>
      <c r="F185" s="49"/>
      <c r="G185" s="153"/>
      <c r="H185" s="154"/>
      <c r="I185" s="49"/>
      <c r="K185" s="47"/>
      <c r="L185" s="47"/>
      <c r="M185" s="47"/>
      <c r="N185" s="47"/>
      <c r="O185" s="47"/>
      <c r="P185" s="48"/>
      <c r="Q185" s="13"/>
      <c r="R185" s="14"/>
      <c r="S185" s="19" t="e">
        <f t="shared" ref="S185" si="175">R185/(R184)-1</f>
        <v>#DIV/0!</v>
      </c>
      <c r="T185" s="48"/>
      <c r="V185" s="48"/>
      <c r="W185" s="70"/>
      <c r="X185" s="71"/>
      <c r="Y185" s="48"/>
      <c r="AA185" s="60">
        <v>15</v>
      </c>
    </row>
    <row r="186" spans="1:27">
      <c r="A186" s="8"/>
      <c r="B186" s="28"/>
      <c r="C186" s="52"/>
      <c r="D186" s="8"/>
      <c r="F186" s="49"/>
      <c r="G186" s="151"/>
      <c r="H186" s="152"/>
      <c r="I186" s="49"/>
      <c r="K186" s="47"/>
      <c r="L186" s="47"/>
      <c r="M186" s="47"/>
      <c r="N186" s="47"/>
      <c r="O186" s="47"/>
      <c r="P186" s="48"/>
      <c r="Q186" s="16"/>
      <c r="R186" s="17"/>
      <c r="S186" s="18" t="e">
        <f t="shared" ref="S186" si="176">R186/R185-1</f>
        <v>#DIV/0!</v>
      </c>
      <c r="T186" s="48"/>
      <c r="V186" s="48"/>
      <c r="W186" s="72"/>
      <c r="X186" s="73"/>
      <c r="Y186" s="48"/>
      <c r="AA186" s="60">
        <v>15</v>
      </c>
    </row>
    <row r="187" spans="1:27">
      <c r="A187" s="8"/>
      <c r="B187" s="29"/>
      <c r="C187" s="53"/>
      <c r="D187" s="8"/>
      <c r="F187" s="49"/>
      <c r="G187" s="153"/>
      <c r="H187" s="154"/>
      <c r="I187" s="49"/>
      <c r="K187" s="47"/>
      <c r="L187" s="47"/>
      <c r="M187" s="47"/>
      <c r="N187" s="47"/>
      <c r="O187" s="47"/>
      <c r="P187" s="48"/>
      <c r="Q187" s="13"/>
      <c r="R187" s="14"/>
      <c r="S187" s="19" t="e">
        <f t="shared" ref="S187" si="177">R187/(R186)-1</f>
        <v>#DIV/0!</v>
      </c>
      <c r="T187" s="48"/>
      <c r="V187" s="48"/>
      <c r="W187" s="70"/>
      <c r="X187" s="71"/>
      <c r="Y187" s="48"/>
      <c r="AA187" s="60">
        <v>15</v>
      </c>
    </row>
    <row r="188" spans="1:27">
      <c r="A188" s="8"/>
      <c r="B188" s="28"/>
      <c r="C188" s="52"/>
      <c r="D188" s="8"/>
      <c r="F188" s="49"/>
      <c r="G188" s="151"/>
      <c r="H188" s="152"/>
      <c r="I188" s="49"/>
      <c r="K188" s="47"/>
      <c r="L188" s="47"/>
      <c r="M188" s="47"/>
      <c r="N188" s="47"/>
      <c r="O188" s="47"/>
      <c r="P188" s="48"/>
      <c r="Q188" s="16"/>
      <c r="R188" s="17"/>
      <c r="S188" s="18" t="e">
        <f t="shared" ref="S188" si="178">R188/R187-1</f>
        <v>#DIV/0!</v>
      </c>
      <c r="T188" s="48"/>
      <c r="V188" s="48"/>
      <c r="W188" s="72"/>
      <c r="X188" s="73"/>
      <c r="Y188" s="48"/>
      <c r="AA188" s="60">
        <v>15</v>
      </c>
    </row>
    <row r="189" spans="1:27">
      <c r="A189" s="8"/>
      <c r="B189" s="29"/>
      <c r="C189" s="53"/>
      <c r="D189" s="8"/>
      <c r="F189" s="49"/>
      <c r="G189" s="153"/>
      <c r="H189" s="154"/>
      <c r="I189" s="49"/>
      <c r="K189" s="47"/>
      <c r="L189" s="47"/>
      <c r="M189" s="47"/>
      <c r="N189" s="47"/>
      <c r="O189" s="47"/>
      <c r="P189" s="48"/>
      <c r="Q189" s="13"/>
      <c r="R189" s="14"/>
      <c r="S189" s="19" t="e">
        <f t="shared" ref="S189" si="179">R189/(R188)-1</f>
        <v>#DIV/0!</v>
      </c>
      <c r="T189" s="48"/>
      <c r="V189" s="48"/>
      <c r="W189" s="70"/>
      <c r="X189" s="71"/>
      <c r="Y189" s="48"/>
      <c r="AA189" s="60">
        <v>15</v>
      </c>
    </row>
    <row r="190" spans="1:27">
      <c r="A190" s="8"/>
      <c r="B190" s="28"/>
      <c r="C190" s="52"/>
      <c r="D190" s="8"/>
      <c r="F190" s="49"/>
      <c r="G190" s="151"/>
      <c r="H190" s="152"/>
      <c r="I190" s="49"/>
      <c r="K190" s="47"/>
      <c r="L190" s="47"/>
      <c r="M190" s="47"/>
      <c r="N190" s="47"/>
      <c r="O190" s="47"/>
      <c r="P190" s="48"/>
      <c r="Q190" s="16"/>
      <c r="R190" s="17"/>
      <c r="S190" s="18" t="e">
        <f t="shared" ref="S190" si="180">R190/R189-1</f>
        <v>#DIV/0!</v>
      </c>
      <c r="T190" s="48"/>
      <c r="V190" s="48"/>
      <c r="W190" s="72"/>
      <c r="X190" s="73"/>
      <c r="Y190" s="48"/>
      <c r="AA190" s="60">
        <v>15</v>
      </c>
    </row>
    <row r="191" spans="1:27">
      <c r="A191" s="8"/>
      <c r="B191" s="29"/>
      <c r="C191" s="53"/>
      <c r="D191" s="8"/>
      <c r="F191" s="49"/>
      <c r="G191" s="153"/>
      <c r="H191" s="154"/>
      <c r="I191" s="49"/>
      <c r="K191" s="47"/>
      <c r="L191" s="47"/>
      <c r="M191" s="47"/>
      <c r="N191" s="47"/>
      <c r="O191" s="47"/>
      <c r="P191" s="48"/>
      <c r="Q191" s="13"/>
      <c r="R191" s="14"/>
      <c r="S191" s="19" t="e">
        <f t="shared" ref="S191" si="181">R191/(R190)-1</f>
        <v>#DIV/0!</v>
      </c>
      <c r="T191" s="48"/>
      <c r="V191" s="48"/>
      <c r="W191" s="70"/>
      <c r="X191" s="71"/>
      <c r="Y191" s="48"/>
      <c r="AA191" s="60">
        <v>15</v>
      </c>
    </row>
    <row r="192" spans="1:27">
      <c r="A192" s="8"/>
      <c r="B192" s="28"/>
      <c r="C192" s="52"/>
      <c r="D192" s="8"/>
      <c r="F192" s="49"/>
      <c r="G192" s="151"/>
      <c r="H192" s="152"/>
      <c r="I192" s="49"/>
      <c r="K192" s="47"/>
      <c r="L192" s="47"/>
      <c r="M192" s="47"/>
      <c r="N192" s="47"/>
      <c r="O192" s="47"/>
      <c r="P192" s="48"/>
      <c r="Q192" s="16"/>
      <c r="R192" s="17"/>
      <c r="S192" s="18" t="e">
        <f t="shared" ref="S192" si="182">R192/R191-1</f>
        <v>#DIV/0!</v>
      </c>
      <c r="T192" s="48"/>
      <c r="V192" s="48"/>
      <c r="W192" s="72"/>
      <c r="X192" s="73"/>
      <c r="Y192" s="48"/>
      <c r="AA192" s="60">
        <v>15</v>
      </c>
    </row>
    <row r="193" spans="1:27">
      <c r="A193" s="8"/>
      <c r="B193" s="29"/>
      <c r="C193" s="53"/>
      <c r="D193" s="8"/>
      <c r="F193" s="49"/>
      <c r="G193" s="153"/>
      <c r="H193" s="154"/>
      <c r="I193" s="49"/>
      <c r="K193" s="47"/>
      <c r="L193" s="47"/>
      <c r="M193" s="47"/>
      <c r="N193" s="47"/>
      <c r="O193" s="47"/>
      <c r="P193" s="48"/>
      <c r="Q193" s="13"/>
      <c r="R193" s="14"/>
      <c r="S193" s="19" t="e">
        <f t="shared" ref="S193" si="183">R193/(R192)-1</f>
        <v>#DIV/0!</v>
      </c>
      <c r="T193" s="48"/>
      <c r="V193" s="48"/>
      <c r="W193" s="70"/>
      <c r="X193" s="71"/>
      <c r="Y193" s="48"/>
      <c r="AA193" s="60">
        <v>15</v>
      </c>
    </row>
    <row r="194" spans="1:27">
      <c r="A194" s="8"/>
      <c r="B194" s="28"/>
      <c r="C194" s="52"/>
      <c r="D194" s="8"/>
      <c r="F194" s="49"/>
      <c r="G194" s="151"/>
      <c r="H194" s="152"/>
      <c r="I194" s="49"/>
      <c r="K194" s="47"/>
      <c r="L194" s="47"/>
      <c r="M194" s="47"/>
      <c r="N194" s="47"/>
      <c r="O194" s="47"/>
      <c r="P194" s="48"/>
      <c r="Q194" s="16"/>
      <c r="R194" s="17"/>
      <c r="S194" s="18" t="e">
        <f t="shared" ref="S194" si="184">R194/R193-1</f>
        <v>#DIV/0!</v>
      </c>
      <c r="T194" s="48"/>
      <c r="V194" s="48"/>
      <c r="W194" s="72"/>
      <c r="X194" s="73"/>
      <c r="Y194" s="48"/>
      <c r="AA194" s="60">
        <v>15</v>
      </c>
    </row>
    <row r="195" spans="1:27">
      <c r="A195" s="8"/>
      <c r="B195" s="29"/>
      <c r="C195" s="53"/>
      <c r="D195" s="8"/>
      <c r="F195" s="49"/>
      <c r="G195" s="153"/>
      <c r="H195" s="154"/>
      <c r="I195" s="49"/>
      <c r="K195" s="47"/>
      <c r="L195" s="47"/>
      <c r="M195" s="47"/>
      <c r="N195" s="47"/>
      <c r="O195" s="47"/>
      <c r="P195" s="48"/>
      <c r="Q195" s="13"/>
      <c r="R195" s="14"/>
      <c r="S195" s="19" t="e">
        <f t="shared" ref="S195" si="185">R195/(R194)-1</f>
        <v>#DIV/0!</v>
      </c>
      <c r="T195" s="48"/>
      <c r="V195" s="48"/>
      <c r="W195" s="70"/>
      <c r="X195" s="71"/>
      <c r="Y195" s="48"/>
      <c r="AA195" s="60">
        <v>15</v>
      </c>
    </row>
    <row r="196" spans="1:27">
      <c r="A196" s="8"/>
      <c r="B196" s="28"/>
      <c r="C196" s="52"/>
      <c r="D196" s="8"/>
      <c r="F196" s="49"/>
      <c r="G196" s="151"/>
      <c r="H196" s="152"/>
      <c r="I196" s="49"/>
      <c r="K196" s="47"/>
      <c r="L196" s="47"/>
      <c r="M196" s="47"/>
      <c r="N196" s="47"/>
      <c r="O196" s="47"/>
      <c r="P196" s="48"/>
      <c r="Q196" s="16"/>
      <c r="R196" s="17"/>
      <c r="S196" s="18" t="e">
        <f t="shared" ref="S196" si="186">R196/R195-1</f>
        <v>#DIV/0!</v>
      </c>
      <c r="T196" s="48"/>
      <c r="V196" s="48"/>
      <c r="W196" s="72"/>
      <c r="X196" s="73"/>
      <c r="Y196" s="48"/>
      <c r="AA196" s="60">
        <v>15</v>
      </c>
    </row>
    <row r="197" spans="1:27">
      <c r="A197" s="8"/>
      <c r="B197" s="29"/>
      <c r="C197" s="53"/>
      <c r="D197" s="8"/>
      <c r="F197" s="49"/>
      <c r="G197" s="153"/>
      <c r="H197" s="154"/>
      <c r="I197" s="49"/>
      <c r="K197" s="47"/>
      <c r="L197" s="47"/>
      <c r="M197" s="47"/>
      <c r="N197" s="47"/>
      <c r="O197" s="47"/>
      <c r="P197" s="48"/>
      <c r="Q197" s="13"/>
      <c r="R197" s="14"/>
      <c r="S197" s="19" t="e">
        <f t="shared" ref="S197" si="187">R197/(R196)-1</f>
        <v>#DIV/0!</v>
      </c>
      <c r="T197" s="48"/>
      <c r="V197" s="48"/>
      <c r="W197" s="70"/>
      <c r="X197" s="71"/>
      <c r="Y197" s="48"/>
      <c r="AA197" s="60">
        <v>15</v>
      </c>
    </row>
    <row r="198" spans="1:27">
      <c r="A198" s="8"/>
      <c r="B198" s="28"/>
      <c r="C198" s="52"/>
      <c r="D198" s="8"/>
      <c r="F198" s="49"/>
      <c r="G198" s="151"/>
      <c r="H198" s="152"/>
      <c r="I198" s="49"/>
      <c r="K198" s="47"/>
      <c r="L198" s="47"/>
      <c r="M198" s="47"/>
      <c r="N198" s="47"/>
      <c r="O198" s="47"/>
      <c r="P198" s="48"/>
      <c r="Q198" s="16"/>
      <c r="R198" s="17"/>
      <c r="S198" s="18" t="e">
        <f t="shared" ref="S198" si="188">R198/R197-1</f>
        <v>#DIV/0!</v>
      </c>
      <c r="T198" s="48"/>
      <c r="V198" s="48"/>
      <c r="W198" s="72"/>
      <c r="X198" s="73"/>
      <c r="Y198" s="48"/>
      <c r="AA198" s="60">
        <v>15</v>
      </c>
    </row>
    <row r="199" spans="1:27">
      <c r="A199" s="8"/>
      <c r="B199" s="29"/>
      <c r="C199" s="53"/>
      <c r="D199" s="8"/>
      <c r="F199" s="49"/>
      <c r="G199" s="153"/>
      <c r="H199" s="154"/>
      <c r="I199" s="49"/>
      <c r="K199" s="47"/>
      <c r="L199" s="47"/>
      <c r="M199" s="47"/>
      <c r="N199" s="47"/>
      <c r="O199" s="47"/>
      <c r="P199" s="48"/>
      <c r="Q199" s="13"/>
      <c r="R199" s="14"/>
      <c r="S199" s="19" t="e">
        <f t="shared" ref="S199" si="189">R199/(R198)-1</f>
        <v>#DIV/0!</v>
      </c>
      <c r="T199" s="48"/>
      <c r="V199" s="48"/>
      <c r="W199" s="70"/>
      <c r="X199" s="71"/>
      <c r="Y199" s="48"/>
      <c r="AA199" s="60">
        <v>15</v>
      </c>
    </row>
    <row r="200" spans="1:27">
      <c r="A200" s="8"/>
      <c r="B200" s="28"/>
      <c r="C200" s="52"/>
      <c r="D200" s="8"/>
      <c r="F200" s="49"/>
      <c r="G200" s="151"/>
      <c r="H200" s="152"/>
      <c r="I200" s="49"/>
      <c r="K200" s="47"/>
      <c r="L200" s="47"/>
      <c r="M200" s="47"/>
      <c r="N200" s="47"/>
      <c r="O200" s="47"/>
      <c r="P200" s="48"/>
      <c r="Q200" s="16"/>
      <c r="R200" s="17"/>
      <c r="S200" s="18" t="e">
        <f t="shared" ref="S200" si="190">R200/R199-1</f>
        <v>#DIV/0!</v>
      </c>
      <c r="T200" s="48"/>
      <c r="V200" s="48"/>
      <c r="W200" s="72"/>
      <c r="X200" s="73"/>
      <c r="Y200" s="48"/>
      <c r="AA200" s="60">
        <v>15</v>
      </c>
    </row>
    <row r="201" spans="1:27">
      <c r="A201" s="8"/>
      <c r="B201" s="29"/>
      <c r="C201" s="53"/>
      <c r="D201" s="8"/>
      <c r="F201" s="49"/>
      <c r="G201" s="153"/>
      <c r="H201" s="154"/>
      <c r="I201" s="49"/>
      <c r="K201" s="47"/>
      <c r="L201" s="47"/>
      <c r="M201" s="47"/>
      <c r="N201" s="47"/>
      <c r="O201" s="47"/>
      <c r="P201" s="48"/>
      <c r="Q201" s="13"/>
      <c r="R201" s="14"/>
      <c r="S201" s="19" t="e">
        <f t="shared" ref="S201" si="191">R201/(R200)-1</f>
        <v>#DIV/0!</v>
      </c>
      <c r="T201" s="48"/>
      <c r="V201" s="48"/>
      <c r="W201" s="70"/>
      <c r="X201" s="71"/>
      <c r="Y201" s="48"/>
      <c r="AA201" s="60">
        <v>15</v>
      </c>
    </row>
    <row r="202" spans="1:27">
      <c r="A202" s="8"/>
      <c r="B202" s="28"/>
      <c r="C202" s="52"/>
      <c r="D202" s="8"/>
      <c r="F202" s="49"/>
      <c r="G202" s="151"/>
      <c r="H202" s="152"/>
      <c r="I202" s="49"/>
      <c r="K202" s="47"/>
      <c r="L202" s="47"/>
      <c r="M202" s="47"/>
      <c r="N202" s="47"/>
      <c r="O202" s="47"/>
      <c r="P202" s="48"/>
      <c r="Q202" s="16"/>
      <c r="R202" s="17"/>
      <c r="S202" s="18" t="e">
        <f t="shared" ref="S202" si="192">R202/R201-1</f>
        <v>#DIV/0!</v>
      </c>
      <c r="T202" s="48"/>
      <c r="V202" s="48"/>
      <c r="W202" s="72"/>
      <c r="X202" s="73"/>
      <c r="Y202" s="48"/>
      <c r="AA202" s="60">
        <v>15</v>
      </c>
    </row>
    <row r="203" spans="1:27">
      <c r="A203" s="8"/>
      <c r="B203" s="29"/>
      <c r="C203" s="53"/>
      <c r="D203" s="8"/>
      <c r="F203" s="49"/>
      <c r="G203" s="153"/>
      <c r="H203" s="154"/>
      <c r="I203" s="49"/>
      <c r="K203" s="47"/>
      <c r="L203" s="47"/>
      <c r="M203" s="47"/>
      <c r="N203" s="47"/>
      <c r="O203" s="47"/>
      <c r="P203" s="48"/>
      <c r="Q203" s="13"/>
      <c r="R203" s="14"/>
      <c r="S203" s="19" t="e">
        <f t="shared" ref="S203" si="193">R203/(R202)-1</f>
        <v>#DIV/0!</v>
      </c>
      <c r="T203" s="48"/>
      <c r="V203" s="48"/>
      <c r="W203" s="70"/>
      <c r="X203" s="71"/>
      <c r="Y203" s="48"/>
      <c r="AA203" s="60">
        <v>15</v>
      </c>
    </row>
    <row r="204" spans="1:27">
      <c r="A204" s="8"/>
      <c r="B204" s="28"/>
      <c r="C204" s="52"/>
      <c r="D204" s="8"/>
      <c r="F204" s="49"/>
      <c r="G204" s="151"/>
      <c r="H204" s="152"/>
      <c r="I204" s="49"/>
      <c r="K204" s="47"/>
      <c r="L204" s="47"/>
      <c r="M204" s="47"/>
      <c r="N204" s="47"/>
      <c r="O204" s="47"/>
      <c r="P204" s="48"/>
      <c r="Q204" s="16"/>
      <c r="R204" s="17"/>
      <c r="S204" s="18" t="e">
        <f t="shared" ref="S204" si="194">R204/R203-1</f>
        <v>#DIV/0!</v>
      </c>
      <c r="T204" s="48"/>
      <c r="V204" s="48"/>
      <c r="W204" s="72"/>
      <c r="X204" s="73"/>
      <c r="Y204" s="48"/>
      <c r="AA204" s="60">
        <v>15</v>
      </c>
    </row>
    <row r="205" spans="1:27">
      <c r="A205" s="8"/>
      <c r="B205" s="29"/>
      <c r="C205" s="53"/>
      <c r="D205" s="8"/>
      <c r="F205" s="49"/>
      <c r="G205" s="153"/>
      <c r="H205" s="154"/>
      <c r="I205" s="49"/>
      <c r="K205" s="47"/>
      <c r="L205" s="47"/>
      <c r="M205" s="47"/>
      <c r="N205" s="47"/>
      <c r="O205" s="47"/>
      <c r="P205" s="48"/>
      <c r="Q205" s="13"/>
      <c r="R205" s="14"/>
      <c r="S205" s="19" t="e">
        <f t="shared" ref="S205" si="195">R205/(R204)-1</f>
        <v>#DIV/0!</v>
      </c>
      <c r="T205" s="48"/>
      <c r="V205" s="48"/>
      <c r="W205" s="70"/>
      <c r="X205" s="71"/>
      <c r="Y205" s="48"/>
      <c r="AA205" s="60">
        <v>15</v>
      </c>
    </row>
    <row r="206" spans="1:27">
      <c r="A206" s="8"/>
      <c r="B206" s="28"/>
      <c r="C206" s="52"/>
      <c r="D206" s="8"/>
      <c r="F206" s="49"/>
      <c r="G206" s="151"/>
      <c r="H206" s="152"/>
      <c r="I206" s="49"/>
      <c r="K206" s="47"/>
      <c r="L206" s="47"/>
      <c r="M206" s="47"/>
      <c r="N206" s="47"/>
      <c r="O206" s="47"/>
      <c r="P206" s="48"/>
      <c r="Q206" s="16"/>
      <c r="R206" s="17"/>
      <c r="S206" s="18" t="e">
        <f t="shared" ref="S206" si="196">R206/R205-1</f>
        <v>#DIV/0!</v>
      </c>
      <c r="T206" s="48"/>
      <c r="V206" s="48"/>
      <c r="W206" s="72"/>
      <c r="X206" s="73"/>
      <c r="Y206" s="48"/>
      <c r="AA206" s="60">
        <v>15</v>
      </c>
    </row>
    <row r="207" spans="1:27">
      <c r="A207" s="8"/>
      <c r="B207" s="29"/>
      <c r="C207" s="53"/>
      <c r="D207" s="8"/>
      <c r="F207" s="49"/>
      <c r="G207" s="153"/>
      <c r="H207" s="154"/>
      <c r="I207" s="49"/>
      <c r="K207" s="47"/>
      <c r="L207" s="47"/>
      <c r="M207" s="47"/>
      <c r="N207" s="47"/>
      <c r="O207" s="47"/>
      <c r="P207" s="48"/>
      <c r="Q207" s="13"/>
      <c r="R207" s="14"/>
      <c r="S207" s="19" t="e">
        <f t="shared" ref="S207" si="197">R207/(R206)-1</f>
        <v>#DIV/0!</v>
      </c>
      <c r="T207" s="48"/>
      <c r="V207" s="48"/>
      <c r="W207" s="70"/>
      <c r="X207" s="71"/>
      <c r="Y207" s="48"/>
      <c r="AA207" s="60">
        <v>15</v>
      </c>
    </row>
    <row r="208" spans="1:27">
      <c r="A208" s="8"/>
      <c r="B208" s="28"/>
      <c r="C208" s="52"/>
      <c r="D208" s="8"/>
      <c r="F208" s="49"/>
      <c r="G208" s="151"/>
      <c r="H208" s="152"/>
      <c r="I208" s="49"/>
      <c r="K208" s="47"/>
      <c r="L208" s="47"/>
      <c r="M208" s="47"/>
      <c r="N208" s="47"/>
      <c r="O208" s="47"/>
      <c r="P208" s="48"/>
      <c r="Q208" s="16"/>
      <c r="R208" s="17"/>
      <c r="S208" s="18" t="e">
        <f t="shared" ref="S208" si="198">R208/R207-1</f>
        <v>#DIV/0!</v>
      </c>
      <c r="T208" s="48"/>
      <c r="V208" s="48"/>
      <c r="W208" s="72"/>
      <c r="X208" s="73"/>
      <c r="Y208" s="48"/>
      <c r="AA208" s="60">
        <v>15</v>
      </c>
    </row>
    <row r="209" spans="1:27">
      <c r="A209" s="8"/>
      <c r="B209" s="29"/>
      <c r="C209" s="53"/>
      <c r="D209" s="8"/>
      <c r="F209" s="49"/>
      <c r="G209" s="153"/>
      <c r="H209" s="154"/>
      <c r="I209" s="49"/>
      <c r="K209" s="47"/>
      <c r="L209" s="47"/>
      <c r="M209" s="47"/>
      <c r="N209" s="47"/>
      <c r="O209" s="47"/>
      <c r="P209" s="48"/>
      <c r="Q209" s="13"/>
      <c r="R209" s="14"/>
      <c r="S209" s="19" t="e">
        <f t="shared" ref="S209" si="199">R209/(R208)-1</f>
        <v>#DIV/0!</v>
      </c>
      <c r="T209" s="48"/>
      <c r="V209" s="48"/>
      <c r="W209" s="70"/>
      <c r="X209" s="71"/>
      <c r="Y209" s="48"/>
      <c r="AA209" s="60">
        <v>15</v>
      </c>
    </row>
    <row r="210" spans="1:27">
      <c r="A210" s="8"/>
      <c r="B210" s="28"/>
      <c r="C210" s="52"/>
      <c r="D210" s="8"/>
      <c r="F210" s="49"/>
      <c r="G210" s="151"/>
      <c r="H210" s="152"/>
      <c r="I210" s="49"/>
      <c r="K210" s="47"/>
      <c r="L210" s="47"/>
      <c r="M210" s="47"/>
      <c r="N210" s="47"/>
      <c r="O210" s="47"/>
      <c r="P210" s="48"/>
      <c r="Q210" s="16"/>
      <c r="R210" s="17"/>
      <c r="S210" s="18" t="e">
        <f t="shared" ref="S210" si="200">R210/R209-1</f>
        <v>#DIV/0!</v>
      </c>
      <c r="T210" s="48"/>
      <c r="V210" s="48"/>
      <c r="W210" s="72"/>
      <c r="X210" s="73"/>
      <c r="Y210" s="48"/>
      <c r="AA210" s="60">
        <v>15</v>
      </c>
    </row>
    <row r="211" spans="1:27">
      <c r="A211" s="8"/>
      <c r="B211" s="29"/>
      <c r="C211" s="53"/>
      <c r="D211" s="8"/>
      <c r="F211" s="49"/>
      <c r="G211" s="153"/>
      <c r="H211" s="154"/>
      <c r="I211" s="49"/>
      <c r="K211" s="47"/>
      <c r="L211" s="47"/>
      <c r="M211" s="47"/>
      <c r="N211" s="47"/>
      <c r="O211" s="47"/>
      <c r="P211" s="48"/>
      <c r="Q211" s="13"/>
      <c r="R211" s="14"/>
      <c r="S211" s="19" t="e">
        <f t="shared" ref="S211" si="201">R211/(R210)-1</f>
        <v>#DIV/0!</v>
      </c>
      <c r="T211" s="48"/>
      <c r="V211" s="48"/>
      <c r="W211" s="70"/>
      <c r="X211" s="71"/>
      <c r="Y211" s="48"/>
      <c r="AA211" s="60">
        <v>15</v>
      </c>
    </row>
    <row r="212" spans="1:27">
      <c r="A212" s="8"/>
      <c r="B212" s="28"/>
      <c r="C212" s="52"/>
      <c r="D212" s="8"/>
      <c r="F212" s="49"/>
      <c r="G212" s="151"/>
      <c r="H212" s="152"/>
      <c r="I212" s="49"/>
      <c r="K212" s="47"/>
      <c r="L212" s="47"/>
      <c r="M212" s="47"/>
      <c r="N212" s="47"/>
      <c r="O212" s="47"/>
      <c r="P212" s="48"/>
      <c r="Q212" s="16"/>
      <c r="R212" s="17"/>
      <c r="S212" s="18" t="e">
        <f t="shared" ref="S212" si="202">R212/R211-1</f>
        <v>#DIV/0!</v>
      </c>
      <c r="T212" s="48"/>
      <c r="V212" s="48"/>
      <c r="W212" s="72"/>
      <c r="X212" s="73"/>
      <c r="Y212" s="48"/>
      <c r="AA212" s="60">
        <v>15</v>
      </c>
    </row>
    <row r="213" spans="1:27">
      <c r="A213" s="8"/>
      <c r="B213" s="29"/>
      <c r="C213" s="53"/>
      <c r="D213" s="8"/>
      <c r="F213" s="49"/>
      <c r="G213" s="153"/>
      <c r="H213" s="154"/>
      <c r="I213" s="49"/>
      <c r="K213" s="47"/>
      <c r="L213" s="47"/>
      <c r="M213" s="47"/>
      <c r="N213" s="47"/>
      <c r="O213" s="47"/>
      <c r="P213" s="48"/>
      <c r="Q213" s="13"/>
      <c r="R213" s="14"/>
      <c r="S213" s="19" t="e">
        <f t="shared" ref="S213" si="203">R213/(R212)-1</f>
        <v>#DIV/0!</v>
      </c>
      <c r="T213" s="48"/>
      <c r="V213" s="48"/>
      <c r="W213" s="70"/>
      <c r="X213" s="71"/>
      <c r="Y213" s="48"/>
      <c r="AA213" s="60">
        <v>15</v>
      </c>
    </row>
    <row r="214" spans="1:27">
      <c r="A214" s="8"/>
      <c r="B214" s="28"/>
      <c r="C214" s="52"/>
      <c r="D214" s="8"/>
      <c r="F214" s="49"/>
      <c r="G214" s="151"/>
      <c r="H214" s="152"/>
      <c r="I214" s="49"/>
      <c r="K214" s="47"/>
      <c r="L214" s="47"/>
      <c r="M214" s="47"/>
      <c r="N214" s="47"/>
      <c r="O214" s="47"/>
      <c r="P214" s="48"/>
      <c r="Q214" s="16"/>
      <c r="R214" s="17"/>
      <c r="S214" s="18" t="e">
        <f t="shared" ref="S214" si="204">R214/R213-1</f>
        <v>#DIV/0!</v>
      </c>
      <c r="T214" s="48"/>
      <c r="V214" s="48"/>
      <c r="W214" s="72"/>
      <c r="X214" s="73"/>
      <c r="Y214" s="48"/>
      <c r="AA214" s="60">
        <v>15</v>
      </c>
    </row>
    <row r="215" spans="1:27">
      <c r="A215" s="8"/>
      <c r="B215" s="29"/>
      <c r="C215" s="53"/>
      <c r="D215" s="8"/>
      <c r="F215" s="49"/>
      <c r="G215" s="153"/>
      <c r="H215" s="154"/>
      <c r="I215" s="49"/>
      <c r="K215" s="47"/>
      <c r="L215" s="47"/>
      <c r="M215" s="47"/>
      <c r="N215" s="47"/>
      <c r="O215" s="47"/>
      <c r="P215" s="48"/>
      <c r="Q215" s="13"/>
      <c r="R215" s="14"/>
      <c r="S215" s="19" t="e">
        <f t="shared" ref="S215" si="205">R215/(R214)-1</f>
        <v>#DIV/0!</v>
      </c>
      <c r="T215" s="48"/>
      <c r="V215" s="48"/>
      <c r="W215" s="70"/>
      <c r="X215" s="71"/>
      <c r="Y215" s="48"/>
      <c r="AA215" s="60">
        <v>15</v>
      </c>
    </row>
    <row r="216" spans="1:27">
      <c r="A216" s="8"/>
      <c r="B216" s="28"/>
      <c r="C216" s="52"/>
      <c r="D216" s="8"/>
      <c r="F216" s="49"/>
      <c r="G216" s="151"/>
      <c r="H216" s="152"/>
      <c r="I216" s="49"/>
      <c r="K216" s="47"/>
      <c r="L216" s="47"/>
      <c r="M216" s="47"/>
      <c r="N216" s="47"/>
      <c r="O216" s="47"/>
      <c r="P216" s="48"/>
      <c r="Q216" s="16"/>
      <c r="R216" s="17"/>
      <c r="S216" s="18" t="e">
        <f t="shared" ref="S216" si="206">R216/R215-1</f>
        <v>#DIV/0!</v>
      </c>
      <c r="T216" s="48"/>
      <c r="V216" s="48"/>
      <c r="W216" s="72"/>
      <c r="X216" s="73"/>
      <c r="Y216" s="48"/>
      <c r="AA216" s="60">
        <v>15</v>
      </c>
    </row>
    <row r="217" spans="1:27">
      <c r="A217" s="8"/>
      <c r="B217" s="29"/>
      <c r="C217" s="53"/>
      <c r="D217" s="8"/>
      <c r="F217" s="49"/>
      <c r="G217" s="153"/>
      <c r="H217" s="154"/>
      <c r="I217" s="49"/>
      <c r="K217" s="47"/>
      <c r="L217" s="47"/>
      <c r="M217" s="47"/>
      <c r="N217" s="47"/>
      <c r="O217" s="47"/>
      <c r="P217" s="48"/>
      <c r="Q217" s="13"/>
      <c r="R217" s="14"/>
      <c r="S217" s="19" t="e">
        <f t="shared" ref="S217" si="207">R217/(R216)-1</f>
        <v>#DIV/0!</v>
      </c>
      <c r="T217" s="48"/>
      <c r="V217" s="48"/>
      <c r="W217" s="70"/>
      <c r="X217" s="71"/>
      <c r="Y217" s="48"/>
      <c r="AA217" s="60">
        <v>15</v>
      </c>
    </row>
    <row r="218" spans="1:27">
      <c r="A218" s="8"/>
      <c r="B218" s="28"/>
      <c r="C218" s="52"/>
      <c r="D218" s="8"/>
      <c r="F218" s="49"/>
      <c r="G218" s="151"/>
      <c r="H218" s="152"/>
      <c r="I218" s="49"/>
      <c r="K218" s="47"/>
      <c r="L218" s="47"/>
      <c r="M218" s="47"/>
      <c r="N218" s="47"/>
      <c r="O218" s="47"/>
      <c r="P218" s="48"/>
      <c r="Q218" s="16"/>
      <c r="R218" s="17"/>
      <c r="S218" s="18" t="e">
        <f t="shared" ref="S218" si="208">R218/R217-1</f>
        <v>#DIV/0!</v>
      </c>
      <c r="T218" s="48"/>
      <c r="V218" s="48"/>
      <c r="W218" s="72"/>
      <c r="X218" s="73"/>
      <c r="Y218" s="48"/>
      <c r="AA218" s="60">
        <v>15</v>
      </c>
    </row>
    <row r="219" spans="1:27">
      <c r="A219" s="8"/>
      <c r="B219" s="29"/>
      <c r="C219" s="53"/>
      <c r="D219" s="8"/>
      <c r="F219" s="49"/>
      <c r="G219" s="153"/>
      <c r="H219" s="154"/>
      <c r="I219" s="49"/>
      <c r="K219" s="47"/>
      <c r="L219" s="47"/>
      <c r="M219" s="47"/>
      <c r="N219" s="47"/>
      <c r="O219" s="47"/>
      <c r="P219" s="48"/>
      <c r="Q219" s="13"/>
      <c r="R219" s="14"/>
      <c r="S219" s="19" t="e">
        <f t="shared" ref="S219" si="209">R219/(R218)-1</f>
        <v>#DIV/0!</v>
      </c>
      <c r="T219" s="48"/>
      <c r="V219" s="48"/>
      <c r="W219" s="70"/>
      <c r="X219" s="71"/>
      <c r="Y219" s="48"/>
      <c r="AA219" s="60">
        <v>15</v>
      </c>
    </row>
    <row r="220" spans="1:27">
      <c r="A220" s="8"/>
      <c r="B220" s="28"/>
      <c r="C220" s="52"/>
      <c r="D220" s="8"/>
      <c r="F220" s="49"/>
      <c r="G220" s="151"/>
      <c r="H220" s="152"/>
      <c r="I220" s="49"/>
      <c r="K220" s="47"/>
      <c r="L220" s="47"/>
      <c r="M220" s="47"/>
      <c r="N220" s="47"/>
      <c r="O220" s="47"/>
      <c r="P220" s="48"/>
      <c r="Q220" s="16"/>
      <c r="R220" s="17"/>
      <c r="S220" s="18" t="e">
        <f t="shared" ref="S220" si="210">R220/R219-1</f>
        <v>#DIV/0!</v>
      </c>
      <c r="T220" s="48"/>
      <c r="V220" s="48"/>
      <c r="W220" s="72"/>
      <c r="X220" s="73"/>
      <c r="Y220" s="48"/>
      <c r="AA220" s="60">
        <v>15</v>
      </c>
    </row>
    <row r="221" spans="1:27">
      <c r="A221" s="8"/>
      <c r="B221" s="29"/>
      <c r="C221" s="53"/>
      <c r="D221" s="8"/>
      <c r="F221" s="49"/>
      <c r="G221" s="153"/>
      <c r="H221" s="154"/>
      <c r="I221" s="49"/>
      <c r="K221" s="47"/>
      <c r="L221" s="47"/>
      <c r="M221" s="47"/>
      <c r="N221" s="47"/>
      <c r="O221" s="47"/>
      <c r="P221" s="48"/>
      <c r="Q221" s="13"/>
      <c r="R221" s="14"/>
      <c r="S221" s="19" t="e">
        <f t="shared" ref="S221" si="211">R221/(R220)-1</f>
        <v>#DIV/0!</v>
      </c>
      <c r="T221" s="48"/>
      <c r="V221" s="48"/>
      <c r="W221" s="70"/>
      <c r="X221" s="71"/>
      <c r="Y221" s="48"/>
      <c r="AA221" s="60">
        <v>15</v>
      </c>
    </row>
    <row r="222" spans="1:27">
      <c r="A222" s="8"/>
      <c r="B222" s="28"/>
      <c r="C222" s="52"/>
      <c r="D222" s="8"/>
      <c r="F222" s="49"/>
      <c r="G222" s="151"/>
      <c r="H222" s="152"/>
      <c r="I222" s="49"/>
      <c r="K222" s="47"/>
      <c r="L222" s="47"/>
      <c r="M222" s="47"/>
      <c r="N222" s="47"/>
      <c r="O222" s="47"/>
      <c r="P222" s="48"/>
      <c r="Q222" s="16"/>
      <c r="R222" s="17"/>
      <c r="S222" s="18" t="e">
        <f t="shared" ref="S222" si="212">R222/R221-1</f>
        <v>#DIV/0!</v>
      </c>
      <c r="T222" s="48"/>
      <c r="V222" s="48"/>
      <c r="W222" s="72"/>
      <c r="X222" s="73"/>
      <c r="Y222" s="48"/>
      <c r="AA222" s="60">
        <v>15</v>
      </c>
    </row>
    <row r="223" spans="1:27">
      <c r="A223" s="8"/>
      <c r="B223" s="29"/>
      <c r="C223" s="53"/>
      <c r="D223" s="8"/>
      <c r="F223" s="49"/>
      <c r="G223" s="153"/>
      <c r="H223" s="154"/>
      <c r="I223" s="49"/>
      <c r="K223" s="47"/>
      <c r="L223" s="47"/>
      <c r="M223" s="47"/>
      <c r="N223" s="47"/>
      <c r="O223" s="47"/>
      <c r="P223" s="48"/>
      <c r="Q223" s="13"/>
      <c r="R223" s="14"/>
      <c r="S223" s="19" t="e">
        <f t="shared" ref="S223" si="213">R223/(R222)-1</f>
        <v>#DIV/0!</v>
      </c>
      <c r="T223" s="48"/>
      <c r="V223" s="48"/>
      <c r="W223" s="70"/>
      <c r="X223" s="71"/>
      <c r="Y223" s="48"/>
      <c r="AA223" s="60">
        <v>15</v>
      </c>
    </row>
    <row r="224" spans="1:27">
      <c r="A224" s="8"/>
      <c r="B224" s="28"/>
      <c r="C224" s="52"/>
      <c r="D224" s="8"/>
      <c r="F224" s="49"/>
      <c r="G224" s="151"/>
      <c r="H224" s="152"/>
      <c r="I224" s="49"/>
      <c r="K224" s="47"/>
      <c r="L224" s="47"/>
      <c r="M224" s="47"/>
      <c r="N224" s="47"/>
      <c r="O224" s="47"/>
      <c r="P224" s="48"/>
      <c r="Q224" s="16"/>
      <c r="R224" s="17"/>
      <c r="S224" s="18" t="e">
        <f t="shared" ref="S224" si="214">R224/R223-1</f>
        <v>#DIV/0!</v>
      </c>
      <c r="T224" s="48"/>
      <c r="V224" s="48"/>
      <c r="W224" s="72"/>
      <c r="X224" s="73"/>
      <c r="Y224" s="48"/>
      <c r="AA224" s="60">
        <v>15</v>
      </c>
    </row>
    <row r="225" spans="1:27">
      <c r="A225" s="8"/>
      <c r="B225" s="29"/>
      <c r="C225" s="53"/>
      <c r="D225" s="8"/>
      <c r="F225" s="49"/>
      <c r="G225" s="153"/>
      <c r="H225" s="154"/>
      <c r="I225" s="49"/>
      <c r="K225" s="47"/>
      <c r="L225" s="47"/>
      <c r="M225" s="47"/>
      <c r="N225" s="47"/>
      <c r="O225" s="47"/>
      <c r="P225" s="48"/>
      <c r="Q225" s="13"/>
      <c r="R225" s="14"/>
      <c r="S225" s="19" t="e">
        <f t="shared" ref="S225" si="215">R225/(R224)-1</f>
        <v>#DIV/0!</v>
      </c>
      <c r="T225" s="48"/>
      <c r="V225" s="48"/>
      <c r="W225" s="70"/>
      <c r="X225" s="71"/>
      <c r="Y225" s="48"/>
      <c r="AA225" s="60">
        <v>15</v>
      </c>
    </row>
    <row r="226" spans="1:27">
      <c r="A226" s="8"/>
      <c r="B226" s="28"/>
      <c r="C226" s="52"/>
      <c r="D226" s="8"/>
      <c r="F226" s="49"/>
      <c r="G226" s="151"/>
      <c r="H226" s="152"/>
      <c r="I226" s="49"/>
      <c r="K226" s="47"/>
      <c r="L226" s="47"/>
      <c r="M226" s="47"/>
      <c r="N226" s="47"/>
      <c r="O226" s="47"/>
      <c r="P226" s="48"/>
      <c r="Q226" s="16"/>
      <c r="R226" s="17"/>
      <c r="S226" s="18" t="e">
        <f t="shared" ref="S226" si="216">R226/R225-1</f>
        <v>#DIV/0!</v>
      </c>
      <c r="T226" s="48"/>
      <c r="V226" s="48"/>
      <c r="W226" s="72"/>
      <c r="X226" s="73"/>
      <c r="Y226" s="48"/>
      <c r="AA226" s="60">
        <v>15</v>
      </c>
    </row>
    <row r="227" spans="1:27">
      <c r="A227" s="8"/>
      <c r="B227" s="29"/>
      <c r="C227" s="53"/>
      <c r="D227" s="8"/>
      <c r="F227" s="49"/>
      <c r="G227" s="153"/>
      <c r="H227" s="154"/>
      <c r="I227" s="49"/>
      <c r="K227" s="47"/>
      <c r="L227" s="47"/>
      <c r="M227" s="47"/>
      <c r="N227" s="47"/>
      <c r="O227" s="47"/>
      <c r="P227" s="48"/>
      <c r="Q227" s="13"/>
      <c r="R227" s="14"/>
      <c r="S227" s="19" t="e">
        <f t="shared" ref="S227" si="217">R227/(R226)-1</f>
        <v>#DIV/0!</v>
      </c>
      <c r="T227" s="48"/>
      <c r="V227" s="48"/>
      <c r="W227" s="70"/>
      <c r="X227" s="71"/>
      <c r="Y227" s="48"/>
      <c r="AA227" s="60">
        <v>15</v>
      </c>
    </row>
    <row r="228" spans="1:27">
      <c r="A228" s="8"/>
      <c r="B228" s="28"/>
      <c r="C228" s="52"/>
      <c r="D228" s="8"/>
      <c r="F228" s="49"/>
      <c r="G228" s="151"/>
      <c r="H228" s="152"/>
      <c r="I228" s="49"/>
      <c r="K228" s="47"/>
      <c r="L228" s="47"/>
      <c r="M228" s="47"/>
      <c r="N228" s="47"/>
      <c r="O228" s="47"/>
      <c r="P228" s="48"/>
      <c r="Q228" s="16"/>
      <c r="R228" s="17"/>
      <c r="S228" s="18" t="e">
        <f t="shared" ref="S228" si="218">R228/R227-1</f>
        <v>#DIV/0!</v>
      </c>
      <c r="T228" s="48"/>
      <c r="V228" s="48"/>
      <c r="W228" s="72"/>
      <c r="X228" s="73"/>
      <c r="Y228" s="48"/>
      <c r="AA228" s="60">
        <v>15</v>
      </c>
    </row>
    <row r="229" spans="1:27">
      <c r="A229" s="8"/>
      <c r="B229" s="29"/>
      <c r="C229" s="53"/>
      <c r="D229" s="8"/>
      <c r="F229" s="49"/>
      <c r="G229" s="153"/>
      <c r="H229" s="154"/>
      <c r="I229" s="49"/>
      <c r="K229" s="47"/>
      <c r="L229" s="47"/>
      <c r="M229" s="47"/>
      <c r="N229" s="47"/>
      <c r="O229" s="47"/>
      <c r="P229" s="48"/>
      <c r="Q229" s="13"/>
      <c r="R229" s="14"/>
      <c r="S229" s="19" t="e">
        <f t="shared" ref="S229" si="219">R229/(R228)-1</f>
        <v>#DIV/0!</v>
      </c>
      <c r="T229" s="48"/>
      <c r="V229" s="48"/>
      <c r="W229" s="70"/>
      <c r="X229" s="71"/>
      <c r="Y229" s="48"/>
      <c r="AA229" s="60">
        <v>15</v>
      </c>
    </row>
    <row r="230" spans="1:27">
      <c r="A230" s="8"/>
      <c r="B230" s="28"/>
      <c r="C230" s="52"/>
      <c r="D230" s="8"/>
      <c r="F230" s="49"/>
      <c r="G230" s="151"/>
      <c r="H230" s="152"/>
      <c r="I230" s="49"/>
      <c r="K230" s="47"/>
      <c r="L230" s="47"/>
      <c r="M230" s="47"/>
      <c r="N230" s="47"/>
      <c r="O230" s="47"/>
      <c r="P230" s="48"/>
      <c r="Q230" s="16"/>
      <c r="R230" s="17"/>
      <c r="S230" s="18" t="e">
        <f t="shared" ref="S230" si="220">R230/R229-1</f>
        <v>#DIV/0!</v>
      </c>
      <c r="T230" s="48"/>
      <c r="V230" s="48"/>
      <c r="W230" s="72"/>
      <c r="X230" s="73"/>
      <c r="Y230" s="48"/>
      <c r="AA230" s="60">
        <v>15</v>
      </c>
    </row>
    <row r="231" spans="1:27">
      <c r="A231" s="8"/>
      <c r="B231" s="29"/>
      <c r="C231" s="53"/>
      <c r="D231" s="8"/>
      <c r="F231" s="49"/>
      <c r="G231" s="153"/>
      <c r="H231" s="154"/>
      <c r="I231" s="49"/>
      <c r="K231" s="47"/>
      <c r="L231" s="47"/>
      <c r="M231" s="47"/>
      <c r="N231" s="47"/>
      <c r="O231" s="47"/>
      <c r="P231" s="48"/>
      <c r="Q231" s="13"/>
      <c r="R231" s="14"/>
      <c r="S231" s="19" t="e">
        <f t="shared" ref="S231" si="221">R231/(R230)-1</f>
        <v>#DIV/0!</v>
      </c>
      <c r="T231" s="48"/>
      <c r="V231" s="48"/>
      <c r="W231" s="70"/>
      <c r="X231" s="71"/>
      <c r="Y231" s="48"/>
      <c r="AA231" s="60">
        <v>15</v>
      </c>
    </row>
    <row r="232" spans="1:27">
      <c r="A232" s="8"/>
      <c r="B232" s="28"/>
      <c r="C232" s="52"/>
      <c r="D232" s="8"/>
      <c r="F232" s="49"/>
      <c r="G232" s="151"/>
      <c r="H232" s="152"/>
      <c r="I232" s="49"/>
      <c r="K232" s="47"/>
      <c r="L232" s="47"/>
      <c r="M232" s="47"/>
      <c r="N232" s="47"/>
      <c r="O232" s="47"/>
      <c r="P232" s="48"/>
      <c r="Q232" s="16"/>
      <c r="R232" s="17"/>
      <c r="S232" s="18" t="e">
        <f t="shared" ref="S232" si="222">R232/R231-1</f>
        <v>#DIV/0!</v>
      </c>
      <c r="T232" s="48"/>
      <c r="V232" s="48"/>
      <c r="W232" s="72"/>
      <c r="X232" s="73"/>
      <c r="Y232" s="48"/>
      <c r="AA232" s="60">
        <v>15</v>
      </c>
    </row>
    <row r="233" spans="1:27">
      <c r="A233" s="8"/>
      <c r="B233" s="29"/>
      <c r="C233" s="53"/>
      <c r="D233" s="8"/>
      <c r="F233" s="49"/>
      <c r="G233" s="153"/>
      <c r="H233" s="154"/>
      <c r="I233" s="49"/>
      <c r="K233" s="47"/>
      <c r="L233" s="47"/>
      <c r="M233" s="47"/>
      <c r="N233" s="47"/>
      <c r="O233" s="47"/>
      <c r="P233" s="48"/>
      <c r="Q233" s="13"/>
      <c r="R233" s="14"/>
      <c r="S233" s="19" t="e">
        <f t="shared" ref="S233" si="223">R233/(R232)-1</f>
        <v>#DIV/0!</v>
      </c>
      <c r="T233" s="48"/>
      <c r="V233" s="48"/>
      <c r="W233" s="70"/>
      <c r="X233" s="71"/>
      <c r="Y233" s="48"/>
      <c r="AA233" s="60">
        <v>15</v>
      </c>
    </row>
    <row r="234" spans="1:27">
      <c r="A234" s="8"/>
      <c r="B234" s="28"/>
      <c r="C234" s="52"/>
      <c r="D234" s="8"/>
      <c r="F234" s="49"/>
      <c r="G234" s="151"/>
      <c r="H234" s="152"/>
      <c r="I234" s="49"/>
      <c r="K234" s="47"/>
      <c r="L234" s="47"/>
      <c r="M234" s="47"/>
      <c r="N234" s="47"/>
      <c r="O234" s="47"/>
      <c r="P234" s="48"/>
      <c r="Q234" s="16"/>
      <c r="R234" s="17"/>
      <c r="S234" s="18" t="e">
        <f t="shared" ref="S234" si="224">R234/R233-1</f>
        <v>#DIV/0!</v>
      </c>
      <c r="T234" s="48"/>
      <c r="V234" s="48"/>
      <c r="W234" s="72"/>
      <c r="X234" s="73"/>
      <c r="Y234" s="48"/>
      <c r="AA234" s="60">
        <v>15</v>
      </c>
    </row>
    <row r="235" spans="1:27">
      <c r="A235" s="8"/>
      <c r="B235" s="29"/>
      <c r="C235" s="53"/>
      <c r="D235" s="8"/>
      <c r="F235" s="49"/>
      <c r="G235" s="153"/>
      <c r="H235" s="154"/>
      <c r="I235" s="49"/>
      <c r="K235" s="47"/>
      <c r="L235" s="47"/>
      <c r="M235" s="47"/>
      <c r="N235" s="47"/>
      <c r="O235" s="47"/>
      <c r="P235" s="48"/>
      <c r="Q235" s="13"/>
      <c r="R235" s="14"/>
      <c r="S235" s="19" t="e">
        <f t="shared" ref="S235" si="225">R235/(R234)-1</f>
        <v>#DIV/0!</v>
      </c>
      <c r="T235" s="48"/>
      <c r="V235" s="48"/>
      <c r="W235" s="70"/>
      <c r="X235" s="71"/>
      <c r="Y235" s="48"/>
      <c r="AA235" s="60">
        <v>15</v>
      </c>
    </row>
    <row r="236" spans="1:27">
      <c r="A236" s="8"/>
      <c r="B236" s="28"/>
      <c r="C236" s="52"/>
      <c r="D236" s="8"/>
      <c r="F236" s="49"/>
      <c r="G236" s="151"/>
      <c r="H236" s="152"/>
      <c r="I236" s="49"/>
      <c r="K236" s="47"/>
      <c r="L236" s="47"/>
      <c r="M236" s="47"/>
      <c r="N236" s="47"/>
      <c r="O236" s="47"/>
      <c r="P236" s="48"/>
      <c r="Q236" s="16"/>
      <c r="R236" s="17"/>
      <c r="S236" s="18" t="e">
        <f t="shared" ref="S236" si="226">R236/R235-1</f>
        <v>#DIV/0!</v>
      </c>
      <c r="T236" s="48"/>
      <c r="V236" s="48"/>
      <c r="W236" s="72"/>
      <c r="X236" s="73"/>
      <c r="Y236" s="48"/>
      <c r="AA236" s="60">
        <v>15</v>
      </c>
    </row>
    <row r="237" spans="1:27">
      <c r="A237" s="8"/>
      <c r="B237" s="29"/>
      <c r="C237" s="53"/>
      <c r="D237" s="8"/>
      <c r="F237" s="49"/>
      <c r="G237" s="153"/>
      <c r="H237" s="154"/>
      <c r="I237" s="49"/>
      <c r="K237" s="47"/>
      <c r="L237" s="47"/>
      <c r="M237" s="47"/>
      <c r="N237" s="47"/>
      <c r="O237" s="47"/>
      <c r="P237" s="48"/>
      <c r="Q237" s="13"/>
      <c r="R237" s="14"/>
      <c r="S237" s="19" t="e">
        <f t="shared" ref="S237" si="227">R237/(R236)-1</f>
        <v>#DIV/0!</v>
      </c>
      <c r="T237" s="48"/>
      <c r="V237" s="48"/>
      <c r="W237" s="70"/>
      <c r="X237" s="71"/>
      <c r="Y237" s="48"/>
      <c r="AA237" s="60">
        <v>15</v>
      </c>
    </row>
    <row r="238" spans="1:27">
      <c r="A238" s="8"/>
      <c r="B238" s="28"/>
      <c r="C238" s="52"/>
      <c r="D238" s="8"/>
      <c r="F238" s="49"/>
      <c r="G238" s="151"/>
      <c r="H238" s="152"/>
      <c r="I238" s="49"/>
      <c r="K238" s="47"/>
      <c r="L238" s="47"/>
      <c r="M238" s="47"/>
      <c r="N238" s="47"/>
      <c r="O238" s="47"/>
      <c r="P238" s="48"/>
      <c r="Q238" s="16"/>
      <c r="R238" s="17"/>
      <c r="S238" s="18" t="e">
        <f t="shared" ref="S238" si="228">R238/R237-1</f>
        <v>#DIV/0!</v>
      </c>
      <c r="T238" s="48"/>
      <c r="V238" s="48"/>
      <c r="W238" s="72"/>
      <c r="X238" s="73"/>
      <c r="Y238" s="48"/>
      <c r="AA238" s="60">
        <v>15</v>
      </c>
    </row>
    <row r="239" spans="1:27">
      <c r="A239" s="8"/>
      <c r="B239" s="29"/>
      <c r="C239" s="53"/>
      <c r="D239" s="8"/>
      <c r="F239" s="49"/>
      <c r="G239" s="153"/>
      <c r="H239" s="154"/>
      <c r="I239" s="49"/>
      <c r="K239" s="47"/>
      <c r="L239" s="47"/>
      <c r="M239" s="47"/>
      <c r="N239" s="47"/>
      <c r="O239" s="47"/>
      <c r="P239" s="48"/>
      <c r="Q239" s="13"/>
      <c r="R239" s="14"/>
      <c r="S239" s="19" t="e">
        <f t="shared" ref="S239" si="229">R239/(R238)-1</f>
        <v>#DIV/0!</v>
      </c>
      <c r="T239" s="48"/>
      <c r="V239" s="48"/>
      <c r="W239" s="70"/>
      <c r="X239" s="71"/>
      <c r="Y239" s="48"/>
      <c r="AA239" s="60">
        <v>15</v>
      </c>
    </row>
    <row r="240" spans="1:27">
      <c r="A240" s="8"/>
      <c r="B240" s="28"/>
      <c r="C240" s="52"/>
      <c r="D240" s="8"/>
      <c r="F240" s="49"/>
      <c r="G240" s="151"/>
      <c r="H240" s="152"/>
      <c r="I240" s="49"/>
      <c r="K240" s="47"/>
      <c r="L240" s="47"/>
      <c r="M240" s="47"/>
      <c r="N240" s="47"/>
      <c r="O240" s="47"/>
      <c r="P240" s="48"/>
      <c r="Q240" s="16"/>
      <c r="R240" s="17"/>
      <c r="S240" s="18" t="e">
        <f t="shared" ref="S240" si="230">R240/R239-1</f>
        <v>#DIV/0!</v>
      </c>
      <c r="T240" s="48"/>
      <c r="V240" s="48"/>
      <c r="W240" s="72"/>
      <c r="X240" s="73"/>
      <c r="Y240" s="48"/>
      <c r="AA240" s="60">
        <v>15</v>
      </c>
    </row>
    <row r="241" spans="1:27">
      <c r="A241" s="8"/>
      <c r="B241" s="29"/>
      <c r="C241" s="53"/>
      <c r="D241" s="8"/>
      <c r="F241" s="49"/>
      <c r="G241" s="153"/>
      <c r="H241" s="154"/>
      <c r="I241" s="49"/>
      <c r="K241" s="47"/>
      <c r="L241" s="47"/>
      <c r="M241" s="47"/>
      <c r="N241" s="47"/>
      <c r="O241" s="47"/>
      <c r="P241" s="48"/>
      <c r="Q241" s="13"/>
      <c r="R241" s="14"/>
      <c r="S241" s="19" t="e">
        <f t="shared" ref="S241" si="231">R241/(R240)-1</f>
        <v>#DIV/0!</v>
      </c>
      <c r="T241" s="48"/>
      <c r="V241" s="48"/>
      <c r="W241" s="70"/>
      <c r="X241" s="71"/>
      <c r="Y241" s="48"/>
      <c r="AA241" s="60">
        <v>15</v>
      </c>
    </row>
    <row r="242" spans="1:27">
      <c r="A242" s="8"/>
      <c r="B242" s="28"/>
      <c r="C242" s="52"/>
      <c r="D242" s="8"/>
      <c r="F242" s="49"/>
      <c r="G242" s="151"/>
      <c r="H242" s="152"/>
      <c r="I242" s="49"/>
      <c r="K242" s="47"/>
      <c r="L242" s="47"/>
      <c r="M242" s="47"/>
      <c r="N242" s="47"/>
      <c r="O242" s="47"/>
      <c r="P242" s="48"/>
      <c r="Q242" s="16"/>
      <c r="R242" s="17"/>
      <c r="S242" s="18" t="e">
        <f t="shared" ref="S242" si="232">R242/R241-1</f>
        <v>#DIV/0!</v>
      </c>
      <c r="T242" s="48"/>
      <c r="V242" s="48"/>
      <c r="W242" s="72"/>
      <c r="X242" s="73"/>
      <c r="Y242" s="48"/>
      <c r="AA242" s="60">
        <v>15</v>
      </c>
    </row>
    <row r="243" spans="1:27">
      <c r="A243" s="8"/>
      <c r="B243" s="29"/>
      <c r="C243" s="53"/>
      <c r="D243" s="8"/>
      <c r="F243" s="49"/>
      <c r="G243" s="153"/>
      <c r="H243" s="154"/>
      <c r="I243" s="49"/>
      <c r="K243" s="47"/>
      <c r="L243" s="47"/>
      <c r="M243" s="47"/>
      <c r="N243" s="47"/>
      <c r="O243" s="47"/>
      <c r="P243" s="48"/>
      <c r="Q243" s="13"/>
      <c r="R243" s="14"/>
      <c r="S243" s="19" t="e">
        <f t="shared" ref="S243" si="233">R243/(R242)-1</f>
        <v>#DIV/0!</v>
      </c>
      <c r="T243" s="48"/>
      <c r="V243" s="48"/>
      <c r="W243" s="70"/>
      <c r="X243" s="71"/>
      <c r="Y243" s="48"/>
      <c r="AA243" s="60">
        <v>15</v>
      </c>
    </row>
    <row r="244" spans="1:27">
      <c r="A244" s="8"/>
      <c r="B244" s="28"/>
      <c r="C244" s="52"/>
      <c r="D244" s="8"/>
      <c r="F244" s="49"/>
      <c r="G244" s="151"/>
      <c r="H244" s="152"/>
      <c r="I244" s="49"/>
      <c r="K244" s="47"/>
      <c r="L244" s="47"/>
      <c r="M244" s="47"/>
      <c r="N244" s="47"/>
      <c r="O244" s="47"/>
      <c r="P244" s="48"/>
      <c r="Q244" s="16"/>
      <c r="R244" s="17"/>
      <c r="S244" s="18" t="e">
        <f t="shared" ref="S244" si="234">R244/R243-1</f>
        <v>#DIV/0!</v>
      </c>
      <c r="T244" s="48"/>
      <c r="V244" s="48"/>
      <c r="W244" s="72"/>
      <c r="X244" s="73"/>
      <c r="Y244" s="48"/>
      <c r="AA244" s="60">
        <v>15</v>
      </c>
    </row>
    <row r="245" spans="1:27">
      <c r="A245" s="8"/>
      <c r="B245" s="29"/>
      <c r="C245" s="53"/>
      <c r="D245" s="8"/>
      <c r="F245" s="49"/>
      <c r="G245" s="153"/>
      <c r="H245" s="154"/>
      <c r="I245" s="49"/>
      <c r="K245" s="47"/>
      <c r="L245" s="47"/>
      <c r="M245" s="47"/>
      <c r="N245" s="47"/>
      <c r="O245" s="47"/>
      <c r="P245" s="48"/>
      <c r="Q245" s="13"/>
      <c r="R245" s="14"/>
      <c r="S245" s="19" t="e">
        <f t="shared" ref="S245" si="235">R245/(R244)-1</f>
        <v>#DIV/0!</v>
      </c>
      <c r="T245" s="48"/>
      <c r="V245" s="48"/>
      <c r="W245" s="70"/>
      <c r="X245" s="71"/>
      <c r="Y245" s="48"/>
      <c r="AA245" s="60">
        <v>15</v>
      </c>
    </row>
    <row r="246" spans="1:27">
      <c r="A246" s="8"/>
      <c r="B246" s="28"/>
      <c r="C246" s="52"/>
      <c r="D246" s="8"/>
      <c r="F246" s="49"/>
      <c r="G246" s="151"/>
      <c r="H246" s="152"/>
      <c r="I246" s="49"/>
      <c r="K246" s="47"/>
      <c r="L246" s="47"/>
      <c r="M246" s="47"/>
      <c r="N246" s="47"/>
      <c r="O246" s="47"/>
      <c r="P246" s="48"/>
      <c r="Q246" s="16"/>
      <c r="R246" s="17"/>
      <c r="S246" s="18" t="e">
        <f t="shared" ref="S246" si="236">R246/R245-1</f>
        <v>#DIV/0!</v>
      </c>
      <c r="T246" s="48"/>
      <c r="V246" s="48"/>
      <c r="W246" s="72"/>
      <c r="X246" s="73"/>
      <c r="Y246" s="48"/>
      <c r="AA246" s="60">
        <v>15</v>
      </c>
    </row>
    <row r="247" spans="1:27">
      <c r="A247" s="8"/>
      <c r="B247" s="29"/>
      <c r="C247" s="53"/>
      <c r="D247" s="8"/>
      <c r="F247" s="49"/>
      <c r="G247" s="153"/>
      <c r="H247" s="154"/>
      <c r="I247" s="49"/>
      <c r="K247" s="47"/>
      <c r="L247" s="47"/>
      <c r="M247" s="47"/>
      <c r="N247" s="47"/>
      <c r="O247" s="47"/>
      <c r="P247" s="48"/>
      <c r="Q247" s="13"/>
      <c r="R247" s="14"/>
      <c r="S247" s="19" t="e">
        <f t="shared" ref="S247" si="237">R247/(R246)-1</f>
        <v>#DIV/0!</v>
      </c>
      <c r="T247" s="48"/>
      <c r="V247" s="48"/>
      <c r="W247" s="70"/>
      <c r="X247" s="71"/>
      <c r="Y247" s="48"/>
      <c r="AA247" s="60">
        <v>15</v>
      </c>
    </row>
    <row r="248" spans="1:27">
      <c r="A248" s="8"/>
      <c r="B248" s="28"/>
      <c r="C248" s="52"/>
      <c r="D248" s="8"/>
      <c r="F248" s="49"/>
      <c r="G248" s="151"/>
      <c r="H248" s="152"/>
      <c r="I248" s="49"/>
      <c r="K248" s="47"/>
      <c r="L248" s="47"/>
      <c r="M248" s="47"/>
      <c r="N248" s="47"/>
      <c r="O248" s="47"/>
      <c r="P248" s="48"/>
      <c r="Q248" s="16"/>
      <c r="R248" s="17"/>
      <c r="S248" s="18" t="e">
        <f t="shared" ref="S248" si="238">R248/R247-1</f>
        <v>#DIV/0!</v>
      </c>
      <c r="T248" s="48"/>
      <c r="V248" s="48"/>
      <c r="W248" s="72"/>
      <c r="X248" s="73"/>
      <c r="Y248" s="48"/>
      <c r="AA248" s="60">
        <v>15</v>
      </c>
    </row>
    <row r="249" spans="1:27">
      <c r="A249" s="8"/>
      <c r="B249" s="29"/>
      <c r="C249" s="53"/>
      <c r="D249" s="8"/>
      <c r="F249" s="49"/>
      <c r="G249" s="153"/>
      <c r="H249" s="154"/>
      <c r="I249" s="49"/>
      <c r="K249" s="47"/>
      <c r="L249" s="47"/>
      <c r="M249" s="47"/>
      <c r="N249" s="47"/>
      <c r="O249" s="47"/>
      <c r="P249" s="48"/>
      <c r="Q249" s="13"/>
      <c r="R249" s="14"/>
      <c r="S249" s="19" t="e">
        <f t="shared" ref="S249" si="239">R249/(R248)-1</f>
        <v>#DIV/0!</v>
      </c>
      <c r="T249" s="48"/>
      <c r="V249" s="48"/>
      <c r="W249" s="70"/>
      <c r="X249" s="71"/>
      <c r="Y249" s="48"/>
      <c r="AA249" s="60">
        <v>15</v>
      </c>
    </row>
    <row r="250" spans="1:27">
      <c r="A250" s="8"/>
      <c r="B250" s="28"/>
      <c r="C250" s="52"/>
      <c r="D250" s="8"/>
      <c r="F250" s="49"/>
      <c r="G250" s="151"/>
      <c r="H250" s="152"/>
      <c r="I250" s="49"/>
      <c r="K250" s="47"/>
      <c r="L250" s="47"/>
      <c r="M250" s="47"/>
      <c r="N250" s="47"/>
      <c r="O250" s="47"/>
      <c r="P250" s="48"/>
      <c r="Q250" s="16"/>
      <c r="R250" s="17"/>
      <c r="S250" s="18" t="e">
        <f t="shared" ref="S250" si="240">R250/R249-1</f>
        <v>#DIV/0!</v>
      </c>
      <c r="T250" s="48"/>
      <c r="V250" s="48"/>
      <c r="W250" s="72"/>
      <c r="X250" s="73"/>
      <c r="Y250" s="48"/>
      <c r="AA250" s="60">
        <v>15</v>
      </c>
    </row>
    <row r="251" spans="1:27">
      <c r="A251" s="8"/>
      <c r="B251" s="29"/>
      <c r="C251" s="53"/>
      <c r="D251" s="8"/>
      <c r="F251" s="49"/>
      <c r="G251" s="153"/>
      <c r="H251" s="154"/>
      <c r="I251" s="49"/>
      <c r="K251" s="47"/>
      <c r="L251" s="47"/>
      <c r="M251" s="47"/>
      <c r="N251" s="47"/>
      <c r="O251" s="47"/>
      <c r="P251" s="48"/>
      <c r="Q251" s="13"/>
      <c r="R251" s="14"/>
      <c r="S251" s="19" t="e">
        <f t="shared" ref="S251" si="241">R251/(R250)-1</f>
        <v>#DIV/0!</v>
      </c>
      <c r="T251" s="48"/>
      <c r="V251" s="48"/>
      <c r="W251" s="70"/>
      <c r="X251" s="71"/>
      <c r="Y251" s="48"/>
      <c r="AA251" s="60">
        <v>15</v>
      </c>
    </row>
    <row r="252" spans="1:27">
      <c r="A252" s="8"/>
      <c r="B252" s="28"/>
      <c r="C252" s="52"/>
      <c r="D252" s="8"/>
      <c r="F252" s="49"/>
      <c r="G252" s="151"/>
      <c r="H252" s="152"/>
      <c r="I252" s="49"/>
      <c r="K252" s="47"/>
      <c r="L252" s="47"/>
      <c r="M252" s="47"/>
      <c r="N252" s="47"/>
      <c r="O252" s="47"/>
      <c r="P252" s="48"/>
      <c r="Q252" s="16"/>
      <c r="R252" s="17"/>
      <c r="S252" s="18" t="e">
        <f t="shared" ref="S252" si="242">R252/R251-1</f>
        <v>#DIV/0!</v>
      </c>
      <c r="T252" s="48"/>
      <c r="V252" s="48"/>
      <c r="W252" s="72"/>
      <c r="X252" s="73"/>
      <c r="Y252" s="48"/>
      <c r="AA252" s="60">
        <v>15</v>
      </c>
    </row>
    <row r="253" spans="1:27">
      <c r="A253" s="8"/>
      <c r="B253" s="29"/>
      <c r="C253" s="53"/>
      <c r="D253" s="8"/>
      <c r="F253" s="49"/>
      <c r="G253" s="153"/>
      <c r="H253" s="154"/>
      <c r="I253" s="49"/>
      <c r="K253" s="47"/>
      <c r="L253" s="47"/>
      <c r="M253" s="47"/>
      <c r="N253" s="47"/>
      <c r="O253" s="47"/>
      <c r="P253" s="48"/>
      <c r="Q253" s="13"/>
      <c r="R253" s="14"/>
      <c r="S253" s="19" t="e">
        <f t="shared" ref="S253" si="243">R253/(R252)-1</f>
        <v>#DIV/0!</v>
      </c>
      <c r="T253" s="48"/>
      <c r="V253" s="48"/>
      <c r="W253" s="70"/>
      <c r="X253" s="71"/>
      <c r="Y253" s="48"/>
      <c r="AA253" s="60">
        <v>15</v>
      </c>
    </row>
    <row r="254" spans="1:27">
      <c r="A254" s="8"/>
      <c r="B254" s="28"/>
      <c r="C254" s="52"/>
      <c r="D254" s="8"/>
      <c r="F254" s="49"/>
      <c r="G254" s="151"/>
      <c r="H254" s="152"/>
      <c r="I254" s="49"/>
      <c r="K254" s="47"/>
      <c r="L254" s="47"/>
      <c r="M254" s="47"/>
      <c r="N254" s="47"/>
      <c r="O254" s="47"/>
      <c r="P254" s="48"/>
      <c r="Q254" s="16"/>
      <c r="R254" s="17"/>
      <c r="S254" s="18" t="e">
        <f t="shared" ref="S254" si="244">R254/R253-1</f>
        <v>#DIV/0!</v>
      </c>
      <c r="T254" s="48"/>
      <c r="V254" s="48"/>
      <c r="W254" s="72"/>
      <c r="X254" s="73"/>
      <c r="Y254" s="48"/>
      <c r="AA254" s="60">
        <v>15</v>
      </c>
    </row>
    <row r="255" spans="1:27">
      <c r="A255" s="8"/>
      <c r="B255" s="29"/>
      <c r="C255" s="53"/>
      <c r="D255" s="8"/>
      <c r="F255" s="49"/>
      <c r="G255" s="153"/>
      <c r="H255" s="154"/>
      <c r="I255" s="49"/>
      <c r="K255" s="47"/>
      <c r="L255" s="47"/>
      <c r="M255" s="47"/>
      <c r="N255" s="47"/>
      <c r="O255" s="47"/>
      <c r="P255" s="48"/>
      <c r="Q255" s="13"/>
      <c r="R255" s="14"/>
      <c r="S255" s="19" t="e">
        <f t="shared" ref="S255" si="245">R255/(R254)-1</f>
        <v>#DIV/0!</v>
      </c>
      <c r="T255" s="48"/>
      <c r="V255" s="48"/>
      <c r="W255" s="70"/>
      <c r="X255" s="71"/>
      <c r="Y255" s="48"/>
      <c r="AA255" s="60">
        <v>15</v>
      </c>
    </row>
    <row r="256" spans="1:27">
      <c r="A256" s="8"/>
      <c r="B256" s="28"/>
      <c r="C256" s="52"/>
      <c r="D256" s="8"/>
      <c r="F256" s="49"/>
      <c r="G256" s="151"/>
      <c r="H256" s="152"/>
      <c r="I256" s="49"/>
      <c r="K256" s="47"/>
      <c r="L256" s="47"/>
      <c r="M256" s="47"/>
      <c r="N256" s="47"/>
      <c r="O256" s="47"/>
      <c r="P256" s="48"/>
      <c r="Q256" s="16"/>
      <c r="R256" s="17"/>
      <c r="S256" s="18" t="e">
        <f t="shared" ref="S256" si="246">R256/R255-1</f>
        <v>#DIV/0!</v>
      </c>
      <c r="T256" s="48"/>
      <c r="V256" s="48"/>
      <c r="W256" s="72"/>
      <c r="X256" s="73"/>
      <c r="Y256" s="48"/>
      <c r="AA256" s="60">
        <v>15</v>
      </c>
    </row>
    <row r="257" spans="1:27">
      <c r="A257" s="8"/>
      <c r="B257" s="29"/>
      <c r="C257" s="53"/>
      <c r="D257" s="8"/>
      <c r="F257" s="49"/>
      <c r="G257" s="153"/>
      <c r="H257" s="154"/>
      <c r="I257" s="49"/>
      <c r="K257" s="47"/>
      <c r="L257" s="47"/>
      <c r="M257" s="47"/>
      <c r="N257" s="47"/>
      <c r="O257" s="47"/>
      <c r="P257" s="48"/>
      <c r="Q257" s="13"/>
      <c r="R257" s="14"/>
      <c r="S257" s="19" t="e">
        <f t="shared" ref="S257" si="247">R257/(R256)-1</f>
        <v>#DIV/0!</v>
      </c>
      <c r="T257" s="48"/>
      <c r="V257" s="48"/>
      <c r="W257" s="70"/>
      <c r="X257" s="71"/>
      <c r="Y257" s="48"/>
      <c r="AA257" s="60">
        <v>15</v>
      </c>
    </row>
    <row r="258" spans="1:27">
      <c r="A258" s="8"/>
      <c r="B258" s="28"/>
      <c r="C258" s="52"/>
      <c r="D258" s="8"/>
      <c r="F258" s="49"/>
      <c r="G258" s="151"/>
      <c r="H258" s="152"/>
      <c r="I258" s="49"/>
      <c r="K258" s="47"/>
      <c r="L258" s="47"/>
      <c r="M258" s="47"/>
      <c r="N258" s="47"/>
      <c r="O258" s="47"/>
      <c r="P258" s="48"/>
      <c r="Q258" s="16"/>
      <c r="R258" s="17"/>
      <c r="S258" s="18" t="e">
        <f t="shared" ref="S258" si="248">R258/R257-1</f>
        <v>#DIV/0!</v>
      </c>
      <c r="T258" s="48"/>
      <c r="V258" s="48"/>
      <c r="W258" s="72"/>
      <c r="X258" s="73"/>
      <c r="Y258" s="48"/>
      <c r="AA258" s="60">
        <v>15</v>
      </c>
    </row>
    <row r="259" spans="1:27">
      <c r="A259" s="8"/>
      <c r="B259" s="29"/>
      <c r="C259" s="53"/>
      <c r="D259" s="8"/>
      <c r="F259" s="49"/>
      <c r="G259" s="153"/>
      <c r="H259" s="154"/>
      <c r="I259" s="49"/>
      <c r="K259" s="47"/>
      <c r="L259" s="47"/>
      <c r="M259" s="47"/>
      <c r="N259" s="47"/>
      <c r="O259" s="47"/>
      <c r="P259" s="48"/>
      <c r="Q259" s="13"/>
      <c r="R259" s="14"/>
      <c r="S259" s="19" t="e">
        <f t="shared" ref="S259" si="249">R259/(R258)-1</f>
        <v>#DIV/0!</v>
      </c>
      <c r="T259" s="48"/>
      <c r="V259" s="48"/>
      <c r="W259" s="70"/>
      <c r="X259" s="71"/>
      <c r="Y259" s="48"/>
      <c r="AA259" s="60">
        <v>15</v>
      </c>
    </row>
    <row r="260" spans="1:27">
      <c r="A260" s="8"/>
      <c r="B260" s="28"/>
      <c r="C260" s="52"/>
      <c r="D260" s="8"/>
      <c r="F260" s="49"/>
      <c r="G260" s="151"/>
      <c r="H260" s="152"/>
      <c r="I260" s="49"/>
      <c r="K260" s="47"/>
      <c r="L260" s="47"/>
      <c r="M260" s="47"/>
      <c r="N260" s="47"/>
      <c r="O260" s="47"/>
      <c r="P260" s="48"/>
      <c r="Q260" s="16"/>
      <c r="R260" s="17"/>
      <c r="S260" s="18" t="e">
        <f t="shared" ref="S260" si="250">R260/R259-1</f>
        <v>#DIV/0!</v>
      </c>
      <c r="T260" s="48"/>
      <c r="V260" s="48"/>
      <c r="W260" s="72"/>
      <c r="X260" s="73"/>
      <c r="Y260" s="48"/>
      <c r="AA260" s="60">
        <v>15</v>
      </c>
    </row>
    <row r="261" spans="1:27">
      <c r="A261" s="8"/>
      <c r="B261" s="29"/>
      <c r="C261" s="53"/>
      <c r="D261" s="8"/>
      <c r="F261" s="49"/>
      <c r="G261" s="153"/>
      <c r="H261" s="154"/>
      <c r="I261" s="49"/>
      <c r="K261" s="47"/>
      <c r="L261" s="47"/>
      <c r="M261" s="47"/>
      <c r="N261" s="47"/>
      <c r="O261" s="47"/>
      <c r="P261" s="48"/>
      <c r="Q261" s="13"/>
      <c r="R261" s="14"/>
      <c r="S261" s="19" t="e">
        <f t="shared" ref="S261" si="251">R261/(R260)-1</f>
        <v>#DIV/0!</v>
      </c>
      <c r="T261" s="48"/>
      <c r="V261" s="48"/>
      <c r="W261" s="70"/>
      <c r="X261" s="71"/>
      <c r="Y261" s="48"/>
      <c r="AA261" s="60">
        <v>15</v>
      </c>
    </row>
    <row r="262" spans="1:27">
      <c r="A262" s="8"/>
      <c r="B262" s="28"/>
      <c r="C262" s="52"/>
      <c r="D262" s="8"/>
      <c r="F262" s="49"/>
      <c r="G262" s="151"/>
      <c r="H262" s="152"/>
      <c r="I262" s="49"/>
      <c r="K262" s="47"/>
      <c r="L262" s="47"/>
      <c r="M262" s="47"/>
      <c r="N262" s="47"/>
      <c r="O262" s="47"/>
      <c r="P262" s="48"/>
      <c r="Q262" s="16"/>
      <c r="R262" s="17"/>
      <c r="S262" s="18" t="e">
        <f t="shared" ref="S262" si="252">R262/R261-1</f>
        <v>#DIV/0!</v>
      </c>
      <c r="T262" s="48"/>
      <c r="V262" s="48"/>
      <c r="W262" s="72"/>
      <c r="X262" s="73"/>
      <c r="Y262" s="48"/>
      <c r="AA262" s="60">
        <v>15</v>
      </c>
    </row>
    <row r="263" spans="1:27">
      <c r="A263" s="8"/>
      <c r="B263" s="29"/>
      <c r="C263" s="53"/>
      <c r="D263" s="8"/>
      <c r="F263" s="49"/>
      <c r="G263" s="153"/>
      <c r="H263" s="154"/>
      <c r="I263" s="49"/>
      <c r="K263" s="47"/>
      <c r="L263" s="47"/>
      <c r="M263" s="47"/>
      <c r="N263" s="47"/>
      <c r="O263" s="47"/>
      <c r="P263" s="48"/>
      <c r="Q263" s="13"/>
      <c r="R263" s="14"/>
      <c r="S263" s="19" t="e">
        <f t="shared" ref="S263" si="253">R263/(R262)-1</f>
        <v>#DIV/0!</v>
      </c>
      <c r="T263" s="48"/>
      <c r="V263" s="48"/>
      <c r="W263" s="70"/>
      <c r="X263" s="71"/>
      <c r="Y263" s="48"/>
      <c r="AA263" s="60">
        <v>15</v>
      </c>
    </row>
    <row r="264" spans="1:27">
      <c r="A264" s="8"/>
      <c r="B264" s="28"/>
      <c r="C264" s="52"/>
      <c r="D264" s="8"/>
      <c r="F264" s="49"/>
      <c r="G264" s="151"/>
      <c r="H264" s="152"/>
      <c r="I264" s="49"/>
      <c r="K264" s="47"/>
      <c r="L264" s="47"/>
      <c r="M264" s="47"/>
      <c r="N264" s="47"/>
      <c r="O264" s="47"/>
      <c r="P264" s="48"/>
      <c r="Q264" s="16"/>
      <c r="R264" s="17"/>
      <c r="S264" s="18" t="e">
        <f t="shared" ref="S264" si="254">R264/R263-1</f>
        <v>#DIV/0!</v>
      </c>
      <c r="T264" s="48"/>
      <c r="V264" s="48"/>
      <c r="W264" s="72"/>
      <c r="X264" s="73"/>
      <c r="Y264" s="48"/>
      <c r="AA264" s="60">
        <v>15</v>
      </c>
    </row>
    <row r="265" spans="1:27">
      <c r="A265" s="8"/>
      <c r="B265" s="29"/>
      <c r="C265" s="53"/>
      <c r="D265" s="8"/>
      <c r="F265" s="49"/>
      <c r="G265" s="153"/>
      <c r="H265" s="154"/>
      <c r="I265" s="49"/>
      <c r="K265" s="47"/>
      <c r="L265" s="47"/>
      <c r="M265" s="47"/>
      <c r="N265" s="47"/>
      <c r="O265" s="47"/>
      <c r="P265" s="48"/>
      <c r="Q265" s="13"/>
      <c r="R265" s="14"/>
      <c r="S265" s="19" t="e">
        <f t="shared" ref="S265" si="255">R265/(R264)-1</f>
        <v>#DIV/0!</v>
      </c>
      <c r="T265" s="48"/>
      <c r="V265" s="48"/>
      <c r="W265" s="70"/>
      <c r="X265" s="71"/>
      <c r="Y265" s="48"/>
      <c r="AA265" s="60">
        <v>15</v>
      </c>
    </row>
    <row r="266" spans="1:27">
      <c r="A266" s="8"/>
      <c r="B266" s="28"/>
      <c r="C266" s="52"/>
      <c r="D266" s="8"/>
      <c r="F266" s="49"/>
      <c r="G266" s="151"/>
      <c r="H266" s="152"/>
      <c r="I266" s="49"/>
      <c r="K266" s="47"/>
      <c r="L266" s="47"/>
      <c r="M266" s="47"/>
      <c r="N266" s="47"/>
      <c r="O266" s="47"/>
      <c r="P266" s="48"/>
      <c r="Q266" s="16"/>
      <c r="R266" s="17"/>
      <c r="S266" s="18" t="e">
        <f t="shared" ref="S266" si="256">R266/R265-1</f>
        <v>#DIV/0!</v>
      </c>
      <c r="T266" s="48"/>
      <c r="V266" s="48"/>
      <c r="W266" s="72"/>
      <c r="X266" s="73"/>
      <c r="Y266" s="48"/>
      <c r="AA266" s="60">
        <v>15</v>
      </c>
    </row>
    <row r="267" spans="1:27">
      <c r="A267" s="8"/>
      <c r="B267" s="29"/>
      <c r="C267" s="53"/>
      <c r="D267" s="8"/>
      <c r="F267" s="49"/>
      <c r="G267" s="153"/>
      <c r="H267" s="154"/>
      <c r="I267" s="49"/>
      <c r="K267" s="47"/>
      <c r="L267" s="47"/>
      <c r="M267" s="47"/>
      <c r="N267" s="47"/>
      <c r="O267" s="47"/>
      <c r="P267" s="48"/>
      <c r="Q267" s="13"/>
      <c r="R267" s="14"/>
      <c r="S267" s="19" t="e">
        <f t="shared" ref="S267" si="257">R267/(R266)-1</f>
        <v>#DIV/0!</v>
      </c>
      <c r="T267" s="48"/>
      <c r="V267" s="48"/>
      <c r="W267" s="70"/>
      <c r="X267" s="71"/>
      <c r="Y267" s="48"/>
      <c r="AA267" s="60">
        <v>15</v>
      </c>
    </row>
    <row r="268" spans="1:27">
      <c r="A268" s="8"/>
      <c r="B268" s="28"/>
      <c r="C268" s="52"/>
      <c r="D268" s="8"/>
      <c r="F268" s="49"/>
      <c r="G268" s="151"/>
      <c r="H268" s="152"/>
      <c r="I268" s="49"/>
      <c r="K268" s="47"/>
      <c r="L268" s="47"/>
      <c r="M268" s="47"/>
      <c r="N268" s="47"/>
      <c r="O268" s="47"/>
      <c r="P268" s="48"/>
      <c r="Q268" s="16"/>
      <c r="R268" s="17"/>
      <c r="S268" s="18" t="e">
        <f t="shared" ref="S268" si="258">R268/R267-1</f>
        <v>#DIV/0!</v>
      </c>
      <c r="T268" s="48"/>
      <c r="V268" s="48"/>
      <c r="W268" s="72"/>
      <c r="X268" s="73"/>
      <c r="Y268" s="48"/>
      <c r="AA268" s="60">
        <v>15</v>
      </c>
    </row>
    <row r="269" spans="1:27">
      <c r="A269" s="8"/>
      <c r="B269" s="29"/>
      <c r="C269" s="53"/>
      <c r="D269" s="8"/>
      <c r="F269" s="49"/>
      <c r="G269" s="153"/>
      <c r="H269" s="154"/>
      <c r="I269" s="49"/>
      <c r="K269" s="47"/>
      <c r="L269" s="47"/>
      <c r="M269" s="47"/>
      <c r="N269" s="47"/>
      <c r="O269" s="47"/>
      <c r="P269" s="48"/>
      <c r="Q269" s="13"/>
      <c r="R269" s="14"/>
      <c r="S269" s="19" t="e">
        <f t="shared" ref="S269" si="259">R269/(R268)-1</f>
        <v>#DIV/0!</v>
      </c>
      <c r="T269" s="48"/>
      <c r="V269" s="48"/>
      <c r="W269" s="70"/>
      <c r="X269" s="71"/>
      <c r="Y269" s="48"/>
      <c r="AA269" s="60">
        <v>15</v>
      </c>
    </row>
    <row r="270" spans="1:27">
      <c r="A270" s="8"/>
      <c r="B270" s="28"/>
      <c r="C270" s="52"/>
      <c r="D270" s="8"/>
      <c r="F270" s="49"/>
      <c r="G270" s="151"/>
      <c r="H270" s="152"/>
      <c r="I270" s="49"/>
      <c r="K270" s="47"/>
      <c r="L270" s="47"/>
      <c r="M270" s="47"/>
      <c r="N270" s="47"/>
      <c r="O270" s="47"/>
      <c r="P270" s="48"/>
      <c r="Q270" s="16"/>
      <c r="R270" s="17"/>
      <c r="S270" s="18" t="e">
        <f t="shared" ref="S270" si="260">R270/R269-1</f>
        <v>#DIV/0!</v>
      </c>
      <c r="T270" s="48"/>
      <c r="V270" s="48"/>
      <c r="W270" s="72"/>
      <c r="X270" s="73"/>
      <c r="Y270" s="48"/>
      <c r="AA270" s="60">
        <v>15</v>
      </c>
    </row>
    <row r="271" spans="1:27">
      <c r="A271" s="8"/>
      <c r="B271" s="29"/>
      <c r="C271" s="53"/>
      <c r="D271" s="8"/>
      <c r="F271" s="49"/>
      <c r="G271" s="153"/>
      <c r="H271" s="154"/>
      <c r="I271" s="49"/>
      <c r="K271" s="47"/>
      <c r="L271" s="47"/>
      <c r="M271" s="47"/>
      <c r="N271" s="47"/>
      <c r="O271" s="47"/>
      <c r="P271" s="48"/>
      <c r="Q271" s="13"/>
      <c r="R271" s="14"/>
      <c r="S271" s="19" t="e">
        <f t="shared" ref="S271" si="261">R271/(R270)-1</f>
        <v>#DIV/0!</v>
      </c>
      <c r="T271" s="48"/>
      <c r="V271" s="48"/>
      <c r="W271" s="70"/>
      <c r="X271" s="71"/>
      <c r="Y271" s="48"/>
      <c r="AA271" s="60">
        <v>15</v>
      </c>
    </row>
    <row r="272" spans="1:27">
      <c r="A272" s="8"/>
      <c r="B272" s="28"/>
      <c r="C272" s="52"/>
      <c r="D272" s="8"/>
      <c r="F272" s="49"/>
      <c r="G272" s="151"/>
      <c r="H272" s="152"/>
      <c r="I272" s="49"/>
      <c r="K272" s="47"/>
      <c r="L272" s="47"/>
      <c r="M272" s="47"/>
      <c r="N272" s="47"/>
      <c r="O272" s="47"/>
      <c r="P272" s="48"/>
      <c r="Q272" s="16"/>
      <c r="R272" s="17"/>
      <c r="S272" s="18" t="e">
        <f t="shared" ref="S272" si="262">R272/R271-1</f>
        <v>#DIV/0!</v>
      </c>
      <c r="T272" s="48"/>
      <c r="V272" s="48"/>
      <c r="W272" s="72"/>
      <c r="X272" s="73"/>
      <c r="Y272" s="48"/>
      <c r="AA272" s="60">
        <v>15</v>
      </c>
    </row>
    <row r="273" spans="1:27">
      <c r="A273" s="8"/>
      <c r="B273" s="29"/>
      <c r="C273" s="53"/>
      <c r="D273" s="8"/>
      <c r="F273" s="49"/>
      <c r="G273" s="153"/>
      <c r="H273" s="154"/>
      <c r="I273" s="49"/>
      <c r="K273" s="47"/>
      <c r="L273" s="47"/>
      <c r="M273" s="47"/>
      <c r="N273" s="47"/>
      <c r="O273" s="47"/>
      <c r="P273" s="92"/>
      <c r="Q273" s="92"/>
      <c r="R273" s="92"/>
      <c r="S273" s="92"/>
      <c r="T273" s="92"/>
      <c r="V273" s="48"/>
      <c r="W273" s="70"/>
      <c r="X273" s="71"/>
      <c r="Y273" s="48"/>
      <c r="AA273" s="60">
        <v>15</v>
      </c>
    </row>
    <row r="274" spans="1:27">
      <c r="A274" s="8"/>
      <c r="B274" s="28"/>
      <c r="C274" s="52"/>
      <c r="D274" s="8"/>
      <c r="F274" s="49"/>
      <c r="G274" s="151"/>
      <c r="H274" s="152"/>
      <c r="I274" s="49"/>
      <c r="K274" s="47"/>
      <c r="L274" s="47"/>
      <c r="M274" s="47"/>
      <c r="N274" s="47"/>
      <c r="O274" s="47"/>
      <c r="P274" s="96"/>
      <c r="Q274" s="96"/>
      <c r="R274" s="96" t="e">
        <f>R7/MAX(R$4:R$269)</f>
        <v>#DIV/0!</v>
      </c>
      <c r="S274" s="96"/>
      <c r="T274" s="96"/>
      <c r="V274" s="48"/>
      <c r="W274" s="72"/>
      <c r="X274" s="73"/>
      <c r="Y274" s="48"/>
      <c r="AA274" s="60">
        <v>15</v>
      </c>
    </row>
    <row r="275" spans="1:27">
      <c r="A275" s="8"/>
      <c r="B275" s="29"/>
      <c r="C275" s="53"/>
      <c r="D275" s="8"/>
      <c r="F275" s="49"/>
      <c r="G275" s="153"/>
      <c r="H275" s="154"/>
      <c r="I275" s="49"/>
      <c r="K275" s="47"/>
      <c r="L275" s="47"/>
      <c r="M275" s="47"/>
      <c r="N275" s="47"/>
      <c r="O275" s="47"/>
      <c r="P275" s="96"/>
      <c r="Q275" s="96"/>
      <c r="R275" s="96" t="e">
        <f t="shared" ref="R275:R338" si="263">R8/MAX(R$4:R$269)</f>
        <v>#DIV/0!</v>
      </c>
      <c r="S275" s="96"/>
      <c r="T275" s="96"/>
      <c r="V275" s="48"/>
      <c r="W275" s="70"/>
      <c r="X275" s="71"/>
      <c r="Y275" s="48"/>
      <c r="AA275" s="60">
        <v>15</v>
      </c>
    </row>
    <row r="276" spans="1:27">
      <c r="A276" s="8"/>
      <c r="B276" s="28"/>
      <c r="C276" s="52"/>
      <c r="D276" s="8"/>
      <c r="F276" s="49"/>
      <c r="G276" s="151"/>
      <c r="H276" s="152"/>
      <c r="I276" s="49"/>
      <c r="K276" s="47"/>
      <c r="L276" s="47"/>
      <c r="M276" s="47"/>
      <c r="N276" s="47"/>
      <c r="O276" s="47"/>
      <c r="P276" s="96"/>
      <c r="Q276" s="96"/>
      <c r="R276" s="96" t="e">
        <f t="shared" si="263"/>
        <v>#DIV/0!</v>
      </c>
      <c r="S276" s="96"/>
      <c r="T276" s="96"/>
      <c r="V276" s="48"/>
      <c r="W276" s="72"/>
      <c r="X276" s="73"/>
      <c r="Y276" s="48"/>
      <c r="AA276" s="60">
        <v>15</v>
      </c>
    </row>
    <row r="277" spans="1:27">
      <c r="A277" s="8"/>
      <c r="B277" s="29"/>
      <c r="C277" s="53"/>
      <c r="D277" s="8"/>
      <c r="F277" s="49"/>
      <c r="G277" s="153"/>
      <c r="H277" s="154"/>
      <c r="I277" s="49"/>
      <c r="K277" s="47"/>
      <c r="L277" s="47"/>
      <c r="M277" s="47"/>
      <c r="N277" s="47"/>
      <c r="O277" s="47"/>
      <c r="P277" s="96"/>
      <c r="Q277" s="96"/>
      <c r="R277" s="96" t="e">
        <f t="shared" si="263"/>
        <v>#DIV/0!</v>
      </c>
      <c r="S277" s="96"/>
      <c r="T277" s="96"/>
      <c r="V277" s="48"/>
      <c r="W277" s="70"/>
      <c r="X277" s="71"/>
      <c r="Y277" s="48"/>
      <c r="AA277" s="60">
        <v>15</v>
      </c>
    </row>
    <row r="278" spans="1:27">
      <c r="A278" s="8"/>
      <c r="B278" s="28"/>
      <c r="C278" s="52"/>
      <c r="D278" s="8"/>
      <c r="F278" s="49"/>
      <c r="G278" s="151"/>
      <c r="H278" s="152"/>
      <c r="I278" s="49"/>
      <c r="K278" s="47"/>
      <c r="L278" s="47"/>
      <c r="M278" s="47"/>
      <c r="N278" s="47"/>
      <c r="O278" s="47"/>
      <c r="P278" s="96"/>
      <c r="Q278" s="96"/>
      <c r="R278" s="96" t="e">
        <f t="shared" si="263"/>
        <v>#DIV/0!</v>
      </c>
      <c r="S278" s="96"/>
      <c r="T278" s="96"/>
      <c r="V278" s="48"/>
      <c r="W278" s="72"/>
      <c r="X278" s="73"/>
      <c r="Y278" s="48"/>
      <c r="AA278" s="60">
        <v>15</v>
      </c>
    </row>
    <row r="279" spans="1:27">
      <c r="A279" s="8"/>
      <c r="B279" s="29"/>
      <c r="C279" s="53"/>
      <c r="D279" s="8"/>
      <c r="F279" s="49"/>
      <c r="G279" s="153"/>
      <c r="H279" s="154"/>
      <c r="I279" s="49"/>
      <c r="K279" s="47"/>
      <c r="L279" s="47"/>
      <c r="M279" s="47"/>
      <c r="N279" s="47"/>
      <c r="O279" s="47"/>
      <c r="P279" s="96"/>
      <c r="Q279" s="96"/>
      <c r="R279" s="96" t="e">
        <f t="shared" si="263"/>
        <v>#DIV/0!</v>
      </c>
      <c r="S279" s="96"/>
      <c r="T279" s="96"/>
      <c r="V279" s="48"/>
      <c r="W279" s="70"/>
      <c r="X279" s="71"/>
      <c r="Y279" s="48"/>
      <c r="AA279" s="60">
        <v>15</v>
      </c>
    </row>
    <row r="280" spans="1:27">
      <c r="A280" s="8"/>
      <c r="B280" s="28"/>
      <c r="C280" s="52"/>
      <c r="D280" s="8"/>
      <c r="F280" s="49"/>
      <c r="G280" s="151"/>
      <c r="H280" s="152"/>
      <c r="I280" s="49"/>
      <c r="K280" s="47"/>
      <c r="L280" s="47"/>
      <c r="M280" s="47"/>
      <c r="N280" s="47"/>
      <c r="O280" s="47"/>
      <c r="P280" s="96"/>
      <c r="Q280" s="96"/>
      <c r="R280" s="96" t="e">
        <f t="shared" si="263"/>
        <v>#DIV/0!</v>
      </c>
      <c r="S280" s="96"/>
      <c r="T280" s="96"/>
      <c r="V280" s="48"/>
      <c r="W280" s="72"/>
      <c r="X280" s="73"/>
      <c r="Y280" s="48"/>
      <c r="AA280" s="60">
        <v>15</v>
      </c>
    </row>
    <row r="281" spans="1:27">
      <c r="A281" s="8"/>
      <c r="B281" s="29"/>
      <c r="C281" s="53"/>
      <c r="D281" s="8"/>
      <c r="F281" s="49"/>
      <c r="G281" s="153"/>
      <c r="H281" s="154"/>
      <c r="I281" s="49"/>
      <c r="K281" s="47"/>
      <c r="L281" s="47"/>
      <c r="M281" s="47"/>
      <c r="N281" s="47"/>
      <c r="O281" s="47"/>
      <c r="P281" s="96"/>
      <c r="Q281" s="96"/>
      <c r="R281" s="96" t="e">
        <f t="shared" si="263"/>
        <v>#DIV/0!</v>
      </c>
      <c r="S281" s="96"/>
      <c r="T281" s="96"/>
      <c r="V281" s="48"/>
      <c r="W281" s="70"/>
      <c r="X281" s="71"/>
      <c r="Y281" s="48"/>
      <c r="AA281" s="60">
        <v>15</v>
      </c>
    </row>
    <row r="282" spans="1:27">
      <c r="A282" s="8"/>
      <c r="B282" s="28"/>
      <c r="C282" s="52"/>
      <c r="D282" s="8"/>
      <c r="F282" s="49"/>
      <c r="G282" s="151"/>
      <c r="H282" s="152"/>
      <c r="I282" s="49"/>
      <c r="K282" s="47"/>
      <c r="L282" s="47"/>
      <c r="M282" s="47"/>
      <c r="N282" s="47"/>
      <c r="O282" s="47"/>
      <c r="P282" s="96"/>
      <c r="Q282" s="96"/>
      <c r="R282" s="96" t="e">
        <f t="shared" si="263"/>
        <v>#DIV/0!</v>
      </c>
      <c r="S282" s="96"/>
      <c r="T282" s="96"/>
      <c r="V282" s="48"/>
      <c r="W282" s="72"/>
      <c r="X282" s="73"/>
      <c r="Y282" s="48"/>
      <c r="AA282" s="60">
        <v>15</v>
      </c>
    </row>
    <row r="283" spans="1:27">
      <c r="A283" s="8"/>
      <c r="B283" s="29"/>
      <c r="C283" s="53"/>
      <c r="D283" s="8"/>
      <c r="F283" s="49"/>
      <c r="G283" s="153"/>
      <c r="H283" s="154"/>
      <c r="I283" s="49"/>
      <c r="K283" s="47"/>
      <c r="L283" s="47"/>
      <c r="M283" s="47"/>
      <c r="N283" s="47"/>
      <c r="O283" s="47"/>
      <c r="P283" s="96"/>
      <c r="Q283" s="96"/>
      <c r="R283" s="96" t="e">
        <f t="shared" si="263"/>
        <v>#DIV/0!</v>
      </c>
      <c r="S283" s="96"/>
      <c r="T283" s="96"/>
      <c r="V283" s="48"/>
      <c r="W283" s="70"/>
      <c r="X283" s="71"/>
      <c r="Y283" s="48"/>
      <c r="AA283" s="60">
        <v>15</v>
      </c>
    </row>
    <row r="284" spans="1:27">
      <c r="A284" s="8"/>
      <c r="B284" s="28"/>
      <c r="C284" s="52"/>
      <c r="D284" s="8"/>
      <c r="F284" s="49"/>
      <c r="G284" s="151"/>
      <c r="H284" s="152"/>
      <c r="I284" s="49"/>
      <c r="K284" s="47"/>
      <c r="L284" s="47"/>
      <c r="M284" s="47"/>
      <c r="N284" s="47"/>
      <c r="O284" s="47"/>
      <c r="P284" s="96"/>
      <c r="Q284" s="96"/>
      <c r="R284" s="96" t="e">
        <f t="shared" si="263"/>
        <v>#DIV/0!</v>
      </c>
      <c r="S284" s="96"/>
      <c r="T284" s="96"/>
      <c r="V284" s="48"/>
      <c r="W284" s="72"/>
      <c r="X284" s="73"/>
      <c r="Y284" s="48"/>
      <c r="AA284" s="60">
        <v>15</v>
      </c>
    </row>
    <row r="285" spans="1:27">
      <c r="A285" s="8"/>
      <c r="B285" s="29"/>
      <c r="C285" s="53"/>
      <c r="D285" s="8"/>
      <c r="F285" s="49"/>
      <c r="G285" s="153"/>
      <c r="H285" s="154"/>
      <c r="I285" s="49"/>
      <c r="K285" s="47"/>
      <c r="L285" s="47"/>
      <c r="M285" s="47"/>
      <c r="N285" s="47"/>
      <c r="O285" s="47"/>
      <c r="P285" s="96"/>
      <c r="Q285" s="96"/>
      <c r="R285" s="96" t="e">
        <f t="shared" si="263"/>
        <v>#DIV/0!</v>
      </c>
      <c r="S285" s="96"/>
      <c r="T285" s="96"/>
      <c r="V285" s="48"/>
      <c r="W285" s="70"/>
      <c r="X285" s="71"/>
      <c r="Y285" s="48"/>
      <c r="AA285" s="60">
        <v>15</v>
      </c>
    </row>
    <row r="286" spans="1:27">
      <c r="A286" s="8"/>
      <c r="B286" s="28"/>
      <c r="C286" s="52"/>
      <c r="D286" s="8"/>
      <c r="F286" s="49"/>
      <c r="G286" s="151"/>
      <c r="H286" s="152"/>
      <c r="I286" s="49"/>
      <c r="K286" s="47"/>
      <c r="L286" s="47"/>
      <c r="M286" s="47"/>
      <c r="N286" s="47"/>
      <c r="O286" s="47"/>
      <c r="P286" s="96"/>
      <c r="Q286" s="96"/>
      <c r="R286" s="96" t="e">
        <f t="shared" si="263"/>
        <v>#DIV/0!</v>
      </c>
      <c r="S286" s="96"/>
      <c r="T286" s="96"/>
      <c r="V286" s="48"/>
      <c r="W286" s="72"/>
      <c r="X286" s="73"/>
      <c r="Y286" s="48"/>
      <c r="AA286" s="60">
        <v>15</v>
      </c>
    </row>
    <row r="287" spans="1:27">
      <c r="A287" s="8"/>
      <c r="B287" s="29"/>
      <c r="C287" s="53"/>
      <c r="D287" s="8"/>
      <c r="F287" s="49"/>
      <c r="G287" s="153"/>
      <c r="H287" s="154"/>
      <c r="I287" s="49"/>
      <c r="K287" s="47"/>
      <c r="L287" s="47"/>
      <c r="M287" s="47"/>
      <c r="N287" s="47"/>
      <c r="O287" s="47"/>
      <c r="P287" s="96"/>
      <c r="Q287" s="96"/>
      <c r="R287" s="96" t="e">
        <f t="shared" si="263"/>
        <v>#DIV/0!</v>
      </c>
      <c r="S287" s="96"/>
      <c r="T287" s="96"/>
      <c r="V287" s="48"/>
      <c r="W287" s="70"/>
      <c r="X287" s="71"/>
      <c r="Y287" s="48"/>
      <c r="AA287" s="60">
        <v>15</v>
      </c>
    </row>
    <row r="288" spans="1:27">
      <c r="A288" s="8"/>
      <c r="B288" s="28"/>
      <c r="C288" s="52"/>
      <c r="D288" s="8"/>
      <c r="F288" s="49"/>
      <c r="G288" s="151"/>
      <c r="H288" s="152"/>
      <c r="I288" s="49"/>
      <c r="K288" s="47"/>
      <c r="L288" s="47"/>
      <c r="M288" s="47"/>
      <c r="N288" s="47"/>
      <c r="O288" s="47"/>
      <c r="P288" s="96"/>
      <c r="Q288" s="96"/>
      <c r="R288" s="96" t="e">
        <f t="shared" si="263"/>
        <v>#DIV/0!</v>
      </c>
      <c r="S288" s="96"/>
      <c r="T288" s="96"/>
      <c r="V288" s="48"/>
      <c r="W288" s="72"/>
      <c r="X288" s="73"/>
      <c r="Y288" s="48"/>
      <c r="AA288" s="60">
        <v>15</v>
      </c>
    </row>
    <row r="289" spans="1:27">
      <c r="A289" s="8"/>
      <c r="B289" s="29"/>
      <c r="C289" s="53"/>
      <c r="D289" s="8"/>
      <c r="F289" s="49"/>
      <c r="G289" s="153"/>
      <c r="H289" s="154"/>
      <c r="I289" s="49"/>
      <c r="K289" s="47"/>
      <c r="L289" s="47"/>
      <c r="M289" s="47"/>
      <c r="N289" s="47"/>
      <c r="O289" s="47"/>
      <c r="P289" s="96"/>
      <c r="Q289" s="96"/>
      <c r="R289" s="96" t="e">
        <f t="shared" si="263"/>
        <v>#DIV/0!</v>
      </c>
      <c r="S289" s="96"/>
      <c r="T289" s="96"/>
      <c r="V289" s="48"/>
      <c r="W289" s="70"/>
      <c r="X289" s="71"/>
      <c r="Y289" s="48"/>
      <c r="AA289" s="60">
        <v>15</v>
      </c>
    </row>
    <row r="290" spans="1:27">
      <c r="A290" s="8"/>
      <c r="B290" s="28"/>
      <c r="C290" s="52"/>
      <c r="D290" s="8"/>
      <c r="F290" s="49"/>
      <c r="G290" s="151"/>
      <c r="H290" s="152"/>
      <c r="I290" s="49"/>
      <c r="K290" s="47"/>
      <c r="L290" s="47"/>
      <c r="M290" s="47"/>
      <c r="N290" s="47"/>
      <c r="O290" s="47"/>
      <c r="P290" s="96"/>
      <c r="Q290" s="96"/>
      <c r="R290" s="96" t="e">
        <f t="shared" si="263"/>
        <v>#DIV/0!</v>
      </c>
      <c r="S290" s="96"/>
      <c r="T290" s="96"/>
      <c r="V290" s="48"/>
      <c r="W290" s="72"/>
      <c r="X290" s="73"/>
      <c r="Y290" s="48"/>
      <c r="AA290" s="60">
        <v>15</v>
      </c>
    </row>
    <row r="291" spans="1:27">
      <c r="A291" s="8"/>
      <c r="B291" s="29"/>
      <c r="C291" s="53"/>
      <c r="D291" s="8"/>
      <c r="F291" s="49"/>
      <c r="G291" s="153"/>
      <c r="H291" s="154"/>
      <c r="I291" s="49"/>
      <c r="K291" s="47"/>
      <c r="L291" s="47"/>
      <c r="M291" s="47"/>
      <c r="N291" s="47"/>
      <c r="O291" s="47"/>
      <c r="P291" s="96"/>
      <c r="Q291" s="96"/>
      <c r="R291" s="96" t="e">
        <f t="shared" si="263"/>
        <v>#DIV/0!</v>
      </c>
      <c r="S291" s="96"/>
      <c r="T291" s="96"/>
      <c r="V291" s="48"/>
      <c r="W291" s="70"/>
      <c r="X291" s="71"/>
      <c r="Y291" s="48"/>
      <c r="AA291" s="60">
        <v>15</v>
      </c>
    </row>
    <row r="292" spans="1:27">
      <c r="A292" s="8"/>
      <c r="B292" s="28"/>
      <c r="C292" s="52"/>
      <c r="D292" s="8"/>
      <c r="F292" s="49"/>
      <c r="G292" s="151"/>
      <c r="H292" s="152"/>
      <c r="I292" s="49"/>
      <c r="K292" s="47"/>
      <c r="L292" s="47"/>
      <c r="M292" s="47"/>
      <c r="N292" s="47"/>
      <c r="O292" s="47"/>
      <c r="P292" s="96"/>
      <c r="Q292" s="96"/>
      <c r="R292" s="96" t="e">
        <f t="shared" si="263"/>
        <v>#DIV/0!</v>
      </c>
      <c r="S292" s="96"/>
      <c r="T292" s="96"/>
      <c r="V292" s="48"/>
      <c r="W292" s="72"/>
      <c r="X292" s="73"/>
      <c r="Y292" s="48"/>
      <c r="AA292" s="60">
        <v>15</v>
      </c>
    </row>
    <row r="293" spans="1:27">
      <c r="A293" s="8"/>
      <c r="B293" s="29"/>
      <c r="C293" s="53"/>
      <c r="D293" s="8"/>
      <c r="F293" s="49"/>
      <c r="G293" s="153"/>
      <c r="H293" s="154"/>
      <c r="I293" s="49"/>
      <c r="K293" s="47"/>
      <c r="L293" s="47"/>
      <c r="M293" s="47"/>
      <c r="N293" s="47"/>
      <c r="O293" s="47"/>
      <c r="P293" s="96"/>
      <c r="Q293" s="96"/>
      <c r="R293" s="96" t="e">
        <f t="shared" si="263"/>
        <v>#DIV/0!</v>
      </c>
      <c r="S293" s="96"/>
      <c r="T293" s="96"/>
      <c r="V293" s="48"/>
      <c r="W293" s="70"/>
      <c r="X293" s="71"/>
      <c r="Y293" s="48"/>
      <c r="AA293" s="60">
        <v>15</v>
      </c>
    </row>
    <row r="294" spans="1:27">
      <c r="A294" s="8"/>
      <c r="B294" s="28"/>
      <c r="C294" s="52"/>
      <c r="D294" s="8"/>
      <c r="F294" s="49"/>
      <c r="G294" s="151"/>
      <c r="H294" s="152"/>
      <c r="I294" s="49"/>
      <c r="K294" s="47"/>
      <c r="L294" s="47"/>
      <c r="M294" s="47"/>
      <c r="N294" s="47"/>
      <c r="O294" s="47"/>
      <c r="P294" s="96"/>
      <c r="Q294" s="96"/>
      <c r="R294" s="96" t="e">
        <f t="shared" si="263"/>
        <v>#DIV/0!</v>
      </c>
      <c r="S294" s="96"/>
      <c r="T294" s="96"/>
      <c r="V294" s="48"/>
      <c r="W294" s="72"/>
      <c r="X294" s="73"/>
      <c r="Y294" s="48"/>
      <c r="AA294" s="60">
        <v>15</v>
      </c>
    </row>
    <row r="295" spans="1:27">
      <c r="A295" s="8"/>
      <c r="B295" s="29"/>
      <c r="C295" s="53"/>
      <c r="D295" s="8"/>
      <c r="F295" s="49"/>
      <c r="G295" s="153"/>
      <c r="H295" s="154"/>
      <c r="I295" s="49"/>
      <c r="K295" s="47"/>
      <c r="L295" s="47"/>
      <c r="M295" s="47"/>
      <c r="N295" s="47"/>
      <c r="O295" s="47"/>
      <c r="P295" s="96"/>
      <c r="Q295" s="96"/>
      <c r="R295" s="96" t="e">
        <f t="shared" si="263"/>
        <v>#DIV/0!</v>
      </c>
      <c r="S295" s="96"/>
      <c r="T295" s="96"/>
      <c r="V295" s="48"/>
      <c r="W295" s="70"/>
      <c r="X295" s="71"/>
      <c r="Y295" s="48"/>
      <c r="AA295" s="60">
        <v>15</v>
      </c>
    </row>
    <row r="296" spans="1:27">
      <c r="A296" s="8"/>
      <c r="B296" s="28"/>
      <c r="C296" s="52"/>
      <c r="D296" s="8"/>
      <c r="F296" s="49"/>
      <c r="G296" s="151"/>
      <c r="H296" s="152"/>
      <c r="I296" s="49"/>
      <c r="K296" s="47"/>
      <c r="L296" s="47"/>
      <c r="M296" s="47"/>
      <c r="N296" s="47"/>
      <c r="O296" s="47"/>
      <c r="P296" s="96"/>
      <c r="Q296" s="96"/>
      <c r="R296" s="96" t="e">
        <f t="shared" si="263"/>
        <v>#DIV/0!</v>
      </c>
      <c r="S296" s="96"/>
      <c r="T296" s="96"/>
      <c r="V296" s="48"/>
      <c r="W296" s="72"/>
      <c r="X296" s="73"/>
      <c r="Y296" s="48"/>
      <c r="AA296" s="60">
        <v>15</v>
      </c>
    </row>
    <row r="297" spans="1:27">
      <c r="A297" s="8"/>
      <c r="B297" s="29"/>
      <c r="C297" s="53"/>
      <c r="D297" s="8"/>
      <c r="F297" s="49"/>
      <c r="G297" s="153"/>
      <c r="H297" s="154"/>
      <c r="I297" s="49"/>
      <c r="K297" s="47"/>
      <c r="L297" s="47"/>
      <c r="M297" s="47"/>
      <c r="N297" s="47"/>
      <c r="O297" s="47"/>
      <c r="P297" s="96"/>
      <c r="Q297" s="96"/>
      <c r="R297" s="96" t="e">
        <f t="shared" si="263"/>
        <v>#DIV/0!</v>
      </c>
      <c r="S297" s="96"/>
      <c r="T297" s="96"/>
      <c r="V297" s="48"/>
      <c r="W297" s="70"/>
      <c r="X297" s="71"/>
      <c r="Y297" s="48"/>
      <c r="AA297" s="60">
        <v>15</v>
      </c>
    </row>
    <row r="298" spans="1:27">
      <c r="A298" s="8"/>
      <c r="B298" s="28"/>
      <c r="C298" s="52"/>
      <c r="D298" s="8"/>
      <c r="F298" s="49"/>
      <c r="G298" s="151"/>
      <c r="H298" s="152"/>
      <c r="I298" s="49"/>
      <c r="K298" s="47"/>
      <c r="L298" s="47"/>
      <c r="M298" s="47"/>
      <c r="N298" s="47"/>
      <c r="O298" s="47"/>
      <c r="P298" s="96"/>
      <c r="Q298" s="96"/>
      <c r="R298" s="96" t="e">
        <f t="shared" si="263"/>
        <v>#DIV/0!</v>
      </c>
      <c r="S298" s="96"/>
      <c r="T298" s="96"/>
      <c r="V298" s="48"/>
      <c r="W298" s="72"/>
      <c r="X298" s="73"/>
      <c r="Y298" s="48"/>
      <c r="AA298" s="60">
        <v>15</v>
      </c>
    </row>
    <row r="299" spans="1:27">
      <c r="A299" s="8"/>
      <c r="B299" s="29"/>
      <c r="C299" s="53"/>
      <c r="D299" s="8"/>
      <c r="F299" s="49"/>
      <c r="G299" s="153"/>
      <c r="H299" s="154"/>
      <c r="I299" s="49"/>
      <c r="K299" s="47"/>
      <c r="L299" s="47"/>
      <c r="M299" s="47"/>
      <c r="N299" s="47"/>
      <c r="O299" s="47"/>
      <c r="P299" s="96"/>
      <c r="Q299" s="96"/>
      <c r="R299" s="96" t="e">
        <f t="shared" si="263"/>
        <v>#DIV/0!</v>
      </c>
      <c r="S299" s="96"/>
      <c r="T299" s="96"/>
      <c r="V299" s="48"/>
      <c r="W299" s="70"/>
      <c r="X299" s="71"/>
      <c r="Y299" s="48"/>
      <c r="AA299" s="60">
        <v>15</v>
      </c>
    </row>
    <row r="300" spans="1:27">
      <c r="A300" s="8"/>
      <c r="B300" s="28"/>
      <c r="C300" s="52"/>
      <c r="D300" s="8"/>
      <c r="F300" s="49"/>
      <c r="G300" s="151"/>
      <c r="H300" s="152"/>
      <c r="I300" s="49"/>
      <c r="K300" s="47"/>
      <c r="L300" s="47"/>
      <c r="M300" s="47"/>
      <c r="N300" s="47"/>
      <c r="O300" s="47"/>
      <c r="P300" s="96"/>
      <c r="Q300" s="96"/>
      <c r="R300" s="96" t="e">
        <f t="shared" si="263"/>
        <v>#DIV/0!</v>
      </c>
      <c r="S300" s="96"/>
      <c r="T300" s="96"/>
      <c r="V300" s="48"/>
      <c r="W300" s="72"/>
      <c r="X300" s="73"/>
      <c r="Y300" s="48"/>
      <c r="AA300" s="60">
        <v>15</v>
      </c>
    </row>
    <row r="301" spans="1:27">
      <c r="A301" s="8"/>
      <c r="B301" s="29"/>
      <c r="C301" s="53"/>
      <c r="D301" s="8"/>
      <c r="F301" s="49"/>
      <c r="G301" s="153"/>
      <c r="H301" s="154"/>
      <c r="I301" s="49"/>
      <c r="K301" s="47"/>
      <c r="L301" s="47"/>
      <c r="M301" s="47"/>
      <c r="N301" s="47"/>
      <c r="O301" s="47"/>
      <c r="P301" s="96"/>
      <c r="Q301" s="96"/>
      <c r="R301" s="96" t="e">
        <f t="shared" si="263"/>
        <v>#DIV/0!</v>
      </c>
      <c r="S301" s="96"/>
      <c r="T301" s="96"/>
      <c r="V301" s="48"/>
      <c r="W301" s="70"/>
      <c r="X301" s="71"/>
      <c r="Y301" s="48"/>
      <c r="AA301" s="60">
        <v>15</v>
      </c>
    </row>
    <row r="302" spans="1:27">
      <c r="A302" s="8"/>
      <c r="B302" s="28"/>
      <c r="C302" s="52"/>
      <c r="D302" s="8"/>
      <c r="F302" s="49"/>
      <c r="G302" s="151"/>
      <c r="H302" s="152"/>
      <c r="I302" s="49"/>
      <c r="K302" s="47"/>
      <c r="L302" s="47"/>
      <c r="M302" s="47"/>
      <c r="N302" s="47"/>
      <c r="O302" s="47"/>
      <c r="P302" s="96"/>
      <c r="Q302" s="96"/>
      <c r="R302" s="96" t="e">
        <f t="shared" si="263"/>
        <v>#DIV/0!</v>
      </c>
      <c r="S302" s="96"/>
      <c r="T302" s="96"/>
      <c r="V302" s="48"/>
      <c r="W302" s="72"/>
      <c r="X302" s="73"/>
      <c r="Y302" s="48"/>
      <c r="AA302" s="60">
        <v>15</v>
      </c>
    </row>
    <row r="303" spans="1:27">
      <c r="A303" s="8"/>
      <c r="B303" s="29"/>
      <c r="C303" s="53"/>
      <c r="D303" s="8"/>
      <c r="F303" s="49"/>
      <c r="G303" s="153"/>
      <c r="H303" s="154"/>
      <c r="I303" s="49"/>
      <c r="K303" s="47"/>
      <c r="L303" s="47"/>
      <c r="M303" s="47"/>
      <c r="N303" s="47"/>
      <c r="O303" s="47"/>
      <c r="P303" s="96"/>
      <c r="Q303" s="96"/>
      <c r="R303" s="96" t="e">
        <f t="shared" si="263"/>
        <v>#DIV/0!</v>
      </c>
      <c r="S303" s="96"/>
      <c r="T303" s="96"/>
      <c r="V303" s="48"/>
      <c r="W303" s="70"/>
      <c r="X303" s="71"/>
      <c r="Y303" s="48"/>
      <c r="AA303" s="60">
        <v>15</v>
      </c>
    </row>
    <row r="304" spans="1:27">
      <c r="A304" s="8"/>
      <c r="B304" s="28"/>
      <c r="C304" s="52"/>
      <c r="D304" s="8"/>
      <c r="F304" s="49"/>
      <c r="G304" s="151"/>
      <c r="H304" s="152"/>
      <c r="I304" s="49"/>
      <c r="K304" s="47"/>
      <c r="L304" s="47"/>
      <c r="M304" s="47"/>
      <c r="N304" s="47"/>
      <c r="O304" s="47"/>
      <c r="P304" s="96"/>
      <c r="Q304" s="96"/>
      <c r="R304" s="96" t="e">
        <f t="shared" si="263"/>
        <v>#DIV/0!</v>
      </c>
      <c r="S304" s="96"/>
      <c r="T304" s="96"/>
      <c r="V304" s="48"/>
      <c r="W304" s="72"/>
      <c r="X304" s="73"/>
      <c r="Y304" s="48"/>
      <c r="AA304" s="60">
        <v>15</v>
      </c>
    </row>
    <row r="305" spans="1:27">
      <c r="A305" s="8"/>
      <c r="B305" s="29"/>
      <c r="C305" s="53"/>
      <c r="D305" s="8"/>
      <c r="F305" s="49"/>
      <c r="G305" s="153"/>
      <c r="H305" s="154"/>
      <c r="I305" s="49"/>
      <c r="K305" s="47"/>
      <c r="L305" s="47"/>
      <c r="M305" s="47"/>
      <c r="N305" s="47"/>
      <c r="O305" s="47"/>
      <c r="P305" s="96"/>
      <c r="Q305" s="96"/>
      <c r="R305" s="96" t="e">
        <f t="shared" si="263"/>
        <v>#DIV/0!</v>
      </c>
      <c r="S305" s="96"/>
      <c r="T305" s="96"/>
      <c r="V305" s="48"/>
      <c r="W305" s="70"/>
      <c r="X305" s="71"/>
      <c r="Y305" s="48"/>
      <c r="AA305" s="60">
        <v>15</v>
      </c>
    </row>
    <row r="306" spans="1:27">
      <c r="A306" s="8"/>
      <c r="B306" s="28"/>
      <c r="C306" s="52"/>
      <c r="D306" s="8"/>
      <c r="F306" s="49"/>
      <c r="G306" s="151"/>
      <c r="H306" s="152"/>
      <c r="I306" s="49"/>
      <c r="K306" s="47"/>
      <c r="L306" s="47"/>
      <c r="M306" s="47"/>
      <c r="N306" s="47"/>
      <c r="O306" s="47"/>
      <c r="P306" s="96"/>
      <c r="Q306" s="96"/>
      <c r="R306" s="96" t="e">
        <f t="shared" si="263"/>
        <v>#DIV/0!</v>
      </c>
      <c r="S306" s="96"/>
      <c r="T306" s="96"/>
      <c r="V306" s="48"/>
      <c r="W306" s="72"/>
      <c r="X306" s="73"/>
      <c r="Y306" s="48"/>
      <c r="AA306" s="60">
        <v>15</v>
      </c>
    </row>
    <row r="307" spans="1:27">
      <c r="A307" s="8"/>
      <c r="B307" s="29"/>
      <c r="C307" s="53"/>
      <c r="D307" s="8"/>
      <c r="F307" s="49"/>
      <c r="G307" s="153"/>
      <c r="H307" s="154"/>
      <c r="I307" s="49"/>
      <c r="K307" s="47"/>
      <c r="L307" s="47"/>
      <c r="M307" s="47"/>
      <c r="N307" s="47"/>
      <c r="O307" s="47"/>
      <c r="P307" s="96"/>
      <c r="Q307" s="96"/>
      <c r="R307" s="96" t="e">
        <f t="shared" si="263"/>
        <v>#DIV/0!</v>
      </c>
      <c r="S307" s="96"/>
      <c r="T307" s="96"/>
      <c r="V307" s="48"/>
      <c r="W307" s="70"/>
      <c r="X307" s="71"/>
      <c r="Y307" s="48"/>
      <c r="AA307" s="60">
        <v>15</v>
      </c>
    </row>
    <row r="308" spans="1:27">
      <c r="A308" s="8"/>
      <c r="B308" s="28"/>
      <c r="C308" s="52"/>
      <c r="D308" s="8"/>
      <c r="F308" s="49"/>
      <c r="G308" s="151"/>
      <c r="H308" s="152"/>
      <c r="I308" s="49"/>
      <c r="K308" s="47"/>
      <c r="L308" s="47"/>
      <c r="M308" s="47"/>
      <c r="N308" s="47"/>
      <c r="O308" s="47"/>
      <c r="P308" s="96"/>
      <c r="Q308" s="96"/>
      <c r="R308" s="96" t="e">
        <f t="shared" si="263"/>
        <v>#DIV/0!</v>
      </c>
      <c r="S308" s="96"/>
      <c r="T308" s="96"/>
      <c r="V308" s="48"/>
      <c r="W308" s="72"/>
      <c r="X308" s="73"/>
      <c r="Y308" s="48"/>
      <c r="AA308" s="60">
        <v>15</v>
      </c>
    </row>
    <row r="309" spans="1:27">
      <c r="A309" s="8"/>
      <c r="B309" s="29"/>
      <c r="C309" s="53"/>
      <c r="D309" s="8"/>
      <c r="F309" s="49"/>
      <c r="G309" s="153"/>
      <c r="H309" s="154"/>
      <c r="I309" s="49"/>
      <c r="K309" s="47"/>
      <c r="L309" s="47"/>
      <c r="M309" s="47"/>
      <c r="N309" s="47"/>
      <c r="O309" s="47"/>
      <c r="P309" s="96"/>
      <c r="Q309" s="96"/>
      <c r="R309" s="96" t="e">
        <f t="shared" si="263"/>
        <v>#DIV/0!</v>
      </c>
      <c r="S309" s="96"/>
      <c r="T309" s="96"/>
      <c r="V309" s="48"/>
      <c r="W309" s="70"/>
      <c r="X309" s="71"/>
      <c r="Y309" s="48"/>
      <c r="AA309" s="60">
        <v>15</v>
      </c>
    </row>
    <row r="310" spans="1:27">
      <c r="A310" s="8"/>
      <c r="B310" s="28"/>
      <c r="C310" s="52"/>
      <c r="D310" s="8"/>
      <c r="F310" s="49"/>
      <c r="G310" s="151"/>
      <c r="H310" s="152"/>
      <c r="I310" s="49"/>
      <c r="K310" s="47"/>
      <c r="L310" s="47"/>
      <c r="M310" s="47"/>
      <c r="N310" s="47"/>
      <c r="O310" s="47"/>
      <c r="P310" s="96"/>
      <c r="Q310" s="96"/>
      <c r="R310" s="96" t="e">
        <f t="shared" si="263"/>
        <v>#DIV/0!</v>
      </c>
      <c r="S310" s="96"/>
      <c r="T310" s="96"/>
      <c r="V310" s="48"/>
      <c r="W310" s="72"/>
      <c r="X310" s="73"/>
      <c r="Y310" s="48"/>
      <c r="AA310" s="60">
        <v>15</v>
      </c>
    </row>
    <row r="311" spans="1:27">
      <c r="A311" s="8"/>
      <c r="B311" s="29"/>
      <c r="C311" s="53"/>
      <c r="D311" s="8"/>
      <c r="F311" s="49"/>
      <c r="G311" s="153"/>
      <c r="H311" s="154"/>
      <c r="I311" s="49"/>
      <c r="K311" s="47"/>
      <c r="L311" s="47"/>
      <c r="M311" s="47"/>
      <c r="N311" s="47"/>
      <c r="O311" s="47"/>
      <c r="P311" s="96"/>
      <c r="Q311" s="96"/>
      <c r="R311" s="96" t="e">
        <f t="shared" si="263"/>
        <v>#DIV/0!</v>
      </c>
      <c r="S311" s="96"/>
      <c r="T311" s="96"/>
      <c r="V311" s="48"/>
      <c r="W311" s="70"/>
      <c r="X311" s="71"/>
      <c r="Y311" s="48"/>
      <c r="AA311" s="60">
        <v>15</v>
      </c>
    </row>
    <row r="312" spans="1:27">
      <c r="A312" s="8"/>
      <c r="B312" s="28"/>
      <c r="C312" s="52"/>
      <c r="D312" s="8"/>
      <c r="F312" s="49"/>
      <c r="G312" s="151"/>
      <c r="H312" s="152"/>
      <c r="I312" s="49"/>
      <c r="K312" s="47"/>
      <c r="L312" s="47"/>
      <c r="M312" s="47"/>
      <c r="N312" s="47"/>
      <c r="O312" s="47"/>
      <c r="P312" s="96"/>
      <c r="Q312" s="96"/>
      <c r="R312" s="96" t="e">
        <f t="shared" si="263"/>
        <v>#DIV/0!</v>
      </c>
      <c r="S312" s="96"/>
      <c r="T312" s="96"/>
      <c r="V312" s="48"/>
      <c r="W312" s="72"/>
      <c r="X312" s="73"/>
      <c r="Y312" s="48"/>
      <c r="AA312" s="60">
        <v>15</v>
      </c>
    </row>
    <row r="313" spans="1:27">
      <c r="A313" s="8"/>
      <c r="B313" s="29"/>
      <c r="C313" s="53"/>
      <c r="D313" s="8"/>
      <c r="F313" s="49"/>
      <c r="G313" s="153"/>
      <c r="H313" s="154"/>
      <c r="I313" s="49"/>
      <c r="K313" s="47"/>
      <c r="L313" s="47"/>
      <c r="M313" s="47"/>
      <c r="N313" s="47"/>
      <c r="O313" s="47"/>
      <c r="P313" s="96"/>
      <c r="Q313" s="96"/>
      <c r="R313" s="96" t="e">
        <f t="shared" si="263"/>
        <v>#DIV/0!</v>
      </c>
      <c r="S313" s="96"/>
      <c r="T313" s="96"/>
      <c r="V313" s="48"/>
      <c r="W313" s="70"/>
      <c r="X313" s="71"/>
      <c r="Y313" s="48"/>
      <c r="AA313" s="60">
        <v>15</v>
      </c>
    </row>
    <row r="314" spans="1:27">
      <c r="A314" s="8"/>
      <c r="B314" s="28"/>
      <c r="C314" s="52"/>
      <c r="D314" s="8"/>
      <c r="F314" s="49"/>
      <c r="G314" s="151"/>
      <c r="H314" s="152"/>
      <c r="I314" s="49"/>
      <c r="K314" s="47"/>
      <c r="L314" s="47"/>
      <c r="M314" s="47"/>
      <c r="N314" s="47"/>
      <c r="O314" s="47"/>
      <c r="P314" s="96"/>
      <c r="Q314" s="96"/>
      <c r="R314" s="96" t="e">
        <f t="shared" si="263"/>
        <v>#DIV/0!</v>
      </c>
      <c r="S314" s="96"/>
      <c r="T314" s="96"/>
      <c r="V314" s="48"/>
      <c r="W314" s="72"/>
      <c r="X314" s="73"/>
      <c r="Y314" s="48"/>
      <c r="AA314" s="60">
        <v>15</v>
      </c>
    </row>
    <row r="315" spans="1:27">
      <c r="A315" s="8"/>
      <c r="B315" s="29"/>
      <c r="C315" s="53"/>
      <c r="D315" s="8"/>
      <c r="F315" s="49"/>
      <c r="G315" s="153"/>
      <c r="H315" s="154"/>
      <c r="I315" s="49"/>
      <c r="K315" s="47"/>
      <c r="L315" s="47"/>
      <c r="M315" s="47"/>
      <c r="N315" s="47"/>
      <c r="O315" s="47"/>
      <c r="P315" s="96"/>
      <c r="Q315" s="96"/>
      <c r="R315" s="96" t="e">
        <f t="shared" si="263"/>
        <v>#DIV/0!</v>
      </c>
      <c r="S315" s="96"/>
      <c r="T315" s="96"/>
      <c r="V315" s="48"/>
      <c r="W315" s="70"/>
      <c r="X315" s="71"/>
      <c r="Y315" s="48"/>
      <c r="AA315" s="60">
        <v>15</v>
      </c>
    </row>
    <row r="316" spans="1:27">
      <c r="A316" s="8"/>
      <c r="B316" s="28"/>
      <c r="C316" s="52"/>
      <c r="D316" s="8"/>
      <c r="F316" s="49"/>
      <c r="G316" s="151"/>
      <c r="H316" s="152"/>
      <c r="I316" s="49"/>
      <c r="K316" s="47"/>
      <c r="L316" s="47"/>
      <c r="M316" s="47"/>
      <c r="N316" s="47"/>
      <c r="O316" s="47"/>
      <c r="P316" s="96"/>
      <c r="Q316" s="96"/>
      <c r="R316" s="96" t="e">
        <f t="shared" si="263"/>
        <v>#DIV/0!</v>
      </c>
      <c r="S316" s="96"/>
      <c r="T316" s="96"/>
      <c r="V316" s="48"/>
      <c r="W316" s="72"/>
      <c r="X316" s="73"/>
      <c r="Y316" s="48"/>
      <c r="AA316" s="60">
        <v>15</v>
      </c>
    </row>
    <row r="317" spans="1:27">
      <c r="A317" s="8"/>
      <c r="B317" s="29"/>
      <c r="C317" s="53"/>
      <c r="D317" s="8"/>
      <c r="F317" s="49"/>
      <c r="G317" s="153"/>
      <c r="H317" s="154"/>
      <c r="I317" s="49"/>
      <c r="K317" s="47"/>
      <c r="L317" s="47"/>
      <c r="M317" s="47"/>
      <c r="N317" s="47"/>
      <c r="O317" s="47"/>
      <c r="P317" s="96"/>
      <c r="Q317" s="96"/>
      <c r="R317" s="96" t="e">
        <f t="shared" si="263"/>
        <v>#DIV/0!</v>
      </c>
      <c r="S317" s="96"/>
      <c r="T317" s="96"/>
      <c r="V317" s="48"/>
      <c r="W317" s="70"/>
      <c r="X317" s="71"/>
      <c r="Y317" s="48"/>
      <c r="AA317" s="60">
        <v>15</v>
      </c>
    </row>
    <row r="318" spans="1:27">
      <c r="A318" s="8"/>
      <c r="B318" s="28"/>
      <c r="C318" s="52"/>
      <c r="D318" s="8"/>
      <c r="F318" s="49"/>
      <c r="G318" s="151"/>
      <c r="H318" s="152"/>
      <c r="I318" s="49"/>
      <c r="K318" s="47"/>
      <c r="L318" s="47"/>
      <c r="M318" s="47"/>
      <c r="N318" s="47"/>
      <c r="O318" s="47"/>
      <c r="P318" s="96"/>
      <c r="Q318" s="96"/>
      <c r="R318" s="96" t="e">
        <f t="shared" si="263"/>
        <v>#DIV/0!</v>
      </c>
      <c r="S318" s="96"/>
      <c r="T318" s="96"/>
      <c r="V318" s="48"/>
      <c r="W318" s="72"/>
      <c r="X318" s="73"/>
      <c r="Y318" s="48"/>
      <c r="AA318" s="60">
        <v>15</v>
      </c>
    </row>
    <row r="319" spans="1:27">
      <c r="A319" s="8"/>
      <c r="B319" s="29"/>
      <c r="C319" s="53"/>
      <c r="D319" s="8"/>
      <c r="F319" s="49"/>
      <c r="G319" s="153"/>
      <c r="H319" s="154"/>
      <c r="I319" s="49"/>
      <c r="K319" s="47"/>
      <c r="L319" s="47"/>
      <c r="M319" s="47"/>
      <c r="N319" s="47"/>
      <c r="O319" s="47"/>
      <c r="P319" s="96"/>
      <c r="Q319" s="96"/>
      <c r="R319" s="96" t="e">
        <f t="shared" si="263"/>
        <v>#DIV/0!</v>
      </c>
      <c r="S319" s="96"/>
      <c r="T319" s="96"/>
      <c r="V319" s="48"/>
      <c r="W319" s="70"/>
      <c r="X319" s="71"/>
      <c r="Y319" s="48"/>
      <c r="AA319" s="60">
        <v>15</v>
      </c>
    </row>
    <row r="320" spans="1:27">
      <c r="A320" s="8"/>
      <c r="B320" s="28"/>
      <c r="C320" s="52"/>
      <c r="D320" s="8"/>
      <c r="F320" s="49"/>
      <c r="G320" s="151"/>
      <c r="H320" s="152"/>
      <c r="I320" s="49"/>
      <c r="K320" s="47"/>
      <c r="L320" s="47"/>
      <c r="M320" s="47"/>
      <c r="N320" s="47"/>
      <c r="O320" s="47"/>
      <c r="P320" s="96"/>
      <c r="Q320" s="96"/>
      <c r="R320" s="96" t="e">
        <f t="shared" si="263"/>
        <v>#DIV/0!</v>
      </c>
      <c r="S320" s="96"/>
      <c r="T320" s="96"/>
      <c r="V320" s="48"/>
      <c r="W320" s="72"/>
      <c r="X320" s="73"/>
      <c r="Y320" s="48"/>
      <c r="AA320" s="60">
        <v>15</v>
      </c>
    </row>
    <row r="321" spans="1:27">
      <c r="A321" s="8"/>
      <c r="B321" s="29"/>
      <c r="C321" s="53"/>
      <c r="D321" s="8"/>
      <c r="F321" s="49"/>
      <c r="G321" s="153"/>
      <c r="H321" s="154"/>
      <c r="I321" s="49"/>
      <c r="K321" s="47"/>
      <c r="L321" s="47"/>
      <c r="M321" s="47"/>
      <c r="N321" s="47"/>
      <c r="O321" s="47"/>
      <c r="P321" s="96"/>
      <c r="Q321" s="96"/>
      <c r="R321" s="96" t="e">
        <f t="shared" si="263"/>
        <v>#DIV/0!</v>
      </c>
      <c r="S321" s="96"/>
      <c r="T321" s="96"/>
      <c r="V321" s="48"/>
      <c r="W321" s="70"/>
      <c r="X321" s="71"/>
      <c r="Y321" s="48"/>
      <c r="AA321" s="60">
        <v>15</v>
      </c>
    </row>
    <row r="322" spans="1:27">
      <c r="A322" s="8"/>
      <c r="B322" s="28"/>
      <c r="C322" s="52"/>
      <c r="D322" s="8"/>
      <c r="F322" s="49"/>
      <c r="G322" s="151"/>
      <c r="H322" s="152"/>
      <c r="I322" s="49"/>
      <c r="K322" s="47"/>
      <c r="L322" s="47"/>
      <c r="M322" s="47"/>
      <c r="N322" s="47"/>
      <c r="O322" s="47"/>
      <c r="P322" s="96"/>
      <c r="Q322" s="96"/>
      <c r="R322" s="96" t="e">
        <f t="shared" si="263"/>
        <v>#DIV/0!</v>
      </c>
      <c r="S322" s="96"/>
      <c r="T322" s="96"/>
      <c r="V322" s="48"/>
      <c r="W322" s="72"/>
      <c r="X322" s="73"/>
      <c r="Y322" s="48"/>
      <c r="AA322" s="60">
        <v>15</v>
      </c>
    </row>
    <row r="323" spans="1:27">
      <c r="A323" s="8"/>
      <c r="B323" s="29"/>
      <c r="C323" s="53"/>
      <c r="D323" s="8"/>
      <c r="F323" s="49"/>
      <c r="G323" s="153"/>
      <c r="H323" s="154"/>
      <c r="I323" s="49"/>
      <c r="K323" s="47"/>
      <c r="L323" s="47"/>
      <c r="M323" s="47"/>
      <c r="N323" s="47"/>
      <c r="O323" s="47"/>
      <c r="P323" s="96"/>
      <c r="Q323" s="96"/>
      <c r="R323" s="96" t="e">
        <f t="shared" si="263"/>
        <v>#DIV/0!</v>
      </c>
      <c r="S323" s="96"/>
      <c r="T323" s="96"/>
      <c r="V323" s="48"/>
      <c r="W323" s="70"/>
      <c r="X323" s="71"/>
      <c r="Y323" s="48"/>
      <c r="AA323" s="60">
        <v>15</v>
      </c>
    </row>
    <row r="324" spans="1:27">
      <c r="A324" s="8"/>
      <c r="B324" s="28"/>
      <c r="C324" s="52"/>
      <c r="D324" s="8"/>
      <c r="F324" s="49"/>
      <c r="G324" s="151"/>
      <c r="H324" s="152"/>
      <c r="I324" s="49"/>
      <c r="K324" s="47"/>
      <c r="L324" s="47"/>
      <c r="M324" s="47"/>
      <c r="N324" s="47"/>
      <c r="O324" s="47"/>
      <c r="P324" s="96"/>
      <c r="Q324" s="96"/>
      <c r="R324" s="96" t="e">
        <f t="shared" si="263"/>
        <v>#DIV/0!</v>
      </c>
      <c r="S324" s="96"/>
      <c r="T324" s="96"/>
      <c r="V324" s="48"/>
      <c r="W324" s="72"/>
      <c r="X324" s="73"/>
      <c r="Y324" s="48"/>
      <c r="AA324" s="60">
        <v>15</v>
      </c>
    </row>
    <row r="325" spans="1:27">
      <c r="A325" s="8"/>
      <c r="B325" s="29"/>
      <c r="C325" s="53"/>
      <c r="D325" s="8"/>
      <c r="F325" s="49"/>
      <c r="G325" s="153"/>
      <c r="H325" s="154"/>
      <c r="I325" s="49"/>
      <c r="K325" s="47"/>
      <c r="L325" s="47"/>
      <c r="M325" s="47"/>
      <c r="N325" s="47"/>
      <c r="O325" s="47"/>
      <c r="P325" s="96"/>
      <c r="Q325" s="96"/>
      <c r="R325" s="96" t="e">
        <f t="shared" si="263"/>
        <v>#DIV/0!</v>
      </c>
      <c r="S325" s="96"/>
      <c r="T325" s="96"/>
      <c r="V325" s="48"/>
      <c r="W325" s="70"/>
      <c r="X325" s="71"/>
      <c r="Y325" s="48"/>
      <c r="AA325" s="60">
        <v>15</v>
      </c>
    </row>
    <row r="326" spans="1:27">
      <c r="A326" s="8"/>
      <c r="B326" s="28"/>
      <c r="C326" s="52"/>
      <c r="D326" s="8"/>
      <c r="F326" s="49"/>
      <c r="G326" s="151"/>
      <c r="H326" s="152"/>
      <c r="I326" s="49"/>
      <c r="K326" s="47"/>
      <c r="L326" s="47"/>
      <c r="M326" s="47"/>
      <c r="N326" s="47"/>
      <c r="O326" s="47"/>
      <c r="P326" s="96"/>
      <c r="Q326" s="96"/>
      <c r="R326" s="96" t="e">
        <f t="shared" si="263"/>
        <v>#DIV/0!</v>
      </c>
      <c r="S326" s="96"/>
      <c r="T326" s="96"/>
      <c r="V326" s="48"/>
      <c r="W326" s="72"/>
      <c r="X326" s="73"/>
      <c r="Y326" s="48"/>
      <c r="AA326" s="60">
        <v>15</v>
      </c>
    </row>
    <row r="327" spans="1:27">
      <c r="A327" s="8"/>
      <c r="B327" s="29"/>
      <c r="C327" s="53"/>
      <c r="D327" s="8"/>
      <c r="F327" s="49"/>
      <c r="G327" s="153"/>
      <c r="H327" s="154"/>
      <c r="I327" s="49"/>
      <c r="K327" s="47"/>
      <c r="L327" s="47"/>
      <c r="M327" s="47"/>
      <c r="N327" s="47"/>
      <c r="O327" s="47"/>
      <c r="P327" s="96"/>
      <c r="Q327" s="96"/>
      <c r="R327" s="96" t="e">
        <f t="shared" si="263"/>
        <v>#DIV/0!</v>
      </c>
      <c r="S327" s="96"/>
      <c r="T327" s="96"/>
      <c r="V327" s="48"/>
      <c r="W327" s="70"/>
      <c r="X327" s="71"/>
      <c r="Y327" s="48"/>
      <c r="AA327" s="60">
        <v>15</v>
      </c>
    </row>
    <row r="328" spans="1:27">
      <c r="A328" s="8"/>
      <c r="B328" s="28"/>
      <c r="C328" s="52"/>
      <c r="D328" s="8"/>
      <c r="F328" s="49"/>
      <c r="G328" s="151"/>
      <c r="H328" s="152"/>
      <c r="I328" s="49"/>
      <c r="K328" s="47"/>
      <c r="L328" s="47"/>
      <c r="M328" s="47"/>
      <c r="N328" s="47"/>
      <c r="O328" s="47"/>
      <c r="P328" s="96"/>
      <c r="Q328" s="96"/>
      <c r="R328" s="96" t="e">
        <f t="shared" si="263"/>
        <v>#DIV/0!</v>
      </c>
      <c r="S328" s="96"/>
      <c r="T328" s="96"/>
      <c r="V328" s="48"/>
      <c r="W328" s="72"/>
      <c r="X328" s="73"/>
      <c r="Y328" s="48"/>
      <c r="AA328" s="60">
        <v>15</v>
      </c>
    </row>
    <row r="329" spans="1:27">
      <c r="A329" s="8"/>
      <c r="B329" s="29"/>
      <c r="C329" s="53"/>
      <c r="D329" s="8"/>
      <c r="F329" s="49"/>
      <c r="G329" s="153"/>
      <c r="H329" s="154"/>
      <c r="I329" s="49"/>
      <c r="K329" s="47"/>
      <c r="L329" s="47"/>
      <c r="M329" s="47"/>
      <c r="N329" s="47"/>
      <c r="O329" s="47"/>
      <c r="P329" s="96"/>
      <c r="Q329" s="96"/>
      <c r="R329" s="96" t="e">
        <f t="shared" si="263"/>
        <v>#DIV/0!</v>
      </c>
      <c r="S329" s="96"/>
      <c r="T329" s="96"/>
      <c r="V329" s="48"/>
      <c r="W329" s="70"/>
      <c r="X329" s="71"/>
      <c r="Y329" s="48"/>
      <c r="AA329" s="60">
        <v>15</v>
      </c>
    </row>
    <row r="330" spans="1:27">
      <c r="A330" s="8"/>
      <c r="B330" s="28"/>
      <c r="C330" s="52"/>
      <c r="D330" s="8"/>
      <c r="F330" s="49"/>
      <c r="G330" s="151"/>
      <c r="H330" s="152"/>
      <c r="I330" s="49"/>
      <c r="K330" s="47"/>
      <c r="L330" s="47"/>
      <c r="M330" s="47"/>
      <c r="N330" s="47"/>
      <c r="O330" s="47"/>
      <c r="P330" s="96"/>
      <c r="Q330" s="96"/>
      <c r="R330" s="96" t="e">
        <f t="shared" si="263"/>
        <v>#DIV/0!</v>
      </c>
      <c r="S330" s="96"/>
      <c r="T330" s="96"/>
      <c r="V330" s="48"/>
      <c r="W330" s="72"/>
      <c r="X330" s="73"/>
      <c r="Y330" s="48"/>
      <c r="AA330" s="60">
        <v>15</v>
      </c>
    </row>
    <row r="331" spans="1:27">
      <c r="A331" s="8"/>
      <c r="B331" s="29"/>
      <c r="C331" s="53"/>
      <c r="D331" s="8"/>
      <c r="F331" s="49"/>
      <c r="G331" s="153"/>
      <c r="H331" s="154"/>
      <c r="I331" s="49"/>
      <c r="K331" s="47"/>
      <c r="L331" s="47"/>
      <c r="M331" s="47"/>
      <c r="N331" s="47"/>
      <c r="O331" s="47"/>
      <c r="P331" s="96"/>
      <c r="Q331" s="96"/>
      <c r="R331" s="96" t="e">
        <f t="shared" si="263"/>
        <v>#DIV/0!</v>
      </c>
      <c r="S331" s="96"/>
      <c r="T331" s="96"/>
      <c r="V331" s="48"/>
      <c r="W331" s="70"/>
      <c r="X331" s="71"/>
      <c r="Y331" s="48"/>
      <c r="AA331" s="60">
        <v>15</v>
      </c>
    </row>
    <row r="332" spans="1:27">
      <c r="A332" s="8"/>
      <c r="B332" s="28"/>
      <c r="C332" s="52"/>
      <c r="D332" s="8"/>
      <c r="F332" s="49"/>
      <c r="G332" s="151"/>
      <c r="H332" s="152"/>
      <c r="I332" s="49"/>
      <c r="K332" s="47"/>
      <c r="L332" s="47"/>
      <c r="M332" s="47"/>
      <c r="N332" s="47"/>
      <c r="O332" s="47"/>
      <c r="P332" s="96"/>
      <c r="Q332" s="96"/>
      <c r="R332" s="96" t="e">
        <f t="shared" si="263"/>
        <v>#DIV/0!</v>
      </c>
      <c r="S332" s="96"/>
      <c r="T332" s="96"/>
      <c r="V332" s="48"/>
      <c r="W332" s="72"/>
      <c r="X332" s="73"/>
      <c r="Y332" s="48"/>
      <c r="AA332" s="60">
        <v>15</v>
      </c>
    </row>
    <row r="333" spans="1:27">
      <c r="A333" s="8"/>
      <c r="B333" s="29"/>
      <c r="C333" s="53"/>
      <c r="D333" s="8"/>
      <c r="F333" s="49"/>
      <c r="G333" s="153"/>
      <c r="H333" s="154"/>
      <c r="I333" s="49"/>
      <c r="K333" s="47"/>
      <c r="L333" s="47"/>
      <c r="M333" s="47"/>
      <c r="N333" s="47"/>
      <c r="O333" s="47"/>
      <c r="P333" s="96"/>
      <c r="Q333" s="96"/>
      <c r="R333" s="96" t="e">
        <f t="shared" si="263"/>
        <v>#DIV/0!</v>
      </c>
      <c r="S333" s="96"/>
      <c r="T333" s="96"/>
      <c r="V333" s="48"/>
      <c r="W333" s="70"/>
      <c r="X333" s="71"/>
      <c r="Y333" s="48"/>
      <c r="AA333" s="60">
        <v>15</v>
      </c>
    </row>
    <row r="334" spans="1:27">
      <c r="A334" s="8"/>
      <c r="B334" s="28"/>
      <c r="C334" s="52"/>
      <c r="D334" s="8"/>
      <c r="F334" s="49"/>
      <c r="G334" s="151"/>
      <c r="H334" s="152"/>
      <c r="I334" s="49"/>
      <c r="K334" s="47"/>
      <c r="L334" s="47"/>
      <c r="M334" s="47"/>
      <c r="N334" s="47"/>
      <c r="O334" s="47"/>
      <c r="P334" s="96"/>
      <c r="Q334" s="96"/>
      <c r="R334" s="96" t="e">
        <f t="shared" si="263"/>
        <v>#DIV/0!</v>
      </c>
      <c r="S334" s="96"/>
      <c r="T334" s="96"/>
      <c r="V334" s="48"/>
      <c r="W334" s="72"/>
      <c r="X334" s="73"/>
      <c r="Y334" s="48"/>
      <c r="AA334" s="60">
        <v>15</v>
      </c>
    </row>
    <row r="335" spans="1:27">
      <c r="A335" s="8"/>
      <c r="B335" s="29"/>
      <c r="C335" s="53"/>
      <c r="D335" s="8"/>
      <c r="F335" s="49"/>
      <c r="G335" s="153"/>
      <c r="H335" s="154"/>
      <c r="I335" s="49"/>
      <c r="K335" s="47"/>
      <c r="L335" s="47"/>
      <c r="M335" s="47"/>
      <c r="N335" s="47"/>
      <c r="O335" s="47"/>
      <c r="P335" s="96"/>
      <c r="Q335" s="96"/>
      <c r="R335" s="96" t="e">
        <f t="shared" si="263"/>
        <v>#DIV/0!</v>
      </c>
      <c r="S335" s="96"/>
      <c r="T335" s="96"/>
      <c r="V335" s="48"/>
      <c r="W335" s="70"/>
      <c r="X335" s="71"/>
      <c r="Y335" s="48"/>
      <c r="AA335" s="60">
        <v>15</v>
      </c>
    </row>
    <row r="336" spans="1:27">
      <c r="A336" s="8"/>
      <c r="B336" s="28"/>
      <c r="C336" s="52"/>
      <c r="D336" s="8"/>
      <c r="F336" s="49"/>
      <c r="G336" s="151"/>
      <c r="H336" s="152"/>
      <c r="I336" s="49"/>
      <c r="K336" s="47"/>
      <c r="L336" s="47"/>
      <c r="M336" s="47"/>
      <c r="N336" s="47"/>
      <c r="O336" s="47"/>
      <c r="P336" s="96"/>
      <c r="Q336" s="96"/>
      <c r="R336" s="96" t="e">
        <f t="shared" si="263"/>
        <v>#DIV/0!</v>
      </c>
      <c r="S336" s="96"/>
      <c r="T336" s="96"/>
      <c r="V336" s="48"/>
      <c r="W336" s="72"/>
      <c r="X336" s="73"/>
      <c r="Y336" s="48"/>
      <c r="AA336" s="60">
        <v>15</v>
      </c>
    </row>
    <row r="337" spans="1:27">
      <c r="A337" s="8"/>
      <c r="B337" s="29"/>
      <c r="C337" s="53"/>
      <c r="D337" s="8"/>
      <c r="F337" s="49"/>
      <c r="G337" s="153"/>
      <c r="H337" s="154"/>
      <c r="I337" s="49"/>
      <c r="K337" s="47"/>
      <c r="L337" s="47"/>
      <c r="M337" s="47"/>
      <c r="N337" s="47"/>
      <c r="O337" s="47"/>
      <c r="P337" s="96"/>
      <c r="Q337" s="96"/>
      <c r="R337" s="96" t="e">
        <f t="shared" si="263"/>
        <v>#DIV/0!</v>
      </c>
      <c r="S337" s="96"/>
      <c r="T337" s="96"/>
      <c r="V337" s="48"/>
      <c r="W337" s="70"/>
      <c r="X337" s="71"/>
      <c r="Y337" s="48"/>
      <c r="AA337" s="60">
        <v>15</v>
      </c>
    </row>
    <row r="338" spans="1:27">
      <c r="A338" s="8"/>
      <c r="B338" s="28"/>
      <c r="C338" s="52"/>
      <c r="D338" s="8"/>
      <c r="F338" s="49"/>
      <c r="G338" s="151"/>
      <c r="H338" s="152"/>
      <c r="I338" s="49"/>
      <c r="K338" s="47"/>
      <c r="L338" s="47"/>
      <c r="M338" s="47"/>
      <c r="N338" s="47"/>
      <c r="O338" s="47"/>
      <c r="P338" s="96"/>
      <c r="Q338" s="96"/>
      <c r="R338" s="96" t="e">
        <f t="shared" si="263"/>
        <v>#DIV/0!</v>
      </c>
      <c r="S338" s="96"/>
      <c r="T338" s="96"/>
      <c r="V338" s="48"/>
      <c r="W338" s="72"/>
      <c r="X338" s="73"/>
      <c r="Y338" s="48"/>
      <c r="AA338" s="60">
        <v>15</v>
      </c>
    </row>
    <row r="339" spans="1:27">
      <c r="A339" s="8"/>
      <c r="B339" s="29"/>
      <c r="C339" s="53"/>
      <c r="D339" s="8"/>
      <c r="F339" s="49"/>
      <c r="G339" s="153"/>
      <c r="H339" s="154"/>
      <c r="I339" s="49"/>
      <c r="K339" s="47"/>
      <c r="L339" s="47"/>
      <c r="M339" s="47"/>
      <c r="N339" s="47"/>
      <c r="O339" s="47"/>
      <c r="P339" s="96"/>
      <c r="Q339" s="96"/>
      <c r="R339" s="96" t="e">
        <f t="shared" ref="R339:R402" si="264">R72/MAX(R$4:R$269)</f>
        <v>#DIV/0!</v>
      </c>
      <c r="S339" s="96"/>
      <c r="T339" s="96"/>
      <c r="V339" s="48"/>
      <c r="W339" s="70"/>
      <c r="X339" s="71"/>
      <c r="Y339" s="48"/>
      <c r="AA339" s="60">
        <v>15</v>
      </c>
    </row>
    <row r="340" spans="1:27">
      <c r="A340" s="8"/>
      <c r="B340" s="28"/>
      <c r="C340" s="52"/>
      <c r="D340" s="8"/>
      <c r="F340" s="49"/>
      <c r="G340" s="151"/>
      <c r="H340" s="152"/>
      <c r="I340" s="49"/>
      <c r="K340" s="47"/>
      <c r="L340" s="47"/>
      <c r="M340" s="47"/>
      <c r="N340" s="47"/>
      <c r="O340" s="47"/>
      <c r="P340" s="96"/>
      <c r="Q340" s="96"/>
      <c r="R340" s="96" t="e">
        <f t="shared" si="264"/>
        <v>#DIV/0!</v>
      </c>
      <c r="S340" s="96"/>
      <c r="T340" s="96"/>
      <c r="V340" s="48"/>
      <c r="W340" s="72"/>
      <c r="X340" s="73"/>
      <c r="Y340" s="48"/>
      <c r="AA340" s="60">
        <v>15</v>
      </c>
    </row>
    <row r="341" spans="1:27">
      <c r="A341" s="8"/>
      <c r="B341" s="29"/>
      <c r="C341" s="53"/>
      <c r="D341" s="8"/>
      <c r="F341" s="49"/>
      <c r="G341" s="153"/>
      <c r="H341" s="154"/>
      <c r="I341" s="49"/>
      <c r="K341" s="47"/>
      <c r="L341" s="47"/>
      <c r="M341" s="47"/>
      <c r="N341" s="47"/>
      <c r="O341" s="47"/>
      <c r="P341" s="96"/>
      <c r="Q341" s="96"/>
      <c r="R341" s="96" t="e">
        <f t="shared" si="264"/>
        <v>#DIV/0!</v>
      </c>
      <c r="S341" s="96"/>
      <c r="T341" s="96"/>
      <c r="V341" s="48"/>
      <c r="W341" s="70"/>
      <c r="X341" s="71"/>
      <c r="Y341" s="48"/>
      <c r="AA341" s="60">
        <v>15</v>
      </c>
    </row>
    <row r="342" spans="1:27">
      <c r="A342" s="8"/>
      <c r="B342" s="28"/>
      <c r="C342" s="52"/>
      <c r="D342" s="8"/>
      <c r="F342" s="49"/>
      <c r="G342" s="151"/>
      <c r="H342" s="152"/>
      <c r="I342" s="49"/>
      <c r="K342" s="47"/>
      <c r="L342" s="47"/>
      <c r="M342" s="47"/>
      <c r="N342" s="47"/>
      <c r="O342" s="47"/>
      <c r="P342" s="96"/>
      <c r="Q342" s="96"/>
      <c r="R342" s="96" t="e">
        <f t="shared" si="264"/>
        <v>#DIV/0!</v>
      </c>
      <c r="S342" s="96"/>
      <c r="T342" s="96"/>
      <c r="V342" s="48"/>
      <c r="W342" s="72"/>
      <c r="X342" s="73"/>
      <c r="Y342" s="48"/>
      <c r="AA342" s="60">
        <v>15</v>
      </c>
    </row>
    <row r="343" spans="1:27">
      <c r="A343" s="8"/>
      <c r="B343" s="29"/>
      <c r="C343" s="53"/>
      <c r="D343" s="8"/>
      <c r="F343" s="49"/>
      <c r="G343" s="153"/>
      <c r="H343" s="154"/>
      <c r="I343" s="49"/>
      <c r="K343" s="47"/>
      <c r="L343" s="47"/>
      <c r="M343" s="47"/>
      <c r="N343" s="47"/>
      <c r="O343" s="47"/>
      <c r="P343" s="96"/>
      <c r="Q343" s="96"/>
      <c r="R343" s="96" t="e">
        <f t="shared" si="264"/>
        <v>#DIV/0!</v>
      </c>
      <c r="S343" s="96"/>
      <c r="T343" s="96"/>
      <c r="V343" s="48"/>
      <c r="W343" s="70"/>
      <c r="X343" s="71"/>
      <c r="Y343" s="48"/>
      <c r="AA343" s="60">
        <v>15</v>
      </c>
    </row>
    <row r="344" spans="1:27">
      <c r="A344" s="8"/>
      <c r="B344" s="28"/>
      <c r="C344" s="52"/>
      <c r="D344" s="8"/>
      <c r="F344" s="49"/>
      <c r="G344" s="151"/>
      <c r="H344" s="152"/>
      <c r="I344" s="49"/>
      <c r="K344" s="47"/>
      <c r="L344" s="47"/>
      <c r="M344" s="47"/>
      <c r="N344" s="47"/>
      <c r="O344" s="47"/>
      <c r="P344" s="96"/>
      <c r="Q344" s="96"/>
      <c r="R344" s="96" t="e">
        <f t="shared" si="264"/>
        <v>#DIV/0!</v>
      </c>
      <c r="S344" s="96"/>
      <c r="T344" s="96"/>
      <c r="V344" s="48"/>
      <c r="W344" s="72"/>
      <c r="X344" s="73"/>
      <c r="Y344" s="48"/>
      <c r="AA344" s="60">
        <v>15</v>
      </c>
    </row>
    <row r="345" spans="1:27">
      <c r="A345" s="8"/>
      <c r="B345" s="29"/>
      <c r="C345" s="53"/>
      <c r="D345" s="8"/>
      <c r="F345" s="49"/>
      <c r="G345" s="153"/>
      <c r="H345" s="154"/>
      <c r="I345" s="49"/>
      <c r="K345" s="47"/>
      <c r="L345" s="47"/>
      <c r="M345" s="47"/>
      <c r="N345" s="47"/>
      <c r="O345" s="47"/>
      <c r="P345" s="96"/>
      <c r="Q345" s="96"/>
      <c r="R345" s="96" t="e">
        <f t="shared" si="264"/>
        <v>#DIV/0!</v>
      </c>
      <c r="S345" s="96"/>
      <c r="T345" s="96"/>
      <c r="V345" s="48"/>
      <c r="W345" s="70"/>
      <c r="X345" s="71"/>
      <c r="Y345" s="48"/>
      <c r="AA345" s="60">
        <v>15</v>
      </c>
    </row>
    <row r="346" spans="1:27">
      <c r="A346" s="8"/>
      <c r="B346" s="28"/>
      <c r="C346" s="52"/>
      <c r="D346" s="8"/>
      <c r="F346" s="49"/>
      <c r="G346" s="151"/>
      <c r="H346" s="152"/>
      <c r="I346" s="49"/>
      <c r="K346" s="47"/>
      <c r="L346" s="47"/>
      <c r="M346" s="47"/>
      <c r="N346" s="47"/>
      <c r="O346" s="47"/>
      <c r="P346" s="96"/>
      <c r="Q346" s="96"/>
      <c r="R346" s="96" t="e">
        <f t="shared" si="264"/>
        <v>#DIV/0!</v>
      </c>
      <c r="S346" s="96"/>
      <c r="T346" s="96"/>
      <c r="V346" s="48"/>
      <c r="W346" s="72"/>
      <c r="X346" s="73"/>
      <c r="Y346" s="48"/>
      <c r="AA346" s="60">
        <v>15</v>
      </c>
    </row>
    <row r="347" spans="1:27">
      <c r="A347" s="8"/>
      <c r="B347" s="29"/>
      <c r="C347" s="53"/>
      <c r="D347" s="8"/>
      <c r="F347" s="49"/>
      <c r="G347" s="153"/>
      <c r="H347" s="154"/>
      <c r="I347" s="49"/>
      <c r="K347" s="47"/>
      <c r="L347" s="47"/>
      <c r="M347" s="47"/>
      <c r="N347" s="47"/>
      <c r="O347" s="47"/>
      <c r="P347" s="96"/>
      <c r="Q347" s="96"/>
      <c r="R347" s="96" t="e">
        <f t="shared" si="264"/>
        <v>#DIV/0!</v>
      </c>
      <c r="S347" s="96"/>
      <c r="T347" s="96"/>
      <c r="V347" s="48"/>
      <c r="W347" s="70"/>
      <c r="X347" s="71"/>
      <c r="Y347" s="48"/>
      <c r="AA347" s="60">
        <v>15</v>
      </c>
    </row>
    <row r="348" spans="1:27">
      <c r="A348" s="8"/>
      <c r="B348" s="28"/>
      <c r="C348" s="52"/>
      <c r="D348" s="8"/>
      <c r="F348" s="49"/>
      <c r="G348" s="151"/>
      <c r="H348" s="152"/>
      <c r="I348" s="49"/>
      <c r="K348" s="47"/>
      <c r="L348" s="47"/>
      <c r="M348" s="47"/>
      <c r="N348" s="47"/>
      <c r="O348" s="47"/>
      <c r="P348" s="96"/>
      <c r="Q348" s="96"/>
      <c r="R348" s="96" t="e">
        <f t="shared" si="264"/>
        <v>#DIV/0!</v>
      </c>
      <c r="S348" s="96"/>
      <c r="T348" s="96"/>
      <c r="V348" s="48"/>
      <c r="W348" s="72"/>
      <c r="X348" s="73"/>
      <c r="Y348" s="48"/>
      <c r="AA348" s="60">
        <v>15</v>
      </c>
    </row>
    <row r="349" spans="1:27">
      <c r="A349" s="8"/>
      <c r="B349" s="29"/>
      <c r="C349" s="53"/>
      <c r="D349" s="8"/>
      <c r="F349" s="49"/>
      <c r="G349" s="153"/>
      <c r="H349" s="154"/>
      <c r="I349" s="49"/>
      <c r="K349" s="47"/>
      <c r="L349" s="47"/>
      <c r="M349" s="47"/>
      <c r="N349" s="47"/>
      <c r="O349" s="47"/>
      <c r="P349" s="96"/>
      <c r="Q349" s="96"/>
      <c r="R349" s="96" t="e">
        <f t="shared" si="264"/>
        <v>#DIV/0!</v>
      </c>
      <c r="S349" s="96"/>
      <c r="T349" s="96"/>
      <c r="V349" s="48"/>
      <c r="W349" s="70"/>
      <c r="X349" s="71"/>
      <c r="Y349" s="48"/>
      <c r="AA349" s="60">
        <v>15</v>
      </c>
    </row>
    <row r="350" spans="1:27">
      <c r="A350" s="8"/>
      <c r="B350" s="28"/>
      <c r="C350" s="52"/>
      <c r="D350" s="8"/>
      <c r="F350" s="49"/>
      <c r="G350" s="151"/>
      <c r="H350" s="152"/>
      <c r="I350" s="49"/>
      <c r="K350" s="47"/>
      <c r="L350" s="47"/>
      <c r="M350" s="47"/>
      <c r="N350" s="47"/>
      <c r="O350" s="47"/>
      <c r="P350" s="96"/>
      <c r="Q350" s="96"/>
      <c r="R350" s="96" t="e">
        <f t="shared" si="264"/>
        <v>#DIV/0!</v>
      </c>
      <c r="S350" s="96"/>
      <c r="T350" s="96"/>
      <c r="V350" s="48"/>
      <c r="W350" s="72"/>
      <c r="X350" s="73"/>
      <c r="Y350" s="48"/>
      <c r="AA350" s="60">
        <v>15</v>
      </c>
    </row>
    <row r="351" spans="1:27">
      <c r="A351" s="8"/>
      <c r="B351" s="29"/>
      <c r="C351" s="53"/>
      <c r="D351" s="8"/>
      <c r="F351" s="49"/>
      <c r="G351" s="153"/>
      <c r="H351" s="154"/>
      <c r="I351" s="49"/>
      <c r="K351" s="47"/>
      <c r="L351" s="47"/>
      <c r="M351" s="47"/>
      <c r="N351" s="47"/>
      <c r="O351" s="47"/>
      <c r="P351" s="96"/>
      <c r="Q351" s="96"/>
      <c r="R351" s="96" t="e">
        <f t="shared" si="264"/>
        <v>#DIV/0!</v>
      </c>
      <c r="S351" s="96"/>
      <c r="T351" s="96"/>
      <c r="V351" s="48"/>
      <c r="W351" s="70"/>
      <c r="X351" s="71"/>
      <c r="Y351" s="48"/>
      <c r="AA351" s="60">
        <v>15</v>
      </c>
    </row>
    <row r="352" spans="1:27">
      <c r="A352" s="8"/>
      <c r="B352" s="28"/>
      <c r="C352" s="52"/>
      <c r="D352" s="8"/>
      <c r="F352" s="49"/>
      <c r="G352" s="151"/>
      <c r="H352" s="152"/>
      <c r="I352" s="49"/>
      <c r="K352" s="47"/>
      <c r="L352" s="47"/>
      <c r="M352" s="47"/>
      <c r="N352" s="47"/>
      <c r="O352" s="47"/>
      <c r="P352" s="96"/>
      <c r="Q352" s="96"/>
      <c r="R352" s="96" t="e">
        <f t="shared" si="264"/>
        <v>#DIV/0!</v>
      </c>
      <c r="S352" s="96"/>
      <c r="T352" s="96"/>
      <c r="V352" s="48"/>
      <c r="W352" s="72"/>
      <c r="X352" s="73"/>
      <c r="Y352" s="48"/>
      <c r="AA352" s="60">
        <v>15</v>
      </c>
    </row>
    <row r="353" spans="1:27">
      <c r="A353" s="8"/>
      <c r="B353" s="29"/>
      <c r="C353" s="53"/>
      <c r="D353" s="8"/>
      <c r="F353" s="49"/>
      <c r="G353" s="153"/>
      <c r="H353" s="154"/>
      <c r="I353" s="49"/>
      <c r="K353" s="47"/>
      <c r="L353" s="47"/>
      <c r="M353" s="47"/>
      <c r="N353" s="47"/>
      <c r="O353" s="47"/>
      <c r="P353" s="96"/>
      <c r="Q353" s="96"/>
      <c r="R353" s="96" t="e">
        <f t="shared" si="264"/>
        <v>#DIV/0!</v>
      </c>
      <c r="S353" s="96"/>
      <c r="T353" s="96"/>
      <c r="V353" s="48"/>
      <c r="W353" s="70"/>
      <c r="X353" s="71"/>
      <c r="Y353" s="48"/>
      <c r="AA353" s="60">
        <v>15</v>
      </c>
    </row>
    <row r="354" spans="1:27">
      <c r="A354" s="8"/>
      <c r="B354" s="28"/>
      <c r="C354" s="52"/>
      <c r="D354" s="8"/>
      <c r="F354" s="49"/>
      <c r="G354" s="151"/>
      <c r="H354" s="152"/>
      <c r="I354" s="49"/>
      <c r="K354" s="47"/>
      <c r="L354" s="47"/>
      <c r="M354" s="47"/>
      <c r="N354" s="47"/>
      <c r="O354" s="47"/>
      <c r="P354" s="96"/>
      <c r="Q354" s="96"/>
      <c r="R354" s="96" t="e">
        <f t="shared" si="264"/>
        <v>#DIV/0!</v>
      </c>
      <c r="S354" s="96"/>
      <c r="T354" s="96"/>
      <c r="V354" s="48"/>
      <c r="W354" s="72"/>
      <c r="X354" s="73"/>
      <c r="Y354" s="48"/>
      <c r="AA354" s="60">
        <v>15</v>
      </c>
    </row>
    <row r="355" spans="1:27">
      <c r="A355" s="8"/>
      <c r="B355" s="29"/>
      <c r="C355" s="53"/>
      <c r="D355" s="8"/>
      <c r="F355" s="49"/>
      <c r="G355" s="153"/>
      <c r="H355" s="154"/>
      <c r="I355" s="49"/>
      <c r="K355" s="47"/>
      <c r="L355" s="47"/>
      <c r="M355" s="47"/>
      <c r="N355" s="47"/>
      <c r="O355" s="47"/>
      <c r="P355" s="96"/>
      <c r="Q355" s="96"/>
      <c r="R355" s="96" t="e">
        <f t="shared" si="264"/>
        <v>#DIV/0!</v>
      </c>
      <c r="S355" s="96"/>
      <c r="T355" s="96"/>
      <c r="V355" s="48"/>
      <c r="W355" s="70"/>
      <c r="X355" s="71"/>
      <c r="Y355" s="48"/>
      <c r="AA355" s="60">
        <v>15</v>
      </c>
    </row>
    <row r="356" spans="1:27">
      <c r="A356" s="8"/>
      <c r="B356" s="28"/>
      <c r="C356" s="52"/>
      <c r="D356" s="8"/>
      <c r="F356" s="49"/>
      <c r="G356" s="151"/>
      <c r="H356" s="152"/>
      <c r="I356" s="49"/>
      <c r="K356" s="47"/>
      <c r="L356" s="47"/>
      <c r="M356" s="47"/>
      <c r="N356" s="47"/>
      <c r="O356" s="47"/>
      <c r="P356" s="96"/>
      <c r="Q356" s="96"/>
      <c r="R356" s="96" t="e">
        <f t="shared" si="264"/>
        <v>#DIV/0!</v>
      </c>
      <c r="S356" s="96"/>
      <c r="T356" s="96"/>
      <c r="V356" s="48"/>
      <c r="W356" s="72"/>
      <c r="X356" s="73"/>
      <c r="Y356" s="48"/>
      <c r="AA356" s="60">
        <v>15</v>
      </c>
    </row>
    <row r="357" spans="1:27">
      <c r="A357" s="8"/>
      <c r="B357" s="29"/>
      <c r="C357" s="53"/>
      <c r="D357" s="8"/>
      <c r="F357" s="49"/>
      <c r="G357" s="153"/>
      <c r="H357" s="154"/>
      <c r="I357" s="49"/>
      <c r="K357" s="47"/>
      <c r="L357" s="47"/>
      <c r="M357" s="47"/>
      <c r="N357" s="47"/>
      <c r="O357" s="47"/>
      <c r="P357" s="96"/>
      <c r="Q357" s="96"/>
      <c r="R357" s="96" t="e">
        <f t="shared" si="264"/>
        <v>#DIV/0!</v>
      </c>
      <c r="S357" s="96"/>
      <c r="T357" s="96"/>
      <c r="V357" s="48"/>
      <c r="W357" s="70"/>
      <c r="X357" s="71"/>
      <c r="Y357" s="48"/>
      <c r="AA357" s="60">
        <v>15</v>
      </c>
    </row>
    <row r="358" spans="1:27">
      <c r="A358" s="8"/>
      <c r="B358" s="28"/>
      <c r="C358" s="52"/>
      <c r="D358" s="8"/>
      <c r="F358" s="49"/>
      <c r="G358" s="151"/>
      <c r="H358" s="152"/>
      <c r="I358" s="49"/>
      <c r="K358" s="47"/>
      <c r="L358" s="47"/>
      <c r="M358" s="47"/>
      <c r="N358" s="47"/>
      <c r="O358" s="47"/>
      <c r="P358" s="96"/>
      <c r="Q358" s="96"/>
      <c r="R358" s="96" t="e">
        <f t="shared" si="264"/>
        <v>#DIV/0!</v>
      </c>
      <c r="S358" s="96"/>
      <c r="T358" s="96"/>
      <c r="V358" s="48"/>
      <c r="W358" s="72"/>
      <c r="X358" s="73"/>
      <c r="Y358" s="48"/>
      <c r="AA358" s="60">
        <v>15</v>
      </c>
    </row>
    <row r="359" spans="1:27">
      <c r="A359" s="8"/>
      <c r="B359" s="29"/>
      <c r="C359" s="53"/>
      <c r="D359" s="8"/>
      <c r="F359" s="49"/>
      <c r="G359" s="153"/>
      <c r="H359" s="154"/>
      <c r="I359" s="49"/>
      <c r="K359" s="47"/>
      <c r="L359" s="47"/>
      <c r="M359" s="47"/>
      <c r="N359" s="47"/>
      <c r="O359" s="47"/>
      <c r="P359" s="96"/>
      <c r="Q359" s="96"/>
      <c r="R359" s="96" t="e">
        <f t="shared" si="264"/>
        <v>#DIV/0!</v>
      </c>
      <c r="S359" s="96"/>
      <c r="T359" s="96"/>
      <c r="V359" s="48"/>
      <c r="W359" s="70"/>
      <c r="X359" s="71"/>
      <c r="Y359" s="48"/>
      <c r="AA359" s="60">
        <v>15</v>
      </c>
    </row>
    <row r="360" spans="1:27">
      <c r="A360" s="8"/>
      <c r="B360" s="28"/>
      <c r="C360" s="52"/>
      <c r="D360" s="8"/>
      <c r="F360" s="49"/>
      <c r="G360" s="151"/>
      <c r="H360" s="152"/>
      <c r="I360" s="49"/>
      <c r="K360" s="47"/>
      <c r="L360" s="47"/>
      <c r="M360" s="47"/>
      <c r="N360" s="47"/>
      <c r="O360" s="47"/>
      <c r="P360" s="96"/>
      <c r="Q360" s="96"/>
      <c r="R360" s="96" t="e">
        <f t="shared" si="264"/>
        <v>#DIV/0!</v>
      </c>
      <c r="S360" s="96"/>
      <c r="T360" s="96"/>
      <c r="V360" s="48"/>
      <c r="W360" s="72"/>
      <c r="X360" s="73"/>
      <c r="Y360" s="48"/>
      <c r="AA360" s="60">
        <v>15</v>
      </c>
    </row>
    <row r="361" spans="1:27">
      <c r="A361" s="8"/>
      <c r="B361" s="29"/>
      <c r="C361" s="53"/>
      <c r="D361" s="8"/>
      <c r="F361" s="49"/>
      <c r="G361" s="153"/>
      <c r="H361" s="154"/>
      <c r="I361" s="49"/>
      <c r="K361" s="47"/>
      <c r="L361" s="47"/>
      <c r="M361" s="47"/>
      <c r="N361" s="47"/>
      <c r="O361" s="47"/>
      <c r="P361" s="96"/>
      <c r="Q361" s="96"/>
      <c r="R361" s="96" t="e">
        <f t="shared" si="264"/>
        <v>#DIV/0!</v>
      </c>
      <c r="S361" s="96"/>
      <c r="T361" s="96"/>
      <c r="V361" s="48"/>
      <c r="W361" s="70"/>
      <c r="X361" s="71"/>
      <c r="Y361" s="48"/>
      <c r="AA361" s="60">
        <v>15</v>
      </c>
    </row>
    <row r="362" spans="1:27">
      <c r="A362" s="8"/>
      <c r="B362" s="28"/>
      <c r="C362" s="52"/>
      <c r="D362" s="8"/>
      <c r="F362" s="49"/>
      <c r="G362" s="151"/>
      <c r="H362" s="152"/>
      <c r="I362" s="49"/>
      <c r="K362" s="47"/>
      <c r="L362" s="47"/>
      <c r="M362" s="47"/>
      <c r="N362" s="47"/>
      <c r="O362" s="47"/>
      <c r="P362" s="96"/>
      <c r="Q362" s="96"/>
      <c r="R362" s="96" t="e">
        <f t="shared" si="264"/>
        <v>#DIV/0!</v>
      </c>
      <c r="S362" s="96"/>
      <c r="T362" s="96"/>
      <c r="V362" s="48"/>
      <c r="W362" s="72"/>
      <c r="X362" s="73"/>
      <c r="Y362" s="48"/>
      <c r="AA362" s="60">
        <v>15</v>
      </c>
    </row>
    <row r="363" spans="1:27">
      <c r="A363" s="8"/>
      <c r="B363" s="29"/>
      <c r="C363" s="53"/>
      <c r="D363" s="8"/>
      <c r="F363" s="49"/>
      <c r="G363" s="153"/>
      <c r="H363" s="154"/>
      <c r="I363" s="49"/>
      <c r="K363" s="47"/>
      <c r="L363" s="47"/>
      <c r="M363" s="47"/>
      <c r="N363" s="47"/>
      <c r="O363" s="47"/>
      <c r="P363" s="96"/>
      <c r="Q363" s="96"/>
      <c r="R363" s="96" t="e">
        <f t="shared" si="264"/>
        <v>#DIV/0!</v>
      </c>
      <c r="S363" s="96"/>
      <c r="T363" s="96"/>
      <c r="V363" s="48"/>
      <c r="W363" s="70"/>
      <c r="X363" s="71"/>
      <c r="Y363" s="48"/>
      <c r="AA363" s="60">
        <v>15</v>
      </c>
    </row>
    <row r="364" spans="1:27">
      <c r="A364" s="8"/>
      <c r="B364" s="28"/>
      <c r="C364" s="52"/>
      <c r="D364" s="8"/>
      <c r="F364" s="49"/>
      <c r="G364" s="151"/>
      <c r="H364" s="152"/>
      <c r="I364" s="49"/>
      <c r="K364" s="47"/>
      <c r="L364" s="47"/>
      <c r="M364" s="47"/>
      <c r="N364" s="47"/>
      <c r="O364" s="47"/>
      <c r="P364" s="96"/>
      <c r="Q364" s="96"/>
      <c r="R364" s="96" t="e">
        <f t="shared" si="264"/>
        <v>#DIV/0!</v>
      </c>
      <c r="S364" s="96"/>
      <c r="T364" s="96"/>
      <c r="V364" s="48"/>
      <c r="W364" s="72"/>
      <c r="X364" s="73"/>
      <c r="Y364" s="48"/>
      <c r="AA364" s="60">
        <v>15</v>
      </c>
    </row>
    <row r="365" spans="1:27">
      <c r="A365" s="8"/>
      <c r="B365" s="29"/>
      <c r="C365" s="53"/>
      <c r="D365" s="8"/>
      <c r="F365" s="49"/>
      <c r="G365" s="153"/>
      <c r="H365" s="154"/>
      <c r="I365" s="49"/>
      <c r="K365" s="47"/>
      <c r="L365" s="47"/>
      <c r="M365" s="47"/>
      <c r="N365" s="47"/>
      <c r="O365" s="47"/>
      <c r="P365" s="96"/>
      <c r="Q365" s="96"/>
      <c r="R365" s="96" t="e">
        <f t="shared" si="264"/>
        <v>#DIV/0!</v>
      </c>
      <c r="S365" s="96"/>
      <c r="T365" s="96"/>
      <c r="V365" s="48"/>
      <c r="W365" s="70"/>
      <c r="X365" s="71"/>
      <c r="Y365" s="48"/>
      <c r="AA365" s="60">
        <v>15</v>
      </c>
    </row>
    <row r="366" spans="1:27">
      <c r="A366" s="8"/>
      <c r="B366" s="28"/>
      <c r="C366" s="52"/>
      <c r="D366" s="8"/>
      <c r="F366" s="49"/>
      <c r="G366" s="151"/>
      <c r="H366" s="152"/>
      <c r="I366" s="49"/>
      <c r="K366" s="47"/>
      <c r="L366" s="47"/>
      <c r="M366" s="47"/>
      <c r="N366" s="47"/>
      <c r="O366" s="47"/>
      <c r="P366" s="96"/>
      <c r="Q366" s="96"/>
      <c r="R366" s="96" t="e">
        <f t="shared" si="264"/>
        <v>#DIV/0!</v>
      </c>
      <c r="S366" s="96"/>
      <c r="T366" s="96"/>
      <c r="V366" s="48"/>
      <c r="W366" s="72"/>
      <c r="X366" s="73"/>
      <c r="Y366" s="48"/>
      <c r="AA366" s="60">
        <v>15</v>
      </c>
    </row>
    <row r="367" spans="1:27">
      <c r="A367" s="8"/>
      <c r="B367" s="29"/>
      <c r="C367" s="53"/>
      <c r="D367" s="8"/>
      <c r="F367" s="49"/>
      <c r="G367" s="153"/>
      <c r="H367" s="154"/>
      <c r="I367" s="49"/>
      <c r="K367" s="47"/>
      <c r="L367" s="47"/>
      <c r="M367" s="47"/>
      <c r="N367" s="47"/>
      <c r="O367" s="47"/>
      <c r="P367" s="96"/>
      <c r="Q367" s="96"/>
      <c r="R367" s="96" t="e">
        <f t="shared" si="264"/>
        <v>#DIV/0!</v>
      </c>
      <c r="S367" s="96"/>
      <c r="T367" s="96"/>
      <c r="V367" s="48"/>
      <c r="W367" s="70"/>
      <c r="X367" s="71"/>
      <c r="Y367" s="48"/>
      <c r="AA367" s="60">
        <v>15</v>
      </c>
    </row>
    <row r="368" spans="1:27">
      <c r="A368" s="8"/>
      <c r="B368" s="28"/>
      <c r="C368" s="52"/>
      <c r="D368" s="8"/>
      <c r="F368" s="49"/>
      <c r="G368" s="151"/>
      <c r="H368" s="152"/>
      <c r="I368" s="49"/>
      <c r="K368" s="47"/>
      <c r="L368" s="47"/>
      <c r="M368" s="47"/>
      <c r="N368" s="47"/>
      <c r="O368" s="47"/>
      <c r="P368" s="96"/>
      <c r="Q368" s="96"/>
      <c r="R368" s="96" t="e">
        <f t="shared" si="264"/>
        <v>#DIV/0!</v>
      </c>
      <c r="S368" s="96"/>
      <c r="T368" s="96"/>
      <c r="V368" s="48"/>
      <c r="W368" s="72"/>
      <c r="X368" s="73"/>
      <c r="Y368" s="48"/>
      <c r="AA368" s="60">
        <v>15</v>
      </c>
    </row>
    <row r="369" spans="1:27">
      <c r="A369" s="8"/>
      <c r="B369" s="29"/>
      <c r="C369" s="53"/>
      <c r="D369" s="8"/>
      <c r="F369" s="49"/>
      <c r="G369" s="153"/>
      <c r="H369" s="154"/>
      <c r="I369" s="49"/>
      <c r="K369" s="47"/>
      <c r="L369" s="47"/>
      <c r="M369" s="47"/>
      <c r="N369" s="47"/>
      <c r="O369" s="47"/>
      <c r="P369" s="96"/>
      <c r="Q369" s="96"/>
      <c r="R369" s="96" t="e">
        <f t="shared" si="264"/>
        <v>#DIV/0!</v>
      </c>
      <c r="S369" s="96"/>
      <c r="T369" s="96"/>
      <c r="V369" s="48"/>
      <c r="W369" s="70"/>
      <c r="X369" s="71"/>
      <c r="Y369" s="48"/>
      <c r="AA369" s="60">
        <v>15</v>
      </c>
    </row>
    <row r="370" spans="1:27">
      <c r="A370" s="8"/>
      <c r="B370" s="28"/>
      <c r="C370" s="52"/>
      <c r="D370" s="8"/>
      <c r="F370" s="49"/>
      <c r="G370" s="151"/>
      <c r="H370" s="152"/>
      <c r="I370" s="49"/>
      <c r="K370" s="47"/>
      <c r="L370" s="47"/>
      <c r="M370" s="47"/>
      <c r="N370" s="47"/>
      <c r="O370" s="47"/>
      <c r="P370" s="96"/>
      <c r="Q370" s="96"/>
      <c r="R370" s="96" t="e">
        <f t="shared" si="264"/>
        <v>#DIV/0!</v>
      </c>
      <c r="S370" s="96"/>
      <c r="T370" s="96"/>
      <c r="V370" s="48"/>
      <c r="W370" s="72"/>
      <c r="X370" s="73"/>
      <c r="Y370" s="48"/>
      <c r="AA370" s="60">
        <v>15</v>
      </c>
    </row>
    <row r="371" spans="1:27">
      <c r="A371" s="8"/>
      <c r="B371" s="29"/>
      <c r="C371" s="53"/>
      <c r="D371" s="8"/>
      <c r="F371" s="49"/>
      <c r="G371" s="153"/>
      <c r="H371" s="154"/>
      <c r="I371" s="49"/>
      <c r="K371" s="47"/>
      <c r="L371" s="47"/>
      <c r="M371" s="47"/>
      <c r="N371" s="47"/>
      <c r="O371" s="47"/>
      <c r="P371" s="96"/>
      <c r="Q371" s="96"/>
      <c r="R371" s="96" t="e">
        <f t="shared" si="264"/>
        <v>#DIV/0!</v>
      </c>
      <c r="S371" s="96"/>
      <c r="T371" s="96"/>
      <c r="V371" s="48"/>
      <c r="W371" s="70"/>
      <c r="X371" s="71"/>
      <c r="Y371" s="48"/>
      <c r="AA371" s="60">
        <v>15</v>
      </c>
    </row>
    <row r="372" spans="1:27">
      <c r="A372" s="8"/>
      <c r="B372" s="28"/>
      <c r="C372" s="52"/>
      <c r="D372" s="8"/>
      <c r="F372" s="49"/>
      <c r="G372" s="151"/>
      <c r="H372" s="152"/>
      <c r="I372" s="49"/>
      <c r="K372" s="47"/>
      <c r="L372" s="47"/>
      <c r="M372" s="47"/>
      <c r="N372" s="47"/>
      <c r="O372" s="47"/>
      <c r="P372" s="96"/>
      <c r="Q372" s="96"/>
      <c r="R372" s="96" t="e">
        <f t="shared" si="264"/>
        <v>#DIV/0!</v>
      </c>
      <c r="S372" s="96"/>
      <c r="T372" s="96"/>
      <c r="V372" s="48"/>
      <c r="W372" s="72"/>
      <c r="X372" s="73"/>
      <c r="Y372" s="48"/>
      <c r="AA372" s="60">
        <v>15</v>
      </c>
    </row>
    <row r="373" spans="1:27">
      <c r="A373" s="8"/>
      <c r="B373" s="29"/>
      <c r="C373" s="53"/>
      <c r="D373" s="8"/>
      <c r="F373" s="49"/>
      <c r="G373" s="153"/>
      <c r="H373" s="154"/>
      <c r="I373" s="49"/>
      <c r="K373" s="47"/>
      <c r="L373" s="47"/>
      <c r="M373" s="47"/>
      <c r="N373" s="47"/>
      <c r="O373" s="47"/>
      <c r="P373" s="96"/>
      <c r="Q373" s="96"/>
      <c r="R373" s="96" t="e">
        <f t="shared" si="264"/>
        <v>#DIV/0!</v>
      </c>
      <c r="S373" s="96"/>
      <c r="T373" s="96"/>
      <c r="V373" s="48"/>
      <c r="W373" s="70"/>
      <c r="X373" s="71"/>
      <c r="Y373" s="48"/>
      <c r="AA373" s="60">
        <v>15</v>
      </c>
    </row>
    <row r="374" spans="1:27">
      <c r="A374" s="8"/>
      <c r="B374" s="28"/>
      <c r="C374" s="52"/>
      <c r="D374" s="8"/>
      <c r="F374" s="49"/>
      <c r="G374" s="151"/>
      <c r="H374" s="152"/>
      <c r="I374" s="49"/>
      <c r="K374" s="47"/>
      <c r="L374" s="47"/>
      <c r="M374" s="47"/>
      <c r="N374" s="47"/>
      <c r="O374" s="47"/>
      <c r="P374" s="96"/>
      <c r="Q374" s="96"/>
      <c r="R374" s="96" t="e">
        <f t="shared" si="264"/>
        <v>#DIV/0!</v>
      </c>
      <c r="S374" s="96"/>
      <c r="T374" s="96"/>
      <c r="V374" s="48"/>
      <c r="W374" s="72"/>
      <c r="X374" s="73"/>
      <c r="Y374" s="48"/>
      <c r="AA374" s="60">
        <v>15</v>
      </c>
    </row>
    <row r="375" spans="1:27">
      <c r="A375" s="8"/>
      <c r="B375" s="29"/>
      <c r="C375" s="53"/>
      <c r="D375" s="8"/>
      <c r="F375" s="49"/>
      <c r="G375" s="153"/>
      <c r="H375" s="154"/>
      <c r="I375" s="49"/>
      <c r="K375" s="47"/>
      <c r="L375" s="47"/>
      <c r="M375" s="47"/>
      <c r="N375" s="47"/>
      <c r="O375" s="47"/>
      <c r="P375" s="96"/>
      <c r="Q375" s="96"/>
      <c r="R375" s="96" t="e">
        <f t="shared" si="264"/>
        <v>#DIV/0!</v>
      </c>
      <c r="S375" s="96"/>
      <c r="T375" s="96"/>
      <c r="V375" s="48"/>
      <c r="W375" s="70"/>
      <c r="X375" s="71"/>
      <c r="Y375" s="48"/>
      <c r="AA375" s="60">
        <v>15</v>
      </c>
    </row>
    <row r="376" spans="1:27">
      <c r="A376" s="8"/>
      <c r="B376" s="28"/>
      <c r="C376" s="52"/>
      <c r="D376" s="8"/>
      <c r="F376" s="49"/>
      <c r="G376" s="151"/>
      <c r="H376" s="152"/>
      <c r="I376" s="49"/>
      <c r="K376" s="47"/>
      <c r="L376" s="47"/>
      <c r="M376" s="47"/>
      <c r="N376" s="47"/>
      <c r="O376" s="47"/>
      <c r="P376" s="96"/>
      <c r="Q376" s="96"/>
      <c r="R376" s="96" t="e">
        <f t="shared" si="264"/>
        <v>#DIV/0!</v>
      </c>
      <c r="S376" s="96"/>
      <c r="T376" s="96"/>
      <c r="V376" s="48"/>
      <c r="W376" s="72"/>
      <c r="X376" s="73"/>
      <c r="Y376" s="48"/>
      <c r="AA376" s="60">
        <v>15</v>
      </c>
    </row>
    <row r="377" spans="1:27">
      <c r="A377" s="8"/>
      <c r="B377" s="29"/>
      <c r="C377" s="53"/>
      <c r="D377" s="8"/>
      <c r="F377" s="49"/>
      <c r="G377" s="153"/>
      <c r="H377" s="154"/>
      <c r="I377" s="49"/>
      <c r="K377" s="47"/>
      <c r="L377" s="47"/>
      <c r="M377" s="47"/>
      <c r="N377" s="47"/>
      <c r="O377" s="47"/>
      <c r="P377" s="96"/>
      <c r="Q377" s="96"/>
      <c r="R377" s="96" t="e">
        <f t="shared" si="264"/>
        <v>#DIV/0!</v>
      </c>
      <c r="S377" s="96"/>
      <c r="T377" s="96"/>
      <c r="V377" s="48"/>
      <c r="W377" s="70"/>
      <c r="X377" s="71"/>
      <c r="Y377" s="48"/>
      <c r="AA377" s="60">
        <v>15</v>
      </c>
    </row>
    <row r="378" spans="1:27">
      <c r="A378" s="8"/>
      <c r="B378" s="28"/>
      <c r="C378" s="52"/>
      <c r="D378" s="8"/>
      <c r="F378" s="49"/>
      <c r="G378" s="151"/>
      <c r="H378" s="152"/>
      <c r="I378" s="49"/>
      <c r="K378" s="47"/>
      <c r="L378" s="47"/>
      <c r="M378" s="47"/>
      <c r="N378" s="47"/>
      <c r="O378" s="47"/>
      <c r="P378" s="96"/>
      <c r="Q378" s="96"/>
      <c r="R378" s="96" t="e">
        <f t="shared" si="264"/>
        <v>#DIV/0!</v>
      </c>
      <c r="S378" s="96"/>
      <c r="T378" s="96"/>
      <c r="V378" s="48"/>
      <c r="W378" s="72"/>
      <c r="X378" s="73"/>
      <c r="Y378" s="48"/>
      <c r="AA378" s="60">
        <v>15</v>
      </c>
    </row>
    <row r="379" spans="1:27">
      <c r="A379" s="8"/>
      <c r="B379" s="29"/>
      <c r="C379" s="53"/>
      <c r="D379" s="8"/>
      <c r="F379" s="49"/>
      <c r="G379" s="153"/>
      <c r="H379" s="154"/>
      <c r="I379" s="49"/>
      <c r="K379" s="47"/>
      <c r="L379" s="47"/>
      <c r="M379" s="47"/>
      <c r="N379" s="47"/>
      <c r="O379" s="47"/>
      <c r="P379" s="96"/>
      <c r="Q379" s="96"/>
      <c r="R379" s="96" t="e">
        <f t="shared" si="264"/>
        <v>#DIV/0!</v>
      </c>
      <c r="S379" s="96"/>
      <c r="T379" s="96"/>
      <c r="V379" s="48"/>
      <c r="W379" s="70"/>
      <c r="X379" s="71"/>
      <c r="Y379" s="48"/>
      <c r="AA379" s="60">
        <v>15</v>
      </c>
    </row>
    <row r="380" spans="1:27">
      <c r="A380" s="8"/>
      <c r="B380" s="28"/>
      <c r="C380" s="52"/>
      <c r="D380" s="8"/>
      <c r="F380" s="49"/>
      <c r="G380" s="151"/>
      <c r="H380" s="152"/>
      <c r="I380" s="49"/>
      <c r="K380" s="47"/>
      <c r="L380" s="47"/>
      <c r="M380" s="47"/>
      <c r="N380" s="47"/>
      <c r="O380" s="47"/>
      <c r="P380" s="96"/>
      <c r="Q380" s="96"/>
      <c r="R380" s="96" t="e">
        <f t="shared" si="264"/>
        <v>#DIV/0!</v>
      </c>
      <c r="S380" s="96"/>
      <c r="T380" s="96"/>
      <c r="V380" s="48"/>
      <c r="W380" s="72"/>
      <c r="X380" s="73"/>
      <c r="Y380" s="48"/>
      <c r="AA380" s="60">
        <v>15</v>
      </c>
    </row>
    <row r="381" spans="1:27">
      <c r="A381" s="8"/>
      <c r="B381" s="29"/>
      <c r="C381" s="53"/>
      <c r="D381" s="8"/>
      <c r="F381" s="49"/>
      <c r="G381" s="153"/>
      <c r="H381" s="154"/>
      <c r="I381" s="49"/>
      <c r="K381" s="47"/>
      <c r="L381" s="47"/>
      <c r="M381" s="47"/>
      <c r="N381" s="47"/>
      <c r="O381" s="47"/>
      <c r="P381" s="96"/>
      <c r="Q381" s="96"/>
      <c r="R381" s="96" t="e">
        <f t="shared" si="264"/>
        <v>#DIV/0!</v>
      </c>
      <c r="S381" s="96"/>
      <c r="T381" s="96"/>
      <c r="V381" s="48"/>
      <c r="W381" s="70"/>
      <c r="X381" s="71"/>
      <c r="Y381" s="48"/>
      <c r="AA381" s="60">
        <v>15</v>
      </c>
    </row>
    <row r="382" spans="1:27">
      <c r="A382" s="8"/>
      <c r="B382" s="28"/>
      <c r="C382" s="52"/>
      <c r="D382" s="8"/>
      <c r="F382" s="49"/>
      <c r="G382" s="151"/>
      <c r="H382" s="152"/>
      <c r="I382" s="49"/>
      <c r="K382" s="47"/>
      <c r="L382" s="47"/>
      <c r="M382" s="47"/>
      <c r="N382" s="47"/>
      <c r="O382" s="47"/>
      <c r="P382" s="96"/>
      <c r="Q382" s="96"/>
      <c r="R382" s="96" t="e">
        <f t="shared" si="264"/>
        <v>#DIV/0!</v>
      </c>
      <c r="S382" s="96"/>
      <c r="T382" s="96"/>
      <c r="V382" s="48"/>
      <c r="W382" s="72"/>
      <c r="X382" s="73"/>
      <c r="Y382" s="48"/>
      <c r="AA382" s="60">
        <v>15</v>
      </c>
    </row>
    <row r="383" spans="1:27">
      <c r="A383" s="8"/>
      <c r="B383" s="29"/>
      <c r="C383" s="53"/>
      <c r="D383" s="8"/>
      <c r="F383" s="49"/>
      <c r="G383" s="153"/>
      <c r="H383" s="154"/>
      <c r="I383" s="49"/>
      <c r="K383" s="47"/>
      <c r="L383" s="47"/>
      <c r="M383" s="47"/>
      <c r="N383" s="47"/>
      <c r="O383" s="47"/>
      <c r="P383" s="96"/>
      <c r="Q383" s="96"/>
      <c r="R383" s="96" t="e">
        <f t="shared" si="264"/>
        <v>#DIV/0!</v>
      </c>
      <c r="S383" s="96"/>
      <c r="T383" s="96"/>
      <c r="V383" s="48"/>
      <c r="W383" s="70"/>
      <c r="X383" s="71"/>
      <c r="Y383" s="48"/>
      <c r="AA383" s="60">
        <v>15</v>
      </c>
    </row>
    <row r="384" spans="1:27">
      <c r="A384" s="8"/>
      <c r="B384" s="28"/>
      <c r="C384" s="52"/>
      <c r="D384" s="8"/>
      <c r="F384" s="49"/>
      <c r="G384" s="151"/>
      <c r="H384" s="152"/>
      <c r="I384" s="49"/>
      <c r="K384" s="47"/>
      <c r="L384" s="47"/>
      <c r="M384" s="47"/>
      <c r="N384" s="47"/>
      <c r="O384" s="47"/>
      <c r="P384" s="96"/>
      <c r="Q384" s="96"/>
      <c r="R384" s="96" t="e">
        <f t="shared" si="264"/>
        <v>#DIV/0!</v>
      </c>
      <c r="S384" s="96"/>
      <c r="T384" s="96"/>
      <c r="V384" s="48"/>
      <c r="W384" s="72"/>
      <c r="X384" s="73"/>
      <c r="Y384" s="48"/>
      <c r="AA384" s="60">
        <v>15</v>
      </c>
    </row>
    <row r="385" spans="1:27">
      <c r="A385" s="8"/>
      <c r="B385" s="29"/>
      <c r="C385" s="53"/>
      <c r="D385" s="8"/>
      <c r="F385" s="49"/>
      <c r="G385" s="153"/>
      <c r="H385" s="154"/>
      <c r="I385" s="49"/>
      <c r="K385" s="47"/>
      <c r="L385" s="47"/>
      <c r="M385" s="47"/>
      <c r="N385" s="47"/>
      <c r="O385" s="47"/>
      <c r="P385" s="96"/>
      <c r="Q385" s="96"/>
      <c r="R385" s="96" t="e">
        <f t="shared" si="264"/>
        <v>#DIV/0!</v>
      </c>
      <c r="S385" s="96"/>
      <c r="T385" s="96"/>
      <c r="V385" s="48"/>
      <c r="W385" s="70"/>
      <c r="X385" s="71"/>
      <c r="Y385" s="48"/>
      <c r="AA385" s="60">
        <v>15</v>
      </c>
    </row>
    <row r="386" spans="1:27">
      <c r="A386" s="8"/>
      <c r="B386" s="28"/>
      <c r="C386" s="52"/>
      <c r="D386" s="8"/>
      <c r="F386" s="49"/>
      <c r="G386" s="151"/>
      <c r="H386" s="152"/>
      <c r="I386" s="49"/>
      <c r="K386" s="47"/>
      <c r="L386" s="47"/>
      <c r="M386" s="47"/>
      <c r="N386" s="47"/>
      <c r="O386" s="47"/>
      <c r="P386" s="96"/>
      <c r="Q386" s="96"/>
      <c r="R386" s="96" t="e">
        <f t="shared" si="264"/>
        <v>#DIV/0!</v>
      </c>
      <c r="S386" s="96"/>
      <c r="T386" s="96"/>
      <c r="V386" s="48"/>
      <c r="W386" s="72"/>
      <c r="X386" s="73"/>
      <c r="Y386" s="48"/>
      <c r="AA386" s="60">
        <v>15</v>
      </c>
    </row>
    <row r="387" spans="1:27">
      <c r="A387" s="8"/>
      <c r="B387" s="29"/>
      <c r="C387" s="53"/>
      <c r="D387" s="8"/>
      <c r="F387" s="49"/>
      <c r="G387" s="153"/>
      <c r="H387" s="154"/>
      <c r="I387" s="49"/>
      <c r="K387" s="47"/>
      <c r="L387" s="47"/>
      <c r="M387" s="47"/>
      <c r="N387" s="47"/>
      <c r="O387" s="47"/>
      <c r="P387" s="96"/>
      <c r="Q387" s="96"/>
      <c r="R387" s="96" t="e">
        <f t="shared" si="264"/>
        <v>#DIV/0!</v>
      </c>
      <c r="S387" s="96"/>
      <c r="T387" s="96"/>
      <c r="V387" s="48"/>
      <c r="W387" s="70"/>
      <c r="X387" s="71"/>
      <c r="Y387" s="48"/>
      <c r="AA387" s="60">
        <v>15</v>
      </c>
    </row>
    <row r="388" spans="1:27">
      <c r="A388" s="8"/>
      <c r="B388" s="28"/>
      <c r="C388" s="52"/>
      <c r="D388" s="8"/>
      <c r="F388" s="49"/>
      <c r="G388" s="151"/>
      <c r="H388" s="152"/>
      <c r="I388" s="49"/>
      <c r="K388" s="47"/>
      <c r="L388" s="47"/>
      <c r="M388" s="47"/>
      <c r="N388" s="47"/>
      <c r="O388" s="47"/>
      <c r="P388" s="96"/>
      <c r="Q388" s="96"/>
      <c r="R388" s="96" t="e">
        <f t="shared" si="264"/>
        <v>#DIV/0!</v>
      </c>
      <c r="S388" s="96"/>
      <c r="T388" s="96"/>
      <c r="V388" s="48"/>
      <c r="W388" s="72"/>
      <c r="X388" s="73"/>
      <c r="Y388" s="48"/>
      <c r="AA388" s="60">
        <v>15</v>
      </c>
    </row>
    <row r="389" spans="1:27">
      <c r="A389" s="8"/>
      <c r="B389" s="29"/>
      <c r="C389" s="53"/>
      <c r="D389" s="8"/>
      <c r="F389" s="49"/>
      <c r="G389" s="153"/>
      <c r="H389" s="154"/>
      <c r="I389" s="49"/>
      <c r="K389" s="47"/>
      <c r="L389" s="47"/>
      <c r="M389" s="47"/>
      <c r="N389" s="47"/>
      <c r="O389" s="47"/>
      <c r="P389" s="96"/>
      <c r="Q389" s="96"/>
      <c r="R389" s="96" t="e">
        <f t="shared" si="264"/>
        <v>#DIV/0!</v>
      </c>
      <c r="S389" s="96"/>
      <c r="T389" s="96"/>
      <c r="V389" s="48"/>
      <c r="W389" s="70"/>
      <c r="X389" s="71"/>
      <c r="Y389" s="48"/>
      <c r="AA389" s="60">
        <v>15</v>
      </c>
    </row>
    <row r="390" spans="1:27">
      <c r="A390" s="8"/>
      <c r="B390" s="28"/>
      <c r="C390" s="52"/>
      <c r="D390" s="8"/>
      <c r="F390" s="49"/>
      <c r="G390" s="151"/>
      <c r="H390" s="152"/>
      <c r="I390" s="49"/>
      <c r="K390" s="47"/>
      <c r="L390" s="47"/>
      <c r="M390" s="47"/>
      <c r="N390" s="47"/>
      <c r="O390" s="47"/>
      <c r="P390" s="96"/>
      <c r="Q390" s="96"/>
      <c r="R390" s="96" t="e">
        <f t="shared" si="264"/>
        <v>#DIV/0!</v>
      </c>
      <c r="S390" s="96"/>
      <c r="T390" s="96"/>
      <c r="V390" s="48"/>
      <c r="W390" s="72"/>
      <c r="X390" s="73"/>
      <c r="Y390" s="48"/>
      <c r="AA390" s="60">
        <v>15</v>
      </c>
    </row>
    <row r="391" spans="1:27">
      <c r="A391" s="8"/>
      <c r="B391" s="29"/>
      <c r="C391" s="53"/>
      <c r="D391" s="8"/>
      <c r="F391" s="49"/>
      <c r="G391" s="153"/>
      <c r="H391" s="154"/>
      <c r="I391" s="49"/>
      <c r="K391" s="47"/>
      <c r="L391" s="47"/>
      <c r="M391" s="47"/>
      <c r="N391" s="47"/>
      <c r="O391" s="47"/>
      <c r="P391" s="96"/>
      <c r="Q391" s="96"/>
      <c r="R391" s="96" t="e">
        <f t="shared" si="264"/>
        <v>#DIV/0!</v>
      </c>
      <c r="S391" s="96"/>
      <c r="T391" s="96"/>
      <c r="V391" s="48"/>
      <c r="W391" s="70"/>
      <c r="X391" s="71"/>
      <c r="Y391" s="48"/>
      <c r="AA391" s="60">
        <v>15</v>
      </c>
    </row>
    <row r="392" spans="1:27">
      <c r="A392" s="8"/>
      <c r="B392" s="28"/>
      <c r="C392" s="52"/>
      <c r="D392" s="8"/>
      <c r="F392" s="49"/>
      <c r="G392" s="151"/>
      <c r="H392" s="152"/>
      <c r="I392" s="49"/>
      <c r="K392" s="47"/>
      <c r="L392" s="47"/>
      <c r="M392" s="47"/>
      <c r="N392" s="47"/>
      <c r="O392" s="47"/>
      <c r="P392" s="96"/>
      <c r="Q392" s="96"/>
      <c r="R392" s="96" t="e">
        <f t="shared" si="264"/>
        <v>#DIV/0!</v>
      </c>
      <c r="S392" s="96"/>
      <c r="T392" s="96"/>
      <c r="V392" s="48"/>
      <c r="W392" s="72"/>
      <c r="X392" s="73"/>
      <c r="Y392" s="48"/>
      <c r="AA392" s="60">
        <v>15</v>
      </c>
    </row>
    <row r="393" spans="1:27">
      <c r="A393" s="8"/>
      <c r="B393" s="29"/>
      <c r="C393" s="53"/>
      <c r="D393" s="8"/>
      <c r="F393" s="49"/>
      <c r="G393" s="153"/>
      <c r="H393" s="154"/>
      <c r="I393" s="49"/>
      <c r="K393" s="47"/>
      <c r="L393" s="47"/>
      <c r="M393" s="47"/>
      <c r="N393" s="47"/>
      <c r="O393" s="47"/>
      <c r="P393" s="96"/>
      <c r="Q393" s="96"/>
      <c r="R393" s="96" t="e">
        <f t="shared" si="264"/>
        <v>#DIV/0!</v>
      </c>
      <c r="S393" s="96"/>
      <c r="T393" s="96"/>
      <c r="V393" s="48"/>
      <c r="W393" s="70"/>
      <c r="X393" s="71"/>
      <c r="Y393" s="48"/>
      <c r="AA393" s="60">
        <v>15</v>
      </c>
    </row>
    <row r="394" spans="1:27">
      <c r="A394" s="8"/>
      <c r="B394" s="28"/>
      <c r="C394" s="52"/>
      <c r="D394" s="8"/>
      <c r="F394" s="49"/>
      <c r="G394" s="151"/>
      <c r="H394" s="152"/>
      <c r="I394" s="49"/>
      <c r="K394" s="47"/>
      <c r="L394" s="47"/>
      <c r="M394" s="47"/>
      <c r="N394" s="47"/>
      <c r="O394" s="47"/>
      <c r="P394" s="96"/>
      <c r="Q394" s="96"/>
      <c r="R394" s="96" t="e">
        <f t="shared" si="264"/>
        <v>#DIV/0!</v>
      </c>
      <c r="S394" s="96"/>
      <c r="T394" s="96"/>
      <c r="V394" s="48"/>
      <c r="W394" s="72"/>
      <c r="X394" s="73"/>
      <c r="Y394" s="48"/>
      <c r="AA394" s="60">
        <v>15</v>
      </c>
    </row>
    <row r="395" spans="1:27">
      <c r="A395" s="8"/>
      <c r="B395" s="29"/>
      <c r="C395" s="53"/>
      <c r="D395" s="8"/>
      <c r="F395" s="49"/>
      <c r="G395" s="153"/>
      <c r="H395" s="154"/>
      <c r="I395" s="49"/>
      <c r="K395" s="47"/>
      <c r="L395" s="47"/>
      <c r="M395" s="47"/>
      <c r="N395" s="47"/>
      <c r="O395" s="47"/>
      <c r="P395" s="96"/>
      <c r="Q395" s="96"/>
      <c r="R395" s="96" t="e">
        <f t="shared" si="264"/>
        <v>#DIV/0!</v>
      </c>
      <c r="S395" s="96"/>
      <c r="T395" s="96"/>
      <c r="V395" s="48"/>
      <c r="W395" s="70"/>
      <c r="X395" s="71"/>
      <c r="Y395" s="48"/>
      <c r="AA395" s="60">
        <v>15</v>
      </c>
    </row>
    <row r="396" spans="1:27">
      <c r="A396" s="8"/>
      <c r="B396" s="28"/>
      <c r="C396" s="52"/>
      <c r="D396" s="8"/>
      <c r="F396" s="49"/>
      <c r="G396" s="151"/>
      <c r="H396" s="152"/>
      <c r="I396" s="49"/>
      <c r="K396" s="47"/>
      <c r="L396" s="47"/>
      <c r="M396" s="47"/>
      <c r="N396" s="47"/>
      <c r="O396" s="47"/>
      <c r="P396" s="96"/>
      <c r="Q396" s="96"/>
      <c r="R396" s="96" t="e">
        <f t="shared" si="264"/>
        <v>#DIV/0!</v>
      </c>
      <c r="S396" s="96"/>
      <c r="T396" s="96"/>
      <c r="V396" s="48"/>
      <c r="W396" s="72"/>
      <c r="X396" s="73"/>
      <c r="Y396" s="48"/>
      <c r="AA396" s="60">
        <v>15</v>
      </c>
    </row>
    <row r="397" spans="1:27">
      <c r="A397" s="8"/>
      <c r="B397" s="29"/>
      <c r="C397" s="53"/>
      <c r="D397" s="8"/>
      <c r="F397" s="49"/>
      <c r="G397" s="153"/>
      <c r="H397" s="154"/>
      <c r="I397" s="49"/>
      <c r="K397" s="47"/>
      <c r="L397" s="47"/>
      <c r="M397" s="47"/>
      <c r="N397" s="47"/>
      <c r="O397" s="47"/>
      <c r="P397" s="96"/>
      <c r="Q397" s="96"/>
      <c r="R397" s="96" t="e">
        <f t="shared" si="264"/>
        <v>#DIV/0!</v>
      </c>
      <c r="S397" s="96"/>
      <c r="T397" s="96"/>
      <c r="V397" s="48"/>
      <c r="W397" s="70"/>
      <c r="X397" s="71"/>
      <c r="Y397" s="48"/>
      <c r="AA397" s="60">
        <v>15</v>
      </c>
    </row>
    <row r="398" spans="1:27">
      <c r="A398" s="8"/>
      <c r="B398" s="28"/>
      <c r="C398" s="52"/>
      <c r="D398" s="8"/>
      <c r="F398" s="49"/>
      <c r="G398" s="151"/>
      <c r="H398" s="152"/>
      <c r="I398" s="49"/>
      <c r="K398" s="47"/>
      <c r="L398" s="47"/>
      <c r="M398" s="47"/>
      <c r="N398" s="47"/>
      <c r="O398" s="47"/>
      <c r="P398" s="96"/>
      <c r="Q398" s="96"/>
      <c r="R398" s="96" t="e">
        <f t="shared" si="264"/>
        <v>#DIV/0!</v>
      </c>
      <c r="S398" s="96"/>
      <c r="T398" s="96"/>
      <c r="V398" s="48"/>
      <c r="W398" s="72"/>
      <c r="X398" s="73"/>
      <c r="Y398" s="48"/>
      <c r="AA398" s="60">
        <v>15</v>
      </c>
    </row>
    <row r="399" spans="1:27">
      <c r="A399" s="8"/>
      <c r="B399" s="29"/>
      <c r="C399" s="53"/>
      <c r="D399" s="8"/>
      <c r="F399" s="49"/>
      <c r="G399" s="153"/>
      <c r="H399" s="154"/>
      <c r="I399" s="49"/>
      <c r="K399" s="47"/>
      <c r="L399" s="47"/>
      <c r="M399" s="47"/>
      <c r="N399" s="47"/>
      <c r="O399" s="47"/>
      <c r="P399" s="96"/>
      <c r="Q399" s="96"/>
      <c r="R399" s="96" t="e">
        <f t="shared" si="264"/>
        <v>#DIV/0!</v>
      </c>
      <c r="S399" s="96"/>
      <c r="T399" s="96"/>
      <c r="V399" s="48"/>
      <c r="W399" s="70"/>
      <c r="X399" s="71"/>
      <c r="Y399" s="48"/>
      <c r="AA399" s="60">
        <v>15</v>
      </c>
    </row>
    <row r="400" spans="1:27">
      <c r="A400" s="8"/>
      <c r="B400" s="28"/>
      <c r="C400" s="52"/>
      <c r="D400" s="8"/>
      <c r="F400" s="49"/>
      <c r="G400" s="151"/>
      <c r="H400" s="152"/>
      <c r="I400" s="49"/>
      <c r="K400" s="47"/>
      <c r="L400" s="47"/>
      <c r="M400" s="47"/>
      <c r="N400" s="47"/>
      <c r="O400" s="47"/>
      <c r="P400" s="96"/>
      <c r="Q400" s="96"/>
      <c r="R400" s="96" t="e">
        <f t="shared" si="264"/>
        <v>#DIV/0!</v>
      </c>
      <c r="S400" s="96"/>
      <c r="T400" s="96"/>
      <c r="V400" s="48"/>
      <c r="W400" s="72"/>
      <c r="X400" s="73"/>
      <c r="Y400" s="48"/>
      <c r="AA400" s="60">
        <v>15</v>
      </c>
    </row>
    <row r="401" spans="1:27">
      <c r="A401" s="8"/>
      <c r="B401" s="29"/>
      <c r="C401" s="53"/>
      <c r="D401" s="8"/>
      <c r="F401" s="49"/>
      <c r="G401" s="153"/>
      <c r="H401" s="154"/>
      <c r="I401" s="49"/>
      <c r="K401" s="47"/>
      <c r="L401" s="47"/>
      <c r="M401" s="47"/>
      <c r="N401" s="47"/>
      <c r="O401" s="47"/>
      <c r="P401" s="96"/>
      <c r="Q401" s="96"/>
      <c r="R401" s="96" t="e">
        <f t="shared" si="264"/>
        <v>#DIV/0!</v>
      </c>
      <c r="S401" s="96"/>
      <c r="T401" s="96"/>
      <c r="V401" s="48"/>
      <c r="W401" s="70"/>
      <c r="X401" s="71"/>
      <c r="Y401" s="48"/>
      <c r="AA401" s="60">
        <v>15</v>
      </c>
    </row>
    <row r="402" spans="1:27">
      <c r="A402" s="8"/>
      <c r="B402" s="28"/>
      <c r="C402" s="52"/>
      <c r="D402" s="8"/>
      <c r="F402" s="49"/>
      <c r="G402" s="151"/>
      <c r="H402" s="152"/>
      <c r="I402" s="49"/>
      <c r="K402" s="47"/>
      <c r="L402" s="47"/>
      <c r="M402" s="47"/>
      <c r="N402" s="47"/>
      <c r="O402" s="47"/>
      <c r="P402" s="96"/>
      <c r="Q402" s="96"/>
      <c r="R402" s="96" t="e">
        <f t="shared" si="264"/>
        <v>#DIV/0!</v>
      </c>
      <c r="S402" s="96"/>
      <c r="T402" s="96"/>
      <c r="V402" s="48"/>
      <c r="W402" s="72"/>
      <c r="X402" s="73"/>
      <c r="Y402" s="48"/>
      <c r="AA402" s="60">
        <v>15</v>
      </c>
    </row>
    <row r="403" spans="1:27">
      <c r="A403" s="8"/>
      <c r="B403" s="29"/>
      <c r="C403" s="53"/>
      <c r="D403" s="8"/>
      <c r="F403" s="49"/>
      <c r="G403" s="153"/>
      <c r="H403" s="154"/>
      <c r="I403" s="49"/>
      <c r="K403" s="47"/>
      <c r="L403" s="47"/>
      <c r="M403" s="47"/>
      <c r="N403" s="47"/>
      <c r="O403" s="47"/>
      <c r="P403" s="96"/>
      <c r="Q403" s="96"/>
      <c r="R403" s="96" t="e">
        <f t="shared" ref="R403:R466" si="265">R136/MAX(R$4:R$269)</f>
        <v>#DIV/0!</v>
      </c>
      <c r="S403" s="96"/>
      <c r="T403" s="96"/>
      <c r="V403" s="48"/>
      <c r="W403" s="70"/>
      <c r="X403" s="71"/>
      <c r="Y403" s="48"/>
      <c r="AA403" s="60">
        <v>15</v>
      </c>
    </row>
    <row r="404" spans="1:27">
      <c r="A404" s="8"/>
      <c r="B404" s="28"/>
      <c r="C404" s="52"/>
      <c r="D404" s="8"/>
      <c r="F404" s="49"/>
      <c r="G404" s="151"/>
      <c r="H404" s="152"/>
      <c r="I404" s="49"/>
      <c r="K404" s="47"/>
      <c r="L404" s="47"/>
      <c r="M404" s="47"/>
      <c r="N404" s="47"/>
      <c r="O404" s="47"/>
      <c r="P404" s="96"/>
      <c r="Q404" s="96"/>
      <c r="R404" s="96" t="e">
        <f t="shared" si="265"/>
        <v>#DIV/0!</v>
      </c>
      <c r="S404" s="96"/>
      <c r="T404" s="96"/>
      <c r="V404" s="48"/>
      <c r="W404" s="72"/>
      <c r="X404" s="73"/>
      <c r="Y404" s="48"/>
      <c r="AA404" s="60">
        <v>15</v>
      </c>
    </row>
    <row r="405" spans="1:27">
      <c r="A405" s="8"/>
      <c r="B405" s="29"/>
      <c r="C405" s="53"/>
      <c r="D405" s="8"/>
      <c r="F405" s="49"/>
      <c r="G405" s="153"/>
      <c r="H405" s="154"/>
      <c r="I405" s="49"/>
      <c r="K405" s="47"/>
      <c r="L405" s="47"/>
      <c r="M405" s="47"/>
      <c r="N405" s="47"/>
      <c r="O405" s="47"/>
      <c r="P405" s="96"/>
      <c r="Q405" s="96"/>
      <c r="R405" s="96" t="e">
        <f t="shared" si="265"/>
        <v>#DIV/0!</v>
      </c>
      <c r="S405" s="96"/>
      <c r="T405" s="96"/>
      <c r="V405" s="48"/>
      <c r="W405" s="70"/>
      <c r="X405" s="71"/>
      <c r="Y405" s="48"/>
      <c r="AA405" s="60">
        <v>15</v>
      </c>
    </row>
    <row r="406" spans="1:27">
      <c r="A406" s="8"/>
      <c r="B406" s="28"/>
      <c r="C406" s="52"/>
      <c r="D406" s="8"/>
      <c r="F406" s="49"/>
      <c r="G406" s="151"/>
      <c r="H406" s="152"/>
      <c r="I406" s="49"/>
      <c r="K406" s="47"/>
      <c r="L406" s="47"/>
      <c r="M406" s="47"/>
      <c r="N406" s="47"/>
      <c r="O406" s="47"/>
      <c r="P406" s="96"/>
      <c r="Q406" s="96"/>
      <c r="R406" s="96" t="e">
        <f t="shared" si="265"/>
        <v>#DIV/0!</v>
      </c>
      <c r="S406" s="96"/>
      <c r="T406" s="96"/>
      <c r="V406" s="48"/>
      <c r="W406" s="72"/>
      <c r="X406" s="73"/>
      <c r="Y406" s="48"/>
      <c r="AA406" s="60">
        <v>15</v>
      </c>
    </row>
    <row r="407" spans="1:27">
      <c r="A407" s="8"/>
      <c r="B407" s="29"/>
      <c r="C407" s="53"/>
      <c r="D407" s="8"/>
      <c r="F407" s="49"/>
      <c r="G407" s="153"/>
      <c r="H407" s="154"/>
      <c r="I407" s="49"/>
      <c r="K407" s="47"/>
      <c r="L407" s="47"/>
      <c r="M407" s="47"/>
      <c r="N407" s="47"/>
      <c r="O407" s="47"/>
      <c r="P407" s="96"/>
      <c r="Q407" s="96"/>
      <c r="R407" s="96" t="e">
        <f t="shared" si="265"/>
        <v>#DIV/0!</v>
      </c>
      <c r="S407" s="96"/>
      <c r="T407" s="96"/>
      <c r="V407" s="48"/>
      <c r="W407" s="70"/>
      <c r="X407" s="71"/>
      <c r="Y407" s="48"/>
      <c r="AA407" s="60">
        <v>15</v>
      </c>
    </row>
    <row r="408" spans="1:27">
      <c r="A408" s="8"/>
      <c r="B408" s="28"/>
      <c r="C408" s="52"/>
      <c r="D408" s="8"/>
      <c r="F408" s="49"/>
      <c r="G408" s="151"/>
      <c r="H408" s="152"/>
      <c r="I408" s="49"/>
      <c r="K408" s="47"/>
      <c r="L408" s="47"/>
      <c r="M408" s="47"/>
      <c r="N408" s="47"/>
      <c r="O408" s="47"/>
      <c r="P408" s="96"/>
      <c r="Q408" s="96"/>
      <c r="R408" s="96" t="e">
        <f t="shared" si="265"/>
        <v>#DIV/0!</v>
      </c>
      <c r="S408" s="96"/>
      <c r="T408" s="96"/>
      <c r="V408" s="48"/>
      <c r="W408" s="72"/>
      <c r="X408" s="73"/>
      <c r="Y408" s="48"/>
      <c r="AA408" s="60">
        <v>15</v>
      </c>
    </row>
    <row r="409" spans="1:27">
      <c r="A409" s="8"/>
      <c r="B409" s="29"/>
      <c r="C409" s="53"/>
      <c r="D409" s="8"/>
      <c r="F409" s="49"/>
      <c r="G409" s="153"/>
      <c r="H409" s="154"/>
      <c r="I409" s="49"/>
      <c r="K409" s="47"/>
      <c r="L409" s="47"/>
      <c r="M409" s="47"/>
      <c r="N409" s="47"/>
      <c r="O409" s="47"/>
      <c r="P409" s="96"/>
      <c r="Q409" s="96"/>
      <c r="R409" s="96" t="e">
        <f t="shared" si="265"/>
        <v>#DIV/0!</v>
      </c>
      <c r="S409" s="96"/>
      <c r="T409" s="96"/>
      <c r="V409" s="48"/>
      <c r="W409" s="70"/>
      <c r="X409" s="71"/>
      <c r="Y409" s="48"/>
      <c r="AA409" s="60">
        <v>15</v>
      </c>
    </row>
    <row r="410" spans="1:27">
      <c r="A410" s="8"/>
      <c r="B410" s="28"/>
      <c r="C410" s="52"/>
      <c r="D410" s="8"/>
      <c r="F410" s="49"/>
      <c r="G410" s="151"/>
      <c r="H410" s="152"/>
      <c r="I410" s="49"/>
      <c r="K410" s="47"/>
      <c r="L410" s="47"/>
      <c r="M410" s="47"/>
      <c r="N410" s="47"/>
      <c r="O410" s="47"/>
      <c r="P410" s="96"/>
      <c r="Q410" s="96"/>
      <c r="R410" s="96" t="e">
        <f t="shared" si="265"/>
        <v>#DIV/0!</v>
      </c>
      <c r="S410" s="96"/>
      <c r="T410" s="96"/>
      <c r="V410" s="48"/>
      <c r="W410" s="72"/>
      <c r="X410" s="73"/>
      <c r="Y410" s="48"/>
      <c r="AA410" s="60">
        <v>15</v>
      </c>
    </row>
    <row r="411" spans="1:27">
      <c r="A411" s="8"/>
      <c r="B411" s="29"/>
      <c r="C411" s="53"/>
      <c r="D411" s="8"/>
      <c r="F411" s="49"/>
      <c r="G411" s="153"/>
      <c r="H411" s="154"/>
      <c r="I411" s="49"/>
      <c r="K411" s="47"/>
      <c r="L411" s="47"/>
      <c r="M411" s="47"/>
      <c r="N411" s="47"/>
      <c r="O411" s="47"/>
      <c r="P411" s="96"/>
      <c r="Q411" s="96"/>
      <c r="R411" s="96" t="e">
        <f t="shared" si="265"/>
        <v>#DIV/0!</v>
      </c>
      <c r="S411" s="96"/>
      <c r="T411" s="96"/>
      <c r="V411" s="48"/>
      <c r="W411" s="70"/>
      <c r="X411" s="71"/>
      <c r="Y411" s="48"/>
      <c r="AA411" s="60">
        <v>15</v>
      </c>
    </row>
    <row r="412" spans="1:27">
      <c r="A412" s="8"/>
      <c r="B412" s="28"/>
      <c r="C412" s="52"/>
      <c r="D412" s="8"/>
      <c r="F412" s="49"/>
      <c r="G412" s="151"/>
      <c r="H412" s="152"/>
      <c r="I412" s="49"/>
      <c r="K412" s="47"/>
      <c r="L412" s="47"/>
      <c r="M412" s="47"/>
      <c r="N412" s="47"/>
      <c r="O412" s="47"/>
      <c r="P412" s="96"/>
      <c r="Q412" s="96"/>
      <c r="R412" s="96" t="e">
        <f t="shared" si="265"/>
        <v>#DIV/0!</v>
      </c>
      <c r="S412" s="96"/>
      <c r="T412" s="96"/>
      <c r="V412" s="48"/>
      <c r="W412" s="72"/>
      <c r="X412" s="73"/>
      <c r="Y412" s="48"/>
      <c r="AA412" s="60">
        <v>15</v>
      </c>
    </row>
    <row r="413" spans="1:27">
      <c r="A413" s="8"/>
      <c r="B413" s="29"/>
      <c r="C413" s="53"/>
      <c r="D413" s="8"/>
      <c r="F413" s="49"/>
      <c r="G413" s="153"/>
      <c r="H413" s="154"/>
      <c r="I413" s="49"/>
      <c r="K413" s="47"/>
      <c r="L413" s="47"/>
      <c r="M413" s="47"/>
      <c r="N413" s="47"/>
      <c r="O413" s="47"/>
      <c r="P413" s="96"/>
      <c r="Q413" s="96"/>
      <c r="R413" s="96" t="e">
        <f t="shared" si="265"/>
        <v>#DIV/0!</v>
      </c>
      <c r="S413" s="96"/>
      <c r="T413" s="96"/>
      <c r="V413" s="48"/>
      <c r="W413" s="70"/>
      <c r="X413" s="71"/>
      <c r="Y413" s="48"/>
      <c r="AA413" s="60">
        <v>15</v>
      </c>
    </row>
    <row r="414" spans="1:27">
      <c r="A414" s="8"/>
      <c r="B414" s="28"/>
      <c r="C414" s="52"/>
      <c r="D414" s="8"/>
      <c r="F414" s="49"/>
      <c r="G414" s="151"/>
      <c r="H414" s="152"/>
      <c r="I414" s="49"/>
      <c r="K414" s="47"/>
      <c r="L414" s="47"/>
      <c r="M414" s="47"/>
      <c r="N414" s="47"/>
      <c r="O414" s="47"/>
      <c r="P414" s="96"/>
      <c r="Q414" s="96"/>
      <c r="R414" s="96" t="e">
        <f t="shared" si="265"/>
        <v>#DIV/0!</v>
      </c>
      <c r="S414" s="96"/>
      <c r="T414" s="96"/>
      <c r="V414" s="48"/>
      <c r="W414" s="72"/>
      <c r="X414" s="73"/>
      <c r="Y414" s="48"/>
      <c r="AA414" s="60">
        <v>15</v>
      </c>
    </row>
    <row r="415" spans="1:27">
      <c r="A415" s="8"/>
      <c r="B415" s="29"/>
      <c r="C415" s="53"/>
      <c r="D415" s="8"/>
      <c r="F415" s="49"/>
      <c r="G415" s="153"/>
      <c r="H415" s="154"/>
      <c r="I415" s="49"/>
      <c r="K415" s="47"/>
      <c r="L415" s="47"/>
      <c r="M415" s="47"/>
      <c r="N415" s="47"/>
      <c r="O415" s="47"/>
      <c r="P415" s="96"/>
      <c r="Q415" s="96"/>
      <c r="R415" s="96" t="e">
        <f t="shared" si="265"/>
        <v>#DIV/0!</v>
      </c>
      <c r="S415" s="96"/>
      <c r="T415" s="96"/>
      <c r="V415" s="48"/>
      <c r="W415" s="70"/>
      <c r="X415" s="71"/>
      <c r="Y415" s="48"/>
      <c r="AA415" s="60">
        <v>15</v>
      </c>
    </row>
    <row r="416" spans="1:27">
      <c r="A416" s="8"/>
      <c r="B416" s="28"/>
      <c r="C416" s="52"/>
      <c r="D416" s="8"/>
      <c r="F416" s="49"/>
      <c r="G416" s="151"/>
      <c r="H416" s="152"/>
      <c r="I416" s="49"/>
      <c r="K416" s="47"/>
      <c r="L416" s="47"/>
      <c r="M416" s="47"/>
      <c r="N416" s="47"/>
      <c r="O416" s="47"/>
      <c r="P416" s="96"/>
      <c r="Q416" s="96"/>
      <c r="R416" s="96" t="e">
        <f t="shared" si="265"/>
        <v>#DIV/0!</v>
      </c>
      <c r="S416" s="96"/>
      <c r="T416" s="96"/>
      <c r="V416" s="48"/>
      <c r="W416" s="72"/>
      <c r="X416" s="73"/>
      <c r="Y416" s="48"/>
      <c r="AA416" s="60">
        <v>15</v>
      </c>
    </row>
    <row r="417" spans="1:27">
      <c r="A417" s="8"/>
      <c r="B417" s="29"/>
      <c r="C417" s="53"/>
      <c r="D417" s="8"/>
      <c r="F417" s="49"/>
      <c r="G417" s="153"/>
      <c r="H417" s="154"/>
      <c r="I417" s="49"/>
      <c r="K417" s="47"/>
      <c r="L417" s="47"/>
      <c r="M417" s="47"/>
      <c r="N417" s="47"/>
      <c r="O417" s="47"/>
      <c r="P417" s="96"/>
      <c r="Q417" s="96"/>
      <c r="R417" s="96" t="e">
        <f t="shared" si="265"/>
        <v>#DIV/0!</v>
      </c>
      <c r="S417" s="96"/>
      <c r="T417" s="96"/>
      <c r="V417" s="48"/>
      <c r="W417" s="70"/>
      <c r="X417" s="71"/>
      <c r="Y417" s="48"/>
      <c r="AA417" s="60">
        <v>15</v>
      </c>
    </row>
    <row r="418" spans="1:27">
      <c r="A418" s="8"/>
      <c r="B418" s="28"/>
      <c r="C418" s="52"/>
      <c r="D418" s="8"/>
      <c r="F418" s="49"/>
      <c r="G418" s="151"/>
      <c r="H418" s="152"/>
      <c r="I418" s="49"/>
      <c r="K418" s="47"/>
      <c r="L418" s="47"/>
      <c r="M418" s="47"/>
      <c r="N418" s="47"/>
      <c r="O418" s="47"/>
      <c r="P418" s="96"/>
      <c r="Q418" s="96"/>
      <c r="R418" s="96" t="e">
        <f t="shared" si="265"/>
        <v>#DIV/0!</v>
      </c>
      <c r="S418" s="96"/>
      <c r="T418" s="96"/>
      <c r="V418" s="48"/>
      <c r="W418" s="72"/>
      <c r="X418" s="73"/>
      <c r="Y418" s="48"/>
      <c r="AA418" s="60">
        <v>15</v>
      </c>
    </row>
    <row r="419" spans="1:27">
      <c r="A419" s="8"/>
      <c r="B419" s="29"/>
      <c r="C419" s="53"/>
      <c r="D419" s="8"/>
      <c r="F419" s="49"/>
      <c r="G419" s="153"/>
      <c r="H419" s="154"/>
      <c r="I419" s="49"/>
      <c r="K419" s="47"/>
      <c r="L419" s="47"/>
      <c r="M419" s="47"/>
      <c r="N419" s="47"/>
      <c r="O419" s="47"/>
      <c r="P419" s="96"/>
      <c r="Q419" s="96"/>
      <c r="R419" s="96" t="e">
        <f t="shared" si="265"/>
        <v>#DIV/0!</v>
      </c>
      <c r="S419" s="96"/>
      <c r="T419" s="96"/>
      <c r="V419" s="48"/>
      <c r="W419" s="70"/>
      <c r="X419" s="71"/>
      <c r="Y419" s="48"/>
      <c r="AA419" s="60">
        <v>15</v>
      </c>
    </row>
    <row r="420" spans="1:27">
      <c r="A420" s="8"/>
      <c r="B420" s="28"/>
      <c r="C420" s="52"/>
      <c r="D420" s="8"/>
      <c r="F420" s="49"/>
      <c r="G420" s="151"/>
      <c r="H420" s="152"/>
      <c r="I420" s="49"/>
      <c r="K420" s="47"/>
      <c r="L420" s="47"/>
      <c r="M420" s="47"/>
      <c r="N420" s="47"/>
      <c r="O420" s="47"/>
      <c r="P420" s="96"/>
      <c r="Q420" s="96"/>
      <c r="R420" s="96" t="e">
        <f t="shared" si="265"/>
        <v>#DIV/0!</v>
      </c>
      <c r="S420" s="96"/>
      <c r="T420" s="96"/>
      <c r="V420" s="48"/>
      <c r="W420" s="72"/>
      <c r="X420" s="73"/>
      <c r="Y420" s="48"/>
      <c r="AA420" s="60">
        <v>15</v>
      </c>
    </row>
    <row r="421" spans="1:27">
      <c r="A421" s="8"/>
      <c r="B421" s="29"/>
      <c r="C421" s="53"/>
      <c r="D421" s="8"/>
      <c r="F421" s="49"/>
      <c r="G421" s="153"/>
      <c r="H421" s="154"/>
      <c r="I421" s="49"/>
      <c r="K421" s="47"/>
      <c r="L421" s="47"/>
      <c r="M421" s="47"/>
      <c r="N421" s="47"/>
      <c r="O421" s="47"/>
      <c r="P421" s="96"/>
      <c r="Q421" s="96"/>
      <c r="R421" s="96" t="e">
        <f t="shared" si="265"/>
        <v>#DIV/0!</v>
      </c>
      <c r="S421" s="96"/>
      <c r="T421" s="96"/>
      <c r="V421" s="48"/>
      <c r="W421" s="70"/>
      <c r="X421" s="71"/>
      <c r="Y421" s="48"/>
      <c r="AA421" s="60">
        <v>15</v>
      </c>
    </row>
    <row r="422" spans="1:27">
      <c r="A422" s="8"/>
      <c r="B422" s="28"/>
      <c r="C422" s="52"/>
      <c r="D422" s="8"/>
      <c r="F422" s="49"/>
      <c r="G422" s="151"/>
      <c r="H422" s="152"/>
      <c r="I422" s="49"/>
      <c r="K422" s="47"/>
      <c r="L422" s="47"/>
      <c r="M422" s="47"/>
      <c r="N422" s="47"/>
      <c r="O422" s="47"/>
      <c r="P422" s="96"/>
      <c r="Q422" s="96"/>
      <c r="R422" s="96" t="e">
        <f t="shared" si="265"/>
        <v>#DIV/0!</v>
      </c>
      <c r="S422" s="96"/>
      <c r="T422" s="96"/>
      <c r="V422" s="48"/>
      <c r="W422" s="72"/>
      <c r="X422" s="73"/>
      <c r="Y422" s="48"/>
      <c r="AA422" s="60">
        <v>15</v>
      </c>
    </row>
    <row r="423" spans="1:27">
      <c r="A423" s="8"/>
      <c r="B423" s="29"/>
      <c r="C423" s="53"/>
      <c r="D423" s="8"/>
      <c r="F423" s="49"/>
      <c r="G423" s="153"/>
      <c r="H423" s="154"/>
      <c r="I423" s="49"/>
      <c r="K423" s="47"/>
      <c r="L423" s="47"/>
      <c r="M423" s="47"/>
      <c r="N423" s="47"/>
      <c r="O423" s="47"/>
      <c r="P423" s="96"/>
      <c r="Q423" s="96"/>
      <c r="R423" s="96" t="e">
        <f t="shared" si="265"/>
        <v>#DIV/0!</v>
      </c>
      <c r="S423" s="96"/>
      <c r="T423" s="96"/>
      <c r="V423" s="48"/>
      <c r="W423" s="70"/>
      <c r="X423" s="71"/>
      <c r="Y423" s="48"/>
      <c r="AA423" s="60">
        <v>15</v>
      </c>
    </row>
    <row r="424" spans="1:27">
      <c r="A424" s="8"/>
      <c r="B424" s="28"/>
      <c r="C424" s="52"/>
      <c r="D424" s="8"/>
      <c r="F424" s="49"/>
      <c r="G424" s="151"/>
      <c r="H424" s="152"/>
      <c r="I424" s="49"/>
      <c r="K424" s="47"/>
      <c r="L424" s="47"/>
      <c r="M424" s="47"/>
      <c r="N424" s="47"/>
      <c r="O424" s="47"/>
      <c r="P424" s="96"/>
      <c r="Q424" s="96"/>
      <c r="R424" s="96" t="e">
        <f t="shared" si="265"/>
        <v>#DIV/0!</v>
      </c>
      <c r="S424" s="96"/>
      <c r="T424" s="96"/>
      <c r="V424" s="48"/>
      <c r="W424" s="72"/>
      <c r="X424" s="73"/>
      <c r="Y424" s="48"/>
      <c r="AA424" s="60">
        <v>15</v>
      </c>
    </row>
    <row r="425" spans="1:27">
      <c r="A425" s="8"/>
      <c r="B425" s="29"/>
      <c r="C425" s="53"/>
      <c r="D425" s="8"/>
      <c r="F425" s="49"/>
      <c r="G425" s="153"/>
      <c r="H425" s="154"/>
      <c r="I425" s="49"/>
      <c r="K425" s="47"/>
      <c r="L425" s="47"/>
      <c r="M425" s="47"/>
      <c r="N425" s="47"/>
      <c r="O425" s="47"/>
      <c r="P425" s="96"/>
      <c r="Q425" s="96"/>
      <c r="R425" s="96" t="e">
        <f t="shared" si="265"/>
        <v>#DIV/0!</v>
      </c>
      <c r="S425" s="96"/>
      <c r="T425" s="96"/>
      <c r="V425" s="48"/>
      <c r="W425" s="70"/>
      <c r="X425" s="71"/>
      <c r="Y425" s="48"/>
      <c r="AA425" s="60">
        <v>15</v>
      </c>
    </row>
    <row r="426" spans="1:27">
      <c r="A426" s="8"/>
      <c r="B426" s="28"/>
      <c r="C426" s="52"/>
      <c r="D426" s="8"/>
      <c r="F426" s="49"/>
      <c r="G426" s="151"/>
      <c r="H426" s="152"/>
      <c r="I426" s="49"/>
      <c r="K426" s="47"/>
      <c r="L426" s="47"/>
      <c r="M426" s="47"/>
      <c r="N426" s="47"/>
      <c r="O426" s="47"/>
      <c r="P426" s="96"/>
      <c r="Q426" s="96"/>
      <c r="R426" s="96" t="e">
        <f t="shared" si="265"/>
        <v>#DIV/0!</v>
      </c>
      <c r="S426" s="96"/>
      <c r="T426" s="96"/>
      <c r="V426" s="48"/>
      <c r="W426" s="72"/>
      <c r="X426" s="73"/>
      <c r="Y426" s="48"/>
      <c r="AA426" s="60">
        <v>15</v>
      </c>
    </row>
    <row r="427" spans="1:27">
      <c r="A427" s="8"/>
      <c r="B427" s="29"/>
      <c r="C427" s="53"/>
      <c r="D427" s="8"/>
      <c r="F427" s="49"/>
      <c r="G427" s="153"/>
      <c r="H427" s="154"/>
      <c r="I427" s="49"/>
      <c r="K427" s="47"/>
      <c r="L427" s="47"/>
      <c r="M427" s="47"/>
      <c r="N427" s="47"/>
      <c r="O427" s="47"/>
      <c r="P427" s="96"/>
      <c r="Q427" s="96"/>
      <c r="R427" s="96" t="e">
        <f t="shared" si="265"/>
        <v>#DIV/0!</v>
      </c>
      <c r="S427" s="96"/>
      <c r="T427" s="96"/>
      <c r="V427" s="48"/>
      <c r="W427" s="70"/>
      <c r="X427" s="71"/>
      <c r="Y427" s="48"/>
      <c r="AA427" s="60">
        <v>15</v>
      </c>
    </row>
    <row r="428" spans="1:27">
      <c r="A428" s="8"/>
      <c r="B428" s="28"/>
      <c r="C428" s="52"/>
      <c r="D428" s="8"/>
      <c r="F428" s="49"/>
      <c r="G428" s="151"/>
      <c r="H428" s="152"/>
      <c r="I428" s="49"/>
      <c r="K428" s="47"/>
      <c r="L428" s="47"/>
      <c r="M428" s="47"/>
      <c r="N428" s="47"/>
      <c r="O428" s="47"/>
      <c r="P428" s="96"/>
      <c r="Q428" s="96"/>
      <c r="R428" s="96" t="e">
        <f t="shared" si="265"/>
        <v>#DIV/0!</v>
      </c>
      <c r="S428" s="96"/>
      <c r="T428" s="96"/>
      <c r="V428" s="48"/>
      <c r="W428" s="72"/>
      <c r="X428" s="73"/>
      <c r="Y428" s="48"/>
      <c r="AA428" s="60">
        <v>15</v>
      </c>
    </row>
    <row r="429" spans="1:27">
      <c r="A429" s="8"/>
      <c r="B429" s="29"/>
      <c r="C429" s="53"/>
      <c r="D429" s="8"/>
      <c r="F429" s="49"/>
      <c r="G429" s="153"/>
      <c r="H429" s="154"/>
      <c r="I429" s="49"/>
      <c r="K429" s="47"/>
      <c r="L429" s="47"/>
      <c r="M429" s="47"/>
      <c r="N429" s="47"/>
      <c r="O429" s="47"/>
      <c r="P429" s="96"/>
      <c r="Q429" s="96"/>
      <c r="R429" s="96" t="e">
        <f t="shared" si="265"/>
        <v>#DIV/0!</v>
      </c>
      <c r="S429" s="96"/>
      <c r="T429" s="96"/>
      <c r="V429" s="48"/>
      <c r="W429" s="70"/>
      <c r="X429" s="71"/>
      <c r="Y429" s="48"/>
      <c r="AA429" s="60">
        <v>15</v>
      </c>
    </row>
    <row r="430" spans="1:27">
      <c r="A430" s="8"/>
      <c r="B430" s="28"/>
      <c r="C430" s="52"/>
      <c r="D430" s="8"/>
      <c r="F430" s="49"/>
      <c r="G430" s="151"/>
      <c r="H430" s="152"/>
      <c r="I430" s="49"/>
      <c r="K430" s="47"/>
      <c r="L430" s="47"/>
      <c r="M430" s="47"/>
      <c r="N430" s="47"/>
      <c r="O430" s="47"/>
      <c r="P430" s="96"/>
      <c r="Q430" s="96"/>
      <c r="R430" s="96" t="e">
        <f t="shared" si="265"/>
        <v>#DIV/0!</v>
      </c>
      <c r="S430" s="96"/>
      <c r="T430" s="96"/>
      <c r="V430" s="48"/>
      <c r="W430" s="72"/>
      <c r="X430" s="73"/>
      <c r="Y430" s="48"/>
      <c r="AA430" s="60">
        <v>15</v>
      </c>
    </row>
    <row r="431" spans="1:27">
      <c r="A431" s="8"/>
      <c r="B431" s="29"/>
      <c r="C431" s="53"/>
      <c r="D431" s="8"/>
      <c r="F431" s="49"/>
      <c r="G431" s="153"/>
      <c r="H431" s="154"/>
      <c r="I431" s="49"/>
      <c r="K431" s="47"/>
      <c r="L431" s="47"/>
      <c r="M431" s="47"/>
      <c r="N431" s="47"/>
      <c r="O431" s="47"/>
      <c r="P431" s="96"/>
      <c r="Q431" s="96"/>
      <c r="R431" s="96" t="e">
        <f t="shared" si="265"/>
        <v>#DIV/0!</v>
      </c>
      <c r="S431" s="96"/>
      <c r="T431" s="96"/>
      <c r="V431" s="48"/>
      <c r="W431" s="70"/>
      <c r="X431" s="71"/>
      <c r="Y431" s="48"/>
      <c r="AA431" s="60">
        <v>15</v>
      </c>
    </row>
    <row r="432" spans="1:27">
      <c r="A432" s="8"/>
      <c r="B432" s="28"/>
      <c r="C432" s="52"/>
      <c r="D432" s="8"/>
      <c r="F432" s="49"/>
      <c r="G432" s="151"/>
      <c r="H432" s="152"/>
      <c r="I432" s="49"/>
      <c r="K432" s="47"/>
      <c r="L432" s="47"/>
      <c r="M432" s="47"/>
      <c r="N432" s="47"/>
      <c r="O432" s="47"/>
      <c r="P432" s="96"/>
      <c r="Q432" s="96"/>
      <c r="R432" s="96" t="e">
        <f t="shared" si="265"/>
        <v>#DIV/0!</v>
      </c>
      <c r="S432" s="96"/>
      <c r="T432" s="96"/>
      <c r="V432" s="48"/>
      <c r="W432" s="72"/>
      <c r="X432" s="73"/>
      <c r="Y432" s="48"/>
      <c r="AA432" s="60">
        <v>15</v>
      </c>
    </row>
    <row r="433" spans="1:27">
      <c r="A433" s="8"/>
      <c r="B433" s="29"/>
      <c r="C433" s="53"/>
      <c r="D433" s="8"/>
      <c r="F433" s="49"/>
      <c r="G433" s="153"/>
      <c r="H433" s="154"/>
      <c r="I433" s="49"/>
      <c r="K433" s="47"/>
      <c r="L433" s="47"/>
      <c r="M433" s="47"/>
      <c r="N433" s="47"/>
      <c r="O433" s="47"/>
      <c r="P433" s="96"/>
      <c r="Q433" s="96"/>
      <c r="R433" s="96" t="e">
        <f t="shared" si="265"/>
        <v>#DIV/0!</v>
      </c>
      <c r="S433" s="96"/>
      <c r="T433" s="96"/>
      <c r="V433" s="48"/>
      <c r="W433" s="70"/>
      <c r="X433" s="71"/>
      <c r="Y433" s="48"/>
      <c r="AA433" s="60">
        <v>15</v>
      </c>
    </row>
    <row r="434" spans="1:27">
      <c r="A434" s="8"/>
      <c r="B434" s="28"/>
      <c r="C434" s="52"/>
      <c r="D434" s="8"/>
      <c r="F434" s="49"/>
      <c r="G434" s="151"/>
      <c r="H434" s="152"/>
      <c r="I434" s="49"/>
      <c r="K434" s="47"/>
      <c r="L434" s="47"/>
      <c r="M434" s="47"/>
      <c r="N434" s="47"/>
      <c r="O434" s="47"/>
      <c r="P434" s="96"/>
      <c r="Q434" s="96"/>
      <c r="R434" s="96" t="e">
        <f t="shared" si="265"/>
        <v>#DIV/0!</v>
      </c>
      <c r="S434" s="96"/>
      <c r="T434" s="96"/>
      <c r="V434" s="48"/>
      <c r="W434" s="72"/>
      <c r="X434" s="73"/>
      <c r="Y434" s="48"/>
      <c r="AA434" s="60">
        <v>15</v>
      </c>
    </row>
    <row r="435" spans="1:27">
      <c r="A435" s="8"/>
      <c r="B435" s="29"/>
      <c r="C435" s="53"/>
      <c r="D435" s="8"/>
      <c r="F435" s="49"/>
      <c r="G435" s="153"/>
      <c r="H435" s="154"/>
      <c r="I435" s="49"/>
      <c r="K435" s="47"/>
      <c r="L435" s="47"/>
      <c r="M435" s="47"/>
      <c r="N435" s="47"/>
      <c r="O435" s="47"/>
      <c r="P435" s="96"/>
      <c r="Q435" s="96"/>
      <c r="R435" s="96" t="e">
        <f t="shared" si="265"/>
        <v>#DIV/0!</v>
      </c>
      <c r="S435" s="96"/>
      <c r="T435" s="96"/>
      <c r="V435" s="48"/>
      <c r="W435" s="70"/>
      <c r="X435" s="71"/>
      <c r="Y435" s="48"/>
      <c r="AA435" s="60">
        <v>15</v>
      </c>
    </row>
    <row r="436" spans="1:27">
      <c r="A436" s="8"/>
      <c r="B436" s="28"/>
      <c r="C436" s="52"/>
      <c r="D436" s="8"/>
      <c r="F436" s="49"/>
      <c r="G436" s="151"/>
      <c r="H436" s="152"/>
      <c r="I436" s="49"/>
      <c r="K436" s="47"/>
      <c r="L436" s="47"/>
      <c r="M436" s="47"/>
      <c r="N436" s="47"/>
      <c r="O436" s="47"/>
      <c r="P436" s="96"/>
      <c r="Q436" s="96"/>
      <c r="R436" s="96" t="e">
        <f t="shared" si="265"/>
        <v>#DIV/0!</v>
      </c>
      <c r="S436" s="96"/>
      <c r="T436" s="96"/>
      <c r="V436" s="48"/>
      <c r="W436" s="72"/>
      <c r="X436" s="73"/>
      <c r="Y436" s="48"/>
      <c r="AA436" s="60">
        <v>15</v>
      </c>
    </row>
    <row r="437" spans="1:27">
      <c r="A437" s="8"/>
      <c r="B437" s="29"/>
      <c r="C437" s="53"/>
      <c r="D437" s="8"/>
      <c r="F437" s="49"/>
      <c r="G437" s="153"/>
      <c r="H437" s="154"/>
      <c r="I437" s="49"/>
      <c r="K437" s="47"/>
      <c r="L437" s="47"/>
      <c r="M437" s="47"/>
      <c r="N437" s="47"/>
      <c r="O437" s="47"/>
      <c r="P437" s="96"/>
      <c r="Q437" s="96"/>
      <c r="R437" s="96" t="e">
        <f t="shared" si="265"/>
        <v>#DIV/0!</v>
      </c>
      <c r="S437" s="96"/>
      <c r="T437" s="96"/>
      <c r="V437" s="48"/>
      <c r="W437" s="70"/>
      <c r="X437" s="71"/>
      <c r="Y437" s="48"/>
      <c r="AA437" s="60">
        <v>15</v>
      </c>
    </row>
    <row r="438" spans="1:27">
      <c r="A438" s="8"/>
      <c r="B438" s="28"/>
      <c r="C438" s="52"/>
      <c r="D438" s="8"/>
      <c r="F438" s="49"/>
      <c r="G438" s="151"/>
      <c r="H438" s="152"/>
      <c r="I438" s="49"/>
      <c r="K438" s="47"/>
      <c r="L438" s="47"/>
      <c r="M438" s="47"/>
      <c r="N438" s="47"/>
      <c r="O438" s="47"/>
      <c r="P438" s="96"/>
      <c r="Q438" s="96"/>
      <c r="R438" s="96" t="e">
        <f t="shared" si="265"/>
        <v>#DIV/0!</v>
      </c>
      <c r="S438" s="96"/>
      <c r="T438" s="96"/>
      <c r="V438" s="48"/>
      <c r="W438" s="72"/>
      <c r="X438" s="73"/>
      <c r="Y438" s="48"/>
      <c r="AA438" s="60">
        <v>15</v>
      </c>
    </row>
    <row r="439" spans="1:27">
      <c r="A439" s="8"/>
      <c r="B439" s="29"/>
      <c r="C439" s="53"/>
      <c r="D439" s="8"/>
      <c r="F439" s="49"/>
      <c r="G439" s="153"/>
      <c r="H439" s="154"/>
      <c r="I439" s="49"/>
      <c r="K439" s="47"/>
      <c r="L439" s="47"/>
      <c r="M439" s="47"/>
      <c r="N439" s="47"/>
      <c r="O439" s="47"/>
      <c r="P439" s="96"/>
      <c r="Q439" s="96"/>
      <c r="R439" s="96" t="e">
        <f t="shared" si="265"/>
        <v>#DIV/0!</v>
      </c>
      <c r="S439" s="96"/>
      <c r="T439" s="96"/>
      <c r="V439" s="48"/>
      <c r="W439" s="70"/>
      <c r="X439" s="71"/>
      <c r="Y439" s="48"/>
      <c r="AA439" s="60">
        <v>15</v>
      </c>
    </row>
    <row r="440" spans="1:27">
      <c r="A440" s="8"/>
      <c r="B440" s="28"/>
      <c r="C440" s="52"/>
      <c r="D440" s="8"/>
      <c r="F440" s="49"/>
      <c r="G440" s="151"/>
      <c r="H440" s="152"/>
      <c r="I440" s="49"/>
      <c r="K440" s="47"/>
      <c r="L440" s="47"/>
      <c r="M440" s="47"/>
      <c r="N440" s="47"/>
      <c r="O440" s="47"/>
      <c r="P440" s="96"/>
      <c r="Q440" s="96"/>
      <c r="R440" s="96" t="e">
        <f t="shared" si="265"/>
        <v>#DIV/0!</v>
      </c>
      <c r="S440" s="96"/>
      <c r="T440" s="96"/>
      <c r="V440" s="48"/>
      <c r="W440" s="72"/>
      <c r="X440" s="73"/>
      <c r="Y440" s="48"/>
      <c r="AA440" s="60">
        <v>15</v>
      </c>
    </row>
    <row r="441" spans="1:27">
      <c r="A441" s="8"/>
      <c r="B441" s="29"/>
      <c r="C441" s="53"/>
      <c r="D441" s="8"/>
      <c r="F441" s="49"/>
      <c r="G441" s="153"/>
      <c r="H441" s="154"/>
      <c r="I441" s="49"/>
      <c r="K441" s="47"/>
      <c r="L441" s="47"/>
      <c r="M441" s="47"/>
      <c r="N441" s="47"/>
      <c r="O441" s="47"/>
      <c r="P441" s="96"/>
      <c r="Q441" s="96"/>
      <c r="R441" s="96" t="e">
        <f t="shared" si="265"/>
        <v>#DIV/0!</v>
      </c>
      <c r="S441" s="96"/>
      <c r="T441" s="96"/>
      <c r="V441" s="48"/>
      <c r="W441" s="70"/>
      <c r="X441" s="71"/>
      <c r="Y441" s="48"/>
      <c r="AA441" s="60">
        <v>15</v>
      </c>
    </row>
    <row r="442" spans="1:27">
      <c r="A442" s="8"/>
      <c r="B442" s="28"/>
      <c r="C442" s="52"/>
      <c r="D442" s="8"/>
      <c r="F442" s="49"/>
      <c r="G442" s="151"/>
      <c r="H442" s="152"/>
      <c r="I442" s="49"/>
      <c r="K442" s="47"/>
      <c r="L442" s="47"/>
      <c r="M442" s="47"/>
      <c r="N442" s="47"/>
      <c r="O442" s="47"/>
      <c r="P442" s="96"/>
      <c r="Q442" s="96"/>
      <c r="R442" s="96" t="e">
        <f t="shared" si="265"/>
        <v>#DIV/0!</v>
      </c>
      <c r="S442" s="96"/>
      <c r="T442" s="96"/>
      <c r="V442" s="48"/>
      <c r="W442" s="72"/>
      <c r="X442" s="73"/>
      <c r="Y442" s="48"/>
      <c r="AA442" s="60">
        <v>15</v>
      </c>
    </row>
    <row r="443" spans="1:27">
      <c r="A443" s="8"/>
      <c r="B443" s="29"/>
      <c r="C443" s="53"/>
      <c r="D443" s="8"/>
      <c r="F443" s="49"/>
      <c r="G443" s="153"/>
      <c r="H443" s="154"/>
      <c r="I443" s="49"/>
      <c r="K443" s="47"/>
      <c r="L443" s="47"/>
      <c r="M443" s="47"/>
      <c r="N443" s="47"/>
      <c r="O443" s="47"/>
      <c r="P443" s="96"/>
      <c r="Q443" s="96"/>
      <c r="R443" s="96" t="e">
        <f t="shared" si="265"/>
        <v>#DIV/0!</v>
      </c>
      <c r="S443" s="96"/>
      <c r="T443" s="96"/>
      <c r="V443" s="48"/>
      <c r="W443" s="70"/>
      <c r="X443" s="71"/>
      <c r="Y443" s="48"/>
      <c r="AA443" s="60">
        <v>15</v>
      </c>
    </row>
    <row r="444" spans="1:27">
      <c r="A444" s="8"/>
      <c r="B444" s="28"/>
      <c r="C444" s="52"/>
      <c r="D444" s="8"/>
      <c r="F444" s="49"/>
      <c r="G444" s="151"/>
      <c r="H444" s="152"/>
      <c r="I444" s="49"/>
      <c r="K444" s="47"/>
      <c r="L444" s="47"/>
      <c r="M444" s="47"/>
      <c r="N444" s="47"/>
      <c r="O444" s="47"/>
      <c r="P444" s="96"/>
      <c r="Q444" s="96"/>
      <c r="R444" s="96" t="e">
        <f t="shared" si="265"/>
        <v>#DIV/0!</v>
      </c>
      <c r="S444" s="96"/>
      <c r="T444" s="96"/>
      <c r="V444" s="48"/>
      <c r="W444" s="72"/>
      <c r="X444" s="73"/>
      <c r="Y444" s="48"/>
      <c r="AA444" s="60">
        <v>15</v>
      </c>
    </row>
    <row r="445" spans="1:27">
      <c r="A445" s="8"/>
      <c r="B445" s="29"/>
      <c r="C445" s="53"/>
      <c r="D445" s="8"/>
      <c r="F445" s="49"/>
      <c r="G445" s="153"/>
      <c r="H445" s="154"/>
      <c r="I445" s="49"/>
      <c r="K445" s="47"/>
      <c r="L445" s="47"/>
      <c r="M445" s="47"/>
      <c r="N445" s="47"/>
      <c r="O445" s="47"/>
      <c r="P445" s="96"/>
      <c r="Q445" s="96"/>
      <c r="R445" s="96" t="e">
        <f t="shared" si="265"/>
        <v>#DIV/0!</v>
      </c>
      <c r="S445" s="96"/>
      <c r="T445" s="96"/>
      <c r="V445" s="48"/>
      <c r="W445" s="70"/>
      <c r="X445" s="71"/>
      <c r="Y445" s="48"/>
      <c r="AA445" s="60">
        <v>15</v>
      </c>
    </row>
    <row r="446" spans="1:27">
      <c r="A446" s="8"/>
      <c r="B446" s="28"/>
      <c r="C446" s="52"/>
      <c r="D446" s="8"/>
      <c r="F446" s="49"/>
      <c r="G446" s="151"/>
      <c r="H446" s="152"/>
      <c r="I446" s="49"/>
      <c r="K446" s="47"/>
      <c r="L446" s="47"/>
      <c r="M446" s="47"/>
      <c r="N446" s="47"/>
      <c r="O446" s="47"/>
      <c r="P446" s="96"/>
      <c r="Q446" s="96"/>
      <c r="R446" s="96" t="e">
        <f t="shared" si="265"/>
        <v>#DIV/0!</v>
      </c>
      <c r="S446" s="96"/>
      <c r="T446" s="96"/>
      <c r="V446" s="48"/>
      <c r="W446" s="72"/>
      <c r="X446" s="73"/>
      <c r="Y446" s="48"/>
      <c r="AA446" s="60">
        <v>15</v>
      </c>
    </row>
    <row r="447" spans="1:27">
      <c r="A447" s="8"/>
      <c r="B447" s="29"/>
      <c r="C447" s="53"/>
      <c r="D447" s="8"/>
      <c r="F447" s="49"/>
      <c r="G447" s="153"/>
      <c r="H447" s="154"/>
      <c r="I447" s="49"/>
      <c r="K447" s="47"/>
      <c r="L447" s="47"/>
      <c r="M447" s="47"/>
      <c r="N447" s="47"/>
      <c r="O447" s="47"/>
      <c r="P447" s="96"/>
      <c r="Q447" s="96"/>
      <c r="R447" s="96" t="e">
        <f t="shared" si="265"/>
        <v>#DIV/0!</v>
      </c>
      <c r="S447" s="96"/>
      <c r="T447" s="96"/>
      <c r="V447" s="48"/>
      <c r="W447" s="70"/>
      <c r="X447" s="71"/>
      <c r="Y447" s="48"/>
      <c r="AA447" s="60">
        <v>15</v>
      </c>
    </row>
    <row r="448" spans="1:27">
      <c r="A448" s="8"/>
      <c r="B448" s="28"/>
      <c r="C448" s="52"/>
      <c r="D448" s="8"/>
      <c r="F448" s="49"/>
      <c r="G448" s="151"/>
      <c r="H448" s="152"/>
      <c r="I448" s="49"/>
      <c r="K448" s="47"/>
      <c r="L448" s="47"/>
      <c r="M448" s="47"/>
      <c r="N448" s="47"/>
      <c r="O448" s="47"/>
      <c r="P448" s="96"/>
      <c r="Q448" s="96"/>
      <c r="R448" s="96" t="e">
        <f t="shared" si="265"/>
        <v>#DIV/0!</v>
      </c>
      <c r="S448" s="96"/>
      <c r="T448" s="96"/>
      <c r="V448" s="48"/>
      <c r="W448" s="72"/>
      <c r="X448" s="73"/>
      <c r="Y448" s="48"/>
      <c r="AA448" s="60">
        <v>15</v>
      </c>
    </row>
    <row r="449" spans="1:27">
      <c r="A449" s="8"/>
      <c r="B449" s="29"/>
      <c r="C449" s="53"/>
      <c r="D449" s="8"/>
      <c r="F449" s="49"/>
      <c r="G449" s="153"/>
      <c r="H449" s="154"/>
      <c r="I449" s="49"/>
      <c r="K449" s="47"/>
      <c r="L449" s="47"/>
      <c r="M449" s="47"/>
      <c r="N449" s="47"/>
      <c r="O449" s="47"/>
      <c r="P449" s="96"/>
      <c r="Q449" s="96"/>
      <c r="R449" s="96" t="e">
        <f t="shared" si="265"/>
        <v>#DIV/0!</v>
      </c>
      <c r="S449" s="96"/>
      <c r="T449" s="96"/>
      <c r="V449" s="48"/>
      <c r="W449" s="70"/>
      <c r="X449" s="71"/>
      <c r="Y449" s="48"/>
      <c r="AA449" s="60">
        <v>15</v>
      </c>
    </row>
    <row r="450" spans="1:27">
      <c r="A450" s="8"/>
      <c r="B450" s="28"/>
      <c r="C450" s="52"/>
      <c r="D450" s="8"/>
      <c r="F450" s="49"/>
      <c r="G450" s="151"/>
      <c r="H450" s="152"/>
      <c r="I450" s="49"/>
      <c r="K450" s="47"/>
      <c r="L450" s="47"/>
      <c r="M450" s="47"/>
      <c r="N450" s="47"/>
      <c r="O450" s="47"/>
      <c r="P450" s="96"/>
      <c r="Q450" s="96"/>
      <c r="R450" s="96" t="e">
        <f t="shared" si="265"/>
        <v>#DIV/0!</v>
      </c>
      <c r="S450" s="96"/>
      <c r="T450" s="96"/>
      <c r="V450" s="48"/>
      <c r="W450" s="72"/>
      <c r="X450" s="73"/>
      <c r="Y450" s="48"/>
      <c r="AA450" s="60">
        <v>15</v>
      </c>
    </row>
    <row r="451" spans="1:27">
      <c r="A451" s="8"/>
      <c r="B451" s="29"/>
      <c r="C451" s="53"/>
      <c r="D451" s="8"/>
      <c r="F451" s="49"/>
      <c r="G451" s="153"/>
      <c r="H451" s="154"/>
      <c r="I451" s="49"/>
      <c r="K451" s="47"/>
      <c r="L451" s="47"/>
      <c r="M451" s="47"/>
      <c r="N451" s="47"/>
      <c r="O451" s="47"/>
      <c r="P451" s="96"/>
      <c r="Q451" s="96"/>
      <c r="R451" s="96" t="e">
        <f t="shared" si="265"/>
        <v>#DIV/0!</v>
      </c>
      <c r="S451" s="96"/>
      <c r="T451" s="96"/>
      <c r="V451" s="48"/>
      <c r="W451" s="70"/>
      <c r="X451" s="71"/>
      <c r="Y451" s="48"/>
      <c r="AA451" s="60">
        <v>15</v>
      </c>
    </row>
    <row r="452" spans="1:27">
      <c r="A452" s="8"/>
      <c r="B452" s="28"/>
      <c r="C452" s="52"/>
      <c r="D452" s="8"/>
      <c r="F452" s="49"/>
      <c r="G452" s="151"/>
      <c r="H452" s="152"/>
      <c r="I452" s="49"/>
      <c r="K452" s="47"/>
      <c r="L452" s="47"/>
      <c r="M452" s="47"/>
      <c r="N452" s="47"/>
      <c r="O452" s="47"/>
      <c r="P452" s="96"/>
      <c r="Q452" s="96"/>
      <c r="R452" s="96" t="e">
        <f t="shared" si="265"/>
        <v>#DIV/0!</v>
      </c>
      <c r="S452" s="96"/>
      <c r="T452" s="96"/>
      <c r="V452" s="48"/>
      <c r="W452" s="72"/>
      <c r="X452" s="73"/>
      <c r="Y452" s="48"/>
      <c r="AA452" s="60">
        <v>15</v>
      </c>
    </row>
    <row r="453" spans="1:27">
      <c r="A453" s="8"/>
      <c r="B453" s="29"/>
      <c r="C453" s="53"/>
      <c r="D453" s="8"/>
      <c r="F453" s="49"/>
      <c r="G453" s="153"/>
      <c r="H453" s="154"/>
      <c r="I453" s="49"/>
      <c r="K453" s="47"/>
      <c r="L453" s="47"/>
      <c r="M453" s="47"/>
      <c r="N453" s="47"/>
      <c r="O453" s="47"/>
      <c r="P453" s="96"/>
      <c r="Q453" s="96"/>
      <c r="R453" s="96" t="e">
        <f t="shared" si="265"/>
        <v>#DIV/0!</v>
      </c>
      <c r="S453" s="96"/>
      <c r="T453" s="96"/>
      <c r="V453" s="48"/>
      <c r="W453" s="70"/>
      <c r="X453" s="71"/>
      <c r="Y453" s="48"/>
      <c r="AA453" s="60">
        <v>15</v>
      </c>
    </row>
    <row r="454" spans="1:27">
      <c r="A454" s="8"/>
      <c r="B454" s="28"/>
      <c r="C454" s="52"/>
      <c r="D454" s="8"/>
      <c r="F454" s="49"/>
      <c r="G454" s="151"/>
      <c r="H454" s="152"/>
      <c r="I454" s="49"/>
      <c r="K454" s="47"/>
      <c r="L454" s="47"/>
      <c r="M454" s="47"/>
      <c r="N454" s="47"/>
      <c r="O454" s="47"/>
      <c r="P454" s="96"/>
      <c r="Q454" s="96"/>
      <c r="R454" s="96" t="e">
        <f t="shared" si="265"/>
        <v>#DIV/0!</v>
      </c>
      <c r="S454" s="96"/>
      <c r="T454" s="96"/>
      <c r="V454" s="48"/>
      <c r="W454" s="72"/>
      <c r="X454" s="73"/>
      <c r="Y454" s="48"/>
      <c r="AA454" s="60">
        <v>15</v>
      </c>
    </row>
    <row r="455" spans="1:27">
      <c r="A455" s="8"/>
      <c r="B455" s="29"/>
      <c r="C455" s="53"/>
      <c r="D455" s="8"/>
      <c r="F455" s="49"/>
      <c r="G455" s="153"/>
      <c r="H455" s="154"/>
      <c r="I455" s="49"/>
      <c r="K455" s="47"/>
      <c r="L455" s="47"/>
      <c r="M455" s="47"/>
      <c r="N455" s="47"/>
      <c r="O455" s="47"/>
      <c r="P455" s="96"/>
      <c r="Q455" s="96"/>
      <c r="R455" s="96" t="e">
        <f t="shared" si="265"/>
        <v>#DIV/0!</v>
      </c>
      <c r="S455" s="96"/>
      <c r="T455" s="96"/>
      <c r="V455" s="48"/>
      <c r="W455" s="70"/>
      <c r="X455" s="71"/>
      <c r="Y455" s="48"/>
      <c r="AA455" s="60">
        <v>15</v>
      </c>
    </row>
    <row r="456" spans="1:27">
      <c r="A456" s="8"/>
      <c r="B456" s="28"/>
      <c r="C456" s="52"/>
      <c r="D456" s="8"/>
      <c r="F456" s="49"/>
      <c r="G456" s="151"/>
      <c r="H456" s="152"/>
      <c r="I456" s="49"/>
      <c r="K456" s="47"/>
      <c r="L456" s="47"/>
      <c r="M456" s="47"/>
      <c r="N456" s="47"/>
      <c r="O456" s="47"/>
      <c r="P456" s="96"/>
      <c r="Q456" s="96"/>
      <c r="R456" s="96" t="e">
        <f t="shared" si="265"/>
        <v>#DIV/0!</v>
      </c>
      <c r="S456" s="96"/>
      <c r="T456" s="96"/>
      <c r="V456" s="48"/>
      <c r="W456" s="72"/>
      <c r="X456" s="73"/>
      <c r="Y456" s="48"/>
      <c r="AA456" s="60">
        <v>15</v>
      </c>
    </row>
    <row r="457" spans="1:27">
      <c r="A457" s="8"/>
      <c r="B457" s="29"/>
      <c r="C457" s="53"/>
      <c r="D457" s="8"/>
      <c r="F457" s="49"/>
      <c r="G457" s="153"/>
      <c r="H457" s="154"/>
      <c r="I457" s="49"/>
      <c r="K457" s="47"/>
      <c r="L457" s="47"/>
      <c r="M457" s="47"/>
      <c r="N457" s="47"/>
      <c r="O457" s="47"/>
      <c r="P457" s="96"/>
      <c r="Q457" s="96"/>
      <c r="R457" s="96" t="e">
        <f t="shared" si="265"/>
        <v>#DIV/0!</v>
      </c>
      <c r="S457" s="96"/>
      <c r="T457" s="96"/>
      <c r="V457" s="48"/>
      <c r="W457" s="70"/>
      <c r="X457" s="71"/>
      <c r="Y457" s="48"/>
      <c r="AA457" s="60">
        <v>15</v>
      </c>
    </row>
    <row r="458" spans="1:27">
      <c r="A458" s="8"/>
      <c r="B458" s="28"/>
      <c r="C458" s="52"/>
      <c r="D458" s="8"/>
      <c r="F458" s="49"/>
      <c r="G458" s="151"/>
      <c r="H458" s="152"/>
      <c r="I458" s="49"/>
      <c r="K458" s="47"/>
      <c r="L458" s="47"/>
      <c r="M458" s="47"/>
      <c r="N458" s="47"/>
      <c r="O458" s="47"/>
      <c r="P458" s="96"/>
      <c r="Q458" s="96"/>
      <c r="R458" s="96" t="e">
        <f t="shared" si="265"/>
        <v>#DIV/0!</v>
      </c>
      <c r="S458" s="96"/>
      <c r="T458" s="96"/>
      <c r="V458" s="48"/>
      <c r="W458" s="72"/>
      <c r="X458" s="73"/>
      <c r="Y458" s="48"/>
      <c r="AA458" s="60">
        <v>15</v>
      </c>
    </row>
    <row r="459" spans="1:27">
      <c r="A459" s="8"/>
      <c r="B459" s="29"/>
      <c r="C459" s="53"/>
      <c r="D459" s="8"/>
      <c r="F459" s="49"/>
      <c r="G459" s="153"/>
      <c r="H459" s="154"/>
      <c r="I459" s="49"/>
      <c r="K459" s="47"/>
      <c r="L459" s="47"/>
      <c r="M459" s="47"/>
      <c r="N459" s="47"/>
      <c r="O459" s="47"/>
      <c r="P459" s="96"/>
      <c r="Q459" s="96"/>
      <c r="R459" s="96" t="e">
        <f t="shared" si="265"/>
        <v>#DIV/0!</v>
      </c>
      <c r="S459" s="96"/>
      <c r="T459" s="96"/>
      <c r="V459" s="48"/>
      <c r="W459" s="70"/>
      <c r="X459" s="71"/>
      <c r="Y459" s="48"/>
      <c r="AA459" s="60">
        <v>15</v>
      </c>
    </row>
    <row r="460" spans="1:27">
      <c r="A460" s="8"/>
      <c r="B460" s="28"/>
      <c r="C460" s="52"/>
      <c r="D460" s="8"/>
      <c r="F460" s="49"/>
      <c r="G460" s="151"/>
      <c r="H460" s="152"/>
      <c r="I460" s="49"/>
      <c r="K460" s="47"/>
      <c r="L460" s="47"/>
      <c r="M460" s="47"/>
      <c r="N460" s="47"/>
      <c r="O460" s="47"/>
      <c r="P460" s="96"/>
      <c r="Q460" s="96"/>
      <c r="R460" s="96" t="e">
        <f t="shared" si="265"/>
        <v>#DIV/0!</v>
      </c>
      <c r="S460" s="96"/>
      <c r="T460" s="96"/>
      <c r="V460" s="48"/>
      <c r="W460" s="72"/>
      <c r="X460" s="73"/>
      <c r="Y460" s="48"/>
      <c r="AA460" s="60">
        <v>15</v>
      </c>
    </row>
    <row r="461" spans="1:27">
      <c r="A461" s="8"/>
      <c r="B461" s="29"/>
      <c r="C461" s="53"/>
      <c r="D461" s="8"/>
      <c r="F461" s="49"/>
      <c r="G461" s="153"/>
      <c r="H461" s="154"/>
      <c r="I461" s="49"/>
      <c r="K461" s="47"/>
      <c r="L461" s="47"/>
      <c r="M461" s="47"/>
      <c r="N461" s="47"/>
      <c r="O461" s="47"/>
      <c r="P461" s="96"/>
      <c r="Q461" s="96"/>
      <c r="R461" s="96" t="e">
        <f t="shared" si="265"/>
        <v>#DIV/0!</v>
      </c>
      <c r="S461" s="96"/>
      <c r="T461" s="96"/>
      <c r="V461" s="48"/>
      <c r="W461" s="70"/>
      <c r="X461" s="71"/>
      <c r="Y461" s="48"/>
      <c r="AA461" s="60">
        <v>15</v>
      </c>
    </row>
    <row r="462" spans="1:27">
      <c r="A462" s="8"/>
      <c r="B462" s="28"/>
      <c r="C462" s="52"/>
      <c r="D462" s="8"/>
      <c r="F462" s="49"/>
      <c r="G462" s="151"/>
      <c r="H462" s="152"/>
      <c r="I462" s="49"/>
      <c r="K462" s="47"/>
      <c r="L462" s="47"/>
      <c r="M462" s="47"/>
      <c r="N462" s="47"/>
      <c r="O462" s="47"/>
      <c r="P462" s="96"/>
      <c r="Q462" s="96"/>
      <c r="R462" s="96" t="e">
        <f t="shared" si="265"/>
        <v>#DIV/0!</v>
      </c>
      <c r="S462" s="96"/>
      <c r="T462" s="96"/>
      <c r="V462" s="48"/>
      <c r="W462" s="72"/>
      <c r="X462" s="73"/>
      <c r="Y462" s="48"/>
      <c r="AA462" s="60">
        <v>15</v>
      </c>
    </row>
    <row r="463" spans="1:27">
      <c r="A463" s="8"/>
      <c r="B463" s="29"/>
      <c r="C463" s="53"/>
      <c r="D463" s="8"/>
      <c r="F463" s="49"/>
      <c r="G463" s="153"/>
      <c r="H463" s="154"/>
      <c r="I463" s="49"/>
      <c r="K463" s="47"/>
      <c r="L463" s="47"/>
      <c r="M463" s="47"/>
      <c r="N463" s="47"/>
      <c r="O463" s="47"/>
      <c r="P463" s="96"/>
      <c r="Q463" s="96"/>
      <c r="R463" s="96" t="e">
        <f t="shared" si="265"/>
        <v>#DIV/0!</v>
      </c>
      <c r="S463" s="96"/>
      <c r="T463" s="96"/>
      <c r="V463" s="48"/>
      <c r="W463" s="70"/>
      <c r="X463" s="71"/>
      <c r="Y463" s="48"/>
      <c r="AA463" s="60">
        <v>15</v>
      </c>
    </row>
    <row r="464" spans="1:27">
      <c r="A464" s="8"/>
      <c r="B464" s="28"/>
      <c r="C464" s="52"/>
      <c r="D464" s="8"/>
      <c r="F464" s="49"/>
      <c r="G464" s="151"/>
      <c r="H464" s="152"/>
      <c r="I464" s="49"/>
      <c r="K464" s="47"/>
      <c r="L464" s="47"/>
      <c r="M464" s="47"/>
      <c r="N464" s="47"/>
      <c r="O464" s="47"/>
      <c r="P464" s="96"/>
      <c r="Q464" s="96"/>
      <c r="R464" s="96" t="e">
        <f t="shared" si="265"/>
        <v>#DIV/0!</v>
      </c>
      <c r="S464" s="96"/>
      <c r="T464" s="96"/>
      <c r="V464" s="48"/>
      <c r="W464" s="72"/>
      <c r="X464" s="73"/>
      <c r="Y464" s="48"/>
      <c r="AA464" s="60">
        <v>15</v>
      </c>
    </row>
    <row r="465" spans="1:27">
      <c r="A465" s="8"/>
      <c r="B465" s="29"/>
      <c r="C465" s="53"/>
      <c r="D465" s="8"/>
      <c r="F465" s="49"/>
      <c r="G465" s="153"/>
      <c r="H465" s="154"/>
      <c r="I465" s="49"/>
      <c r="K465" s="47"/>
      <c r="L465" s="47"/>
      <c r="M465" s="47"/>
      <c r="N465" s="47"/>
      <c r="O465" s="47"/>
      <c r="P465" s="96"/>
      <c r="Q465" s="96"/>
      <c r="R465" s="96" t="e">
        <f t="shared" si="265"/>
        <v>#DIV/0!</v>
      </c>
      <c r="S465" s="96"/>
      <c r="T465" s="96"/>
      <c r="V465" s="48"/>
      <c r="W465" s="70"/>
      <c r="X465" s="71"/>
      <c r="Y465" s="48"/>
      <c r="AA465" s="60">
        <v>15</v>
      </c>
    </row>
    <row r="466" spans="1:27">
      <c r="A466" s="8"/>
      <c r="B466" s="28"/>
      <c r="C466" s="52"/>
      <c r="D466" s="8"/>
      <c r="F466" s="49"/>
      <c r="G466" s="151"/>
      <c r="H466" s="152"/>
      <c r="I466" s="49"/>
      <c r="K466" s="47"/>
      <c r="L466" s="47"/>
      <c r="M466" s="47"/>
      <c r="N466" s="47"/>
      <c r="O466" s="47"/>
      <c r="P466" s="96"/>
      <c r="Q466" s="96"/>
      <c r="R466" s="96" t="e">
        <f t="shared" si="265"/>
        <v>#DIV/0!</v>
      </c>
      <c r="S466" s="96"/>
      <c r="T466" s="96"/>
      <c r="V466" s="48"/>
      <c r="W466" s="72"/>
      <c r="X466" s="73"/>
      <c r="Y466" s="48"/>
      <c r="AA466" s="60">
        <v>15</v>
      </c>
    </row>
    <row r="467" spans="1:27">
      <c r="A467" s="8"/>
      <c r="B467" s="29"/>
      <c r="C467" s="53"/>
      <c r="D467" s="8"/>
      <c r="F467" s="49"/>
      <c r="G467" s="153"/>
      <c r="H467" s="154"/>
      <c r="I467" s="49"/>
      <c r="K467" s="47"/>
      <c r="L467" s="47"/>
      <c r="M467" s="47"/>
      <c r="N467" s="47"/>
      <c r="O467" s="47"/>
      <c r="P467" s="96"/>
      <c r="Q467" s="96"/>
      <c r="R467" s="96" t="e">
        <f t="shared" ref="R467:R524" si="266">R200/MAX(R$4:R$269)</f>
        <v>#DIV/0!</v>
      </c>
      <c r="S467" s="96"/>
      <c r="T467" s="96"/>
      <c r="V467" s="48"/>
      <c r="W467" s="70"/>
      <c r="X467" s="71"/>
      <c r="Y467" s="48"/>
      <c r="AA467" s="60">
        <v>15</v>
      </c>
    </row>
    <row r="468" spans="1:27">
      <c r="A468" s="8"/>
      <c r="B468" s="28"/>
      <c r="C468" s="52"/>
      <c r="D468" s="8"/>
      <c r="F468" s="49"/>
      <c r="G468" s="151"/>
      <c r="H468" s="152"/>
      <c r="I468" s="49"/>
      <c r="K468" s="47"/>
      <c r="L468" s="47"/>
      <c r="M468" s="47"/>
      <c r="N468" s="47"/>
      <c r="O468" s="47"/>
      <c r="P468" s="96"/>
      <c r="Q468" s="96"/>
      <c r="R468" s="96" t="e">
        <f t="shared" si="266"/>
        <v>#DIV/0!</v>
      </c>
      <c r="S468" s="96"/>
      <c r="T468" s="96"/>
      <c r="V468" s="48"/>
      <c r="W468" s="72"/>
      <c r="X468" s="73"/>
      <c r="Y468" s="48"/>
      <c r="AA468" s="60">
        <v>15</v>
      </c>
    </row>
    <row r="469" spans="1:27">
      <c r="A469" s="8"/>
      <c r="B469" s="29"/>
      <c r="C469" s="53"/>
      <c r="D469" s="8"/>
      <c r="F469" s="49"/>
      <c r="G469" s="153"/>
      <c r="H469" s="154"/>
      <c r="I469" s="49"/>
      <c r="K469" s="47"/>
      <c r="L469" s="47"/>
      <c r="M469" s="47"/>
      <c r="N469" s="47"/>
      <c r="O469" s="47"/>
      <c r="P469" s="96"/>
      <c r="Q469" s="96"/>
      <c r="R469" s="96" t="e">
        <f t="shared" si="266"/>
        <v>#DIV/0!</v>
      </c>
      <c r="S469" s="96"/>
      <c r="T469" s="96"/>
      <c r="V469" s="48"/>
      <c r="W469" s="70"/>
      <c r="X469" s="71"/>
      <c r="Y469" s="48"/>
      <c r="AA469" s="60">
        <v>15</v>
      </c>
    </row>
    <row r="470" spans="1:27">
      <c r="A470" s="8"/>
      <c r="B470" s="28"/>
      <c r="C470" s="52"/>
      <c r="D470" s="8"/>
      <c r="F470" s="49"/>
      <c r="G470" s="151"/>
      <c r="H470" s="152"/>
      <c r="I470" s="49"/>
      <c r="K470" s="47"/>
      <c r="L470" s="47"/>
      <c r="M470" s="47"/>
      <c r="N470" s="47"/>
      <c r="O470" s="47"/>
      <c r="P470" s="96"/>
      <c r="Q470" s="96"/>
      <c r="R470" s="96" t="e">
        <f t="shared" si="266"/>
        <v>#DIV/0!</v>
      </c>
      <c r="S470" s="96"/>
      <c r="T470" s="96"/>
      <c r="V470" s="48"/>
      <c r="W470" s="72"/>
      <c r="X470" s="73"/>
      <c r="Y470" s="48"/>
      <c r="AA470" s="60">
        <v>15</v>
      </c>
    </row>
    <row r="471" spans="1:27">
      <c r="A471" s="8"/>
      <c r="B471" s="29"/>
      <c r="C471" s="53"/>
      <c r="D471" s="8"/>
      <c r="F471" s="49"/>
      <c r="G471" s="153"/>
      <c r="H471" s="154"/>
      <c r="I471" s="49"/>
      <c r="K471" s="47"/>
      <c r="L471" s="47"/>
      <c r="M471" s="47"/>
      <c r="N471" s="47"/>
      <c r="O471" s="47"/>
      <c r="P471" s="96"/>
      <c r="Q471" s="96"/>
      <c r="R471" s="96" t="e">
        <f t="shared" si="266"/>
        <v>#DIV/0!</v>
      </c>
      <c r="S471" s="96"/>
      <c r="T471" s="96"/>
      <c r="V471" s="48"/>
      <c r="W471" s="70"/>
      <c r="X471" s="71"/>
      <c r="Y471" s="48"/>
      <c r="AA471" s="60">
        <v>15</v>
      </c>
    </row>
    <row r="472" spans="1:27">
      <c r="A472" s="8"/>
      <c r="B472" s="28"/>
      <c r="C472" s="52"/>
      <c r="D472" s="8"/>
      <c r="F472" s="49"/>
      <c r="G472" s="151"/>
      <c r="H472" s="152"/>
      <c r="I472" s="49"/>
      <c r="K472" s="47"/>
      <c r="L472" s="47"/>
      <c r="M472" s="47"/>
      <c r="N472" s="47"/>
      <c r="O472" s="47"/>
      <c r="P472" s="96"/>
      <c r="Q472" s="96"/>
      <c r="R472" s="96" t="e">
        <f t="shared" si="266"/>
        <v>#DIV/0!</v>
      </c>
      <c r="S472" s="96"/>
      <c r="T472" s="96"/>
      <c r="V472" s="48"/>
      <c r="W472" s="72"/>
      <c r="X472" s="73"/>
      <c r="Y472" s="48"/>
      <c r="AA472" s="60">
        <v>15</v>
      </c>
    </row>
    <row r="473" spans="1:27">
      <c r="A473" s="8"/>
      <c r="B473" s="29"/>
      <c r="C473" s="53"/>
      <c r="D473" s="8"/>
      <c r="F473" s="49"/>
      <c r="G473" s="153"/>
      <c r="H473" s="154"/>
      <c r="I473" s="49"/>
      <c r="K473" s="47"/>
      <c r="L473" s="47"/>
      <c r="M473" s="47"/>
      <c r="N473" s="47"/>
      <c r="O473" s="47"/>
      <c r="P473" s="96"/>
      <c r="Q473" s="96"/>
      <c r="R473" s="96" t="e">
        <f t="shared" si="266"/>
        <v>#DIV/0!</v>
      </c>
      <c r="S473" s="96"/>
      <c r="T473" s="96"/>
      <c r="V473" s="48"/>
      <c r="W473" s="70"/>
      <c r="X473" s="71"/>
      <c r="Y473" s="48"/>
      <c r="AA473" s="60">
        <v>15</v>
      </c>
    </row>
    <row r="474" spans="1:27">
      <c r="A474" s="8"/>
      <c r="B474" s="28"/>
      <c r="C474" s="52"/>
      <c r="D474" s="8"/>
      <c r="F474" s="49"/>
      <c r="G474" s="151"/>
      <c r="H474" s="152"/>
      <c r="I474" s="49"/>
      <c r="K474" s="47"/>
      <c r="L474" s="47"/>
      <c r="M474" s="47"/>
      <c r="N474" s="47"/>
      <c r="O474" s="47"/>
      <c r="P474" s="96"/>
      <c r="Q474" s="96"/>
      <c r="R474" s="96" t="e">
        <f t="shared" si="266"/>
        <v>#DIV/0!</v>
      </c>
      <c r="S474" s="96"/>
      <c r="T474" s="96"/>
      <c r="V474" s="48"/>
      <c r="W474" s="72"/>
      <c r="X474" s="73"/>
      <c r="Y474" s="48"/>
      <c r="AA474" s="60">
        <v>15</v>
      </c>
    </row>
    <row r="475" spans="1:27">
      <c r="A475" s="8"/>
      <c r="B475" s="29"/>
      <c r="C475" s="53"/>
      <c r="D475" s="8"/>
      <c r="F475" s="49"/>
      <c r="G475" s="153"/>
      <c r="H475" s="154"/>
      <c r="I475" s="49"/>
      <c r="K475" s="47"/>
      <c r="L475" s="47"/>
      <c r="M475" s="47"/>
      <c r="N475" s="47"/>
      <c r="O475" s="47"/>
      <c r="P475" s="96"/>
      <c r="Q475" s="96"/>
      <c r="R475" s="96" t="e">
        <f t="shared" si="266"/>
        <v>#DIV/0!</v>
      </c>
      <c r="S475" s="96"/>
      <c r="T475" s="96"/>
      <c r="V475" s="48"/>
      <c r="W475" s="70"/>
      <c r="X475" s="71"/>
      <c r="Y475" s="48"/>
      <c r="AA475" s="60">
        <v>15</v>
      </c>
    </row>
    <row r="476" spans="1:27">
      <c r="A476" s="8"/>
      <c r="B476" s="28"/>
      <c r="C476" s="52"/>
      <c r="D476" s="8"/>
      <c r="F476" s="49"/>
      <c r="G476" s="151"/>
      <c r="H476" s="152"/>
      <c r="I476" s="49"/>
      <c r="K476" s="47"/>
      <c r="L476" s="47"/>
      <c r="M476" s="47"/>
      <c r="N476" s="47"/>
      <c r="O476" s="47"/>
      <c r="P476" s="96"/>
      <c r="Q476" s="96"/>
      <c r="R476" s="96" t="e">
        <f t="shared" si="266"/>
        <v>#DIV/0!</v>
      </c>
      <c r="S476" s="96"/>
      <c r="T476" s="96"/>
      <c r="V476" s="48"/>
      <c r="W476" s="72"/>
      <c r="X476" s="73"/>
      <c r="Y476" s="48"/>
      <c r="AA476" s="60">
        <v>15</v>
      </c>
    </row>
    <row r="477" spans="1:27">
      <c r="A477" s="8"/>
      <c r="B477" s="29"/>
      <c r="C477" s="53"/>
      <c r="D477" s="8"/>
      <c r="F477" s="49"/>
      <c r="G477" s="153"/>
      <c r="H477" s="154"/>
      <c r="I477" s="49"/>
      <c r="K477" s="47"/>
      <c r="L477" s="47"/>
      <c r="M477" s="47"/>
      <c r="N477" s="47"/>
      <c r="O477" s="47"/>
      <c r="P477" s="96"/>
      <c r="Q477" s="96"/>
      <c r="R477" s="96" t="e">
        <f t="shared" si="266"/>
        <v>#DIV/0!</v>
      </c>
      <c r="S477" s="96"/>
      <c r="T477" s="96"/>
      <c r="V477" s="48"/>
      <c r="W477" s="70"/>
      <c r="X477" s="71"/>
      <c r="Y477" s="48"/>
      <c r="AA477" s="60">
        <v>15</v>
      </c>
    </row>
    <row r="478" spans="1:27">
      <c r="A478" s="8"/>
      <c r="B478" s="28"/>
      <c r="C478" s="52"/>
      <c r="D478" s="8"/>
      <c r="F478" s="49"/>
      <c r="G478" s="151"/>
      <c r="H478" s="152"/>
      <c r="I478" s="49"/>
      <c r="K478" s="47"/>
      <c r="L478" s="47"/>
      <c r="M478" s="47"/>
      <c r="N478" s="47"/>
      <c r="O478" s="47"/>
      <c r="P478" s="96"/>
      <c r="Q478" s="96"/>
      <c r="R478" s="96" t="e">
        <f t="shared" si="266"/>
        <v>#DIV/0!</v>
      </c>
      <c r="S478" s="96"/>
      <c r="T478" s="96"/>
      <c r="V478" s="48"/>
      <c r="W478" s="72"/>
      <c r="X478" s="73"/>
      <c r="Y478" s="48"/>
      <c r="AA478" s="60">
        <v>15</v>
      </c>
    </row>
    <row r="479" spans="1:27">
      <c r="A479" s="8"/>
      <c r="B479" s="29"/>
      <c r="C479" s="53"/>
      <c r="D479" s="8"/>
      <c r="F479" s="49"/>
      <c r="G479" s="153"/>
      <c r="H479" s="154"/>
      <c r="I479" s="49"/>
      <c r="K479" s="47"/>
      <c r="L479" s="47"/>
      <c r="M479" s="47"/>
      <c r="N479" s="47"/>
      <c r="O479" s="47"/>
      <c r="P479" s="96"/>
      <c r="Q479" s="96"/>
      <c r="R479" s="96" t="e">
        <f t="shared" si="266"/>
        <v>#DIV/0!</v>
      </c>
      <c r="S479" s="96"/>
      <c r="T479" s="96"/>
      <c r="V479" s="48"/>
      <c r="W479" s="70"/>
      <c r="X479" s="71"/>
      <c r="Y479" s="48"/>
      <c r="AA479" s="60">
        <v>15</v>
      </c>
    </row>
    <row r="480" spans="1:27">
      <c r="A480" s="8"/>
      <c r="B480" s="28"/>
      <c r="C480" s="52"/>
      <c r="D480" s="8"/>
      <c r="F480" s="49"/>
      <c r="G480" s="151"/>
      <c r="H480" s="152"/>
      <c r="I480" s="49"/>
      <c r="K480" s="47"/>
      <c r="L480" s="47"/>
      <c r="M480" s="47"/>
      <c r="N480" s="47"/>
      <c r="O480" s="47"/>
      <c r="P480" s="96"/>
      <c r="Q480" s="96"/>
      <c r="R480" s="96" t="e">
        <f t="shared" si="266"/>
        <v>#DIV/0!</v>
      </c>
      <c r="S480" s="96"/>
      <c r="T480" s="96"/>
      <c r="V480" s="48"/>
      <c r="W480" s="72"/>
      <c r="X480" s="73"/>
      <c r="Y480" s="48"/>
      <c r="AA480" s="60">
        <v>15</v>
      </c>
    </row>
    <row r="481" spans="1:27">
      <c r="A481" s="8"/>
      <c r="B481" s="29"/>
      <c r="C481" s="53"/>
      <c r="D481" s="8"/>
      <c r="F481" s="49"/>
      <c r="G481" s="153"/>
      <c r="H481" s="154"/>
      <c r="I481" s="49"/>
      <c r="K481" s="47"/>
      <c r="L481" s="47"/>
      <c r="M481" s="47"/>
      <c r="N481" s="47"/>
      <c r="O481" s="47"/>
      <c r="P481" s="96"/>
      <c r="Q481" s="96"/>
      <c r="R481" s="96" t="e">
        <f t="shared" si="266"/>
        <v>#DIV/0!</v>
      </c>
      <c r="S481" s="96"/>
      <c r="T481" s="96"/>
      <c r="V481" s="48"/>
      <c r="W481" s="70"/>
      <c r="X481" s="71"/>
      <c r="Y481" s="48"/>
      <c r="AA481" s="60">
        <v>15</v>
      </c>
    </row>
    <row r="482" spans="1:27">
      <c r="A482" s="8"/>
      <c r="B482" s="28"/>
      <c r="C482" s="52"/>
      <c r="D482" s="8"/>
      <c r="F482" s="49"/>
      <c r="G482" s="151"/>
      <c r="H482" s="152"/>
      <c r="I482" s="49"/>
      <c r="K482" s="47"/>
      <c r="L482" s="47"/>
      <c r="M482" s="47"/>
      <c r="N482" s="47"/>
      <c r="O482" s="47"/>
      <c r="P482" s="96"/>
      <c r="Q482" s="96"/>
      <c r="R482" s="96" t="e">
        <f t="shared" si="266"/>
        <v>#DIV/0!</v>
      </c>
      <c r="S482" s="96"/>
      <c r="T482" s="96"/>
      <c r="V482" s="48"/>
      <c r="W482" s="72"/>
      <c r="X482" s="73"/>
      <c r="Y482" s="48"/>
      <c r="AA482" s="60">
        <v>15</v>
      </c>
    </row>
    <row r="483" spans="1:27">
      <c r="A483" s="8"/>
      <c r="B483" s="29"/>
      <c r="C483" s="53"/>
      <c r="D483" s="8"/>
      <c r="F483" s="49"/>
      <c r="G483" s="153"/>
      <c r="H483" s="154"/>
      <c r="I483" s="49"/>
      <c r="K483" s="47"/>
      <c r="L483" s="47"/>
      <c r="M483" s="47"/>
      <c r="N483" s="47"/>
      <c r="O483" s="47"/>
      <c r="P483" s="96"/>
      <c r="Q483" s="96"/>
      <c r="R483" s="96" t="e">
        <f t="shared" si="266"/>
        <v>#DIV/0!</v>
      </c>
      <c r="S483" s="96"/>
      <c r="T483" s="96"/>
      <c r="V483" s="48"/>
      <c r="W483" s="70"/>
      <c r="X483" s="71"/>
      <c r="Y483" s="48"/>
      <c r="AA483" s="60">
        <v>15</v>
      </c>
    </row>
    <row r="484" spans="1:27">
      <c r="A484" s="8"/>
      <c r="B484" s="28"/>
      <c r="C484" s="52"/>
      <c r="D484" s="8"/>
      <c r="F484" s="49"/>
      <c r="G484" s="151"/>
      <c r="H484" s="152"/>
      <c r="I484" s="49"/>
      <c r="K484" s="47"/>
      <c r="L484" s="47"/>
      <c r="M484" s="47"/>
      <c r="N484" s="47"/>
      <c r="O484" s="47"/>
      <c r="P484" s="96"/>
      <c r="Q484" s="96"/>
      <c r="R484" s="96" t="e">
        <f t="shared" si="266"/>
        <v>#DIV/0!</v>
      </c>
      <c r="S484" s="96"/>
      <c r="T484" s="96"/>
      <c r="V484" s="48"/>
      <c r="W484" s="72"/>
      <c r="X484" s="73"/>
      <c r="Y484" s="48"/>
      <c r="AA484" s="60">
        <v>15</v>
      </c>
    </row>
    <row r="485" spans="1:27">
      <c r="A485" s="8"/>
      <c r="B485" s="29"/>
      <c r="C485" s="53"/>
      <c r="D485" s="8"/>
      <c r="F485" s="49"/>
      <c r="G485" s="153"/>
      <c r="H485" s="154"/>
      <c r="I485" s="49"/>
      <c r="K485" s="47"/>
      <c r="L485" s="47"/>
      <c r="M485" s="47"/>
      <c r="N485" s="47"/>
      <c r="O485" s="47"/>
      <c r="P485" s="96"/>
      <c r="Q485" s="96"/>
      <c r="R485" s="96" t="e">
        <f t="shared" si="266"/>
        <v>#DIV/0!</v>
      </c>
      <c r="S485" s="96"/>
      <c r="T485" s="96"/>
      <c r="V485" s="48"/>
      <c r="W485" s="70"/>
      <c r="X485" s="71"/>
      <c r="Y485" s="48"/>
      <c r="AA485" s="60">
        <v>15</v>
      </c>
    </row>
    <row r="486" spans="1:27">
      <c r="A486" s="8"/>
      <c r="B486" s="28"/>
      <c r="C486" s="52"/>
      <c r="D486" s="8"/>
      <c r="F486" s="49"/>
      <c r="G486" s="151"/>
      <c r="H486" s="152"/>
      <c r="I486" s="49"/>
      <c r="K486" s="47"/>
      <c r="L486" s="47"/>
      <c r="M486" s="47"/>
      <c r="N486" s="47"/>
      <c r="O486" s="47"/>
      <c r="P486" s="96"/>
      <c r="Q486" s="96"/>
      <c r="R486" s="96" t="e">
        <f t="shared" si="266"/>
        <v>#DIV/0!</v>
      </c>
      <c r="S486" s="96"/>
      <c r="T486" s="96"/>
      <c r="V486" s="48"/>
      <c r="W486" s="72"/>
      <c r="X486" s="73"/>
      <c r="Y486" s="48"/>
      <c r="AA486" s="60">
        <v>15</v>
      </c>
    </row>
    <row r="487" spans="1:27">
      <c r="A487" s="8"/>
      <c r="B487" s="29"/>
      <c r="C487" s="53"/>
      <c r="D487" s="8"/>
      <c r="F487" s="49"/>
      <c r="G487" s="153"/>
      <c r="H487" s="154"/>
      <c r="I487" s="49"/>
      <c r="K487" s="47"/>
      <c r="L487" s="47"/>
      <c r="M487" s="47"/>
      <c r="N487" s="47"/>
      <c r="O487" s="47"/>
      <c r="P487" s="96"/>
      <c r="Q487" s="96"/>
      <c r="R487" s="96" t="e">
        <f t="shared" si="266"/>
        <v>#DIV/0!</v>
      </c>
      <c r="S487" s="96"/>
      <c r="T487" s="96"/>
      <c r="V487" s="48"/>
      <c r="W487" s="70"/>
      <c r="X487" s="71"/>
      <c r="Y487" s="48"/>
      <c r="AA487" s="60">
        <v>15</v>
      </c>
    </row>
    <row r="488" spans="1:27">
      <c r="A488" s="8"/>
      <c r="B488" s="28"/>
      <c r="C488" s="52"/>
      <c r="D488" s="8"/>
      <c r="F488" s="49"/>
      <c r="G488" s="151"/>
      <c r="H488" s="152"/>
      <c r="I488" s="49"/>
      <c r="K488" s="47"/>
      <c r="L488" s="47"/>
      <c r="M488" s="47"/>
      <c r="N488" s="47"/>
      <c r="O488" s="47"/>
      <c r="P488" s="96"/>
      <c r="Q488" s="96"/>
      <c r="R488" s="96" t="e">
        <f t="shared" si="266"/>
        <v>#DIV/0!</v>
      </c>
      <c r="S488" s="96"/>
      <c r="T488" s="96"/>
      <c r="V488" s="48"/>
      <c r="W488" s="72"/>
      <c r="X488" s="73"/>
      <c r="Y488" s="48"/>
      <c r="AA488" s="60">
        <v>15</v>
      </c>
    </row>
    <row r="489" spans="1:27">
      <c r="A489" s="8"/>
      <c r="B489" s="29"/>
      <c r="C489" s="53"/>
      <c r="D489" s="8"/>
      <c r="F489" s="49"/>
      <c r="G489" s="153"/>
      <c r="H489" s="154"/>
      <c r="I489" s="49"/>
      <c r="K489" s="47"/>
      <c r="L489" s="47"/>
      <c r="M489" s="47"/>
      <c r="N489" s="47"/>
      <c r="O489" s="47"/>
      <c r="P489" s="96"/>
      <c r="Q489" s="96"/>
      <c r="R489" s="96" t="e">
        <f t="shared" si="266"/>
        <v>#DIV/0!</v>
      </c>
      <c r="S489" s="96"/>
      <c r="T489" s="96"/>
      <c r="V489" s="48"/>
      <c r="W489" s="70"/>
      <c r="X489" s="71"/>
      <c r="Y489" s="48"/>
      <c r="AA489" s="60">
        <v>15</v>
      </c>
    </row>
    <row r="490" spans="1:27">
      <c r="A490" s="8"/>
      <c r="B490" s="28"/>
      <c r="C490" s="52"/>
      <c r="D490" s="8"/>
      <c r="F490" s="49"/>
      <c r="G490" s="151"/>
      <c r="H490" s="152"/>
      <c r="I490" s="49"/>
      <c r="K490" s="47"/>
      <c r="L490" s="47"/>
      <c r="M490" s="47"/>
      <c r="N490" s="47"/>
      <c r="O490" s="47"/>
      <c r="P490" s="96"/>
      <c r="Q490" s="96"/>
      <c r="R490" s="96" t="e">
        <f t="shared" si="266"/>
        <v>#DIV/0!</v>
      </c>
      <c r="S490" s="96"/>
      <c r="T490" s="96"/>
      <c r="V490" s="48"/>
      <c r="W490" s="72"/>
      <c r="X490" s="73"/>
      <c r="Y490" s="48"/>
      <c r="AA490" s="60">
        <v>15</v>
      </c>
    </row>
    <row r="491" spans="1:27">
      <c r="A491" s="8"/>
      <c r="B491" s="29"/>
      <c r="C491" s="53"/>
      <c r="D491" s="8"/>
      <c r="F491" s="49"/>
      <c r="G491" s="153"/>
      <c r="H491" s="154"/>
      <c r="I491" s="49"/>
      <c r="K491" s="47"/>
      <c r="L491" s="47"/>
      <c r="M491" s="47"/>
      <c r="N491" s="47"/>
      <c r="O491" s="47"/>
      <c r="P491" s="96"/>
      <c r="Q491" s="96"/>
      <c r="R491" s="96" t="e">
        <f t="shared" si="266"/>
        <v>#DIV/0!</v>
      </c>
      <c r="S491" s="96"/>
      <c r="T491" s="96"/>
      <c r="V491" s="48"/>
      <c r="W491" s="70"/>
      <c r="X491" s="71"/>
      <c r="Y491" s="48"/>
      <c r="AA491" s="60">
        <v>15</v>
      </c>
    </row>
    <row r="492" spans="1:27">
      <c r="A492" s="8"/>
      <c r="B492" s="28"/>
      <c r="C492" s="52"/>
      <c r="D492" s="8"/>
      <c r="F492" s="49"/>
      <c r="G492" s="151"/>
      <c r="H492" s="152"/>
      <c r="I492" s="49"/>
      <c r="K492" s="47"/>
      <c r="L492" s="47"/>
      <c r="M492" s="47"/>
      <c r="N492" s="47"/>
      <c r="O492" s="47"/>
      <c r="P492" s="96"/>
      <c r="Q492" s="96"/>
      <c r="R492" s="96" t="e">
        <f t="shared" si="266"/>
        <v>#DIV/0!</v>
      </c>
      <c r="S492" s="96"/>
      <c r="T492" s="96"/>
      <c r="V492" s="48"/>
      <c r="W492" s="72"/>
      <c r="X492" s="73"/>
      <c r="Y492" s="48"/>
      <c r="AA492" s="60">
        <v>15</v>
      </c>
    </row>
    <row r="493" spans="1:27">
      <c r="A493" s="8"/>
      <c r="B493" s="29"/>
      <c r="C493" s="53"/>
      <c r="D493" s="8"/>
      <c r="F493" s="49"/>
      <c r="G493" s="153"/>
      <c r="H493" s="154"/>
      <c r="I493" s="49"/>
      <c r="K493" s="47"/>
      <c r="L493" s="47"/>
      <c r="M493" s="47"/>
      <c r="N493" s="47"/>
      <c r="O493" s="47"/>
      <c r="P493" s="96"/>
      <c r="Q493" s="96"/>
      <c r="R493" s="96" t="e">
        <f t="shared" si="266"/>
        <v>#DIV/0!</v>
      </c>
      <c r="S493" s="96"/>
      <c r="T493" s="96"/>
      <c r="V493" s="48"/>
      <c r="W493" s="70"/>
      <c r="X493" s="71"/>
      <c r="Y493" s="48"/>
      <c r="AA493" s="60">
        <v>15</v>
      </c>
    </row>
    <row r="494" spans="1:27">
      <c r="A494" s="8"/>
      <c r="B494" s="28"/>
      <c r="C494" s="52"/>
      <c r="D494" s="8"/>
      <c r="F494" s="49"/>
      <c r="G494" s="151"/>
      <c r="H494" s="152"/>
      <c r="I494" s="49"/>
      <c r="K494" s="47"/>
      <c r="L494" s="47"/>
      <c r="M494" s="47"/>
      <c r="N494" s="47"/>
      <c r="O494" s="47"/>
      <c r="P494" s="96"/>
      <c r="Q494" s="96"/>
      <c r="R494" s="96" t="e">
        <f t="shared" si="266"/>
        <v>#DIV/0!</v>
      </c>
      <c r="S494" s="96"/>
      <c r="T494" s="96"/>
      <c r="V494" s="48"/>
      <c r="W494" s="72"/>
      <c r="X494" s="73"/>
      <c r="Y494" s="48"/>
      <c r="AA494" s="60">
        <v>15</v>
      </c>
    </row>
    <row r="495" spans="1:27">
      <c r="A495" s="8"/>
      <c r="B495" s="29"/>
      <c r="C495" s="53"/>
      <c r="D495" s="8"/>
      <c r="F495" s="49"/>
      <c r="G495" s="153"/>
      <c r="H495" s="154"/>
      <c r="I495" s="49"/>
      <c r="K495" s="47"/>
      <c r="L495" s="47"/>
      <c r="M495" s="47"/>
      <c r="N495" s="47"/>
      <c r="O495" s="47"/>
      <c r="P495" s="96"/>
      <c r="Q495" s="96"/>
      <c r="R495" s="96" t="e">
        <f t="shared" si="266"/>
        <v>#DIV/0!</v>
      </c>
      <c r="S495" s="96"/>
      <c r="T495" s="96"/>
      <c r="V495" s="48"/>
      <c r="W495" s="70"/>
      <c r="X495" s="71"/>
      <c r="Y495" s="48"/>
      <c r="AA495" s="60">
        <v>15</v>
      </c>
    </row>
    <row r="496" spans="1:27">
      <c r="A496" s="8"/>
      <c r="B496" s="28"/>
      <c r="C496" s="52"/>
      <c r="D496" s="8"/>
      <c r="F496" s="49"/>
      <c r="G496" s="151"/>
      <c r="H496" s="152"/>
      <c r="I496" s="49"/>
      <c r="K496" s="47"/>
      <c r="L496" s="47"/>
      <c r="M496" s="47"/>
      <c r="N496" s="47"/>
      <c r="O496" s="47"/>
      <c r="P496" s="96"/>
      <c r="Q496" s="96"/>
      <c r="R496" s="96" t="e">
        <f t="shared" si="266"/>
        <v>#DIV/0!</v>
      </c>
      <c r="S496" s="96"/>
      <c r="T496" s="96"/>
      <c r="V496" s="48"/>
      <c r="W496" s="72"/>
      <c r="X496" s="73"/>
      <c r="Y496" s="48"/>
      <c r="AA496" s="60">
        <v>15</v>
      </c>
    </row>
    <row r="497" spans="1:27">
      <c r="A497" s="8"/>
      <c r="B497" s="29"/>
      <c r="C497" s="53"/>
      <c r="D497" s="8"/>
      <c r="F497" s="49"/>
      <c r="G497" s="153"/>
      <c r="H497" s="154"/>
      <c r="I497" s="49"/>
      <c r="K497" s="47"/>
      <c r="L497" s="47"/>
      <c r="M497" s="47"/>
      <c r="N497" s="47"/>
      <c r="O497" s="47"/>
      <c r="P497" s="96"/>
      <c r="Q497" s="96"/>
      <c r="R497" s="96" t="e">
        <f t="shared" si="266"/>
        <v>#DIV/0!</v>
      </c>
      <c r="S497" s="96"/>
      <c r="T497" s="96"/>
      <c r="V497" s="48"/>
      <c r="W497" s="70"/>
      <c r="X497" s="71"/>
      <c r="Y497" s="48"/>
      <c r="AA497" s="60">
        <v>15</v>
      </c>
    </row>
    <row r="498" spans="1:27">
      <c r="A498" s="8"/>
      <c r="B498" s="28"/>
      <c r="C498" s="52"/>
      <c r="D498" s="8"/>
      <c r="F498" s="49"/>
      <c r="G498" s="151"/>
      <c r="H498" s="152"/>
      <c r="I498" s="49"/>
      <c r="K498" s="47"/>
      <c r="L498" s="47"/>
      <c r="M498" s="47"/>
      <c r="N498" s="47"/>
      <c r="O498" s="47"/>
      <c r="P498" s="96"/>
      <c r="Q498" s="96"/>
      <c r="R498" s="96" t="e">
        <f t="shared" si="266"/>
        <v>#DIV/0!</v>
      </c>
      <c r="S498" s="96"/>
      <c r="T498" s="96"/>
      <c r="V498" s="48"/>
      <c r="W498" s="72"/>
      <c r="X498" s="73"/>
      <c r="Y498" s="48"/>
      <c r="AA498" s="60">
        <v>15</v>
      </c>
    </row>
    <row r="499" spans="1:27">
      <c r="A499" s="8"/>
      <c r="B499" s="29"/>
      <c r="C499" s="53"/>
      <c r="D499" s="8"/>
      <c r="F499" s="49"/>
      <c r="G499" s="153"/>
      <c r="H499" s="154"/>
      <c r="I499" s="49"/>
      <c r="K499" s="47"/>
      <c r="L499" s="47"/>
      <c r="M499" s="47"/>
      <c r="N499" s="47"/>
      <c r="O499" s="47"/>
      <c r="P499" s="96"/>
      <c r="Q499" s="96"/>
      <c r="R499" s="96" t="e">
        <f t="shared" si="266"/>
        <v>#DIV/0!</v>
      </c>
      <c r="S499" s="96"/>
      <c r="T499" s="96"/>
      <c r="V499" s="48"/>
      <c r="W499" s="70"/>
      <c r="X499" s="71"/>
      <c r="Y499" s="48"/>
      <c r="AA499" s="60">
        <v>15</v>
      </c>
    </row>
    <row r="500" spans="1:27">
      <c r="A500" s="8"/>
      <c r="B500" s="28"/>
      <c r="C500" s="52"/>
      <c r="D500" s="8"/>
      <c r="F500" s="49"/>
      <c r="G500" s="151"/>
      <c r="H500" s="152"/>
      <c r="I500" s="49"/>
      <c r="K500" s="47"/>
      <c r="L500" s="47"/>
      <c r="M500" s="47"/>
      <c r="N500" s="47"/>
      <c r="O500" s="47"/>
      <c r="P500" s="96"/>
      <c r="Q500" s="96"/>
      <c r="R500" s="96" t="e">
        <f t="shared" si="266"/>
        <v>#DIV/0!</v>
      </c>
      <c r="S500" s="96"/>
      <c r="T500" s="96"/>
      <c r="V500" s="48"/>
      <c r="W500" s="72"/>
      <c r="X500" s="73"/>
      <c r="Y500" s="48"/>
      <c r="AA500" s="60">
        <v>15</v>
      </c>
    </row>
    <row r="501" spans="1:27">
      <c r="A501" s="8"/>
      <c r="B501" s="29"/>
      <c r="C501" s="53"/>
      <c r="D501" s="8"/>
      <c r="F501" s="49"/>
      <c r="G501" s="153"/>
      <c r="H501" s="154"/>
      <c r="I501" s="49"/>
      <c r="K501" s="47"/>
      <c r="L501" s="47"/>
      <c r="M501" s="47"/>
      <c r="N501" s="47"/>
      <c r="O501" s="47"/>
      <c r="P501" s="96"/>
      <c r="Q501" s="96"/>
      <c r="R501" s="96" t="e">
        <f t="shared" si="266"/>
        <v>#DIV/0!</v>
      </c>
      <c r="S501" s="96"/>
      <c r="T501" s="96"/>
      <c r="V501" s="48"/>
      <c r="W501" s="70"/>
      <c r="X501" s="71"/>
      <c r="Y501" s="48"/>
      <c r="AA501" s="60">
        <v>15</v>
      </c>
    </row>
    <row r="502" spans="1:27">
      <c r="A502" s="8"/>
      <c r="B502" s="28"/>
      <c r="C502" s="52"/>
      <c r="D502" s="8"/>
      <c r="F502" s="49"/>
      <c r="G502" s="151"/>
      <c r="H502" s="152"/>
      <c r="I502" s="49"/>
      <c r="K502" s="47"/>
      <c r="L502" s="47"/>
      <c r="M502" s="47"/>
      <c r="N502" s="47"/>
      <c r="O502" s="47"/>
      <c r="P502" s="96"/>
      <c r="Q502" s="96"/>
      <c r="R502" s="96" t="e">
        <f t="shared" si="266"/>
        <v>#DIV/0!</v>
      </c>
      <c r="S502" s="96"/>
      <c r="T502" s="96"/>
      <c r="V502" s="48"/>
      <c r="W502" s="72"/>
      <c r="X502" s="73"/>
      <c r="Y502" s="48"/>
      <c r="AA502" s="60">
        <v>15</v>
      </c>
    </row>
    <row r="503" spans="1:27">
      <c r="A503" s="8"/>
      <c r="B503" s="29"/>
      <c r="C503" s="53"/>
      <c r="D503" s="8"/>
      <c r="F503" s="49"/>
      <c r="G503" s="153"/>
      <c r="H503" s="154"/>
      <c r="I503" s="49"/>
      <c r="K503" s="47"/>
      <c r="L503" s="47"/>
      <c r="M503" s="47"/>
      <c r="N503" s="47"/>
      <c r="O503" s="47"/>
      <c r="P503" s="96"/>
      <c r="Q503" s="96"/>
      <c r="R503" s="96" t="e">
        <f t="shared" si="266"/>
        <v>#DIV/0!</v>
      </c>
      <c r="S503" s="96"/>
      <c r="T503" s="96"/>
      <c r="V503" s="48"/>
      <c r="W503" s="70"/>
      <c r="X503" s="71"/>
      <c r="Y503" s="48"/>
      <c r="AA503" s="60">
        <v>15</v>
      </c>
    </row>
    <row r="504" spans="1:27">
      <c r="A504" s="8"/>
      <c r="B504" s="28"/>
      <c r="C504" s="52"/>
      <c r="D504" s="8"/>
      <c r="F504" s="49"/>
      <c r="G504" s="151"/>
      <c r="H504" s="152"/>
      <c r="I504" s="49"/>
      <c r="K504" s="47"/>
      <c r="L504" s="47"/>
      <c r="M504" s="47"/>
      <c r="N504" s="47"/>
      <c r="O504" s="47"/>
      <c r="P504" s="96"/>
      <c r="Q504" s="96"/>
      <c r="R504" s="96" t="e">
        <f t="shared" si="266"/>
        <v>#DIV/0!</v>
      </c>
      <c r="S504" s="96"/>
      <c r="T504" s="96"/>
      <c r="V504" s="48"/>
      <c r="W504" s="72"/>
      <c r="X504" s="73"/>
      <c r="Y504" s="48"/>
      <c r="AA504" s="60">
        <v>15</v>
      </c>
    </row>
    <row r="505" spans="1:27">
      <c r="A505" s="8"/>
      <c r="B505" s="29"/>
      <c r="C505" s="53"/>
      <c r="D505" s="8"/>
      <c r="F505" s="49"/>
      <c r="G505" s="153"/>
      <c r="H505" s="154"/>
      <c r="I505" s="49"/>
      <c r="K505" s="47"/>
      <c r="L505" s="47"/>
      <c r="M505" s="47"/>
      <c r="N505" s="47"/>
      <c r="O505" s="47"/>
      <c r="P505" s="96"/>
      <c r="Q505" s="96"/>
      <c r="R505" s="96" t="e">
        <f t="shared" si="266"/>
        <v>#DIV/0!</v>
      </c>
      <c r="S505" s="96"/>
      <c r="T505" s="96"/>
      <c r="V505" s="48"/>
      <c r="W505" s="70"/>
      <c r="X505" s="71"/>
      <c r="Y505" s="48"/>
      <c r="AA505" s="60">
        <v>15</v>
      </c>
    </row>
    <row r="506" spans="1:27">
      <c r="A506" s="8"/>
      <c r="B506" s="28"/>
      <c r="C506" s="52"/>
      <c r="D506" s="8"/>
      <c r="F506" s="49"/>
      <c r="G506" s="151"/>
      <c r="H506" s="152"/>
      <c r="I506" s="49"/>
      <c r="K506" s="47"/>
      <c r="L506" s="47"/>
      <c r="M506" s="47"/>
      <c r="N506" s="47"/>
      <c r="O506" s="47"/>
      <c r="P506" s="96"/>
      <c r="Q506" s="96"/>
      <c r="R506" s="96" t="e">
        <f t="shared" si="266"/>
        <v>#DIV/0!</v>
      </c>
      <c r="S506" s="96"/>
      <c r="T506" s="96"/>
      <c r="V506" s="48"/>
      <c r="W506" s="72"/>
      <c r="X506" s="73"/>
      <c r="Y506" s="48"/>
      <c r="AA506" s="60">
        <v>15</v>
      </c>
    </row>
    <row r="507" spans="1:27">
      <c r="A507" s="8"/>
      <c r="B507" s="29"/>
      <c r="C507" s="53"/>
      <c r="D507" s="8"/>
      <c r="F507" s="49"/>
      <c r="G507" s="153"/>
      <c r="H507" s="154"/>
      <c r="I507" s="49"/>
      <c r="K507" s="47"/>
      <c r="L507" s="47"/>
      <c r="M507" s="47"/>
      <c r="N507" s="47"/>
      <c r="O507" s="47"/>
      <c r="P507" s="96"/>
      <c r="Q507" s="96"/>
      <c r="R507" s="96" t="e">
        <f t="shared" si="266"/>
        <v>#DIV/0!</v>
      </c>
      <c r="S507" s="96"/>
      <c r="T507" s="96"/>
      <c r="V507" s="48"/>
      <c r="W507" s="70"/>
      <c r="X507" s="71"/>
      <c r="Y507" s="48"/>
      <c r="AA507" s="60">
        <v>15</v>
      </c>
    </row>
    <row r="508" spans="1:27">
      <c r="A508" s="8"/>
      <c r="B508" s="28"/>
      <c r="C508" s="52"/>
      <c r="D508" s="8"/>
      <c r="F508" s="49"/>
      <c r="G508" s="151"/>
      <c r="H508" s="152"/>
      <c r="I508" s="49"/>
      <c r="K508" s="47"/>
      <c r="L508" s="47"/>
      <c r="M508" s="47"/>
      <c r="N508" s="47"/>
      <c r="O508" s="47"/>
      <c r="P508" s="96"/>
      <c r="Q508" s="96"/>
      <c r="R508" s="96" t="e">
        <f t="shared" si="266"/>
        <v>#DIV/0!</v>
      </c>
      <c r="S508" s="96"/>
      <c r="T508" s="96"/>
      <c r="V508" s="48"/>
      <c r="W508" s="72"/>
      <c r="X508" s="73"/>
      <c r="Y508" s="48"/>
      <c r="AA508" s="60">
        <v>15</v>
      </c>
    </row>
    <row r="509" spans="1:27">
      <c r="A509" s="8"/>
      <c r="B509" s="29"/>
      <c r="C509" s="53"/>
      <c r="D509" s="8"/>
      <c r="F509" s="49"/>
      <c r="G509" s="153"/>
      <c r="H509" s="154"/>
      <c r="I509" s="49"/>
      <c r="K509" s="47"/>
      <c r="L509" s="47"/>
      <c r="M509" s="47"/>
      <c r="N509" s="47"/>
      <c r="O509" s="47"/>
      <c r="P509" s="96"/>
      <c r="Q509" s="96"/>
      <c r="R509" s="96" t="e">
        <f t="shared" si="266"/>
        <v>#DIV/0!</v>
      </c>
      <c r="S509" s="96"/>
      <c r="T509" s="96"/>
      <c r="V509" s="48"/>
      <c r="W509" s="70"/>
      <c r="X509" s="71"/>
      <c r="Y509" s="48"/>
      <c r="AA509" s="60">
        <v>15</v>
      </c>
    </row>
    <row r="510" spans="1:27">
      <c r="A510" s="8"/>
      <c r="B510" s="28"/>
      <c r="C510" s="52"/>
      <c r="D510" s="8"/>
      <c r="F510" s="49"/>
      <c r="G510" s="151"/>
      <c r="H510" s="152"/>
      <c r="I510" s="49"/>
      <c r="K510" s="47"/>
      <c r="L510" s="47"/>
      <c r="M510" s="47"/>
      <c r="N510" s="47"/>
      <c r="O510" s="47"/>
      <c r="P510" s="96"/>
      <c r="Q510" s="96"/>
      <c r="R510" s="96" t="e">
        <f t="shared" si="266"/>
        <v>#DIV/0!</v>
      </c>
      <c r="S510" s="96"/>
      <c r="T510" s="96"/>
      <c r="V510" s="48"/>
      <c r="W510" s="72"/>
      <c r="X510" s="73"/>
      <c r="Y510" s="48"/>
      <c r="AA510" s="60">
        <v>15</v>
      </c>
    </row>
    <row r="511" spans="1:27">
      <c r="A511" s="8"/>
      <c r="B511" s="29"/>
      <c r="C511" s="53"/>
      <c r="D511" s="8"/>
      <c r="F511" s="49"/>
      <c r="G511" s="153"/>
      <c r="H511" s="154"/>
      <c r="I511" s="49"/>
      <c r="K511" s="47"/>
      <c r="L511" s="47"/>
      <c r="M511" s="47"/>
      <c r="N511" s="47"/>
      <c r="O511" s="47"/>
      <c r="P511" s="96"/>
      <c r="Q511" s="96"/>
      <c r="R511" s="96" t="e">
        <f t="shared" si="266"/>
        <v>#DIV/0!</v>
      </c>
      <c r="S511" s="96"/>
      <c r="T511" s="96"/>
      <c r="V511" s="48"/>
      <c r="W511" s="70"/>
      <c r="X511" s="71"/>
      <c r="Y511" s="48"/>
      <c r="AA511" s="60">
        <v>15</v>
      </c>
    </row>
    <row r="512" spans="1:27">
      <c r="A512" s="8"/>
      <c r="B512" s="28"/>
      <c r="C512" s="52"/>
      <c r="D512" s="8"/>
      <c r="F512" s="49"/>
      <c r="G512" s="151"/>
      <c r="H512" s="152"/>
      <c r="I512" s="49"/>
      <c r="K512" s="47"/>
      <c r="L512" s="47"/>
      <c r="M512" s="47"/>
      <c r="N512" s="47"/>
      <c r="O512" s="47"/>
      <c r="P512" s="96"/>
      <c r="Q512" s="96"/>
      <c r="R512" s="96" t="e">
        <f t="shared" si="266"/>
        <v>#DIV/0!</v>
      </c>
      <c r="S512" s="96"/>
      <c r="T512" s="96"/>
      <c r="V512" s="48"/>
      <c r="W512" s="72"/>
      <c r="X512" s="73"/>
      <c r="Y512" s="48"/>
      <c r="AA512" s="60">
        <v>15</v>
      </c>
    </row>
    <row r="513" spans="1:27">
      <c r="A513" s="8"/>
      <c r="B513" s="29"/>
      <c r="C513" s="53"/>
      <c r="D513" s="8"/>
      <c r="F513" s="49"/>
      <c r="G513" s="153"/>
      <c r="H513" s="154"/>
      <c r="I513" s="49"/>
      <c r="K513" s="47"/>
      <c r="L513" s="47"/>
      <c r="M513" s="47"/>
      <c r="N513" s="47"/>
      <c r="O513" s="47"/>
      <c r="P513" s="96"/>
      <c r="Q513" s="96"/>
      <c r="R513" s="96" t="e">
        <f t="shared" si="266"/>
        <v>#DIV/0!</v>
      </c>
      <c r="S513" s="96"/>
      <c r="T513" s="96"/>
      <c r="V513" s="48"/>
      <c r="W513" s="70"/>
      <c r="X513" s="71"/>
      <c r="Y513" s="48"/>
      <c r="AA513" s="60">
        <v>15</v>
      </c>
    </row>
    <row r="514" spans="1:27">
      <c r="A514" s="8"/>
      <c r="B514" s="28"/>
      <c r="C514" s="52"/>
      <c r="D514" s="8"/>
      <c r="F514" s="49"/>
      <c r="G514" s="151"/>
      <c r="H514" s="152"/>
      <c r="I514" s="49"/>
      <c r="K514" s="47"/>
      <c r="L514" s="47"/>
      <c r="M514" s="47"/>
      <c r="N514" s="47"/>
      <c r="O514" s="47"/>
      <c r="P514" s="96"/>
      <c r="Q514" s="96"/>
      <c r="R514" s="96" t="e">
        <f t="shared" si="266"/>
        <v>#DIV/0!</v>
      </c>
      <c r="S514" s="96"/>
      <c r="T514" s="96"/>
      <c r="V514" s="48"/>
      <c r="W514" s="72"/>
      <c r="X514" s="73"/>
      <c r="Y514" s="48"/>
      <c r="AA514" s="60">
        <v>15</v>
      </c>
    </row>
    <row r="515" spans="1:27">
      <c r="A515" s="8"/>
      <c r="B515" s="29"/>
      <c r="C515" s="53"/>
      <c r="D515" s="8"/>
      <c r="F515" s="49"/>
      <c r="G515" s="153"/>
      <c r="H515" s="154"/>
      <c r="I515" s="49"/>
      <c r="K515" s="47"/>
      <c r="L515" s="47"/>
      <c r="M515" s="47"/>
      <c r="N515" s="47"/>
      <c r="O515" s="47"/>
      <c r="P515" s="96"/>
      <c r="Q515" s="96"/>
      <c r="R515" s="96" t="e">
        <f t="shared" si="266"/>
        <v>#DIV/0!</v>
      </c>
      <c r="S515" s="96"/>
      <c r="T515" s="96"/>
      <c r="V515" s="48"/>
      <c r="W515" s="70"/>
      <c r="X515" s="71"/>
      <c r="Y515" s="48"/>
      <c r="AA515" s="60">
        <v>15</v>
      </c>
    </row>
    <row r="516" spans="1:27">
      <c r="A516" s="8"/>
      <c r="B516" s="28"/>
      <c r="C516" s="52"/>
      <c r="D516" s="8"/>
      <c r="F516" s="49"/>
      <c r="G516" s="151"/>
      <c r="H516" s="152"/>
      <c r="I516" s="49"/>
      <c r="K516" s="47"/>
      <c r="L516" s="47"/>
      <c r="M516" s="47"/>
      <c r="N516" s="47"/>
      <c r="O516" s="47"/>
      <c r="P516" s="96"/>
      <c r="Q516" s="96"/>
      <c r="R516" s="96" t="e">
        <f t="shared" si="266"/>
        <v>#DIV/0!</v>
      </c>
      <c r="S516" s="96"/>
      <c r="T516" s="96"/>
      <c r="V516" s="48"/>
      <c r="W516" s="72"/>
      <c r="X516" s="73"/>
      <c r="Y516" s="48"/>
      <c r="AA516" s="60">
        <v>15</v>
      </c>
    </row>
    <row r="517" spans="1:27">
      <c r="A517" s="8"/>
      <c r="B517" s="29"/>
      <c r="C517" s="53"/>
      <c r="D517" s="8"/>
      <c r="F517" s="49"/>
      <c r="G517" s="153"/>
      <c r="H517" s="154"/>
      <c r="I517" s="49"/>
      <c r="K517" s="47"/>
      <c r="L517" s="47"/>
      <c r="M517" s="47"/>
      <c r="N517" s="47"/>
      <c r="O517" s="47"/>
      <c r="P517" s="96"/>
      <c r="Q517" s="96"/>
      <c r="R517" s="96" t="e">
        <f t="shared" si="266"/>
        <v>#DIV/0!</v>
      </c>
      <c r="S517" s="96"/>
      <c r="T517" s="96"/>
      <c r="V517" s="48"/>
      <c r="W517" s="70"/>
      <c r="X517" s="71"/>
      <c r="Y517" s="48"/>
      <c r="AA517" s="60">
        <v>15</v>
      </c>
    </row>
    <row r="518" spans="1:27">
      <c r="A518" s="8"/>
      <c r="B518" s="28"/>
      <c r="C518" s="52"/>
      <c r="D518" s="8"/>
      <c r="F518" s="49"/>
      <c r="G518" s="151"/>
      <c r="H518" s="152"/>
      <c r="I518" s="49"/>
      <c r="K518" s="47"/>
      <c r="L518" s="47"/>
      <c r="M518" s="47"/>
      <c r="N518" s="47"/>
      <c r="O518" s="47"/>
      <c r="P518" s="96"/>
      <c r="Q518" s="96"/>
      <c r="R518" s="96" t="e">
        <f t="shared" si="266"/>
        <v>#DIV/0!</v>
      </c>
      <c r="S518" s="96"/>
      <c r="T518" s="96"/>
      <c r="V518" s="48"/>
      <c r="W518" s="72"/>
      <c r="X518" s="73"/>
      <c r="Y518" s="48"/>
      <c r="AA518" s="60">
        <v>15</v>
      </c>
    </row>
    <row r="519" spans="1:27">
      <c r="A519" s="8"/>
      <c r="B519" s="29"/>
      <c r="C519" s="53"/>
      <c r="D519" s="8"/>
      <c r="F519" s="49"/>
      <c r="G519" s="153"/>
      <c r="H519" s="154"/>
      <c r="I519" s="49"/>
      <c r="K519" s="47"/>
      <c r="L519" s="47"/>
      <c r="M519" s="47"/>
      <c r="N519" s="47"/>
      <c r="O519" s="47"/>
      <c r="P519" s="96"/>
      <c r="Q519" s="96"/>
      <c r="R519" s="96" t="e">
        <f t="shared" si="266"/>
        <v>#DIV/0!</v>
      </c>
      <c r="S519" s="96"/>
      <c r="T519" s="96"/>
      <c r="V519" s="48"/>
      <c r="W519" s="70"/>
      <c r="X519" s="71"/>
      <c r="Y519" s="48"/>
      <c r="AA519" s="60">
        <v>15</v>
      </c>
    </row>
    <row r="520" spans="1:27">
      <c r="A520" s="8"/>
      <c r="B520" s="28"/>
      <c r="C520" s="52"/>
      <c r="D520" s="8"/>
      <c r="F520" s="49"/>
      <c r="G520" s="151"/>
      <c r="H520" s="152"/>
      <c r="I520" s="49"/>
      <c r="K520" s="47"/>
      <c r="L520" s="47"/>
      <c r="M520" s="47"/>
      <c r="N520" s="47"/>
      <c r="O520" s="47"/>
      <c r="P520" s="96"/>
      <c r="Q520" s="96"/>
      <c r="R520" s="96" t="e">
        <f t="shared" si="266"/>
        <v>#DIV/0!</v>
      </c>
      <c r="S520" s="96"/>
      <c r="T520" s="96"/>
      <c r="V520" s="48"/>
      <c r="W520" s="72"/>
      <c r="X520" s="73"/>
      <c r="Y520" s="48"/>
      <c r="AA520" s="60">
        <v>15</v>
      </c>
    </row>
    <row r="521" spans="1:27">
      <c r="A521" s="8"/>
      <c r="B521" s="29"/>
      <c r="C521" s="53"/>
      <c r="D521" s="8"/>
      <c r="F521" s="49"/>
      <c r="G521" s="153"/>
      <c r="H521" s="154"/>
      <c r="I521" s="49"/>
      <c r="K521" s="47"/>
      <c r="L521" s="47"/>
      <c r="M521" s="47"/>
      <c r="N521" s="47"/>
      <c r="O521" s="47"/>
      <c r="P521" s="96"/>
      <c r="Q521" s="96"/>
      <c r="R521" s="96" t="e">
        <f t="shared" si="266"/>
        <v>#DIV/0!</v>
      </c>
      <c r="S521" s="96"/>
      <c r="T521" s="96"/>
      <c r="V521" s="48"/>
      <c r="W521" s="70"/>
      <c r="X521" s="71"/>
      <c r="Y521" s="48"/>
      <c r="AA521" s="60">
        <v>15</v>
      </c>
    </row>
    <row r="522" spans="1:27">
      <c r="A522" s="8"/>
      <c r="B522" s="28"/>
      <c r="C522" s="52"/>
      <c r="D522" s="8"/>
      <c r="F522" s="49"/>
      <c r="G522" s="151"/>
      <c r="H522" s="152"/>
      <c r="I522" s="49"/>
      <c r="P522" s="96"/>
      <c r="Q522" s="96"/>
      <c r="R522" s="96" t="e">
        <f t="shared" si="266"/>
        <v>#DIV/0!</v>
      </c>
      <c r="S522" s="96"/>
      <c r="T522" s="96"/>
      <c r="V522" s="48"/>
      <c r="W522" s="72"/>
      <c r="X522" s="73"/>
      <c r="Y522" s="48"/>
      <c r="AA522" s="60">
        <v>15</v>
      </c>
    </row>
    <row r="523" spans="1:27">
      <c r="A523" s="8"/>
      <c r="B523" s="29"/>
      <c r="C523" s="53"/>
      <c r="D523" s="8"/>
      <c r="F523" s="49"/>
      <c r="G523" s="153"/>
      <c r="H523" s="154"/>
      <c r="I523" s="49"/>
      <c r="K523"/>
      <c r="L523"/>
      <c r="M523"/>
      <c r="N523"/>
      <c r="O523"/>
      <c r="P523" s="96"/>
      <c r="Q523" s="96"/>
      <c r="R523" s="96" t="e">
        <f t="shared" si="266"/>
        <v>#DIV/0!</v>
      </c>
      <c r="S523" s="96"/>
      <c r="T523" s="96"/>
      <c r="V523" s="48"/>
      <c r="W523" s="70"/>
      <c r="X523" s="71"/>
      <c r="Y523" s="48"/>
      <c r="AA523" s="60">
        <v>15</v>
      </c>
    </row>
    <row r="524" spans="1:27">
      <c r="A524" s="8"/>
      <c r="B524" s="28"/>
      <c r="C524" s="52"/>
      <c r="D524" s="8"/>
      <c r="F524" s="49"/>
      <c r="G524" s="151"/>
      <c r="H524" s="152"/>
      <c r="I524" s="49"/>
      <c r="P524" s="96"/>
      <c r="Q524" s="96"/>
      <c r="R524" s="96" t="e">
        <f t="shared" si="266"/>
        <v>#DIV/0!</v>
      </c>
      <c r="S524" s="96"/>
      <c r="T524" s="96"/>
      <c r="V524" s="48"/>
      <c r="W524" s="72"/>
      <c r="X524" s="73"/>
      <c r="Y524" s="48"/>
      <c r="AA524" s="60">
        <v>15</v>
      </c>
    </row>
    <row r="525" spans="1:27">
      <c r="A525" s="8"/>
      <c r="B525" s="29"/>
      <c r="C525" s="53"/>
      <c r="D525" s="8"/>
      <c r="F525" s="49"/>
      <c r="G525" s="153"/>
      <c r="H525" s="154"/>
      <c r="I525" s="49"/>
      <c r="P525" s="96"/>
      <c r="Q525" s="96"/>
      <c r="R525" s="96"/>
      <c r="S525" s="96"/>
      <c r="T525" s="96"/>
      <c r="V525" s="48"/>
      <c r="W525" s="70"/>
      <c r="X525" s="71"/>
      <c r="Y525" s="48"/>
      <c r="AA525" s="60">
        <v>15</v>
      </c>
    </row>
    <row r="526" spans="1:27">
      <c r="A526" s="8"/>
      <c r="B526" s="28"/>
      <c r="C526" s="52"/>
      <c r="D526" s="8"/>
      <c r="F526" s="49"/>
      <c r="G526" s="151"/>
      <c r="H526" s="152"/>
      <c r="I526" s="49"/>
      <c r="V526" s="48"/>
      <c r="W526" s="72"/>
      <c r="X526" s="73"/>
      <c r="Y526" s="48"/>
      <c r="AA526" s="60">
        <v>15</v>
      </c>
    </row>
    <row r="527" spans="1:27">
      <c r="A527" s="8"/>
      <c r="B527" s="29"/>
      <c r="C527" s="53"/>
      <c r="D527" s="8"/>
      <c r="F527" s="49"/>
      <c r="G527" s="153"/>
      <c r="H527" s="154"/>
      <c r="I527" s="49"/>
      <c r="V527" s="48"/>
      <c r="W527" s="70"/>
      <c r="X527" s="71"/>
      <c r="Y527" s="48"/>
      <c r="AA527" s="60">
        <v>15</v>
      </c>
    </row>
    <row r="528" spans="1:27">
      <c r="A528" s="8"/>
      <c r="B528" s="28"/>
      <c r="C528" s="52"/>
      <c r="D528" s="8"/>
      <c r="F528" s="49"/>
      <c r="G528" s="151"/>
      <c r="H528" s="152"/>
      <c r="I528" s="49"/>
      <c r="V528" s="48"/>
      <c r="W528" s="72"/>
      <c r="X528" s="73"/>
      <c r="Y528" s="48"/>
      <c r="AA528" s="60">
        <v>15</v>
      </c>
    </row>
    <row r="529" spans="1:27">
      <c r="A529" s="8"/>
      <c r="B529" s="29"/>
      <c r="C529" s="53"/>
      <c r="D529" s="8"/>
      <c r="F529" s="49"/>
      <c r="G529" s="153"/>
      <c r="H529" s="154"/>
      <c r="I529" s="49"/>
      <c r="V529" s="48"/>
      <c r="W529" s="70"/>
      <c r="X529" s="71"/>
      <c r="Y529" s="48"/>
      <c r="AA529" s="60">
        <v>15</v>
      </c>
    </row>
    <row r="530" spans="1:27">
      <c r="A530" s="8"/>
      <c r="B530" s="28"/>
      <c r="C530" s="52"/>
      <c r="D530" s="8"/>
      <c r="F530" s="49"/>
      <c r="G530" s="151"/>
      <c r="H530" s="152"/>
      <c r="I530" s="49"/>
      <c r="V530" s="48"/>
      <c r="W530" s="72"/>
      <c r="X530" s="73"/>
      <c r="Y530" s="48"/>
      <c r="AA530" s="60">
        <v>15</v>
      </c>
    </row>
    <row r="531" spans="1:27">
      <c r="A531" s="8"/>
      <c r="B531" s="29"/>
      <c r="C531" s="53"/>
      <c r="D531" s="8"/>
      <c r="F531" s="49"/>
      <c r="G531" s="153"/>
      <c r="H531" s="154"/>
      <c r="I531" s="49"/>
      <c r="V531" s="48"/>
      <c r="W531" s="70"/>
      <c r="X531" s="71"/>
      <c r="Y531" s="48"/>
      <c r="AA531" s="60">
        <v>15</v>
      </c>
    </row>
    <row r="532" spans="1:27">
      <c r="A532" s="8"/>
      <c r="B532" s="28"/>
      <c r="C532" s="52"/>
      <c r="D532" s="8"/>
      <c r="F532" s="49"/>
      <c r="G532" s="151"/>
      <c r="H532" s="152"/>
      <c r="I532" s="49"/>
      <c r="V532" s="48"/>
      <c r="W532" s="72"/>
      <c r="X532" s="73"/>
      <c r="Y532" s="48"/>
      <c r="AA532" s="60">
        <v>15</v>
      </c>
    </row>
    <row r="533" spans="1:27">
      <c r="A533" s="8"/>
      <c r="B533" s="29"/>
      <c r="C533" s="53"/>
      <c r="D533" s="8"/>
      <c r="F533" s="49"/>
      <c r="G533" s="153"/>
      <c r="H533" s="154"/>
      <c r="I533" s="49"/>
      <c r="V533" s="48"/>
      <c r="W533" s="70"/>
      <c r="X533" s="71"/>
      <c r="Y533" s="48"/>
      <c r="AA533" s="60">
        <v>15</v>
      </c>
    </row>
    <row r="534" spans="1:27">
      <c r="A534" s="8"/>
      <c r="B534" s="28"/>
      <c r="C534" s="52"/>
      <c r="D534" s="8"/>
      <c r="F534" s="49"/>
      <c r="G534" s="151"/>
      <c r="H534" s="152"/>
      <c r="I534" s="49"/>
      <c r="V534" s="48"/>
      <c r="W534" s="72"/>
      <c r="X534" s="73"/>
      <c r="Y534" s="48"/>
      <c r="AA534" s="60">
        <v>15</v>
      </c>
    </row>
    <row r="535" spans="1:27">
      <c r="A535" s="8"/>
      <c r="B535" s="29"/>
      <c r="C535" s="53"/>
      <c r="D535" s="8"/>
      <c r="F535" s="49"/>
      <c r="G535" s="153"/>
      <c r="H535" s="154"/>
      <c r="I535" s="49"/>
      <c r="V535" s="48"/>
      <c r="W535" s="70"/>
      <c r="X535" s="71"/>
      <c r="Y535" s="48"/>
      <c r="AA535" s="60">
        <v>15</v>
      </c>
    </row>
    <row r="536" spans="1:27">
      <c r="A536" s="8"/>
      <c r="B536" s="28"/>
      <c r="C536" s="52"/>
      <c r="D536" s="8"/>
      <c r="F536" s="49"/>
      <c r="G536" s="151"/>
      <c r="H536" s="152"/>
      <c r="I536" s="49"/>
      <c r="V536" s="48"/>
      <c r="W536" s="72"/>
      <c r="X536" s="73"/>
      <c r="Y536" s="48"/>
      <c r="AA536" s="60">
        <v>15</v>
      </c>
    </row>
    <row r="537" spans="1:27">
      <c r="A537" s="8"/>
      <c r="B537" s="29"/>
      <c r="C537" s="53"/>
      <c r="D537" s="8"/>
      <c r="F537" s="49"/>
      <c r="G537" s="153"/>
      <c r="H537" s="154"/>
      <c r="I537" s="49"/>
      <c r="V537" s="48"/>
      <c r="W537" s="70"/>
      <c r="X537" s="71"/>
      <c r="Y537" s="48"/>
      <c r="AA537" s="60">
        <v>15</v>
      </c>
    </row>
    <row r="538" spans="1:27">
      <c r="A538" s="8"/>
      <c r="B538" s="28"/>
      <c r="C538" s="52"/>
      <c r="D538" s="8"/>
      <c r="F538" s="49"/>
      <c r="G538" s="151"/>
      <c r="H538" s="152"/>
      <c r="I538" s="49"/>
      <c r="V538" s="48"/>
      <c r="W538" s="72"/>
      <c r="X538" s="73"/>
      <c r="Y538" s="48"/>
      <c r="AA538" s="60">
        <v>15</v>
      </c>
    </row>
    <row r="539" spans="1:27">
      <c r="A539" s="8"/>
      <c r="B539" s="29"/>
      <c r="C539" s="53"/>
      <c r="D539" s="8"/>
      <c r="F539" s="49"/>
      <c r="G539" s="153"/>
      <c r="H539" s="154"/>
      <c r="I539" s="49"/>
      <c r="V539" s="48"/>
      <c r="W539" s="70"/>
      <c r="X539" s="71"/>
      <c r="Y539" s="48"/>
      <c r="AA539" s="60">
        <v>15</v>
      </c>
    </row>
    <row r="540" spans="1:27">
      <c r="A540" s="8"/>
      <c r="B540" s="28"/>
      <c r="C540" s="52"/>
      <c r="D540" s="8"/>
      <c r="F540" s="49"/>
      <c r="G540" s="151"/>
      <c r="H540" s="152"/>
      <c r="I540" s="49"/>
      <c r="V540" s="48"/>
      <c r="W540" s="72"/>
      <c r="X540" s="73"/>
      <c r="Y540" s="48"/>
      <c r="AA540" s="60">
        <v>15</v>
      </c>
    </row>
    <row r="541" spans="1:27">
      <c r="A541" s="8"/>
      <c r="B541" s="29"/>
      <c r="C541" s="53"/>
      <c r="D541" s="8"/>
      <c r="F541" s="49"/>
      <c r="G541" s="153"/>
      <c r="H541" s="154"/>
      <c r="I541" s="49"/>
      <c r="V541" s="48"/>
      <c r="W541" s="70"/>
      <c r="X541" s="71"/>
      <c r="Y541" s="48"/>
      <c r="AA541" s="60">
        <v>15</v>
      </c>
    </row>
    <row r="542" spans="1:27">
      <c r="A542" s="8"/>
      <c r="B542" s="28"/>
      <c r="C542" s="52"/>
      <c r="D542" s="8"/>
      <c r="F542" s="49"/>
      <c r="G542" s="151"/>
      <c r="H542" s="152"/>
      <c r="I542" s="49"/>
      <c r="V542" s="48"/>
      <c r="W542" s="72"/>
      <c r="X542" s="73"/>
      <c r="Y542" s="48"/>
      <c r="AA542" s="60">
        <v>15</v>
      </c>
    </row>
    <row r="543" spans="1:27">
      <c r="A543" s="8"/>
      <c r="B543" s="29"/>
      <c r="C543" s="53"/>
      <c r="D543" s="8"/>
      <c r="F543" s="49"/>
      <c r="G543" s="153"/>
      <c r="H543" s="154"/>
      <c r="I543" s="49"/>
      <c r="V543" s="48"/>
      <c r="W543" s="70"/>
      <c r="X543" s="71"/>
      <c r="Y543" s="48"/>
      <c r="AA543" s="60">
        <v>15</v>
      </c>
    </row>
    <row r="544" spans="1:27">
      <c r="A544" s="8"/>
      <c r="B544" s="28"/>
      <c r="C544" s="52"/>
      <c r="D544" s="8"/>
      <c r="F544" s="49"/>
      <c r="G544" s="151"/>
      <c r="H544" s="152"/>
      <c r="I544" s="49"/>
      <c r="V544" s="48"/>
      <c r="W544" s="72"/>
      <c r="X544" s="73"/>
      <c r="Y544" s="48"/>
      <c r="AA544" s="60">
        <v>15</v>
      </c>
    </row>
    <row r="545" spans="1:27">
      <c r="A545" s="8"/>
      <c r="B545" s="29"/>
      <c r="C545" s="53"/>
      <c r="D545" s="8"/>
      <c r="F545" s="49"/>
      <c r="G545" s="153"/>
      <c r="H545" s="154"/>
      <c r="I545" s="49"/>
      <c r="V545" s="48"/>
      <c r="W545" s="70"/>
      <c r="X545" s="71"/>
      <c r="Y545" s="48"/>
      <c r="AA545" s="60">
        <v>15</v>
      </c>
    </row>
    <row r="546" spans="1:27">
      <c r="A546" s="8"/>
      <c r="B546" s="28"/>
      <c r="C546" s="52"/>
      <c r="D546" s="8"/>
      <c r="F546" s="49"/>
      <c r="G546" s="151"/>
      <c r="H546" s="152"/>
      <c r="I546" s="49"/>
      <c r="V546" s="48"/>
      <c r="W546" s="72"/>
      <c r="X546" s="73"/>
      <c r="Y546" s="48"/>
      <c r="AA546" s="60">
        <v>15</v>
      </c>
    </row>
    <row r="547" spans="1:27">
      <c r="A547" s="8"/>
      <c r="B547" s="29"/>
      <c r="C547" s="53"/>
      <c r="D547" s="8"/>
      <c r="F547" s="49"/>
      <c r="G547" s="153"/>
      <c r="H547" s="154"/>
      <c r="I547" s="49"/>
      <c r="V547" s="48"/>
      <c r="W547" s="70"/>
      <c r="X547" s="71"/>
      <c r="Y547" s="48"/>
      <c r="AA547" s="60">
        <v>15</v>
      </c>
    </row>
    <row r="548" spans="1:27">
      <c r="A548" s="8"/>
      <c r="B548" s="28"/>
      <c r="C548" s="52"/>
      <c r="D548" s="8"/>
      <c r="F548" s="49"/>
      <c r="G548" s="151"/>
      <c r="H548" s="152"/>
      <c r="I548" s="49"/>
      <c r="V548" s="48"/>
      <c r="W548" s="72"/>
      <c r="X548" s="73"/>
      <c r="Y548" s="48"/>
      <c r="AA548" s="60">
        <v>15</v>
      </c>
    </row>
    <row r="549" spans="1:27">
      <c r="A549" s="8"/>
      <c r="B549" s="29"/>
      <c r="C549" s="53"/>
      <c r="D549" s="8"/>
      <c r="F549" s="49"/>
      <c r="G549" s="153"/>
      <c r="H549" s="154"/>
      <c r="I549" s="49"/>
      <c r="V549" s="48"/>
      <c r="W549" s="70"/>
      <c r="X549" s="71"/>
      <c r="Y549" s="48"/>
      <c r="AA549" s="60">
        <v>15</v>
      </c>
    </row>
    <row r="550" spans="1:27">
      <c r="A550" s="8"/>
      <c r="B550" s="28"/>
      <c r="C550" s="52"/>
      <c r="D550" s="8"/>
      <c r="F550" s="49"/>
      <c r="G550" s="151"/>
      <c r="H550" s="152"/>
      <c r="I550" s="49"/>
      <c r="V550" s="48"/>
      <c r="W550" s="72"/>
      <c r="X550" s="73"/>
      <c r="Y550" s="48"/>
      <c r="AA550" s="60">
        <v>15</v>
      </c>
    </row>
    <row r="551" spans="1:27">
      <c r="A551" s="8"/>
      <c r="B551" s="29"/>
      <c r="C551" s="53"/>
      <c r="D551" s="8"/>
      <c r="F551" s="49"/>
      <c r="G551" s="153"/>
      <c r="H551" s="154"/>
      <c r="I551" s="49"/>
      <c r="V551" s="48"/>
      <c r="W551" s="70"/>
      <c r="X551" s="71"/>
      <c r="Y551" s="48"/>
      <c r="AA551" s="60">
        <v>15</v>
      </c>
    </row>
    <row r="552" spans="1:27">
      <c r="A552" s="8"/>
      <c r="B552" s="28"/>
      <c r="C552" s="52"/>
      <c r="D552" s="8"/>
      <c r="F552" s="49"/>
      <c r="G552" s="151"/>
      <c r="H552" s="152"/>
      <c r="I552" s="49"/>
      <c r="V552" s="48"/>
      <c r="W552" s="72"/>
      <c r="X552" s="73"/>
      <c r="Y552" s="48"/>
      <c r="AA552" s="60">
        <v>15</v>
      </c>
    </row>
    <row r="553" spans="1:27">
      <c r="A553" s="8"/>
      <c r="B553" s="29"/>
      <c r="C553" s="53"/>
      <c r="D553" s="8"/>
      <c r="F553" s="49"/>
      <c r="G553" s="153"/>
      <c r="H553" s="154"/>
      <c r="I553" s="49"/>
      <c r="V553" s="48"/>
      <c r="W553" s="70"/>
      <c r="X553" s="71"/>
      <c r="Y553" s="48"/>
      <c r="AA553" s="60">
        <v>15</v>
      </c>
    </row>
    <row r="554" spans="1:27">
      <c r="A554" s="8"/>
      <c r="B554" s="28"/>
      <c r="C554" s="52"/>
      <c r="D554" s="8"/>
      <c r="F554" s="49"/>
      <c r="G554" s="151"/>
      <c r="H554" s="152"/>
      <c r="I554" s="49"/>
      <c r="V554" s="48"/>
      <c r="W554" s="72"/>
      <c r="X554" s="73"/>
      <c r="Y554" s="48"/>
      <c r="AA554" s="60">
        <v>15</v>
      </c>
    </row>
    <row r="555" spans="1:27">
      <c r="A555" s="8"/>
      <c r="B555" s="29"/>
      <c r="C555" s="53"/>
      <c r="D555" s="8"/>
      <c r="F555" s="49"/>
      <c r="G555" s="153"/>
      <c r="H555" s="154"/>
      <c r="I555" s="49"/>
      <c r="V555" s="48"/>
      <c r="W555" s="70"/>
      <c r="X555" s="71"/>
      <c r="Y555" s="48"/>
      <c r="AA555" s="60">
        <v>15</v>
      </c>
    </row>
    <row r="556" spans="1:27">
      <c r="A556" s="8"/>
      <c r="B556" s="28"/>
      <c r="C556" s="52"/>
      <c r="D556" s="8"/>
      <c r="F556" s="49"/>
      <c r="G556" s="151"/>
      <c r="H556" s="152"/>
      <c r="I556" s="49"/>
      <c r="V556" s="48"/>
      <c r="W556" s="72"/>
      <c r="X556" s="73"/>
      <c r="Y556" s="48"/>
      <c r="AA556" s="60">
        <v>15</v>
      </c>
    </row>
    <row r="557" spans="1:27">
      <c r="A557" s="8"/>
      <c r="B557" s="29"/>
      <c r="C557" s="53"/>
      <c r="D557" s="8"/>
      <c r="F557" s="49"/>
      <c r="G557" s="153"/>
      <c r="H557" s="154"/>
      <c r="I557" s="49"/>
      <c r="V557" s="48"/>
      <c r="W557" s="70"/>
      <c r="X557" s="71"/>
      <c r="Y557" s="48"/>
      <c r="AA557" s="60">
        <v>15</v>
      </c>
    </row>
    <row r="558" spans="1:27">
      <c r="A558" s="8"/>
      <c r="B558" s="28"/>
      <c r="C558" s="52"/>
      <c r="D558" s="8"/>
      <c r="F558" s="49"/>
      <c r="G558" s="151"/>
      <c r="H558" s="152"/>
      <c r="I558" s="49"/>
      <c r="V558" s="48"/>
      <c r="W558" s="72"/>
      <c r="X558" s="73"/>
      <c r="Y558" s="48"/>
      <c r="AA558" s="60">
        <v>15</v>
      </c>
    </row>
    <row r="559" spans="1:27">
      <c r="A559" s="8"/>
      <c r="B559" s="29"/>
      <c r="C559" s="53"/>
      <c r="D559" s="8"/>
      <c r="F559" s="49"/>
      <c r="G559" s="153"/>
      <c r="H559" s="154"/>
      <c r="I559" s="49"/>
      <c r="V559" s="48"/>
      <c r="W559" s="70"/>
      <c r="X559" s="71"/>
      <c r="Y559" s="48"/>
      <c r="AA559" s="60">
        <v>15</v>
      </c>
    </row>
    <row r="560" spans="1:27">
      <c r="A560" s="8"/>
      <c r="B560" s="28"/>
      <c r="C560" s="52"/>
      <c r="D560" s="8"/>
      <c r="F560" s="49"/>
      <c r="G560" s="151"/>
      <c r="H560" s="152"/>
      <c r="I560" s="49"/>
      <c r="V560" s="48"/>
      <c r="W560" s="72"/>
      <c r="X560" s="73"/>
      <c r="Y560" s="48"/>
      <c r="AA560" s="60">
        <v>15</v>
      </c>
    </row>
    <row r="561" spans="1:27">
      <c r="A561" s="8"/>
      <c r="B561" s="29"/>
      <c r="C561" s="53"/>
      <c r="D561" s="8"/>
      <c r="F561" s="49"/>
      <c r="G561" s="153"/>
      <c r="H561" s="154"/>
      <c r="I561" s="49"/>
      <c r="V561" s="48"/>
      <c r="W561" s="70"/>
      <c r="X561" s="71"/>
      <c r="Y561" s="48"/>
      <c r="AA561" s="60">
        <v>15</v>
      </c>
    </row>
    <row r="562" spans="1:27">
      <c r="A562" s="8"/>
      <c r="B562" s="28"/>
      <c r="C562" s="52"/>
      <c r="D562" s="8"/>
      <c r="F562" s="49"/>
      <c r="G562" s="151"/>
      <c r="H562" s="152"/>
      <c r="I562" s="49"/>
      <c r="V562" s="48"/>
      <c r="W562" s="72"/>
      <c r="X562" s="73"/>
      <c r="Y562" s="48"/>
      <c r="AA562" s="60">
        <v>15</v>
      </c>
    </row>
    <row r="563" spans="1:27">
      <c r="A563" s="8"/>
      <c r="B563" s="29"/>
      <c r="C563" s="53"/>
      <c r="D563" s="8"/>
      <c r="F563" s="49"/>
      <c r="G563" s="153"/>
      <c r="H563" s="154"/>
      <c r="I563" s="49"/>
      <c r="V563" s="48"/>
      <c r="W563" s="70"/>
      <c r="X563" s="71"/>
      <c r="Y563" s="48"/>
      <c r="AA563" s="60">
        <v>15</v>
      </c>
    </row>
    <row r="564" spans="1:27">
      <c r="A564" s="8"/>
      <c r="B564" s="28"/>
      <c r="C564" s="52"/>
      <c r="D564" s="8"/>
      <c r="F564" s="49"/>
      <c r="G564" s="151"/>
      <c r="H564" s="152"/>
      <c r="I564" s="49"/>
      <c r="V564" s="48"/>
      <c r="W564" s="72"/>
      <c r="X564" s="73"/>
      <c r="Y564" s="48"/>
      <c r="AA564" s="60">
        <v>15</v>
      </c>
    </row>
    <row r="565" spans="1:27">
      <c r="A565" s="8"/>
      <c r="B565" s="29"/>
      <c r="C565" s="53"/>
      <c r="D565" s="8"/>
      <c r="F565" s="49"/>
      <c r="G565" s="153"/>
      <c r="H565" s="154"/>
      <c r="I565" s="49"/>
      <c r="V565" s="48"/>
      <c r="W565" s="70"/>
      <c r="X565" s="71"/>
      <c r="Y565" s="48"/>
      <c r="AA565" s="60">
        <v>15</v>
      </c>
    </row>
    <row r="566" spans="1:27">
      <c r="A566" s="8"/>
      <c r="B566" s="28"/>
      <c r="C566" s="52"/>
      <c r="D566" s="8"/>
      <c r="F566" s="49"/>
      <c r="G566" s="151"/>
      <c r="H566" s="152"/>
      <c r="I566" s="49"/>
      <c r="V566" s="48"/>
      <c r="W566" s="72"/>
      <c r="X566" s="73"/>
      <c r="Y566" s="48"/>
      <c r="AA566" s="60">
        <v>15</v>
      </c>
    </row>
    <row r="567" spans="1:27">
      <c r="A567" s="8"/>
      <c r="B567" s="29"/>
      <c r="C567" s="53"/>
      <c r="D567" s="8"/>
      <c r="F567" s="49"/>
      <c r="G567" s="153"/>
      <c r="H567" s="154"/>
      <c r="I567" s="49"/>
      <c r="V567" s="48"/>
      <c r="W567" s="70"/>
      <c r="X567" s="71"/>
      <c r="Y567" s="48"/>
      <c r="AA567" s="60">
        <v>15</v>
      </c>
    </row>
    <row r="568" spans="1:27">
      <c r="A568" s="8"/>
      <c r="B568" s="28"/>
      <c r="C568" s="52"/>
      <c r="D568" s="8"/>
      <c r="F568" s="49"/>
      <c r="G568" s="151"/>
      <c r="H568" s="152"/>
      <c r="I568" s="49"/>
      <c r="V568" s="48"/>
      <c r="W568" s="72"/>
      <c r="X568" s="73"/>
      <c r="Y568" s="48"/>
      <c r="AA568" s="60">
        <v>15</v>
      </c>
    </row>
    <row r="569" spans="1:27">
      <c r="A569" s="8"/>
      <c r="B569" s="29"/>
      <c r="C569" s="53"/>
      <c r="D569" s="8"/>
      <c r="F569" s="49"/>
      <c r="G569" s="153"/>
      <c r="H569" s="154"/>
      <c r="I569" s="49"/>
      <c r="V569" s="48"/>
      <c r="W569" s="70"/>
      <c r="X569" s="71"/>
      <c r="Y569" s="48"/>
      <c r="AA569" s="60">
        <v>15</v>
      </c>
    </row>
    <row r="570" spans="1:27">
      <c r="A570" s="8"/>
      <c r="B570" s="28"/>
      <c r="C570" s="52"/>
      <c r="D570" s="8"/>
      <c r="F570" s="49"/>
      <c r="G570" s="151"/>
      <c r="H570" s="152"/>
      <c r="I570" s="49"/>
      <c r="V570" s="48"/>
      <c r="W570" s="72"/>
      <c r="X570" s="73"/>
      <c r="Y570" s="48"/>
      <c r="AA570" s="60">
        <v>15</v>
      </c>
    </row>
    <row r="571" spans="1:27">
      <c r="A571" s="8"/>
      <c r="B571" s="29"/>
      <c r="C571" s="53"/>
      <c r="D571" s="8"/>
      <c r="F571" s="49"/>
      <c r="G571" s="153"/>
      <c r="H571" s="154"/>
      <c r="I571" s="49"/>
      <c r="V571" s="48"/>
      <c r="W571" s="70"/>
      <c r="X571" s="71"/>
      <c r="Y571" s="48"/>
      <c r="AA571" s="60">
        <v>15</v>
      </c>
    </row>
    <row r="572" spans="1:27">
      <c r="A572" s="8"/>
      <c r="B572" s="28"/>
      <c r="C572" s="52"/>
      <c r="D572" s="8"/>
      <c r="F572" s="49"/>
      <c r="G572" s="151"/>
      <c r="H572" s="152"/>
      <c r="I572" s="49"/>
      <c r="V572" s="48"/>
      <c r="W572" s="72"/>
      <c r="X572" s="73"/>
      <c r="Y572" s="48"/>
      <c r="AA572" s="60">
        <v>15</v>
      </c>
    </row>
    <row r="573" spans="1:27">
      <c r="A573" s="8"/>
      <c r="B573" s="29"/>
      <c r="C573" s="53"/>
      <c r="D573" s="8"/>
      <c r="F573" s="49"/>
      <c r="G573" s="153"/>
      <c r="H573" s="154"/>
      <c r="I573" s="49"/>
      <c r="V573" s="48"/>
      <c r="W573" s="70"/>
      <c r="X573" s="71"/>
      <c r="Y573" s="48"/>
      <c r="AA573" s="60">
        <v>15</v>
      </c>
    </row>
    <row r="574" spans="1:27">
      <c r="A574" s="8"/>
      <c r="B574" s="28"/>
      <c r="C574" s="52"/>
      <c r="D574" s="8"/>
      <c r="F574" s="49"/>
      <c r="G574" s="151"/>
      <c r="H574" s="152"/>
      <c r="I574" s="49"/>
      <c r="V574" s="48"/>
      <c r="W574" s="72"/>
      <c r="X574" s="73"/>
      <c r="Y574" s="48"/>
      <c r="AA574" s="60">
        <v>15</v>
      </c>
    </row>
    <row r="575" spans="1:27">
      <c r="A575" s="8"/>
      <c r="B575" s="29"/>
      <c r="C575" s="53"/>
      <c r="D575" s="8"/>
      <c r="F575" s="49"/>
      <c r="G575" s="153"/>
      <c r="H575" s="154"/>
      <c r="I575" s="49"/>
      <c r="V575" s="48"/>
      <c r="W575" s="70"/>
      <c r="X575" s="71"/>
      <c r="Y575" s="48"/>
      <c r="AA575" s="60">
        <v>15</v>
      </c>
    </row>
    <row r="576" spans="1:27">
      <c r="A576" s="8"/>
      <c r="B576" s="28"/>
      <c r="C576" s="52"/>
      <c r="D576" s="8"/>
      <c r="F576" s="49"/>
      <c r="G576" s="151"/>
      <c r="H576" s="152"/>
      <c r="I576" s="49"/>
      <c r="V576" s="48"/>
      <c r="W576" s="72"/>
      <c r="X576" s="73"/>
      <c r="Y576" s="48"/>
      <c r="AA576" s="60">
        <v>15</v>
      </c>
    </row>
    <row r="577" spans="1:27">
      <c r="A577" s="8"/>
      <c r="B577" s="29"/>
      <c r="C577" s="53"/>
      <c r="D577" s="8"/>
      <c r="F577" s="49"/>
      <c r="G577" s="153"/>
      <c r="H577" s="154"/>
      <c r="I577" s="49"/>
      <c r="V577" s="48"/>
      <c r="W577" s="70"/>
      <c r="X577" s="71"/>
      <c r="Y577" s="48"/>
      <c r="AA577" s="60">
        <v>15</v>
      </c>
    </row>
    <row r="578" spans="1:27">
      <c r="A578" s="8"/>
      <c r="B578" s="28"/>
      <c r="C578" s="52"/>
      <c r="D578" s="8"/>
      <c r="F578" s="49"/>
      <c r="G578" s="151"/>
      <c r="H578" s="152"/>
      <c r="I578" s="49"/>
      <c r="V578" s="48"/>
      <c r="W578" s="72"/>
      <c r="X578" s="73"/>
      <c r="Y578" s="48"/>
      <c r="AA578" s="60">
        <v>15</v>
      </c>
    </row>
    <row r="579" spans="1:27">
      <c r="A579" s="8"/>
      <c r="B579" s="29"/>
      <c r="C579" s="53"/>
      <c r="D579" s="8"/>
      <c r="F579" s="49"/>
      <c r="G579" s="153"/>
      <c r="H579" s="154"/>
      <c r="I579" s="49"/>
      <c r="V579" s="48"/>
      <c r="W579" s="70"/>
      <c r="X579" s="71"/>
      <c r="Y579" s="48"/>
      <c r="AA579" s="60">
        <v>15</v>
      </c>
    </row>
    <row r="580" spans="1:27">
      <c r="A580" s="8"/>
      <c r="B580" s="28"/>
      <c r="C580" s="52"/>
      <c r="D580" s="8"/>
      <c r="F580" s="49"/>
      <c r="G580" s="151"/>
      <c r="H580" s="152"/>
      <c r="I580" s="49"/>
      <c r="V580" s="48"/>
      <c r="W580" s="72"/>
      <c r="X580" s="73"/>
      <c r="Y580" s="48"/>
      <c r="AA580" s="60">
        <v>15</v>
      </c>
    </row>
    <row r="581" spans="1:27">
      <c r="A581" s="8"/>
      <c r="B581" s="29"/>
      <c r="C581" s="53"/>
      <c r="D581" s="8"/>
      <c r="F581" s="49"/>
      <c r="G581" s="153"/>
      <c r="H581" s="154"/>
      <c r="I581" s="49"/>
      <c r="V581" s="48"/>
      <c r="W581" s="70"/>
      <c r="X581" s="71"/>
      <c r="Y581" s="48"/>
      <c r="AA581" s="60">
        <v>15</v>
      </c>
    </row>
    <row r="582" spans="1:27">
      <c r="A582" s="8"/>
      <c r="B582" s="28"/>
      <c r="C582" s="52"/>
      <c r="D582" s="8"/>
      <c r="F582" s="49"/>
      <c r="G582" s="151"/>
      <c r="H582" s="152"/>
      <c r="I582" s="49"/>
      <c r="V582" s="48"/>
      <c r="W582" s="72"/>
      <c r="X582" s="73"/>
      <c r="Y582" s="48"/>
      <c r="AA582" s="60">
        <v>15</v>
      </c>
    </row>
    <row r="583" spans="1:27">
      <c r="A583" s="8"/>
      <c r="B583" s="29"/>
      <c r="C583" s="53"/>
      <c r="D583" s="8"/>
      <c r="F583" s="49"/>
      <c r="G583" s="153"/>
      <c r="H583" s="154"/>
      <c r="I583" s="49"/>
      <c r="V583" s="48"/>
      <c r="W583" s="70"/>
      <c r="X583" s="71"/>
      <c r="Y583" s="48"/>
      <c r="AA583" s="60">
        <v>15</v>
      </c>
    </row>
    <row r="584" spans="1:27">
      <c r="A584" s="8"/>
      <c r="B584" s="28"/>
      <c r="C584" s="52"/>
      <c r="D584" s="8"/>
      <c r="F584" s="49"/>
      <c r="G584" s="151"/>
      <c r="H584" s="152"/>
      <c r="I584" s="49"/>
      <c r="V584" s="48"/>
      <c r="W584" s="72"/>
      <c r="X584" s="73"/>
      <c r="Y584" s="48"/>
      <c r="AA584" s="60">
        <v>15</v>
      </c>
    </row>
    <row r="585" spans="1:27">
      <c r="A585" s="8"/>
      <c r="B585" s="29"/>
      <c r="C585" s="53"/>
      <c r="D585" s="8"/>
      <c r="F585" s="49"/>
      <c r="G585" s="153"/>
      <c r="H585" s="154"/>
      <c r="I585" s="49"/>
      <c r="V585" s="48"/>
      <c r="W585" s="70"/>
      <c r="X585" s="71"/>
      <c r="Y585" s="48"/>
      <c r="AA585" s="60">
        <v>15</v>
      </c>
    </row>
    <row r="586" spans="1:27">
      <c r="A586" s="8"/>
      <c r="B586" s="28"/>
      <c r="C586" s="52"/>
      <c r="D586" s="8"/>
      <c r="F586" s="49"/>
      <c r="G586" s="151"/>
      <c r="H586" s="152"/>
      <c r="I586" s="49"/>
      <c r="V586" s="48"/>
      <c r="W586" s="72"/>
      <c r="X586" s="73"/>
      <c r="Y586" s="48"/>
      <c r="AA586" s="60">
        <v>15</v>
      </c>
    </row>
    <row r="587" spans="1:27">
      <c r="A587" s="8"/>
      <c r="B587" s="29"/>
      <c r="C587" s="53"/>
      <c r="D587" s="8"/>
      <c r="F587" s="49"/>
      <c r="G587" s="153"/>
      <c r="H587" s="154"/>
      <c r="I587" s="49"/>
      <c r="V587" s="48"/>
      <c r="W587" s="70"/>
      <c r="X587" s="71"/>
      <c r="Y587" s="48"/>
      <c r="AA587" s="60">
        <v>15</v>
      </c>
    </row>
    <row r="588" spans="1:27">
      <c r="A588" s="8"/>
      <c r="B588" s="28"/>
      <c r="C588" s="52"/>
      <c r="D588" s="8"/>
      <c r="F588" s="49"/>
      <c r="G588" s="151"/>
      <c r="H588" s="152"/>
      <c r="I588" s="49"/>
      <c r="V588" s="48"/>
      <c r="W588" s="72"/>
      <c r="X588" s="73"/>
      <c r="Y588" s="48"/>
      <c r="AA588" s="60">
        <v>15</v>
      </c>
    </row>
    <row r="589" spans="1:27">
      <c r="A589" s="8"/>
      <c r="B589" s="29"/>
      <c r="C589" s="53"/>
      <c r="D589" s="8"/>
      <c r="F589" s="49"/>
      <c r="G589" s="153"/>
      <c r="H589" s="154"/>
      <c r="I589" s="49"/>
      <c r="V589" s="48"/>
      <c r="W589" s="70"/>
      <c r="X589" s="71"/>
      <c r="Y589" s="48"/>
      <c r="AA589" s="60">
        <v>15</v>
      </c>
    </row>
    <row r="590" spans="1:27">
      <c r="A590" s="8"/>
      <c r="B590" s="28"/>
      <c r="C590" s="52"/>
      <c r="D590" s="8"/>
      <c r="F590" s="49"/>
      <c r="G590" s="151"/>
      <c r="H590" s="152"/>
      <c r="I590" s="49"/>
      <c r="V590" s="48"/>
      <c r="W590" s="72"/>
      <c r="X590" s="73"/>
      <c r="Y590" s="48"/>
      <c r="AA590" s="60">
        <v>15</v>
      </c>
    </row>
    <row r="591" spans="1:27">
      <c r="A591" s="8"/>
      <c r="B591" s="29"/>
      <c r="C591" s="53"/>
      <c r="D591" s="8"/>
      <c r="F591" s="49"/>
      <c r="G591" s="153"/>
      <c r="H591" s="154"/>
      <c r="I591" s="49"/>
      <c r="V591" s="48"/>
      <c r="W591" s="70"/>
      <c r="X591" s="71"/>
      <c r="Y591" s="48"/>
      <c r="AA591" s="60">
        <v>15</v>
      </c>
    </row>
    <row r="592" spans="1:27">
      <c r="A592" s="8"/>
      <c r="B592" s="28"/>
      <c r="C592" s="52"/>
      <c r="D592" s="8"/>
      <c r="F592" s="49"/>
      <c r="G592" s="151"/>
      <c r="H592" s="152"/>
      <c r="I592" s="49"/>
      <c r="V592" s="48"/>
      <c r="W592" s="72"/>
      <c r="X592" s="73"/>
      <c r="Y592" s="48"/>
      <c r="AA592" s="60">
        <v>15</v>
      </c>
    </row>
    <row r="593" spans="1:27">
      <c r="A593" s="8"/>
      <c r="B593" s="29"/>
      <c r="C593" s="53"/>
      <c r="D593" s="8"/>
      <c r="F593" s="49"/>
      <c r="G593" s="153"/>
      <c r="H593" s="154"/>
      <c r="I593" s="49"/>
      <c r="V593" s="48"/>
      <c r="W593" s="70"/>
      <c r="X593" s="71"/>
      <c r="Y593" s="48"/>
      <c r="AA593" s="60">
        <v>15</v>
      </c>
    </row>
    <row r="594" spans="1:27">
      <c r="A594" s="8"/>
      <c r="B594" s="28"/>
      <c r="C594" s="52"/>
      <c r="D594" s="8"/>
      <c r="F594" s="49"/>
      <c r="G594" s="151"/>
      <c r="H594" s="152"/>
      <c r="I594" s="49"/>
      <c r="V594" s="48"/>
      <c r="W594" s="72"/>
      <c r="X594" s="73"/>
      <c r="Y594" s="48"/>
      <c r="AA594" s="60">
        <v>15</v>
      </c>
    </row>
    <row r="595" spans="1:27">
      <c r="A595" s="8"/>
      <c r="B595" s="29"/>
      <c r="C595" s="53"/>
      <c r="D595" s="8"/>
      <c r="F595" s="49"/>
      <c r="G595" s="153"/>
      <c r="H595" s="154"/>
      <c r="I595" s="49"/>
      <c r="V595" s="48"/>
      <c r="W595" s="70"/>
      <c r="X595" s="71"/>
      <c r="Y595" s="48"/>
      <c r="AA595" s="60">
        <v>15</v>
      </c>
    </row>
    <row r="596" spans="1:27">
      <c r="A596" s="8"/>
      <c r="B596" s="28"/>
      <c r="C596" s="52"/>
      <c r="D596" s="8"/>
      <c r="F596" s="49"/>
      <c r="G596" s="151"/>
      <c r="H596" s="152"/>
      <c r="I596" s="49"/>
      <c r="V596" s="48"/>
      <c r="W596" s="72"/>
      <c r="X596" s="73"/>
      <c r="Y596" s="48"/>
      <c r="AA596" s="60">
        <v>15</v>
      </c>
    </row>
    <row r="597" spans="1:27">
      <c r="A597" s="8"/>
      <c r="B597" s="29"/>
      <c r="C597" s="53"/>
      <c r="D597" s="8"/>
      <c r="F597" s="49"/>
      <c r="G597" s="153"/>
      <c r="H597" s="154"/>
      <c r="I597" s="49"/>
      <c r="V597" s="48"/>
      <c r="W597" s="70"/>
      <c r="X597" s="71"/>
      <c r="Y597" s="48"/>
      <c r="AA597" s="60">
        <v>15</v>
      </c>
    </row>
    <row r="598" spans="1:27">
      <c r="A598" s="8"/>
      <c r="B598" s="28"/>
      <c r="C598" s="52"/>
      <c r="D598" s="8"/>
      <c r="F598" s="49"/>
      <c r="G598" s="151"/>
      <c r="H598" s="152"/>
      <c r="I598" s="49"/>
      <c r="V598" s="48"/>
      <c r="W598" s="72"/>
      <c r="X598" s="73"/>
      <c r="Y598" s="48"/>
      <c r="AA598" s="60">
        <v>15</v>
      </c>
    </row>
    <row r="599" spans="1:27">
      <c r="A599" s="8"/>
      <c r="B599" s="29"/>
      <c r="C599" s="53"/>
      <c r="D599" s="8"/>
      <c r="F599" s="49"/>
      <c r="G599" s="153"/>
      <c r="H599" s="154"/>
      <c r="I599" s="49"/>
      <c r="V599" s="48"/>
      <c r="W599" s="70"/>
      <c r="X599" s="71"/>
      <c r="Y599" s="48"/>
      <c r="AA599" s="60">
        <v>15</v>
      </c>
    </row>
    <row r="600" spans="1:27">
      <c r="A600" s="8"/>
      <c r="B600" s="28"/>
      <c r="C600" s="52"/>
      <c r="D600" s="8"/>
      <c r="F600" s="49"/>
      <c r="G600" s="151"/>
      <c r="H600" s="152"/>
      <c r="I600" s="49"/>
      <c r="V600" s="48"/>
      <c r="W600" s="72"/>
      <c r="X600" s="73"/>
      <c r="Y600" s="48"/>
      <c r="AA600" s="60">
        <v>15</v>
      </c>
    </row>
    <row r="601" spans="1:27">
      <c r="A601" s="8"/>
      <c r="B601" s="29"/>
      <c r="C601" s="53"/>
      <c r="D601" s="8"/>
      <c r="F601" s="49"/>
      <c r="G601" s="153"/>
      <c r="H601" s="154"/>
      <c r="I601" s="49"/>
      <c r="V601" s="48"/>
      <c r="W601" s="70"/>
      <c r="X601" s="71"/>
      <c r="Y601" s="48"/>
      <c r="AA601" s="60">
        <v>15</v>
      </c>
    </row>
    <row r="602" spans="1:27">
      <c r="A602" s="8"/>
      <c r="B602" s="28"/>
      <c r="C602" s="52"/>
      <c r="D602" s="8"/>
      <c r="F602" s="49"/>
      <c r="G602" s="151"/>
      <c r="H602" s="152"/>
      <c r="I602" s="49"/>
      <c r="V602" s="48"/>
      <c r="W602" s="72"/>
      <c r="X602" s="73"/>
      <c r="Y602" s="48"/>
      <c r="AA602" s="60">
        <v>15</v>
      </c>
    </row>
    <row r="603" spans="1:27">
      <c r="A603" s="8"/>
      <c r="B603" s="29"/>
      <c r="C603" s="53"/>
      <c r="D603" s="8"/>
      <c r="F603" s="49"/>
      <c r="G603" s="153"/>
      <c r="H603" s="154"/>
      <c r="I603" s="49"/>
      <c r="V603" s="48"/>
      <c r="W603" s="70"/>
      <c r="X603" s="71"/>
      <c r="Y603" s="48"/>
      <c r="AA603" s="60">
        <v>15</v>
      </c>
    </row>
    <row r="604" spans="1:27">
      <c r="A604" s="8"/>
      <c r="B604" s="28"/>
      <c r="C604" s="52"/>
      <c r="D604" s="8"/>
      <c r="F604" s="49"/>
      <c r="G604" s="151"/>
      <c r="H604" s="152"/>
      <c r="I604" s="49"/>
      <c r="V604" s="48"/>
      <c r="W604" s="72"/>
      <c r="X604" s="73"/>
      <c r="Y604" s="48"/>
      <c r="AA604" s="60">
        <v>15</v>
      </c>
    </row>
    <row r="605" spans="1:27">
      <c r="A605" s="8"/>
      <c r="B605" s="29"/>
      <c r="C605" s="53"/>
      <c r="D605" s="8"/>
      <c r="F605" s="49"/>
      <c r="G605" s="153"/>
      <c r="H605" s="154"/>
      <c r="I605" s="49"/>
      <c r="V605" s="48"/>
      <c r="W605" s="70"/>
      <c r="X605" s="71"/>
      <c r="Y605" s="48"/>
      <c r="AA605" s="60">
        <v>15</v>
      </c>
    </row>
    <row r="606" spans="1:27">
      <c r="A606" s="8"/>
      <c r="B606" s="28"/>
      <c r="C606" s="52"/>
      <c r="D606" s="8"/>
      <c r="F606" s="49"/>
      <c r="G606" s="151"/>
      <c r="H606" s="152"/>
      <c r="I606" s="49"/>
      <c r="V606" s="48"/>
      <c r="W606" s="72"/>
      <c r="X606" s="73"/>
      <c r="Y606" s="48"/>
      <c r="AA606" s="60">
        <v>15</v>
      </c>
    </row>
    <row r="607" spans="1:27">
      <c r="A607" s="8"/>
      <c r="B607" s="29"/>
      <c r="C607" s="53"/>
      <c r="D607" s="8"/>
      <c r="F607" s="49"/>
      <c r="G607" s="153"/>
      <c r="H607" s="154"/>
      <c r="I607" s="49"/>
      <c r="V607" s="48"/>
      <c r="W607" s="70"/>
      <c r="X607" s="71"/>
      <c r="Y607" s="48"/>
      <c r="AA607" s="60">
        <v>15</v>
      </c>
    </row>
    <row r="608" spans="1:27">
      <c r="A608" s="8"/>
      <c r="B608" s="28"/>
      <c r="C608" s="52"/>
      <c r="D608" s="8"/>
      <c r="F608" s="49"/>
      <c r="G608" s="151"/>
      <c r="H608" s="152"/>
      <c r="I608" s="49"/>
      <c r="V608" s="48"/>
      <c r="W608" s="72"/>
      <c r="X608" s="73"/>
      <c r="Y608" s="48"/>
      <c r="AA608" s="60">
        <v>15</v>
      </c>
    </row>
    <row r="609" spans="1:27">
      <c r="A609" s="8"/>
      <c r="B609" s="29"/>
      <c r="C609" s="53"/>
      <c r="D609" s="8"/>
      <c r="F609" s="49"/>
      <c r="G609" s="153"/>
      <c r="H609" s="154"/>
      <c r="I609" s="49"/>
      <c r="V609" s="48"/>
      <c r="W609" s="70"/>
      <c r="X609" s="71"/>
      <c r="Y609" s="48"/>
      <c r="AA609" s="60">
        <v>15</v>
      </c>
    </row>
    <row r="610" spans="1:27">
      <c r="A610" s="8"/>
      <c r="B610" s="28"/>
      <c r="C610" s="52"/>
      <c r="D610" s="8"/>
      <c r="F610" s="49"/>
      <c r="G610" s="151"/>
      <c r="H610" s="152"/>
      <c r="I610" s="49"/>
      <c r="V610" s="48"/>
      <c r="W610" s="72"/>
      <c r="X610" s="73"/>
      <c r="Y610" s="48"/>
      <c r="AA610" s="60">
        <v>15</v>
      </c>
    </row>
    <row r="611" spans="1:27">
      <c r="A611" s="8"/>
      <c r="B611" s="29"/>
      <c r="C611" s="53"/>
      <c r="D611" s="8"/>
      <c r="F611" s="49"/>
      <c r="G611" s="153"/>
      <c r="H611" s="154"/>
      <c r="I611" s="49"/>
      <c r="V611" s="48"/>
      <c r="W611" s="70"/>
      <c r="X611" s="71"/>
      <c r="Y611" s="48"/>
      <c r="AA611" s="60">
        <v>15</v>
      </c>
    </row>
    <row r="612" spans="1:27">
      <c r="A612" s="8"/>
      <c r="B612" s="28"/>
      <c r="C612" s="52"/>
      <c r="D612" s="8"/>
      <c r="F612" s="49"/>
      <c r="G612" s="151"/>
      <c r="H612" s="152"/>
      <c r="I612" s="49"/>
      <c r="V612" s="48"/>
      <c r="W612" s="72"/>
      <c r="X612" s="73"/>
      <c r="Y612" s="48"/>
      <c r="AA612" s="60">
        <v>15</v>
      </c>
    </row>
    <row r="613" spans="1:27">
      <c r="A613" s="8"/>
      <c r="B613" s="29"/>
      <c r="C613" s="53"/>
      <c r="D613" s="8"/>
      <c r="F613" s="49"/>
      <c r="G613" s="153"/>
      <c r="H613" s="154"/>
      <c r="I613" s="49"/>
      <c r="V613" s="48"/>
      <c r="W613" s="70"/>
      <c r="X613" s="71"/>
      <c r="Y613" s="48"/>
      <c r="AA613" s="60">
        <v>15</v>
      </c>
    </row>
    <row r="614" spans="1:27">
      <c r="A614" s="8"/>
      <c r="B614" s="28"/>
      <c r="C614" s="52"/>
      <c r="D614" s="8"/>
      <c r="F614" s="49"/>
      <c r="G614" s="151"/>
      <c r="H614" s="152"/>
      <c r="I614" s="49"/>
      <c r="V614" s="48"/>
      <c r="W614" s="72"/>
      <c r="X614" s="73"/>
      <c r="Y614" s="48"/>
      <c r="AA614" s="60">
        <v>15</v>
      </c>
    </row>
    <row r="615" spans="1:27">
      <c r="A615" s="8"/>
      <c r="B615" s="29"/>
      <c r="C615" s="53"/>
      <c r="D615" s="8"/>
      <c r="F615" s="49"/>
      <c r="G615" s="153"/>
      <c r="H615" s="154"/>
      <c r="I615" s="49"/>
      <c r="V615" s="48"/>
      <c r="W615" s="70"/>
      <c r="X615" s="71"/>
      <c r="Y615" s="48"/>
      <c r="AA615" s="60">
        <v>15</v>
      </c>
    </row>
    <row r="616" spans="1:27">
      <c r="A616" s="8"/>
      <c r="B616" s="28"/>
      <c r="C616" s="52"/>
      <c r="D616" s="8"/>
      <c r="F616" s="49"/>
      <c r="G616" s="151"/>
      <c r="H616" s="152"/>
      <c r="I616" s="49"/>
      <c r="V616" s="48"/>
      <c r="W616" s="72"/>
      <c r="X616" s="73"/>
      <c r="Y616" s="48"/>
      <c r="AA616" s="60">
        <v>15</v>
      </c>
    </row>
    <row r="617" spans="1:27">
      <c r="A617" s="8"/>
      <c r="B617" s="29"/>
      <c r="C617" s="53"/>
      <c r="D617" s="8"/>
      <c r="F617" s="49"/>
      <c r="G617" s="153"/>
      <c r="H617" s="154"/>
      <c r="I617" s="49"/>
      <c r="V617" s="48"/>
      <c r="W617" s="70"/>
      <c r="X617" s="71"/>
      <c r="Y617" s="48"/>
      <c r="AA617" s="60">
        <v>15</v>
      </c>
    </row>
    <row r="618" spans="1:27">
      <c r="A618" s="8"/>
      <c r="B618" s="28"/>
      <c r="C618" s="52"/>
      <c r="D618" s="8"/>
      <c r="F618" s="49"/>
      <c r="G618" s="151"/>
      <c r="H618" s="152"/>
      <c r="I618" s="49"/>
      <c r="V618" s="48"/>
      <c r="W618" s="72"/>
      <c r="X618" s="73"/>
      <c r="Y618" s="48"/>
      <c r="AA618" s="60">
        <v>15</v>
      </c>
    </row>
    <row r="619" spans="1:27">
      <c r="A619" s="8"/>
      <c r="B619" s="29"/>
      <c r="C619" s="53"/>
      <c r="D619" s="8"/>
      <c r="F619" s="49"/>
      <c r="G619" s="153"/>
      <c r="H619" s="154"/>
      <c r="I619" s="49"/>
      <c r="V619" s="48"/>
      <c r="W619" s="70"/>
      <c r="X619" s="71"/>
      <c r="Y619" s="48"/>
      <c r="AA619" s="60">
        <v>15</v>
      </c>
    </row>
    <row r="620" spans="1:27">
      <c r="A620" s="8"/>
      <c r="B620" s="28"/>
      <c r="C620" s="52"/>
      <c r="D620" s="8"/>
      <c r="F620" s="49"/>
      <c r="G620" s="151"/>
      <c r="H620" s="152"/>
      <c r="I620" s="49"/>
      <c r="V620" s="48"/>
      <c r="W620" s="72"/>
      <c r="X620" s="73"/>
      <c r="Y620" s="48"/>
      <c r="AA620" s="60">
        <v>15</v>
      </c>
    </row>
    <row r="621" spans="1:27">
      <c r="A621" s="8"/>
      <c r="B621" s="29"/>
      <c r="C621" s="53"/>
      <c r="D621" s="8"/>
      <c r="F621" s="49"/>
      <c r="G621" s="153"/>
      <c r="H621" s="154"/>
      <c r="I621" s="49"/>
      <c r="V621" s="48"/>
      <c r="W621" s="70"/>
      <c r="X621" s="71"/>
      <c r="Y621" s="48"/>
      <c r="AA621" s="60">
        <v>15</v>
      </c>
    </row>
    <row r="622" spans="1:27">
      <c r="A622" s="8"/>
      <c r="B622" s="28"/>
      <c r="C622" s="52"/>
      <c r="D622" s="8"/>
      <c r="F622" s="49"/>
      <c r="G622" s="151"/>
      <c r="H622" s="152"/>
      <c r="I622" s="49"/>
      <c r="V622" s="48"/>
      <c r="W622" s="72"/>
      <c r="X622" s="73"/>
      <c r="Y622" s="48"/>
      <c r="AA622" s="60">
        <v>15</v>
      </c>
    </row>
    <row r="623" spans="1:27">
      <c r="A623" s="8"/>
      <c r="B623" s="29"/>
      <c r="C623" s="53"/>
      <c r="D623" s="8"/>
      <c r="F623" s="49"/>
      <c r="G623" s="153"/>
      <c r="H623" s="154"/>
      <c r="I623" s="49"/>
      <c r="V623" s="48"/>
      <c r="W623" s="70"/>
      <c r="X623" s="71"/>
      <c r="Y623" s="48"/>
      <c r="AA623" s="60">
        <v>15</v>
      </c>
    </row>
    <row r="624" spans="1:27">
      <c r="A624" s="8"/>
      <c r="B624" s="28"/>
      <c r="C624" s="52"/>
      <c r="D624" s="8"/>
      <c r="F624" s="49"/>
      <c r="G624" s="151"/>
      <c r="H624" s="152"/>
      <c r="I624" s="49"/>
      <c r="V624" s="48"/>
      <c r="W624" s="72"/>
      <c r="X624" s="73"/>
      <c r="Y624" s="48"/>
      <c r="AA624" s="60">
        <v>15</v>
      </c>
    </row>
    <row r="625" spans="1:27">
      <c r="A625" s="8"/>
      <c r="B625" s="29"/>
      <c r="C625" s="53"/>
      <c r="D625" s="8"/>
      <c r="F625" s="49"/>
      <c r="G625" s="153"/>
      <c r="H625" s="154"/>
      <c r="I625" s="49"/>
      <c r="V625" s="48"/>
      <c r="W625" s="70"/>
      <c r="X625" s="71"/>
      <c r="Y625" s="48"/>
      <c r="AA625" s="60">
        <v>15</v>
      </c>
    </row>
    <row r="626" spans="1:27">
      <c r="A626" s="8"/>
      <c r="B626" s="28"/>
      <c r="C626" s="52"/>
      <c r="D626" s="8"/>
      <c r="F626" s="49"/>
      <c r="G626" s="151"/>
      <c r="H626" s="152"/>
      <c r="I626" s="49"/>
      <c r="V626" s="48"/>
      <c r="W626" s="72"/>
      <c r="X626" s="73"/>
      <c r="Y626" s="48"/>
      <c r="AA626" s="60">
        <v>15</v>
      </c>
    </row>
    <row r="627" spans="1:27">
      <c r="A627" s="8"/>
      <c r="B627" s="29"/>
      <c r="C627" s="53"/>
      <c r="D627" s="8"/>
      <c r="F627" s="49"/>
      <c r="G627" s="153"/>
      <c r="H627" s="154"/>
      <c r="I627" s="49"/>
      <c r="V627" s="48"/>
      <c r="W627" s="70"/>
      <c r="X627" s="71"/>
      <c r="Y627" s="48"/>
      <c r="AA627" s="60">
        <v>15</v>
      </c>
    </row>
    <row r="628" spans="1:27">
      <c r="A628" s="8"/>
      <c r="B628" s="28"/>
      <c r="C628" s="52"/>
      <c r="D628" s="8"/>
      <c r="F628" s="49"/>
      <c r="G628" s="151"/>
      <c r="H628" s="152"/>
      <c r="I628" s="49"/>
      <c r="V628" s="48"/>
      <c r="W628" s="72"/>
      <c r="X628" s="73"/>
      <c r="Y628" s="48"/>
      <c r="AA628" s="60">
        <v>15</v>
      </c>
    </row>
    <row r="629" spans="1:27">
      <c r="A629" s="8"/>
      <c r="B629" s="29"/>
      <c r="C629" s="53"/>
      <c r="D629" s="8"/>
      <c r="F629" s="49"/>
      <c r="G629" s="153"/>
      <c r="H629" s="154"/>
      <c r="I629" s="49"/>
      <c r="V629" s="48"/>
      <c r="W629" s="70"/>
      <c r="X629" s="71"/>
      <c r="Y629" s="48"/>
      <c r="AA629" s="60">
        <v>15</v>
      </c>
    </row>
    <row r="630" spans="1:27">
      <c r="A630" s="8"/>
      <c r="B630" s="28"/>
      <c r="C630" s="52"/>
      <c r="D630" s="8"/>
      <c r="F630" s="49"/>
      <c r="G630" s="151"/>
      <c r="H630" s="152"/>
      <c r="I630" s="49"/>
      <c r="V630" s="48"/>
      <c r="W630" s="72"/>
      <c r="X630" s="73"/>
      <c r="Y630" s="48"/>
      <c r="AA630" s="60">
        <v>15</v>
      </c>
    </row>
    <row r="631" spans="1:27">
      <c r="A631" s="8"/>
      <c r="B631" s="29"/>
      <c r="C631" s="53"/>
      <c r="D631" s="8"/>
      <c r="F631" s="49"/>
      <c r="G631" s="153"/>
      <c r="H631" s="154"/>
      <c r="I631" s="49"/>
      <c r="V631" s="48"/>
      <c r="W631" s="70"/>
      <c r="X631" s="71"/>
      <c r="Y631" s="48"/>
      <c r="AA631" s="60">
        <v>15</v>
      </c>
    </row>
    <row r="632" spans="1:27">
      <c r="A632" s="8"/>
      <c r="B632" s="28"/>
      <c r="C632" s="52"/>
      <c r="D632" s="8"/>
      <c r="F632" s="49"/>
      <c r="G632" s="151"/>
      <c r="H632" s="152"/>
      <c r="I632" s="49"/>
      <c r="V632" s="48"/>
      <c r="W632" s="72"/>
      <c r="X632" s="73"/>
      <c r="Y632" s="48"/>
      <c r="AA632" s="60">
        <v>15</v>
      </c>
    </row>
    <row r="633" spans="1:27">
      <c r="A633" s="8"/>
      <c r="B633" s="29"/>
      <c r="C633" s="53"/>
      <c r="D633" s="8"/>
      <c r="F633" s="49"/>
      <c r="G633" s="153"/>
      <c r="H633" s="154"/>
      <c r="I633" s="49"/>
      <c r="V633" s="48"/>
      <c r="W633" s="70"/>
      <c r="X633" s="71"/>
      <c r="Y633" s="48"/>
      <c r="AA633" s="60">
        <v>15</v>
      </c>
    </row>
    <row r="634" spans="1:27">
      <c r="A634" s="8"/>
      <c r="B634" s="28"/>
      <c r="C634" s="52"/>
      <c r="D634" s="8"/>
      <c r="F634" s="49"/>
      <c r="G634" s="151"/>
      <c r="H634" s="152"/>
      <c r="I634" s="49"/>
      <c r="V634" s="48"/>
      <c r="W634" s="72"/>
      <c r="X634" s="73"/>
      <c r="Y634" s="48"/>
      <c r="AA634" s="60">
        <v>15</v>
      </c>
    </row>
    <row r="635" spans="1:27">
      <c r="A635" s="8"/>
      <c r="B635" s="29"/>
      <c r="C635" s="53"/>
      <c r="D635" s="8"/>
      <c r="F635" s="49"/>
      <c r="G635" s="153"/>
      <c r="H635" s="154"/>
      <c r="I635" s="49"/>
      <c r="V635" s="48"/>
      <c r="W635" s="70"/>
      <c r="X635" s="71"/>
      <c r="Y635" s="48"/>
      <c r="AA635" s="60">
        <v>15</v>
      </c>
    </row>
    <row r="636" spans="1:27">
      <c r="A636" s="8"/>
      <c r="B636" s="28"/>
      <c r="C636" s="52"/>
      <c r="D636" s="8"/>
      <c r="F636" s="49"/>
      <c r="G636" s="151"/>
      <c r="H636" s="152"/>
      <c r="I636" s="49"/>
      <c r="V636" s="48"/>
      <c r="W636" s="72"/>
      <c r="X636" s="73"/>
      <c r="Y636" s="48"/>
      <c r="AA636" s="60">
        <v>15</v>
      </c>
    </row>
    <row r="637" spans="1:27">
      <c r="A637" s="8"/>
      <c r="B637" s="29"/>
      <c r="C637" s="53"/>
      <c r="D637" s="8"/>
      <c r="F637" s="49"/>
      <c r="G637" s="153"/>
      <c r="H637" s="154"/>
      <c r="I637" s="49"/>
      <c r="V637" s="48"/>
      <c r="W637" s="70"/>
      <c r="X637" s="71"/>
      <c r="Y637" s="48"/>
      <c r="AA637" s="60">
        <v>15</v>
      </c>
    </row>
    <row r="638" spans="1:27">
      <c r="A638" s="8"/>
      <c r="B638" s="28"/>
      <c r="C638" s="52"/>
      <c r="D638" s="8"/>
      <c r="F638" s="49"/>
      <c r="G638" s="151"/>
      <c r="H638" s="152"/>
      <c r="I638" s="49"/>
      <c r="V638" s="48"/>
      <c r="W638" s="72"/>
      <c r="X638" s="73"/>
      <c r="Y638" s="48"/>
      <c r="AA638" s="60">
        <v>15</v>
      </c>
    </row>
    <row r="639" spans="1:27">
      <c r="A639" s="8"/>
      <c r="B639" s="29"/>
      <c r="C639" s="53"/>
      <c r="D639" s="8"/>
      <c r="F639" s="49"/>
      <c r="G639" s="153"/>
      <c r="H639" s="154"/>
      <c r="I639" s="49"/>
      <c r="V639" s="48"/>
      <c r="W639" s="70"/>
      <c r="X639" s="71"/>
      <c r="Y639" s="48"/>
      <c r="AA639" s="60">
        <v>15</v>
      </c>
    </row>
    <row r="640" spans="1:27">
      <c r="A640" s="8"/>
      <c r="B640" s="28"/>
      <c r="C640" s="52"/>
      <c r="D640" s="8"/>
      <c r="F640" s="49"/>
      <c r="G640" s="151"/>
      <c r="H640" s="152"/>
      <c r="I640" s="49"/>
      <c r="V640" s="48"/>
      <c r="W640" s="72"/>
      <c r="X640" s="73"/>
      <c r="Y640" s="48"/>
      <c r="AA640" s="60">
        <v>15</v>
      </c>
    </row>
    <row r="641" spans="1:27">
      <c r="A641" s="8"/>
      <c r="B641" s="29"/>
      <c r="C641" s="53"/>
      <c r="D641" s="8"/>
      <c r="F641" s="49"/>
      <c r="G641" s="153"/>
      <c r="H641" s="154"/>
      <c r="I641" s="49"/>
      <c r="V641" s="48"/>
      <c r="W641" s="70"/>
      <c r="X641" s="71"/>
      <c r="Y641" s="48"/>
      <c r="AA641" s="60">
        <v>15</v>
      </c>
    </row>
    <row r="642" spans="1:27">
      <c r="A642" s="8"/>
      <c r="B642" s="28"/>
      <c r="C642" s="52"/>
      <c r="D642" s="8"/>
      <c r="F642" s="49"/>
      <c r="G642" s="151"/>
      <c r="H642" s="152"/>
      <c r="I642" s="49"/>
      <c r="V642" s="48"/>
      <c r="W642" s="72"/>
      <c r="X642" s="73"/>
      <c r="Y642" s="48"/>
      <c r="AA642" s="60">
        <v>15</v>
      </c>
    </row>
    <row r="643" spans="1:27">
      <c r="A643" s="8"/>
      <c r="B643" s="29"/>
      <c r="C643" s="53"/>
      <c r="D643" s="8"/>
      <c r="F643" s="49"/>
      <c r="G643" s="153"/>
      <c r="H643" s="154"/>
      <c r="I643" s="49"/>
      <c r="V643" s="48"/>
      <c r="W643" s="70"/>
      <c r="X643" s="71"/>
      <c r="Y643" s="48"/>
      <c r="AA643" s="60">
        <v>15</v>
      </c>
    </row>
    <row r="644" spans="1:27">
      <c r="A644" s="8"/>
      <c r="B644" s="28"/>
      <c r="C644" s="52"/>
      <c r="D644" s="8"/>
      <c r="F644" s="49"/>
      <c r="G644" s="151"/>
      <c r="H644" s="152"/>
      <c r="I644" s="49"/>
      <c r="V644" s="48"/>
      <c r="W644" s="72"/>
      <c r="X644" s="73"/>
      <c r="Y644" s="48"/>
      <c r="AA644" s="60">
        <v>15</v>
      </c>
    </row>
    <row r="645" spans="1:27">
      <c r="A645" s="8"/>
      <c r="B645" s="29"/>
      <c r="C645" s="53"/>
      <c r="D645" s="8"/>
      <c r="F645" s="49"/>
      <c r="G645" s="153"/>
      <c r="H645" s="154"/>
      <c r="I645" s="49"/>
      <c r="V645" s="48"/>
      <c r="W645" s="70"/>
      <c r="X645" s="71"/>
      <c r="Y645" s="48"/>
      <c r="AA645" s="60">
        <v>15</v>
      </c>
    </row>
    <row r="646" spans="1:27">
      <c r="A646" s="8"/>
      <c r="B646" s="28"/>
      <c r="C646" s="52"/>
      <c r="D646" s="8"/>
      <c r="F646" s="49"/>
      <c r="G646" s="151"/>
      <c r="H646" s="152"/>
      <c r="I646" s="49"/>
      <c r="V646" s="48"/>
      <c r="W646" s="72"/>
      <c r="X646" s="73"/>
      <c r="Y646" s="48"/>
      <c r="AA646" s="60">
        <v>15</v>
      </c>
    </row>
    <row r="647" spans="1:27">
      <c r="A647" s="8"/>
      <c r="B647" s="29"/>
      <c r="C647" s="53"/>
      <c r="D647" s="8"/>
      <c r="F647" s="49"/>
      <c r="G647" s="153"/>
      <c r="H647" s="154"/>
      <c r="I647" s="49"/>
      <c r="V647" s="48"/>
      <c r="W647" s="70"/>
      <c r="X647" s="71"/>
      <c r="Y647" s="48"/>
      <c r="AA647" s="60">
        <v>15</v>
      </c>
    </row>
    <row r="648" spans="1:27">
      <c r="A648" s="8"/>
      <c r="B648" s="28"/>
      <c r="C648" s="52"/>
      <c r="D648" s="8"/>
      <c r="F648" s="49"/>
      <c r="G648" s="151"/>
      <c r="H648" s="152"/>
      <c r="I648" s="49"/>
      <c r="V648" s="48"/>
      <c r="W648" s="72"/>
      <c r="X648" s="73"/>
      <c r="Y648" s="48"/>
      <c r="AA648" s="60">
        <v>15</v>
      </c>
    </row>
    <row r="649" spans="1:27">
      <c r="A649" s="8"/>
      <c r="B649" s="29"/>
      <c r="C649" s="53"/>
      <c r="D649" s="8"/>
      <c r="F649" s="49"/>
      <c r="G649" s="153"/>
      <c r="H649" s="154"/>
      <c r="I649" s="49"/>
      <c r="V649" s="48"/>
      <c r="W649" s="70"/>
      <c r="X649" s="71"/>
      <c r="Y649" s="48"/>
      <c r="AA649" s="60">
        <v>15</v>
      </c>
    </row>
    <row r="650" spans="1:27">
      <c r="A650" s="8"/>
      <c r="B650" s="28"/>
      <c r="C650" s="52"/>
      <c r="D650" s="8"/>
      <c r="F650" s="49"/>
      <c r="G650" s="151"/>
      <c r="H650" s="152"/>
      <c r="I650" s="49"/>
      <c r="V650" s="48"/>
      <c r="W650" s="72"/>
      <c r="X650" s="73"/>
      <c r="Y650" s="48"/>
      <c r="AA650" s="60">
        <v>15</v>
      </c>
    </row>
    <row r="651" spans="1:27">
      <c r="A651" s="8"/>
      <c r="B651" s="29"/>
      <c r="C651" s="53"/>
      <c r="D651" s="8"/>
      <c r="F651" s="49"/>
      <c r="G651" s="153"/>
      <c r="H651" s="154"/>
      <c r="I651" s="49"/>
      <c r="V651" s="48"/>
      <c r="W651" s="70"/>
      <c r="X651" s="71"/>
      <c r="Y651" s="48"/>
      <c r="AA651" s="60">
        <v>15</v>
      </c>
    </row>
    <row r="652" spans="1:27">
      <c r="A652" s="8"/>
      <c r="B652" s="28"/>
      <c r="C652" s="52"/>
      <c r="D652" s="8"/>
      <c r="F652" s="49"/>
      <c r="G652" s="151"/>
      <c r="H652" s="152"/>
      <c r="I652" s="49"/>
      <c r="V652" s="48"/>
      <c r="W652" s="72"/>
      <c r="X652" s="73"/>
      <c r="Y652" s="48"/>
      <c r="AA652" s="60">
        <v>15</v>
      </c>
    </row>
    <row r="653" spans="1:27">
      <c r="A653" s="8"/>
      <c r="B653" s="29"/>
      <c r="C653" s="53"/>
      <c r="D653" s="8"/>
      <c r="F653" s="49"/>
      <c r="G653" s="153"/>
      <c r="H653" s="154"/>
      <c r="I653" s="49"/>
      <c r="V653" s="48"/>
      <c r="W653" s="70"/>
      <c r="X653" s="71"/>
      <c r="Y653" s="48"/>
      <c r="AA653" s="60">
        <v>15</v>
      </c>
    </row>
    <row r="654" spans="1:27">
      <c r="A654" s="8"/>
      <c r="B654" s="28"/>
      <c r="C654" s="52"/>
      <c r="D654" s="8"/>
      <c r="F654" s="49"/>
      <c r="G654" s="151"/>
      <c r="H654" s="152"/>
      <c r="I654" s="49"/>
      <c r="V654" s="48"/>
      <c r="W654" s="72"/>
      <c r="X654" s="73"/>
      <c r="Y654" s="48"/>
      <c r="AA654" s="60">
        <v>15</v>
      </c>
    </row>
    <row r="655" spans="1:27">
      <c r="A655" s="8"/>
      <c r="B655" s="29"/>
      <c r="C655" s="53"/>
      <c r="D655" s="8"/>
      <c r="F655" s="49"/>
      <c r="G655" s="153"/>
      <c r="H655" s="154"/>
      <c r="I655" s="49"/>
      <c r="V655" s="48"/>
      <c r="W655" s="70"/>
      <c r="X655" s="71"/>
      <c r="Y655" s="48"/>
      <c r="AA655" s="60">
        <v>15</v>
      </c>
    </row>
    <row r="656" spans="1:27">
      <c r="A656" s="8"/>
      <c r="B656" s="28"/>
      <c r="C656" s="52"/>
      <c r="D656" s="8"/>
      <c r="F656" s="49"/>
      <c r="G656" s="151"/>
      <c r="H656" s="152"/>
      <c r="I656" s="49"/>
      <c r="V656" s="48"/>
      <c r="W656" s="72"/>
      <c r="X656" s="73"/>
      <c r="Y656" s="48"/>
      <c r="AA656" s="60">
        <v>15</v>
      </c>
    </row>
    <row r="657" spans="1:27">
      <c r="A657" s="8"/>
      <c r="B657" s="29"/>
      <c r="C657" s="53"/>
      <c r="D657" s="8"/>
      <c r="F657" s="49"/>
      <c r="G657" s="153"/>
      <c r="H657" s="154"/>
      <c r="I657" s="49"/>
      <c r="V657" s="48"/>
      <c r="W657" s="70"/>
      <c r="X657" s="71"/>
      <c r="Y657" s="48"/>
      <c r="AA657" s="60">
        <v>15</v>
      </c>
    </row>
    <row r="658" spans="1:27">
      <c r="A658" s="8"/>
      <c r="B658" s="28"/>
      <c r="C658" s="52"/>
      <c r="D658" s="8"/>
      <c r="F658" s="49"/>
      <c r="G658" s="151"/>
      <c r="H658" s="152"/>
      <c r="I658" s="49"/>
      <c r="V658" s="48"/>
      <c r="W658" s="72"/>
      <c r="X658" s="73"/>
      <c r="Y658" s="48"/>
      <c r="AA658" s="60">
        <v>15</v>
      </c>
    </row>
    <row r="659" spans="1:27">
      <c r="A659" s="8"/>
      <c r="B659" s="29"/>
      <c r="C659" s="53"/>
      <c r="D659" s="8"/>
      <c r="F659" s="49"/>
      <c r="G659" s="153"/>
      <c r="H659" s="154"/>
      <c r="I659" s="49"/>
      <c r="V659" s="48"/>
      <c r="W659" s="70"/>
      <c r="X659" s="71"/>
      <c r="Y659" s="48"/>
      <c r="AA659" s="60">
        <v>15</v>
      </c>
    </row>
    <row r="660" spans="1:27">
      <c r="A660" s="8"/>
      <c r="B660" s="28"/>
      <c r="C660" s="52"/>
      <c r="D660" s="8"/>
      <c r="F660" s="49"/>
      <c r="G660" s="151"/>
      <c r="H660" s="152"/>
      <c r="I660" s="49"/>
      <c r="V660" s="48"/>
      <c r="W660" s="72"/>
      <c r="X660" s="73"/>
      <c r="Y660" s="48"/>
      <c r="AA660" s="60">
        <v>15</v>
      </c>
    </row>
    <row r="661" spans="1:27">
      <c r="A661" s="8"/>
      <c r="B661" s="29"/>
      <c r="C661" s="53"/>
      <c r="D661" s="8"/>
      <c r="F661" s="49"/>
      <c r="G661" s="153"/>
      <c r="H661" s="154"/>
      <c r="I661" s="49"/>
      <c r="V661" s="48"/>
      <c r="W661" s="70"/>
      <c r="X661" s="71"/>
      <c r="Y661" s="48"/>
      <c r="AA661" s="60">
        <v>15</v>
      </c>
    </row>
    <row r="662" spans="1:27">
      <c r="A662" s="8"/>
      <c r="B662" s="28"/>
      <c r="C662" s="52"/>
      <c r="D662" s="8"/>
      <c r="F662" s="49"/>
      <c r="G662" s="151"/>
      <c r="H662" s="152"/>
      <c r="I662" s="49"/>
      <c r="V662" s="48"/>
      <c r="W662" s="72"/>
      <c r="X662" s="73"/>
      <c r="Y662" s="48"/>
      <c r="AA662" s="60">
        <v>15</v>
      </c>
    </row>
    <row r="663" spans="1:27">
      <c r="A663" s="8"/>
      <c r="B663" s="29"/>
      <c r="C663" s="53"/>
      <c r="D663" s="8"/>
      <c r="F663" s="49"/>
      <c r="G663" s="153"/>
      <c r="H663" s="154"/>
      <c r="I663" s="49"/>
      <c r="V663" s="48"/>
      <c r="W663" s="70"/>
      <c r="X663" s="71"/>
      <c r="Y663" s="48"/>
      <c r="AA663" s="60">
        <v>15</v>
      </c>
    </row>
    <row r="664" spans="1:27">
      <c r="A664" s="8"/>
      <c r="B664" s="28"/>
      <c r="C664" s="52"/>
      <c r="D664" s="8"/>
      <c r="F664" s="49"/>
      <c r="G664" s="151"/>
      <c r="H664" s="152"/>
      <c r="I664" s="49"/>
      <c r="V664" s="48"/>
      <c r="W664" s="72"/>
      <c r="X664" s="73"/>
      <c r="Y664" s="48"/>
      <c r="AA664" s="60">
        <v>15</v>
      </c>
    </row>
    <row r="665" spans="1:27">
      <c r="A665" s="8"/>
      <c r="B665" s="29"/>
      <c r="C665" s="53"/>
      <c r="D665" s="8"/>
      <c r="F665" s="49"/>
      <c r="G665" s="153"/>
      <c r="H665" s="154"/>
      <c r="I665" s="49"/>
      <c r="V665" s="48"/>
      <c r="W665" s="70"/>
      <c r="X665" s="71"/>
      <c r="Y665" s="48"/>
      <c r="AA665" s="60">
        <v>15</v>
      </c>
    </row>
    <row r="666" spans="1:27">
      <c r="A666" s="8"/>
      <c r="B666" s="28"/>
      <c r="C666" s="52"/>
      <c r="D666" s="8"/>
      <c r="F666" s="49"/>
      <c r="G666" s="151"/>
      <c r="H666" s="152"/>
      <c r="I666" s="49"/>
      <c r="V666" s="48"/>
      <c r="W666" s="72"/>
      <c r="X666" s="73"/>
      <c r="Y666" s="48"/>
      <c r="AA666" s="60">
        <v>15</v>
      </c>
    </row>
    <row r="667" spans="1:27">
      <c r="A667" s="8"/>
      <c r="B667" s="29"/>
      <c r="C667" s="53"/>
      <c r="D667" s="8"/>
      <c r="F667" s="49"/>
      <c r="G667" s="153"/>
      <c r="H667" s="154"/>
      <c r="I667" s="49"/>
      <c r="V667" s="48"/>
      <c r="W667" s="70"/>
      <c r="X667" s="71"/>
      <c r="Y667" s="48"/>
      <c r="AA667" s="60">
        <v>15</v>
      </c>
    </row>
    <row r="668" spans="1:27">
      <c r="A668" s="8"/>
      <c r="B668" s="28"/>
      <c r="C668" s="52"/>
      <c r="D668" s="8"/>
      <c r="F668" s="49"/>
      <c r="G668" s="151"/>
      <c r="H668" s="152"/>
      <c r="I668" s="49"/>
      <c r="V668" s="48"/>
      <c r="W668" s="72"/>
      <c r="X668" s="73"/>
      <c r="Y668" s="48"/>
      <c r="AA668" s="60">
        <v>15</v>
      </c>
    </row>
    <row r="669" spans="1:27">
      <c r="A669" s="8"/>
      <c r="B669" s="29"/>
      <c r="C669" s="53"/>
      <c r="D669" s="8"/>
      <c r="F669" s="49"/>
      <c r="G669" s="153"/>
      <c r="H669" s="154"/>
      <c r="I669" s="49"/>
      <c r="V669" s="48"/>
      <c r="W669" s="70"/>
      <c r="X669" s="71"/>
      <c r="Y669" s="48"/>
      <c r="AA669" s="60">
        <v>15</v>
      </c>
    </row>
    <row r="670" spans="1:27">
      <c r="A670" s="8"/>
      <c r="B670" s="28"/>
      <c r="C670" s="52"/>
      <c r="D670" s="8"/>
      <c r="F670" s="49"/>
      <c r="G670" s="151"/>
      <c r="H670" s="152"/>
      <c r="I670" s="49"/>
      <c r="V670" s="48"/>
      <c r="W670" s="72"/>
      <c r="X670" s="73"/>
      <c r="Y670" s="48"/>
      <c r="AA670" s="60">
        <v>15</v>
      </c>
    </row>
    <row r="671" spans="1:27">
      <c r="A671" s="8"/>
      <c r="B671" s="29"/>
      <c r="C671" s="53"/>
      <c r="D671" s="8"/>
      <c r="F671" s="49"/>
      <c r="G671" s="153"/>
      <c r="H671" s="154"/>
      <c r="I671" s="49"/>
      <c r="V671" s="48"/>
      <c r="W671" s="70"/>
      <c r="X671" s="71"/>
      <c r="Y671" s="48"/>
      <c r="AA671" s="60">
        <v>15</v>
      </c>
    </row>
    <row r="672" spans="1:27">
      <c r="A672" s="8"/>
      <c r="B672" s="28"/>
      <c r="C672" s="52"/>
      <c r="D672" s="8"/>
      <c r="F672" s="49"/>
      <c r="G672" s="151"/>
      <c r="H672" s="152"/>
      <c r="I672" s="49"/>
      <c r="V672" s="48"/>
      <c r="W672" s="72"/>
      <c r="X672" s="73"/>
      <c r="Y672" s="48"/>
      <c r="AA672" s="60">
        <v>15</v>
      </c>
    </row>
    <row r="673" spans="1:27">
      <c r="A673" s="8"/>
      <c r="B673" s="29"/>
      <c r="C673" s="53"/>
      <c r="D673" s="8"/>
      <c r="F673" s="49"/>
      <c r="G673" s="153"/>
      <c r="H673" s="154"/>
      <c r="I673" s="49"/>
      <c r="V673" s="48"/>
      <c r="W673" s="70"/>
      <c r="X673" s="71"/>
      <c r="Y673" s="48"/>
      <c r="AA673" s="60">
        <v>15</v>
      </c>
    </row>
    <row r="674" spans="1:27">
      <c r="A674" s="8"/>
      <c r="B674" s="28"/>
      <c r="C674" s="52"/>
      <c r="D674" s="8"/>
      <c r="F674" s="49"/>
      <c r="G674" s="151"/>
      <c r="H674" s="152"/>
      <c r="I674" s="49"/>
      <c r="V674" s="48"/>
      <c r="W674" s="72"/>
      <c r="X674" s="73"/>
      <c r="Y674" s="48"/>
      <c r="AA674" s="60">
        <v>15</v>
      </c>
    </row>
    <row r="675" spans="1:27">
      <c r="A675" s="8"/>
      <c r="B675" s="29"/>
      <c r="C675" s="53"/>
      <c r="D675" s="8"/>
      <c r="F675" s="49"/>
      <c r="G675" s="153"/>
      <c r="H675" s="154"/>
      <c r="I675" s="49"/>
      <c r="V675" s="48"/>
      <c r="W675" s="70"/>
      <c r="X675" s="71"/>
      <c r="Y675" s="48"/>
      <c r="AA675" s="60">
        <v>15</v>
      </c>
    </row>
    <row r="676" spans="1:27">
      <c r="A676" s="8"/>
      <c r="B676" s="28"/>
      <c r="C676" s="52"/>
      <c r="D676" s="8"/>
      <c r="F676" s="49"/>
      <c r="G676" s="151"/>
      <c r="H676" s="152"/>
      <c r="I676" s="49"/>
      <c r="V676" s="48"/>
      <c r="W676" s="72"/>
      <c r="X676" s="73"/>
      <c r="Y676" s="48"/>
      <c r="AA676" s="60">
        <v>15</v>
      </c>
    </row>
    <row r="677" spans="1:27">
      <c r="A677" s="8"/>
      <c r="B677" s="29"/>
      <c r="C677" s="53"/>
      <c r="D677" s="8"/>
      <c r="F677" s="49"/>
      <c r="G677" s="153"/>
      <c r="H677" s="154"/>
      <c r="I677" s="49"/>
      <c r="V677" s="48"/>
      <c r="W677" s="70"/>
      <c r="X677" s="71"/>
      <c r="Y677" s="48"/>
      <c r="AA677" s="60">
        <v>15</v>
      </c>
    </row>
    <row r="678" spans="1:27">
      <c r="A678" s="8"/>
      <c r="B678" s="28"/>
      <c r="C678" s="52"/>
      <c r="D678" s="8"/>
      <c r="F678" s="49"/>
      <c r="G678" s="151"/>
      <c r="H678" s="152"/>
      <c r="I678" s="49"/>
      <c r="V678" s="48"/>
      <c r="W678" s="72"/>
      <c r="X678" s="73"/>
      <c r="Y678" s="48"/>
      <c r="AA678" s="60">
        <v>15</v>
      </c>
    </row>
    <row r="679" spans="1:27">
      <c r="A679" s="8"/>
      <c r="B679" s="29"/>
      <c r="C679" s="53"/>
      <c r="D679" s="8"/>
      <c r="F679" s="49"/>
      <c r="G679" s="153"/>
      <c r="H679" s="154"/>
      <c r="I679" s="49"/>
      <c r="V679" s="48"/>
      <c r="W679" s="70"/>
      <c r="X679" s="71"/>
      <c r="Y679" s="48"/>
      <c r="AA679" s="60">
        <v>15</v>
      </c>
    </row>
    <row r="680" spans="1:27">
      <c r="A680" s="8"/>
      <c r="B680" s="28"/>
      <c r="C680" s="52"/>
      <c r="D680" s="8"/>
      <c r="F680" s="49"/>
      <c r="G680" s="151"/>
      <c r="H680" s="152"/>
      <c r="I680" s="49"/>
      <c r="V680" s="48"/>
      <c r="W680" s="72"/>
      <c r="X680" s="73"/>
      <c r="Y680" s="48"/>
      <c r="AA680" s="60">
        <v>15</v>
      </c>
    </row>
    <row r="681" spans="1:27">
      <c r="A681" s="8"/>
      <c r="B681" s="29"/>
      <c r="C681" s="53"/>
      <c r="D681" s="8"/>
      <c r="F681" s="49"/>
      <c r="G681" s="153"/>
      <c r="H681" s="154"/>
      <c r="I681" s="49"/>
      <c r="V681" s="48"/>
      <c r="W681" s="70"/>
      <c r="X681" s="71"/>
      <c r="Y681" s="48"/>
      <c r="AA681" s="60">
        <v>15</v>
      </c>
    </row>
    <row r="682" spans="1:27">
      <c r="A682" s="8"/>
      <c r="B682" s="28"/>
      <c r="C682" s="52"/>
      <c r="D682" s="8"/>
      <c r="F682" s="49"/>
      <c r="G682" s="151"/>
      <c r="H682" s="152"/>
      <c r="I682" s="49"/>
      <c r="V682" s="48"/>
      <c r="W682" s="72"/>
      <c r="X682" s="73"/>
      <c r="Y682" s="48"/>
      <c r="AA682" s="60">
        <v>15</v>
      </c>
    </row>
    <row r="683" spans="1:27">
      <c r="A683" s="8"/>
      <c r="B683" s="29"/>
      <c r="C683" s="53"/>
      <c r="D683" s="8"/>
      <c r="F683" s="49"/>
      <c r="G683" s="153"/>
      <c r="H683" s="154"/>
      <c r="I683" s="49"/>
      <c r="V683" s="48"/>
      <c r="W683" s="70"/>
      <c r="X683" s="71"/>
      <c r="Y683" s="48"/>
      <c r="AA683" s="60">
        <v>15</v>
      </c>
    </row>
    <row r="684" spans="1:27">
      <c r="A684" s="8"/>
      <c r="B684" s="28"/>
      <c r="C684" s="52"/>
      <c r="D684" s="8"/>
      <c r="F684" s="49"/>
      <c r="G684" s="151"/>
      <c r="H684" s="152"/>
      <c r="I684" s="49"/>
      <c r="V684" s="48"/>
      <c r="W684" s="72"/>
      <c r="X684" s="73"/>
      <c r="Y684" s="48"/>
      <c r="AA684" s="60">
        <v>15</v>
      </c>
    </row>
    <row r="685" spans="1:27">
      <c r="A685" s="8"/>
      <c r="B685" s="29"/>
      <c r="C685" s="53"/>
      <c r="D685" s="8"/>
      <c r="F685" s="49"/>
      <c r="G685" s="153"/>
      <c r="H685" s="154"/>
      <c r="I685" s="49"/>
      <c r="V685" s="48"/>
      <c r="W685" s="70"/>
      <c r="X685" s="71"/>
      <c r="Y685" s="48"/>
      <c r="AA685" s="60">
        <v>15</v>
      </c>
    </row>
    <row r="686" spans="1:27">
      <c r="A686" s="8"/>
      <c r="B686" s="28"/>
      <c r="C686" s="52"/>
      <c r="D686" s="8"/>
      <c r="F686" s="49"/>
      <c r="G686" s="151"/>
      <c r="H686" s="152"/>
      <c r="I686" s="49"/>
      <c r="V686" s="48"/>
      <c r="W686" s="72"/>
      <c r="X686" s="73"/>
      <c r="Y686" s="48"/>
      <c r="AA686" s="60">
        <v>15</v>
      </c>
    </row>
    <row r="687" spans="1:27">
      <c r="A687" s="8"/>
      <c r="B687" s="29"/>
      <c r="C687" s="53"/>
      <c r="D687" s="8"/>
      <c r="F687" s="49"/>
      <c r="G687" s="153"/>
      <c r="H687" s="154"/>
      <c r="I687" s="49"/>
      <c r="V687" s="48"/>
      <c r="W687" s="70"/>
      <c r="X687" s="71"/>
      <c r="Y687" s="48"/>
      <c r="AA687" s="60">
        <v>15</v>
      </c>
    </row>
    <row r="688" spans="1:27">
      <c r="A688" s="8"/>
      <c r="B688" s="28"/>
      <c r="C688" s="52"/>
      <c r="D688" s="8"/>
      <c r="F688" s="49"/>
      <c r="G688" s="151"/>
      <c r="H688" s="152"/>
      <c r="I688" s="49"/>
      <c r="V688" s="48"/>
      <c r="W688" s="72"/>
      <c r="X688" s="73"/>
      <c r="Y688" s="48"/>
      <c r="AA688" s="60">
        <v>15</v>
      </c>
    </row>
    <row r="689" spans="1:27">
      <c r="A689" s="8"/>
      <c r="B689" s="29"/>
      <c r="C689" s="53"/>
      <c r="D689" s="8"/>
      <c r="F689" s="49"/>
      <c r="G689" s="153"/>
      <c r="H689" s="154"/>
      <c r="I689" s="49"/>
      <c r="V689" s="48"/>
      <c r="W689" s="70"/>
      <c r="X689" s="71"/>
      <c r="Y689" s="48"/>
      <c r="AA689" s="60">
        <v>15</v>
      </c>
    </row>
    <row r="690" spans="1:27">
      <c r="A690" s="8"/>
      <c r="B690" s="28"/>
      <c r="C690" s="52"/>
      <c r="D690" s="8"/>
      <c r="F690" s="49"/>
      <c r="G690" s="151"/>
      <c r="H690" s="152"/>
      <c r="I690" s="49"/>
      <c r="V690" s="48"/>
      <c r="W690" s="72"/>
      <c r="X690" s="73"/>
      <c r="Y690" s="48"/>
      <c r="AA690" s="60">
        <v>15</v>
      </c>
    </row>
    <row r="691" spans="1:27">
      <c r="A691" s="8"/>
      <c r="B691" s="29"/>
      <c r="C691" s="53"/>
      <c r="D691" s="8"/>
      <c r="F691" s="49"/>
      <c r="G691" s="153"/>
      <c r="H691" s="154"/>
      <c r="I691" s="49"/>
      <c r="V691" s="48"/>
      <c r="W691" s="70"/>
      <c r="X691" s="71"/>
      <c r="Y691" s="48"/>
      <c r="AA691" s="60">
        <v>15</v>
      </c>
    </row>
    <row r="692" spans="1:27">
      <c r="A692" s="8"/>
      <c r="B692" s="28"/>
      <c r="C692" s="52"/>
      <c r="D692" s="8"/>
      <c r="F692" s="49"/>
      <c r="G692" s="151"/>
      <c r="H692" s="152"/>
      <c r="I692" s="49"/>
      <c r="V692" s="48"/>
      <c r="W692" s="72"/>
      <c r="X692" s="73"/>
      <c r="Y692" s="48"/>
      <c r="AA692" s="60">
        <v>15</v>
      </c>
    </row>
    <row r="693" spans="1:27">
      <c r="A693" s="8"/>
      <c r="B693" s="29"/>
      <c r="C693" s="54"/>
      <c r="D693" s="8"/>
      <c r="F693" s="49"/>
      <c r="G693" s="153"/>
      <c r="H693" s="154"/>
      <c r="I693" s="49"/>
      <c r="V693" s="48"/>
      <c r="W693" s="70"/>
      <c r="X693" s="71"/>
      <c r="Y693" s="48"/>
      <c r="AA693" s="60">
        <v>15</v>
      </c>
    </row>
    <row r="694" spans="1:27">
      <c r="A694" s="8"/>
      <c r="B694" s="28"/>
      <c r="C694" s="55"/>
      <c r="D694" s="8"/>
      <c r="F694" s="49"/>
      <c r="G694" s="151"/>
      <c r="H694" s="152"/>
      <c r="I694" s="49"/>
      <c r="V694" s="48"/>
      <c r="W694" s="72"/>
      <c r="X694" s="73"/>
      <c r="Y694" s="48"/>
      <c r="AA694" s="60">
        <v>15</v>
      </c>
    </row>
    <row r="695" spans="1:27">
      <c r="A695" s="8"/>
      <c r="B695" s="29"/>
      <c r="C695" s="54"/>
      <c r="D695" s="8"/>
      <c r="F695" s="49"/>
      <c r="G695" s="153"/>
      <c r="H695" s="154"/>
      <c r="I695" s="49"/>
      <c r="V695" s="48"/>
      <c r="W695" s="70"/>
      <c r="X695" s="71"/>
      <c r="Y695" s="48"/>
      <c r="AA695" s="60">
        <v>15</v>
      </c>
    </row>
    <row r="696" spans="1:27">
      <c r="A696" s="8"/>
      <c r="B696" s="28"/>
      <c r="C696" s="55"/>
      <c r="D696" s="8"/>
      <c r="F696" s="49"/>
      <c r="G696" s="151"/>
      <c r="H696" s="152"/>
      <c r="I696" s="49"/>
      <c r="V696" s="48"/>
      <c r="W696" s="72"/>
      <c r="X696" s="73"/>
      <c r="Y696" s="48"/>
      <c r="AA696" s="60">
        <v>15</v>
      </c>
    </row>
    <row r="697" spans="1:27">
      <c r="A697" s="8"/>
      <c r="B697" s="29"/>
      <c r="C697" s="54"/>
      <c r="D697" s="8"/>
      <c r="F697" s="49"/>
      <c r="G697" s="153"/>
      <c r="H697" s="154"/>
      <c r="I697" s="49"/>
      <c r="V697" s="48"/>
      <c r="W697" s="70"/>
      <c r="X697" s="71"/>
      <c r="Y697" s="48"/>
      <c r="AA697" s="60">
        <v>15</v>
      </c>
    </row>
    <row r="698" spans="1:27">
      <c r="A698" s="8"/>
      <c r="B698" s="28"/>
      <c r="C698" s="55"/>
      <c r="D698" s="8"/>
      <c r="F698" s="49"/>
      <c r="G698" s="151"/>
      <c r="H698" s="152"/>
      <c r="I698" s="49"/>
      <c r="V698" s="48"/>
      <c r="W698" s="72"/>
      <c r="X698" s="73"/>
      <c r="Y698" s="48"/>
      <c r="AA698" s="60">
        <v>15</v>
      </c>
    </row>
    <row r="699" spans="1:27">
      <c r="A699" s="8"/>
      <c r="B699" s="29"/>
      <c r="C699" s="54"/>
      <c r="D699" s="8"/>
      <c r="F699" s="49"/>
      <c r="G699" s="153"/>
      <c r="H699" s="154"/>
      <c r="I699" s="49"/>
      <c r="V699" s="48"/>
      <c r="W699" s="70"/>
      <c r="X699" s="71"/>
      <c r="Y699" s="48"/>
      <c r="AA699" s="60">
        <v>15</v>
      </c>
    </row>
    <row r="700" spans="1:27">
      <c r="A700" s="8"/>
      <c r="B700" s="28"/>
      <c r="C700" s="55"/>
      <c r="D700" s="8"/>
      <c r="F700" s="49"/>
      <c r="G700" s="151"/>
      <c r="H700" s="152"/>
      <c r="I700" s="49"/>
      <c r="V700" s="48"/>
      <c r="W700" s="72"/>
      <c r="X700" s="73"/>
      <c r="Y700" s="48"/>
      <c r="AA700" s="60">
        <v>15</v>
      </c>
    </row>
    <row r="701" spans="1:27">
      <c r="A701" s="8"/>
      <c r="B701" s="29"/>
      <c r="C701" s="54"/>
      <c r="D701" s="8"/>
      <c r="F701" s="49"/>
      <c r="G701" s="153"/>
      <c r="H701" s="154"/>
      <c r="I701" s="49"/>
      <c r="V701" s="48"/>
      <c r="W701" s="70"/>
      <c r="X701" s="71"/>
      <c r="Y701" s="48"/>
      <c r="AA701" s="60">
        <v>15</v>
      </c>
    </row>
    <row r="702" spans="1:27">
      <c r="A702" s="8"/>
      <c r="B702" s="28"/>
      <c r="C702" s="55"/>
      <c r="D702" s="8"/>
      <c r="F702" s="49"/>
      <c r="G702" s="151"/>
      <c r="H702" s="152"/>
      <c r="I702" s="49"/>
      <c r="V702" s="48"/>
      <c r="W702" s="72"/>
      <c r="X702" s="73"/>
      <c r="Y702" s="48"/>
      <c r="AA702" s="60">
        <v>15</v>
      </c>
    </row>
    <row r="703" spans="1:27">
      <c r="A703" s="8"/>
      <c r="B703" s="29"/>
      <c r="C703" s="54"/>
      <c r="D703" s="8"/>
      <c r="F703" s="49"/>
      <c r="G703" s="153"/>
      <c r="H703" s="154"/>
      <c r="I703" s="49"/>
      <c r="V703" s="48"/>
      <c r="W703" s="70"/>
      <c r="X703" s="71"/>
      <c r="Y703" s="48"/>
      <c r="AA703" s="60">
        <v>15</v>
      </c>
    </row>
    <row r="704" spans="1:27">
      <c r="A704" s="8"/>
      <c r="B704" s="28"/>
      <c r="C704" s="55"/>
      <c r="D704" s="8"/>
      <c r="F704" s="49"/>
      <c r="G704" s="151"/>
      <c r="H704" s="152"/>
      <c r="I704" s="49"/>
      <c r="V704" s="48"/>
      <c r="W704" s="72"/>
      <c r="X704" s="73"/>
      <c r="Y704" s="48"/>
      <c r="AA704" s="60">
        <v>15</v>
      </c>
    </row>
    <row r="705" spans="1:27">
      <c r="A705" s="8"/>
      <c r="B705" s="29"/>
      <c r="C705" s="54"/>
      <c r="D705" s="8"/>
      <c r="F705" s="49"/>
      <c r="G705" s="153"/>
      <c r="H705" s="154"/>
      <c r="I705" s="49"/>
      <c r="V705" s="48"/>
      <c r="W705" s="70"/>
      <c r="X705" s="71"/>
      <c r="Y705" s="48"/>
      <c r="AA705" s="60">
        <v>15</v>
      </c>
    </row>
    <row r="706" spans="1:27">
      <c r="A706" s="8"/>
      <c r="B706" s="28"/>
      <c r="C706" s="55"/>
      <c r="D706" s="8"/>
      <c r="F706" s="49"/>
      <c r="G706" s="151"/>
      <c r="H706" s="152"/>
      <c r="I706" s="49"/>
      <c r="V706" s="48"/>
      <c r="W706" s="72"/>
      <c r="X706" s="73"/>
      <c r="Y706" s="48"/>
      <c r="AA706" s="60">
        <v>15</v>
      </c>
    </row>
    <row r="707" spans="1:27">
      <c r="A707" s="8"/>
      <c r="B707" s="29"/>
      <c r="C707" s="54"/>
      <c r="D707" s="8"/>
      <c r="F707" s="49"/>
      <c r="G707" s="153"/>
      <c r="H707" s="154"/>
      <c r="I707" s="49"/>
      <c r="V707" s="48"/>
      <c r="W707" s="70"/>
      <c r="X707" s="71"/>
      <c r="Y707" s="48"/>
      <c r="AA707" s="60">
        <v>15</v>
      </c>
    </row>
    <row r="708" spans="1:27">
      <c r="A708" s="8"/>
      <c r="B708" s="28"/>
      <c r="C708" s="55"/>
      <c r="D708" s="8"/>
      <c r="F708" s="49"/>
      <c r="G708" s="151"/>
      <c r="H708" s="152"/>
      <c r="I708" s="49"/>
      <c r="V708" s="48"/>
      <c r="W708" s="72"/>
      <c r="X708" s="73"/>
      <c r="Y708" s="48"/>
      <c r="AA708" s="60">
        <v>15</v>
      </c>
    </row>
    <row r="709" spans="1:27">
      <c r="A709" s="8"/>
      <c r="B709" s="29"/>
      <c r="C709" s="54"/>
      <c r="D709" s="8"/>
      <c r="F709" s="49"/>
      <c r="G709" s="153"/>
      <c r="H709" s="154"/>
      <c r="I709" s="49"/>
      <c r="V709" s="48"/>
      <c r="W709" s="70"/>
      <c r="X709" s="71"/>
      <c r="Y709" s="48"/>
      <c r="AA709" s="60">
        <v>15</v>
      </c>
    </row>
    <row r="710" spans="1:27">
      <c r="A710" s="8"/>
      <c r="B710" s="28"/>
      <c r="C710" s="55"/>
      <c r="D710" s="8"/>
      <c r="F710" s="49"/>
      <c r="G710" s="151"/>
      <c r="H710" s="152"/>
      <c r="I710" s="49"/>
      <c r="V710" s="48"/>
      <c r="W710" s="72"/>
      <c r="X710" s="73"/>
      <c r="Y710" s="48"/>
      <c r="AA710" s="60">
        <v>15</v>
      </c>
    </row>
    <row r="711" spans="1:27">
      <c r="A711" s="8"/>
      <c r="B711" s="29"/>
      <c r="C711" s="54"/>
      <c r="D711" s="8"/>
      <c r="F711" s="49"/>
      <c r="G711" s="153"/>
      <c r="H711" s="154"/>
      <c r="I711" s="49"/>
      <c r="V711" s="48"/>
      <c r="W711" s="70"/>
      <c r="X711" s="71"/>
      <c r="Y711" s="48"/>
      <c r="AA711" s="60">
        <v>15</v>
      </c>
    </row>
    <row r="712" spans="1:27">
      <c r="A712" s="8"/>
      <c r="B712" s="28"/>
      <c r="C712" s="55"/>
      <c r="D712" s="8"/>
      <c r="F712" s="49"/>
      <c r="G712" s="151"/>
      <c r="H712" s="152"/>
      <c r="I712" s="49"/>
      <c r="V712" s="48"/>
      <c r="W712" s="72"/>
      <c r="X712" s="73"/>
      <c r="Y712" s="48"/>
      <c r="AA712" s="60">
        <v>15</v>
      </c>
    </row>
    <row r="713" spans="1:27">
      <c r="A713" s="8"/>
      <c r="B713" s="29"/>
      <c r="C713" s="54"/>
      <c r="D713" s="8"/>
      <c r="F713" s="49"/>
      <c r="G713" s="153"/>
      <c r="H713" s="154"/>
      <c r="I713" s="49"/>
      <c r="V713" s="48"/>
      <c r="W713" s="70"/>
      <c r="X713" s="71"/>
      <c r="Y713" s="48"/>
      <c r="AA713" s="60">
        <v>15</v>
      </c>
    </row>
    <row r="714" spans="1:27">
      <c r="A714" s="8"/>
      <c r="B714" s="28"/>
      <c r="C714" s="55"/>
      <c r="D714" s="8"/>
      <c r="F714" s="49"/>
      <c r="G714" s="151"/>
      <c r="H714" s="152"/>
      <c r="I714" s="49"/>
      <c r="V714" s="48"/>
      <c r="W714" s="72"/>
      <c r="X714" s="73"/>
      <c r="Y714" s="48"/>
      <c r="AA714" s="60">
        <v>15</v>
      </c>
    </row>
    <row r="715" spans="1:27">
      <c r="A715" s="8"/>
      <c r="B715" s="29"/>
      <c r="C715" s="54"/>
      <c r="D715" s="8"/>
      <c r="F715" s="49"/>
      <c r="G715" s="153"/>
      <c r="H715" s="154"/>
      <c r="I715" s="49"/>
      <c r="V715" s="48"/>
      <c r="W715" s="70"/>
      <c r="X715" s="71"/>
      <c r="Y715" s="48"/>
      <c r="AA715" s="60">
        <v>15</v>
      </c>
    </row>
    <row r="716" spans="1:27">
      <c r="A716" s="8"/>
      <c r="B716" s="28"/>
      <c r="C716" s="55"/>
      <c r="D716" s="8"/>
      <c r="F716" s="49"/>
      <c r="G716" s="151"/>
      <c r="H716" s="152"/>
      <c r="I716" s="49"/>
      <c r="V716" s="48"/>
      <c r="W716" s="72"/>
      <c r="X716" s="73"/>
      <c r="Y716" s="48"/>
      <c r="AA716" s="60">
        <v>15</v>
      </c>
    </row>
    <row r="717" spans="1:27">
      <c r="A717" s="8"/>
      <c r="B717" s="29"/>
      <c r="C717" s="54"/>
      <c r="D717" s="8"/>
      <c r="F717" s="49"/>
      <c r="G717" s="153"/>
      <c r="H717" s="154"/>
      <c r="I717" s="49"/>
      <c r="V717" s="48"/>
      <c r="W717" s="70"/>
      <c r="X717" s="71"/>
      <c r="Y717" s="48"/>
      <c r="AA717" s="60">
        <v>15</v>
      </c>
    </row>
    <row r="718" spans="1:27">
      <c r="A718" s="8"/>
      <c r="B718" s="28"/>
      <c r="C718" s="55"/>
      <c r="D718" s="8"/>
      <c r="F718" s="49"/>
      <c r="G718" s="151"/>
      <c r="H718" s="152"/>
      <c r="I718" s="49"/>
      <c r="V718" s="48"/>
      <c r="W718" s="72"/>
      <c r="X718" s="73"/>
      <c r="Y718" s="48"/>
      <c r="AA718" s="60">
        <v>15</v>
      </c>
    </row>
    <row r="719" spans="1:27">
      <c r="A719" s="8"/>
      <c r="B719" s="29"/>
      <c r="C719" s="54"/>
      <c r="D719" s="8"/>
      <c r="F719" s="49"/>
      <c r="G719" s="153"/>
      <c r="H719" s="154"/>
      <c r="I719" s="49"/>
      <c r="V719" s="48"/>
      <c r="W719" s="70"/>
      <c r="X719" s="71"/>
      <c r="Y719" s="48"/>
      <c r="AA719" s="60">
        <v>15</v>
      </c>
    </row>
    <row r="720" spans="1:27">
      <c r="A720" s="8"/>
      <c r="B720" s="28"/>
      <c r="C720" s="55"/>
      <c r="D720" s="8"/>
      <c r="F720" s="49"/>
      <c r="G720" s="151"/>
      <c r="H720" s="152"/>
      <c r="I720" s="49"/>
      <c r="V720" s="48"/>
      <c r="W720" s="72"/>
      <c r="X720" s="73"/>
      <c r="Y720" s="48"/>
      <c r="AA720" s="60">
        <v>15</v>
      </c>
    </row>
    <row r="721" spans="1:27">
      <c r="A721" s="8"/>
      <c r="B721" s="29"/>
      <c r="C721" s="54"/>
      <c r="D721" s="8"/>
      <c r="F721" s="49"/>
      <c r="G721" s="153"/>
      <c r="H721" s="154"/>
      <c r="I721" s="49"/>
      <c r="V721" s="48"/>
      <c r="W721" s="70"/>
      <c r="X721" s="71"/>
      <c r="Y721" s="48"/>
      <c r="AA721" s="60">
        <v>15</v>
      </c>
    </row>
    <row r="722" spans="1:27">
      <c r="A722" s="8"/>
      <c r="B722" s="28"/>
      <c r="C722" s="55"/>
      <c r="D722" s="8"/>
      <c r="F722" s="49"/>
      <c r="G722" s="151"/>
      <c r="H722" s="152"/>
      <c r="I722" s="49"/>
      <c r="V722" s="48"/>
      <c r="W722" s="72"/>
      <c r="X722" s="73"/>
      <c r="Y722" s="48"/>
      <c r="AA722" s="60">
        <v>15</v>
      </c>
    </row>
    <row r="723" spans="1:27">
      <c r="A723" s="8"/>
      <c r="B723" s="29"/>
      <c r="C723" s="54"/>
      <c r="D723" s="8"/>
      <c r="F723" s="49"/>
      <c r="G723" s="153"/>
      <c r="H723" s="154"/>
      <c r="I723" s="49"/>
      <c r="V723" s="48"/>
      <c r="W723" s="70"/>
      <c r="X723" s="71"/>
      <c r="Y723" s="48"/>
      <c r="AA723" s="60">
        <v>15</v>
      </c>
    </row>
    <row r="724" spans="1:27">
      <c r="A724" s="8"/>
      <c r="B724" s="28"/>
      <c r="C724" s="55"/>
      <c r="D724" s="8"/>
      <c r="F724" s="49"/>
      <c r="G724" s="151"/>
      <c r="H724" s="152"/>
      <c r="I724" s="49"/>
      <c r="V724" s="48"/>
      <c r="W724" s="72"/>
      <c r="X724" s="73"/>
      <c r="Y724" s="48"/>
      <c r="AA724" s="60">
        <v>15</v>
      </c>
    </row>
    <row r="725" spans="1:27">
      <c r="A725" s="8"/>
      <c r="B725" s="29"/>
      <c r="C725" s="54"/>
      <c r="D725" s="8"/>
      <c r="F725" s="49"/>
      <c r="G725" s="153"/>
      <c r="H725" s="154"/>
      <c r="I725" s="49"/>
      <c r="V725" s="48"/>
      <c r="W725" s="70"/>
      <c r="X725" s="71"/>
      <c r="Y725" s="48"/>
      <c r="AA725" s="60">
        <v>15</v>
      </c>
    </row>
    <row r="726" spans="1:27">
      <c r="A726" s="8"/>
      <c r="B726" s="28"/>
      <c r="C726" s="55"/>
      <c r="D726" s="8"/>
      <c r="F726" s="49"/>
      <c r="G726" s="151"/>
      <c r="H726" s="152"/>
      <c r="I726" s="49"/>
      <c r="V726" s="48"/>
      <c r="W726" s="72"/>
      <c r="X726" s="73"/>
      <c r="Y726" s="48"/>
      <c r="AA726" s="60">
        <v>15</v>
      </c>
    </row>
    <row r="727" spans="1:27">
      <c r="A727" s="8"/>
      <c r="B727" s="29"/>
      <c r="C727" s="54"/>
      <c r="D727" s="8"/>
      <c r="F727" s="49"/>
      <c r="G727" s="153"/>
      <c r="H727" s="154"/>
      <c r="I727" s="49"/>
      <c r="V727" s="48"/>
      <c r="W727" s="70"/>
      <c r="X727" s="71"/>
      <c r="Y727" s="48"/>
      <c r="AA727" s="60">
        <v>15</v>
      </c>
    </row>
    <row r="728" spans="1:27">
      <c r="A728" s="8"/>
      <c r="B728" s="28"/>
      <c r="C728" s="55"/>
      <c r="D728" s="8"/>
      <c r="F728" s="49"/>
      <c r="G728" s="151"/>
      <c r="H728" s="152"/>
      <c r="I728" s="49"/>
      <c r="V728" s="48"/>
      <c r="W728" s="72"/>
      <c r="X728" s="73"/>
      <c r="Y728" s="48"/>
      <c r="AA728" s="60">
        <v>15</v>
      </c>
    </row>
    <row r="729" spans="1:27">
      <c r="A729" s="8"/>
      <c r="B729" s="29"/>
      <c r="C729" s="54"/>
      <c r="D729" s="8"/>
      <c r="F729" s="49"/>
      <c r="G729" s="153"/>
      <c r="H729" s="154"/>
      <c r="I729" s="49"/>
      <c r="V729" s="48"/>
      <c r="W729" s="70"/>
      <c r="X729" s="71"/>
      <c r="Y729" s="48"/>
      <c r="AA729" s="60">
        <v>15</v>
      </c>
    </row>
    <row r="730" spans="1:27">
      <c r="A730" s="8"/>
      <c r="B730" s="28"/>
      <c r="C730" s="55"/>
      <c r="D730" s="8"/>
      <c r="F730" s="49"/>
      <c r="G730" s="151"/>
      <c r="H730" s="152"/>
      <c r="I730" s="49"/>
      <c r="V730" s="48"/>
      <c r="W730" s="72"/>
      <c r="X730" s="73"/>
      <c r="Y730" s="48"/>
      <c r="AA730" s="60">
        <v>15</v>
      </c>
    </row>
    <row r="731" spans="1:27">
      <c r="A731" s="8"/>
      <c r="B731" s="29"/>
      <c r="C731" s="54"/>
      <c r="D731" s="8"/>
      <c r="F731" s="49"/>
      <c r="G731" s="153"/>
      <c r="H731" s="154"/>
      <c r="I731" s="49"/>
      <c r="V731" s="48"/>
      <c r="W731" s="70"/>
      <c r="X731" s="71"/>
      <c r="Y731" s="48"/>
      <c r="AA731" s="60">
        <v>15</v>
      </c>
    </row>
    <row r="732" spans="1:27">
      <c r="A732" s="8"/>
      <c r="B732" s="28"/>
      <c r="C732" s="55"/>
      <c r="D732" s="8"/>
      <c r="F732" s="49"/>
      <c r="G732" s="151"/>
      <c r="H732" s="152"/>
      <c r="I732" s="49"/>
      <c r="V732" s="48"/>
      <c r="W732" s="72"/>
      <c r="X732" s="73"/>
      <c r="Y732" s="48"/>
      <c r="AA732" s="60">
        <v>15</v>
      </c>
    </row>
    <row r="733" spans="1:27">
      <c r="A733" s="8"/>
      <c r="B733" s="29"/>
      <c r="C733" s="54"/>
      <c r="D733" s="8"/>
      <c r="F733" s="49"/>
      <c r="G733" s="153"/>
      <c r="H733" s="154"/>
      <c r="I733" s="49"/>
      <c r="V733" s="48"/>
      <c r="W733" s="70"/>
      <c r="X733" s="71"/>
      <c r="Y733" s="48"/>
      <c r="AA733" s="60">
        <v>15</v>
      </c>
    </row>
    <row r="734" spans="1:27">
      <c r="A734" s="8"/>
      <c r="B734" s="28"/>
      <c r="C734" s="55"/>
      <c r="D734" s="8"/>
      <c r="F734" s="49"/>
      <c r="G734" s="151"/>
      <c r="H734" s="152"/>
      <c r="I734" s="49"/>
      <c r="V734" s="48"/>
      <c r="W734" s="72"/>
      <c r="X734" s="73"/>
      <c r="Y734" s="48"/>
      <c r="AA734" s="60">
        <v>15</v>
      </c>
    </row>
    <row r="735" spans="1:27">
      <c r="A735" s="8"/>
      <c r="B735" s="29"/>
      <c r="C735" s="54"/>
      <c r="D735" s="8"/>
      <c r="F735" s="49"/>
      <c r="G735" s="153"/>
      <c r="H735" s="154"/>
      <c r="I735" s="49"/>
      <c r="V735" s="48"/>
      <c r="W735" s="70"/>
      <c r="X735" s="71"/>
      <c r="Y735" s="48"/>
      <c r="AA735" s="60">
        <v>15</v>
      </c>
    </row>
    <row r="736" spans="1:27">
      <c r="A736" s="8"/>
      <c r="B736" s="28"/>
      <c r="C736" s="55"/>
      <c r="D736" s="8"/>
      <c r="F736" s="49"/>
      <c r="G736" s="151"/>
      <c r="H736" s="152"/>
      <c r="I736" s="49"/>
      <c r="V736" s="48"/>
      <c r="W736" s="72"/>
      <c r="X736" s="73"/>
      <c r="Y736" s="48"/>
      <c r="AA736" s="60">
        <v>15</v>
      </c>
    </row>
    <row r="737" spans="1:27">
      <c r="A737" s="8"/>
      <c r="B737" s="29"/>
      <c r="C737" s="54"/>
      <c r="D737" s="8"/>
      <c r="F737" s="49"/>
      <c r="G737" s="153"/>
      <c r="H737" s="154"/>
      <c r="I737" s="49"/>
      <c r="V737" s="48"/>
      <c r="W737" s="70"/>
      <c r="X737" s="71"/>
      <c r="Y737" s="48"/>
      <c r="AA737" s="60">
        <v>15</v>
      </c>
    </row>
    <row r="738" spans="1:27">
      <c r="A738" s="8"/>
      <c r="B738" s="28"/>
      <c r="C738" s="55"/>
      <c r="D738" s="8"/>
      <c r="F738" s="49"/>
      <c r="G738" s="151"/>
      <c r="H738" s="152"/>
      <c r="I738" s="49"/>
      <c r="V738" s="48"/>
      <c r="W738" s="72"/>
      <c r="X738" s="73"/>
      <c r="Y738" s="48"/>
      <c r="AA738" s="60">
        <v>15</v>
      </c>
    </row>
    <row r="739" spans="1:27">
      <c r="A739" s="8"/>
      <c r="B739" s="29"/>
      <c r="C739" s="54"/>
      <c r="D739" s="8"/>
      <c r="F739" s="49"/>
      <c r="G739" s="153"/>
      <c r="H739" s="154"/>
      <c r="I739" s="49"/>
      <c r="V739" s="48"/>
      <c r="W739" s="70"/>
      <c r="X739" s="71"/>
      <c r="Y739" s="48"/>
      <c r="AA739" s="60">
        <v>15</v>
      </c>
    </row>
    <row r="740" spans="1:27">
      <c r="A740" s="8"/>
      <c r="B740" s="28"/>
      <c r="C740" s="55"/>
      <c r="D740" s="8"/>
      <c r="F740" s="49"/>
      <c r="G740" s="151"/>
      <c r="H740" s="152"/>
      <c r="I740" s="49"/>
      <c r="V740" s="48"/>
      <c r="W740" s="72"/>
      <c r="X740" s="73"/>
      <c r="Y740" s="48"/>
      <c r="AA740" s="60">
        <v>15</v>
      </c>
    </row>
    <row r="741" spans="1:27">
      <c r="A741" s="8"/>
      <c r="B741" s="29"/>
      <c r="C741" s="54"/>
      <c r="D741" s="8"/>
      <c r="F741" s="49"/>
      <c r="G741" s="153"/>
      <c r="H741" s="154"/>
      <c r="I741" s="49"/>
      <c r="V741" s="48"/>
      <c r="W741" s="70"/>
      <c r="X741" s="71"/>
      <c r="Y741" s="48"/>
      <c r="AA741" s="60">
        <v>15</v>
      </c>
    </row>
    <row r="742" spans="1:27">
      <c r="A742" s="8"/>
      <c r="B742" s="28"/>
      <c r="C742" s="55"/>
      <c r="D742" s="8"/>
      <c r="F742" s="49"/>
      <c r="G742" s="151"/>
      <c r="H742" s="152"/>
      <c r="I742" s="49"/>
      <c r="V742" s="48"/>
      <c r="W742" s="72"/>
      <c r="X742" s="73"/>
      <c r="Y742" s="48"/>
      <c r="AA742" s="60">
        <v>15</v>
      </c>
    </row>
    <row r="743" spans="1:27">
      <c r="A743" s="8"/>
      <c r="B743" s="29"/>
      <c r="C743" s="54"/>
      <c r="D743" s="8"/>
      <c r="F743" s="49"/>
      <c r="G743" s="153"/>
      <c r="H743" s="154"/>
      <c r="I743" s="49"/>
      <c r="V743" s="48"/>
      <c r="W743" s="70"/>
      <c r="X743" s="71"/>
      <c r="Y743" s="48"/>
      <c r="AA743" s="60">
        <v>15</v>
      </c>
    </row>
    <row r="744" spans="1:27">
      <c r="A744" s="8"/>
      <c r="B744" s="28"/>
      <c r="C744" s="55"/>
      <c r="D744" s="8"/>
      <c r="F744" s="49"/>
      <c r="G744" s="151"/>
      <c r="H744" s="152"/>
      <c r="I744" s="49"/>
      <c r="V744" s="48"/>
      <c r="W744" s="72"/>
      <c r="X744" s="73"/>
      <c r="Y744" s="48"/>
      <c r="AA744" s="60">
        <v>15</v>
      </c>
    </row>
    <row r="745" spans="1:27">
      <c r="A745" s="8"/>
      <c r="B745" s="29"/>
      <c r="C745" s="54"/>
      <c r="D745" s="8"/>
      <c r="F745" s="49"/>
      <c r="G745" s="153"/>
      <c r="H745" s="154"/>
      <c r="I745" s="49"/>
      <c r="V745" s="48"/>
      <c r="W745" s="70"/>
      <c r="X745" s="71"/>
      <c r="Y745" s="48"/>
      <c r="AA745" s="60">
        <v>15</v>
      </c>
    </row>
    <row r="746" spans="1:27">
      <c r="A746" s="8"/>
      <c r="B746" s="28"/>
      <c r="C746" s="55"/>
      <c r="D746" s="8"/>
      <c r="F746" s="49"/>
      <c r="G746" s="151"/>
      <c r="H746" s="152"/>
      <c r="I746" s="49"/>
      <c r="V746" s="48"/>
      <c r="W746" s="72"/>
      <c r="X746" s="73"/>
      <c r="Y746" s="48"/>
      <c r="AA746" s="60">
        <v>15</v>
      </c>
    </row>
    <row r="747" spans="1:27">
      <c r="A747" s="8"/>
      <c r="B747" s="29"/>
      <c r="C747" s="54"/>
      <c r="D747" s="8"/>
      <c r="F747" s="49"/>
      <c r="G747" s="153"/>
      <c r="H747" s="154"/>
      <c r="I747" s="49"/>
      <c r="V747" s="48"/>
      <c r="W747" s="70"/>
      <c r="X747" s="71"/>
      <c r="Y747" s="48"/>
      <c r="AA747" s="60">
        <v>15</v>
      </c>
    </row>
    <row r="748" spans="1:27">
      <c r="A748" s="8"/>
      <c r="B748" s="28"/>
      <c r="C748" s="55"/>
      <c r="D748" s="8"/>
      <c r="F748" s="49"/>
      <c r="G748" s="151"/>
      <c r="H748" s="152"/>
      <c r="I748" s="49"/>
      <c r="V748" s="48"/>
      <c r="W748" s="72"/>
      <c r="X748" s="73"/>
      <c r="Y748" s="48"/>
      <c r="AA748" s="60">
        <v>15</v>
      </c>
    </row>
    <row r="749" spans="1:27">
      <c r="A749" s="8"/>
      <c r="B749" s="29"/>
      <c r="C749" s="54"/>
      <c r="D749" s="8"/>
      <c r="F749" s="49"/>
      <c r="G749" s="153"/>
      <c r="H749" s="154"/>
      <c r="I749" s="49"/>
      <c r="V749" s="48"/>
      <c r="W749" s="70"/>
      <c r="X749" s="71"/>
      <c r="Y749" s="48"/>
      <c r="AA749" s="60">
        <v>15</v>
      </c>
    </row>
    <row r="750" spans="1:27">
      <c r="A750" s="8"/>
      <c r="B750" s="28"/>
      <c r="C750" s="55"/>
      <c r="D750" s="8"/>
      <c r="F750" s="49"/>
      <c r="G750" s="151"/>
      <c r="H750" s="152"/>
      <c r="I750" s="49"/>
      <c r="V750" s="48"/>
      <c r="W750" s="72"/>
      <c r="X750" s="73"/>
      <c r="Y750" s="48"/>
      <c r="AA750" s="60">
        <v>15</v>
      </c>
    </row>
    <row r="751" spans="1:27">
      <c r="A751" s="8"/>
      <c r="B751" s="29"/>
      <c r="C751" s="54"/>
      <c r="D751" s="8"/>
      <c r="F751" s="49"/>
      <c r="G751" s="153"/>
      <c r="H751" s="154"/>
      <c r="I751" s="49"/>
      <c r="V751" s="48"/>
      <c r="W751" s="70"/>
      <c r="X751" s="71"/>
      <c r="Y751" s="48"/>
      <c r="AA751" s="60">
        <v>15</v>
      </c>
    </row>
    <row r="752" spans="1:27">
      <c r="A752" s="8"/>
      <c r="B752" s="28"/>
      <c r="C752" s="55"/>
      <c r="D752" s="8"/>
      <c r="F752" s="49"/>
      <c r="G752" s="151"/>
      <c r="H752" s="152"/>
      <c r="I752" s="49"/>
      <c r="V752" s="48"/>
      <c r="W752" s="72"/>
      <c r="X752" s="73"/>
      <c r="Y752" s="48"/>
      <c r="AA752" s="60">
        <v>15</v>
      </c>
    </row>
    <row r="753" spans="1:27">
      <c r="A753" s="8"/>
      <c r="B753" s="29"/>
      <c r="C753" s="54"/>
      <c r="D753" s="8"/>
      <c r="F753" s="49"/>
      <c r="G753" s="153"/>
      <c r="H753" s="154"/>
      <c r="I753" s="49"/>
      <c r="V753" s="48"/>
      <c r="W753" s="70"/>
      <c r="X753" s="71"/>
      <c r="Y753" s="48"/>
      <c r="AA753" s="60">
        <v>15</v>
      </c>
    </row>
    <row r="754" spans="1:27">
      <c r="A754" s="8"/>
      <c r="B754" s="28"/>
      <c r="C754" s="55"/>
      <c r="D754" s="8"/>
      <c r="F754" s="49"/>
      <c r="G754" s="151"/>
      <c r="H754" s="152"/>
      <c r="I754" s="49"/>
      <c r="V754" s="48"/>
      <c r="W754" s="72"/>
      <c r="X754" s="73"/>
      <c r="Y754" s="48"/>
      <c r="AA754" s="60">
        <v>15</v>
      </c>
    </row>
    <row r="755" spans="1:27">
      <c r="A755" s="8"/>
      <c r="B755" s="29"/>
      <c r="C755" s="54"/>
      <c r="D755" s="8"/>
      <c r="F755" s="49"/>
      <c r="G755" s="153"/>
      <c r="H755" s="154"/>
      <c r="I755" s="49"/>
      <c r="V755" s="48"/>
      <c r="W755" s="70"/>
      <c r="X755" s="71"/>
      <c r="Y755" s="48"/>
      <c r="AA755" s="60">
        <v>15</v>
      </c>
    </row>
    <row r="756" spans="1:27">
      <c r="A756" s="8"/>
      <c r="B756" s="28"/>
      <c r="C756" s="55"/>
      <c r="D756" s="8"/>
      <c r="F756" s="49"/>
      <c r="G756" s="151"/>
      <c r="H756" s="152"/>
      <c r="I756" s="49"/>
      <c r="V756" s="48"/>
      <c r="W756" s="72"/>
      <c r="X756" s="73"/>
      <c r="Y756" s="48"/>
      <c r="AA756" s="60">
        <v>15</v>
      </c>
    </row>
    <row r="757" spans="1:27">
      <c r="A757" s="8"/>
      <c r="B757" s="29"/>
      <c r="C757" s="54"/>
      <c r="D757" s="8"/>
      <c r="F757" s="49"/>
      <c r="G757" s="153"/>
      <c r="H757" s="154"/>
      <c r="I757" s="49"/>
      <c r="V757" s="48"/>
      <c r="W757" s="70"/>
      <c r="X757" s="71"/>
      <c r="Y757" s="48"/>
      <c r="AA757" s="60">
        <v>15</v>
      </c>
    </row>
    <row r="758" spans="1:27">
      <c r="A758" s="8"/>
      <c r="B758" s="28"/>
      <c r="C758" s="55"/>
      <c r="D758" s="8"/>
      <c r="F758" s="49"/>
      <c r="G758" s="151"/>
      <c r="H758" s="152"/>
      <c r="I758" s="49"/>
      <c r="V758" s="48"/>
      <c r="W758" s="72"/>
      <c r="X758" s="73"/>
      <c r="Y758" s="48"/>
      <c r="AA758" s="60">
        <v>15</v>
      </c>
    </row>
    <row r="759" spans="1:27">
      <c r="A759" s="8"/>
      <c r="B759" s="29"/>
      <c r="C759" s="54"/>
      <c r="D759" s="8"/>
      <c r="F759" s="49"/>
      <c r="G759" s="153"/>
      <c r="H759" s="154"/>
      <c r="I759" s="49"/>
      <c r="V759" s="48"/>
      <c r="W759" s="70"/>
      <c r="X759" s="71"/>
      <c r="Y759" s="48"/>
      <c r="AA759" s="60">
        <v>15</v>
      </c>
    </row>
    <row r="760" spans="1:27">
      <c r="A760" s="8"/>
      <c r="B760" s="28"/>
      <c r="C760" s="55"/>
      <c r="D760" s="8"/>
      <c r="F760" s="49"/>
      <c r="G760" s="151"/>
      <c r="H760" s="152"/>
      <c r="I760" s="49"/>
      <c r="V760" s="48"/>
      <c r="W760" s="72"/>
      <c r="X760" s="73"/>
      <c r="Y760" s="48"/>
      <c r="AA760" s="60">
        <v>15</v>
      </c>
    </row>
    <row r="761" spans="1:27">
      <c r="A761" s="8"/>
      <c r="B761" s="29"/>
      <c r="C761" s="54"/>
      <c r="D761" s="8"/>
      <c r="F761" s="49"/>
      <c r="G761" s="153"/>
      <c r="H761" s="154"/>
      <c r="I761" s="49"/>
      <c r="V761" s="48"/>
      <c r="W761" s="70"/>
      <c r="X761" s="71"/>
      <c r="Y761" s="48"/>
      <c r="AA761" s="60">
        <v>15</v>
      </c>
    </row>
    <row r="762" spans="1:27">
      <c r="A762" s="8"/>
      <c r="B762" s="28"/>
      <c r="C762" s="55"/>
      <c r="D762" s="8"/>
      <c r="F762" s="49"/>
      <c r="G762" s="151"/>
      <c r="H762" s="152"/>
      <c r="I762" s="49"/>
      <c r="V762" s="48"/>
      <c r="W762" s="72"/>
      <c r="X762" s="73"/>
      <c r="Y762" s="48"/>
      <c r="AA762" s="60">
        <v>15</v>
      </c>
    </row>
    <row r="763" spans="1:27">
      <c r="A763" s="8"/>
      <c r="B763" s="29"/>
      <c r="C763" s="54"/>
      <c r="D763" s="8"/>
      <c r="F763" s="49"/>
      <c r="G763" s="153"/>
      <c r="H763" s="154"/>
      <c r="I763" s="49"/>
      <c r="V763" s="48"/>
      <c r="W763" s="70"/>
      <c r="X763" s="71"/>
      <c r="Y763" s="48"/>
      <c r="AA763" s="60">
        <v>15</v>
      </c>
    </row>
    <row r="764" spans="1:27">
      <c r="A764" s="8"/>
      <c r="B764" s="28"/>
      <c r="C764" s="55"/>
      <c r="D764" s="8"/>
      <c r="F764" s="49"/>
      <c r="G764" s="151"/>
      <c r="H764" s="152"/>
      <c r="I764" s="49"/>
      <c r="V764" s="48"/>
      <c r="W764" s="72"/>
      <c r="X764" s="73"/>
      <c r="Y764" s="48"/>
      <c r="AA764" s="60">
        <v>15</v>
      </c>
    </row>
    <row r="765" spans="1:27">
      <c r="A765" s="8"/>
      <c r="B765" s="29"/>
      <c r="C765" s="54"/>
      <c r="D765" s="8"/>
      <c r="F765" s="49"/>
      <c r="G765" s="153"/>
      <c r="H765" s="154"/>
      <c r="I765" s="49"/>
      <c r="V765" s="48"/>
      <c r="W765" s="70"/>
      <c r="X765" s="71"/>
      <c r="Y765" s="48"/>
      <c r="AA765" s="60">
        <v>15</v>
      </c>
    </row>
    <row r="766" spans="1:27">
      <c r="A766" s="8"/>
      <c r="B766" s="28"/>
      <c r="C766" s="55"/>
      <c r="D766" s="8"/>
      <c r="F766" s="49"/>
      <c r="G766" s="151"/>
      <c r="H766" s="152"/>
      <c r="I766" s="49"/>
      <c r="V766" s="48"/>
      <c r="W766" s="72"/>
      <c r="X766" s="73"/>
      <c r="Y766" s="48"/>
      <c r="AA766" s="60">
        <v>15</v>
      </c>
    </row>
    <row r="767" spans="1:27">
      <c r="A767" s="8"/>
      <c r="B767" s="29"/>
      <c r="C767" s="54"/>
      <c r="D767" s="8"/>
      <c r="F767" s="49"/>
      <c r="G767" s="153"/>
      <c r="H767" s="154"/>
      <c r="I767" s="49"/>
      <c r="V767" s="48"/>
      <c r="W767" s="70"/>
      <c r="X767" s="71"/>
      <c r="Y767" s="48"/>
      <c r="AA767" s="60">
        <v>15</v>
      </c>
    </row>
    <row r="768" spans="1:27">
      <c r="A768" s="8"/>
      <c r="B768" s="28"/>
      <c r="C768" s="55"/>
      <c r="D768" s="8"/>
      <c r="F768" s="49"/>
      <c r="G768" s="151"/>
      <c r="H768" s="152"/>
      <c r="I768" s="49"/>
      <c r="V768" s="48"/>
      <c r="W768" s="72"/>
      <c r="X768" s="73"/>
      <c r="Y768" s="48"/>
      <c r="AA768" s="60">
        <v>15</v>
      </c>
    </row>
    <row r="769" spans="1:27">
      <c r="A769" s="8"/>
      <c r="B769" s="29"/>
      <c r="C769" s="54"/>
      <c r="D769" s="8"/>
      <c r="F769" s="49"/>
      <c r="G769" s="153"/>
      <c r="H769" s="154"/>
      <c r="I769" s="49"/>
      <c r="V769" s="48"/>
      <c r="W769" s="70"/>
      <c r="X769" s="71"/>
      <c r="Y769" s="48"/>
      <c r="AA769" s="60">
        <v>15</v>
      </c>
    </row>
    <row r="770" spans="1:27">
      <c r="A770" s="8"/>
      <c r="B770" s="28"/>
      <c r="C770" s="55"/>
      <c r="D770" s="8"/>
      <c r="F770" s="49"/>
      <c r="G770" s="151"/>
      <c r="H770" s="152"/>
      <c r="I770" s="49"/>
      <c r="V770" s="48"/>
      <c r="W770" s="72"/>
      <c r="X770" s="73"/>
      <c r="Y770" s="48"/>
      <c r="AA770" s="60">
        <v>15</v>
      </c>
    </row>
    <row r="771" spans="1:27">
      <c r="A771" s="8"/>
      <c r="B771" s="29"/>
      <c r="C771" s="54"/>
      <c r="D771" s="8"/>
      <c r="F771" s="49"/>
      <c r="G771" s="153"/>
      <c r="H771" s="154"/>
      <c r="I771" s="49"/>
      <c r="V771" s="48"/>
      <c r="W771" s="70"/>
      <c r="X771" s="71"/>
      <c r="Y771" s="48"/>
      <c r="AA771" s="60">
        <v>15</v>
      </c>
    </row>
    <row r="772" spans="1:27">
      <c r="A772" s="8"/>
      <c r="B772" s="28"/>
      <c r="C772" s="55"/>
      <c r="D772" s="8"/>
      <c r="F772" s="49"/>
      <c r="G772" s="151"/>
      <c r="H772" s="152"/>
      <c r="I772" s="49"/>
      <c r="V772" s="48"/>
      <c r="W772" s="72"/>
      <c r="X772" s="73"/>
      <c r="Y772" s="48"/>
      <c r="AA772" s="60">
        <v>15</v>
      </c>
    </row>
    <row r="773" spans="1:27">
      <c r="A773" s="8"/>
      <c r="B773" s="29"/>
      <c r="C773" s="54"/>
      <c r="D773" s="8"/>
      <c r="F773" s="49"/>
      <c r="G773" s="153"/>
      <c r="H773" s="154"/>
      <c r="I773" s="49"/>
      <c r="V773" s="48"/>
      <c r="W773" s="70"/>
      <c r="X773" s="71"/>
      <c r="Y773" s="48"/>
      <c r="AA773" s="60">
        <v>15</v>
      </c>
    </row>
    <row r="774" spans="1:27">
      <c r="A774" s="8"/>
      <c r="B774" s="28"/>
      <c r="C774" s="55"/>
      <c r="D774" s="8"/>
      <c r="F774" s="49"/>
      <c r="G774" s="151"/>
      <c r="H774" s="152"/>
      <c r="I774" s="49"/>
      <c r="V774" s="48"/>
      <c r="W774" s="72"/>
      <c r="X774" s="73"/>
      <c r="Y774" s="48"/>
      <c r="AA774" s="60">
        <v>15</v>
      </c>
    </row>
    <row r="775" spans="1:27">
      <c r="A775" s="8"/>
      <c r="B775" s="29"/>
      <c r="C775" s="54"/>
      <c r="D775" s="8"/>
      <c r="F775" s="49"/>
      <c r="G775" s="153"/>
      <c r="H775" s="154"/>
      <c r="I775" s="49"/>
      <c r="V775" s="48"/>
      <c r="W775" s="70"/>
      <c r="X775" s="71"/>
      <c r="Y775" s="48"/>
      <c r="AA775" s="60">
        <v>15</v>
      </c>
    </row>
    <row r="776" spans="1:27">
      <c r="A776" s="8"/>
      <c r="B776" s="28"/>
      <c r="C776" s="55"/>
      <c r="D776" s="8"/>
      <c r="F776" s="49"/>
      <c r="G776" s="151"/>
      <c r="H776" s="152"/>
      <c r="I776" s="49"/>
      <c r="V776" s="48"/>
      <c r="W776" s="72"/>
      <c r="X776" s="73"/>
      <c r="Y776" s="48"/>
      <c r="AA776" s="60">
        <v>15</v>
      </c>
    </row>
    <row r="777" spans="1:27">
      <c r="A777" s="8"/>
      <c r="B777" s="29"/>
      <c r="C777" s="54"/>
      <c r="D777" s="8"/>
      <c r="F777" s="49"/>
      <c r="G777" s="153"/>
      <c r="H777" s="154"/>
      <c r="I777" s="49"/>
      <c r="V777" s="48"/>
      <c r="W777" s="70"/>
      <c r="X777" s="71"/>
      <c r="Y777" s="48"/>
      <c r="AA777" s="60">
        <v>15</v>
      </c>
    </row>
    <row r="778" spans="1:27">
      <c r="A778" s="8"/>
      <c r="B778" s="28"/>
      <c r="C778" s="55"/>
      <c r="D778" s="8"/>
      <c r="F778" s="49"/>
      <c r="G778" s="151"/>
      <c r="H778" s="152"/>
      <c r="I778" s="49"/>
      <c r="V778" s="48"/>
      <c r="W778" s="72"/>
      <c r="X778" s="73"/>
      <c r="Y778" s="48"/>
      <c r="AA778" s="60">
        <v>15</v>
      </c>
    </row>
    <row r="779" spans="1:27">
      <c r="A779" s="8"/>
      <c r="B779" s="29"/>
      <c r="C779" s="54"/>
      <c r="D779" s="8"/>
      <c r="F779" s="49"/>
      <c r="G779" s="153"/>
      <c r="H779" s="154"/>
      <c r="I779" s="49"/>
      <c r="V779" s="48"/>
      <c r="W779" s="70"/>
      <c r="X779" s="71"/>
      <c r="Y779" s="48"/>
      <c r="AA779" s="60">
        <v>15</v>
      </c>
    </row>
    <row r="780" spans="1:27">
      <c r="A780" s="8"/>
      <c r="B780" s="28"/>
      <c r="C780" s="55"/>
      <c r="D780" s="8"/>
      <c r="F780" s="49"/>
      <c r="G780" s="151"/>
      <c r="H780" s="152"/>
      <c r="I780" s="49"/>
      <c r="V780" s="48"/>
      <c r="W780" s="72"/>
      <c r="X780" s="73"/>
      <c r="Y780" s="48"/>
      <c r="AA780" s="60">
        <v>15</v>
      </c>
    </row>
    <row r="781" spans="1:27">
      <c r="A781" s="8"/>
      <c r="B781" s="29"/>
      <c r="C781" s="54"/>
      <c r="D781" s="8"/>
      <c r="F781" s="49"/>
      <c r="G781" s="153"/>
      <c r="H781" s="154"/>
      <c r="I781" s="49"/>
      <c r="V781" s="48"/>
      <c r="W781" s="70"/>
      <c r="X781" s="71"/>
      <c r="Y781" s="48"/>
      <c r="AA781" s="60">
        <v>15</v>
      </c>
    </row>
    <row r="782" spans="1:27">
      <c r="A782" s="8"/>
      <c r="B782" s="28"/>
      <c r="C782" s="55"/>
      <c r="D782" s="8"/>
      <c r="F782" s="49"/>
      <c r="G782" s="151"/>
      <c r="H782" s="152"/>
      <c r="I782" s="49"/>
      <c r="V782" s="48"/>
      <c r="W782" s="72"/>
      <c r="X782" s="73"/>
      <c r="Y782" s="48"/>
      <c r="AA782" s="60">
        <v>15</v>
      </c>
    </row>
    <row r="783" spans="1:27">
      <c r="A783" s="8"/>
      <c r="B783" s="29"/>
      <c r="C783" s="54"/>
      <c r="D783" s="8"/>
      <c r="F783" s="49"/>
      <c r="G783" s="153"/>
      <c r="H783" s="154"/>
      <c r="I783" s="49"/>
      <c r="V783" s="48"/>
      <c r="W783" s="70"/>
      <c r="X783" s="71"/>
      <c r="Y783" s="48"/>
      <c r="AA783" s="60">
        <v>15</v>
      </c>
    </row>
    <row r="784" spans="1:27">
      <c r="A784" s="8"/>
      <c r="B784" s="28"/>
      <c r="C784" s="55"/>
      <c r="D784" s="8"/>
      <c r="F784" s="49"/>
      <c r="G784" s="151"/>
      <c r="H784" s="152"/>
      <c r="I784" s="49"/>
      <c r="V784" s="48"/>
      <c r="W784" s="72"/>
      <c r="X784" s="73"/>
      <c r="Y784" s="48"/>
      <c r="AA784" s="60">
        <v>15</v>
      </c>
    </row>
    <row r="785" spans="1:27">
      <c r="A785" s="8"/>
      <c r="B785" s="29"/>
      <c r="C785" s="54"/>
      <c r="D785" s="8"/>
      <c r="F785" s="49"/>
      <c r="G785" s="153"/>
      <c r="H785" s="154"/>
      <c r="I785" s="49"/>
      <c r="V785" s="48"/>
      <c r="W785" s="70"/>
      <c r="X785" s="71"/>
      <c r="Y785" s="48"/>
      <c r="AA785" s="60">
        <v>15</v>
      </c>
    </row>
    <row r="786" spans="1:27">
      <c r="A786" s="8"/>
      <c r="B786" s="28"/>
      <c r="C786" s="55"/>
      <c r="D786" s="8"/>
      <c r="F786" s="49"/>
      <c r="G786" s="151"/>
      <c r="H786" s="152"/>
      <c r="I786" s="49"/>
      <c r="V786" s="48"/>
      <c r="W786" s="72"/>
      <c r="X786" s="73"/>
      <c r="Y786" s="48"/>
      <c r="AA786" s="60">
        <v>15</v>
      </c>
    </row>
    <row r="787" spans="1:27">
      <c r="A787" s="8"/>
      <c r="B787" s="29"/>
      <c r="C787" s="54"/>
      <c r="D787" s="8"/>
      <c r="F787" s="49"/>
      <c r="G787" s="153"/>
      <c r="H787" s="154"/>
      <c r="I787" s="49"/>
      <c r="V787" s="48"/>
      <c r="W787" s="70"/>
      <c r="X787" s="71"/>
      <c r="Y787" s="48"/>
      <c r="AA787" s="60">
        <v>15</v>
      </c>
    </row>
    <row r="788" spans="1:27">
      <c r="A788" s="8"/>
      <c r="B788" s="28"/>
      <c r="C788" s="55"/>
      <c r="D788" s="8"/>
      <c r="F788" s="49"/>
      <c r="G788" s="151"/>
      <c r="H788" s="152"/>
      <c r="I788" s="49"/>
      <c r="V788" s="48"/>
      <c r="W788" s="72"/>
      <c r="X788" s="73"/>
      <c r="Y788" s="48"/>
      <c r="AA788" s="60">
        <v>15</v>
      </c>
    </row>
    <row r="789" spans="1:27">
      <c r="A789" s="8"/>
      <c r="B789" s="29"/>
      <c r="C789" s="54"/>
      <c r="D789" s="8"/>
      <c r="F789" s="49"/>
      <c r="G789" s="153"/>
      <c r="H789" s="154"/>
      <c r="I789" s="49"/>
      <c r="V789" s="48"/>
      <c r="W789" s="70"/>
      <c r="X789" s="71"/>
      <c r="Y789" s="48"/>
      <c r="AA789" s="60">
        <v>15</v>
      </c>
    </row>
    <row r="790" spans="1:27">
      <c r="A790" s="8"/>
      <c r="B790" s="28"/>
      <c r="C790" s="55"/>
      <c r="D790" s="8"/>
      <c r="F790" s="49"/>
      <c r="G790" s="151"/>
      <c r="H790" s="152"/>
      <c r="I790" s="49"/>
      <c r="V790" s="48"/>
      <c r="W790" s="72"/>
      <c r="X790" s="73"/>
      <c r="Y790" s="48"/>
      <c r="AA790" s="60">
        <v>15</v>
      </c>
    </row>
    <row r="791" spans="1:27">
      <c r="A791" s="8"/>
      <c r="B791" s="29"/>
      <c r="C791" s="54"/>
      <c r="D791" s="8"/>
      <c r="F791" s="49"/>
      <c r="G791" s="153"/>
      <c r="H791" s="154"/>
      <c r="I791" s="49"/>
      <c r="V791" s="48"/>
      <c r="W791" s="70"/>
      <c r="X791" s="71"/>
      <c r="Y791" s="48"/>
      <c r="AA791" s="60">
        <v>15</v>
      </c>
    </row>
    <row r="792" spans="1:27">
      <c r="A792" s="8"/>
      <c r="B792" s="28"/>
      <c r="C792" s="55"/>
      <c r="D792" s="8"/>
      <c r="F792" s="49"/>
      <c r="G792" s="151"/>
      <c r="H792" s="152"/>
      <c r="I792" s="49"/>
      <c r="V792" s="48"/>
      <c r="W792" s="72"/>
      <c r="X792" s="73"/>
      <c r="Y792" s="48"/>
      <c r="AA792" s="60">
        <v>15</v>
      </c>
    </row>
    <row r="793" spans="1:27">
      <c r="A793" s="8"/>
      <c r="B793" s="29"/>
      <c r="C793" s="54"/>
      <c r="D793" s="8"/>
      <c r="F793" s="49"/>
      <c r="G793" s="153"/>
      <c r="H793" s="154"/>
      <c r="I793" s="49"/>
      <c r="V793" s="48"/>
      <c r="W793" s="70"/>
      <c r="X793" s="71"/>
      <c r="Y793" s="48"/>
      <c r="AA793" s="60">
        <v>15</v>
      </c>
    </row>
    <row r="794" spans="1:27">
      <c r="A794" s="8"/>
      <c r="B794" s="28"/>
      <c r="C794" s="55"/>
      <c r="D794" s="8"/>
      <c r="F794" s="49"/>
      <c r="G794" s="151"/>
      <c r="H794" s="152"/>
      <c r="I794" s="49"/>
      <c r="V794" s="48"/>
      <c r="W794" s="72"/>
      <c r="X794" s="73"/>
      <c r="Y794" s="48"/>
      <c r="AA794" s="60">
        <v>15</v>
      </c>
    </row>
    <row r="795" spans="1:27">
      <c r="A795" s="8"/>
      <c r="B795" s="29"/>
      <c r="C795" s="54"/>
      <c r="D795" s="8"/>
      <c r="F795" s="49"/>
      <c r="G795" s="153"/>
      <c r="H795" s="154"/>
      <c r="I795" s="49"/>
      <c r="V795" s="48"/>
      <c r="W795" s="70"/>
      <c r="X795" s="71"/>
      <c r="Y795" s="48"/>
      <c r="AA795" s="60">
        <v>15</v>
      </c>
    </row>
    <row r="796" spans="1:27">
      <c r="A796" s="8"/>
      <c r="B796" s="28"/>
      <c r="C796" s="55"/>
      <c r="D796" s="8"/>
      <c r="F796" s="49"/>
      <c r="G796" s="151"/>
      <c r="H796" s="152"/>
      <c r="I796" s="49"/>
      <c r="V796" s="48"/>
      <c r="W796" s="72"/>
      <c r="X796" s="73"/>
      <c r="Y796" s="48"/>
      <c r="AA796" s="60">
        <v>15</v>
      </c>
    </row>
    <row r="797" spans="1:27">
      <c r="A797" s="8"/>
      <c r="B797" s="29"/>
      <c r="C797" s="54"/>
      <c r="D797" s="8"/>
      <c r="F797" s="49"/>
      <c r="G797" s="153"/>
      <c r="H797" s="154"/>
      <c r="I797" s="49"/>
      <c r="V797" s="48"/>
      <c r="W797" s="70"/>
      <c r="X797" s="71"/>
      <c r="Y797" s="48"/>
      <c r="AA797" s="60">
        <v>15</v>
      </c>
    </row>
    <row r="798" spans="1:27">
      <c r="A798" s="8"/>
      <c r="B798" s="28"/>
      <c r="C798" s="55"/>
      <c r="D798" s="8"/>
      <c r="F798" s="49"/>
      <c r="G798" s="151"/>
      <c r="H798" s="152"/>
      <c r="I798" s="49"/>
      <c r="V798" s="48"/>
      <c r="W798" s="72"/>
      <c r="X798" s="73"/>
      <c r="Y798" s="48"/>
      <c r="AA798" s="60">
        <v>15</v>
      </c>
    </row>
    <row r="799" spans="1:27">
      <c r="A799" s="8"/>
      <c r="B799" s="29"/>
      <c r="C799" s="54"/>
      <c r="D799" s="8"/>
      <c r="F799" s="49"/>
      <c r="G799" s="153"/>
      <c r="H799" s="154"/>
      <c r="I799" s="49"/>
      <c r="V799" s="48"/>
      <c r="W799" s="70"/>
      <c r="X799" s="71"/>
      <c r="Y799" s="48"/>
      <c r="AA799" s="60">
        <v>15</v>
      </c>
    </row>
    <row r="800" spans="1:27">
      <c r="A800" s="8"/>
      <c r="B800" s="28"/>
      <c r="C800" s="55"/>
      <c r="D800" s="8"/>
      <c r="F800" s="49"/>
      <c r="G800" s="151"/>
      <c r="H800" s="152"/>
      <c r="I800" s="49"/>
      <c r="V800" s="48"/>
      <c r="W800" s="72"/>
      <c r="X800" s="73"/>
      <c r="Y800" s="48"/>
      <c r="AA800" s="60">
        <v>15</v>
      </c>
    </row>
    <row r="801" spans="1:27">
      <c r="A801" s="8"/>
      <c r="B801" s="29"/>
      <c r="C801" s="54"/>
      <c r="D801" s="8"/>
      <c r="F801" s="49"/>
      <c r="G801" s="153"/>
      <c r="H801" s="154"/>
      <c r="I801" s="49"/>
      <c r="V801" s="48"/>
      <c r="W801" s="70"/>
      <c r="X801" s="71"/>
      <c r="Y801" s="48"/>
      <c r="AA801" s="60">
        <v>15</v>
      </c>
    </row>
    <row r="802" spans="1:27">
      <c r="A802" s="8"/>
      <c r="B802" s="28"/>
      <c r="C802" s="55"/>
      <c r="D802" s="8"/>
      <c r="F802" s="49"/>
      <c r="G802" s="151"/>
      <c r="H802" s="152"/>
      <c r="I802" s="49"/>
      <c r="V802" s="48"/>
      <c r="W802" s="72"/>
      <c r="X802" s="73"/>
      <c r="Y802" s="48"/>
      <c r="AA802" s="60">
        <v>15</v>
      </c>
    </row>
    <row r="803" spans="1:27">
      <c r="A803" s="8"/>
      <c r="B803" s="29"/>
      <c r="C803" s="54"/>
      <c r="D803" s="8"/>
      <c r="F803" s="49"/>
      <c r="G803" s="153"/>
      <c r="H803" s="154"/>
      <c r="I803" s="49"/>
      <c r="V803" s="48"/>
      <c r="W803" s="70"/>
      <c r="X803" s="71"/>
      <c r="Y803" s="48"/>
      <c r="AA803" s="60">
        <v>15</v>
      </c>
    </row>
    <row r="804" spans="1:27">
      <c r="A804" s="8"/>
      <c r="B804" s="28"/>
      <c r="C804" s="55"/>
      <c r="D804" s="8"/>
      <c r="F804" s="49"/>
      <c r="G804" s="151"/>
      <c r="H804" s="152"/>
      <c r="I804" s="49"/>
      <c r="V804" s="48"/>
      <c r="W804" s="72"/>
      <c r="X804" s="73"/>
      <c r="Y804" s="48"/>
      <c r="AA804" s="60">
        <v>15</v>
      </c>
    </row>
    <row r="805" spans="1:27">
      <c r="A805" s="8"/>
      <c r="B805" s="29"/>
      <c r="C805" s="54"/>
      <c r="D805" s="8"/>
      <c r="F805" s="49"/>
      <c r="G805" s="153"/>
      <c r="H805" s="154"/>
      <c r="I805" s="49"/>
      <c r="V805" s="48"/>
      <c r="W805" s="70"/>
      <c r="X805" s="71"/>
      <c r="Y805" s="48"/>
      <c r="AA805" s="60">
        <v>15</v>
      </c>
    </row>
    <row r="806" spans="1:27">
      <c r="A806" s="8"/>
      <c r="B806" s="28"/>
      <c r="C806" s="55"/>
      <c r="D806" s="8"/>
      <c r="F806" s="49"/>
      <c r="G806" s="151"/>
      <c r="H806" s="152"/>
      <c r="I806" s="49"/>
      <c r="V806" s="48"/>
      <c r="W806" s="72"/>
      <c r="X806" s="73"/>
      <c r="Y806" s="48"/>
      <c r="AA806" s="60">
        <v>15</v>
      </c>
    </row>
    <row r="807" spans="1:27">
      <c r="A807" s="8"/>
      <c r="B807" s="29"/>
      <c r="C807" s="54"/>
      <c r="D807" s="8"/>
      <c r="F807" s="49"/>
      <c r="G807" s="153"/>
      <c r="H807" s="154"/>
      <c r="I807" s="49"/>
      <c r="V807" s="48"/>
      <c r="W807" s="70"/>
      <c r="X807" s="71"/>
      <c r="Y807" s="48"/>
      <c r="AA807" s="60">
        <v>15</v>
      </c>
    </row>
    <row r="808" spans="1:27">
      <c r="A808" s="8"/>
      <c r="B808" s="28"/>
      <c r="C808" s="55"/>
      <c r="D808" s="8"/>
      <c r="F808" s="49"/>
      <c r="G808" s="151"/>
      <c r="H808" s="152"/>
      <c r="I808" s="49"/>
      <c r="V808" s="48"/>
      <c r="W808" s="72"/>
      <c r="X808" s="73"/>
      <c r="Y808" s="48"/>
      <c r="AA808" s="60">
        <v>15</v>
      </c>
    </row>
    <row r="809" spans="1:27">
      <c r="A809" s="8"/>
      <c r="B809" s="29"/>
      <c r="C809" s="54"/>
      <c r="D809" s="8"/>
      <c r="F809" s="49"/>
      <c r="G809" s="153"/>
      <c r="H809" s="154"/>
      <c r="I809" s="49"/>
      <c r="V809" s="48"/>
      <c r="W809" s="70"/>
      <c r="X809" s="71"/>
      <c r="Y809" s="48"/>
      <c r="AA809" s="60">
        <v>15</v>
      </c>
    </row>
    <row r="810" spans="1:27">
      <c r="A810" s="8"/>
      <c r="B810" s="28"/>
      <c r="C810" s="55"/>
      <c r="D810" s="8"/>
      <c r="F810" s="49"/>
      <c r="G810" s="151"/>
      <c r="H810" s="152"/>
      <c r="I810" s="49"/>
      <c r="V810" s="48"/>
      <c r="W810" s="72"/>
      <c r="X810" s="73"/>
      <c r="Y810" s="48"/>
      <c r="AA810" s="60">
        <v>15</v>
      </c>
    </row>
    <row r="811" spans="1:27">
      <c r="A811" s="8"/>
      <c r="B811" s="29"/>
      <c r="C811" s="54"/>
      <c r="D811" s="8"/>
      <c r="F811" s="49"/>
      <c r="G811" s="153"/>
      <c r="H811" s="154"/>
      <c r="I811" s="49"/>
      <c r="V811" s="48"/>
      <c r="W811" s="70"/>
      <c r="X811" s="71"/>
      <c r="Y811" s="48"/>
      <c r="AA811" s="60">
        <v>15</v>
      </c>
    </row>
    <row r="812" spans="1:27">
      <c r="A812" s="8"/>
      <c r="B812" s="28"/>
      <c r="C812" s="55"/>
      <c r="D812" s="8"/>
      <c r="F812" s="49"/>
      <c r="G812" s="151"/>
      <c r="H812" s="152"/>
      <c r="I812" s="49"/>
      <c r="V812" s="48"/>
      <c r="W812" s="72"/>
      <c r="X812" s="73"/>
      <c r="Y812" s="48"/>
      <c r="AA812" s="60">
        <v>15</v>
      </c>
    </row>
    <row r="813" spans="1:27">
      <c r="A813" s="8"/>
      <c r="B813" s="29"/>
      <c r="C813" s="54"/>
      <c r="D813" s="8"/>
      <c r="F813" s="49"/>
      <c r="G813" s="153"/>
      <c r="H813" s="154"/>
      <c r="I813" s="49"/>
      <c r="V813" s="48"/>
      <c r="W813" s="70"/>
      <c r="X813" s="71"/>
      <c r="Y813" s="48"/>
      <c r="AA813" s="60">
        <v>15</v>
      </c>
    </row>
    <row r="814" spans="1:27">
      <c r="A814" s="8"/>
      <c r="B814" s="28"/>
      <c r="C814" s="55"/>
      <c r="D814" s="8"/>
      <c r="F814" s="49"/>
      <c r="G814" s="151"/>
      <c r="H814" s="152"/>
      <c r="I814" s="49"/>
      <c r="V814" s="48"/>
      <c r="W814" s="72"/>
      <c r="X814" s="73"/>
      <c r="Y814" s="48"/>
      <c r="AA814" s="60">
        <v>15</v>
      </c>
    </row>
    <row r="815" spans="1:27">
      <c r="A815" s="8"/>
      <c r="B815" s="29"/>
      <c r="C815" s="54"/>
      <c r="D815" s="8"/>
      <c r="F815" s="49"/>
      <c r="G815" s="153"/>
      <c r="H815" s="154"/>
      <c r="I815" s="49"/>
      <c r="V815" s="48"/>
      <c r="W815" s="70"/>
      <c r="X815" s="71"/>
      <c r="Y815" s="48"/>
      <c r="AA815" s="60">
        <v>15</v>
      </c>
    </row>
    <row r="816" spans="1:27">
      <c r="A816" s="8"/>
      <c r="B816" s="28"/>
      <c r="C816" s="55"/>
      <c r="D816" s="8"/>
      <c r="F816" s="49"/>
      <c r="G816" s="151"/>
      <c r="H816" s="152"/>
      <c r="I816" s="49"/>
      <c r="V816" s="48"/>
      <c r="W816" s="72"/>
      <c r="X816" s="73"/>
      <c r="Y816" s="48"/>
      <c r="AA816" s="60">
        <v>15</v>
      </c>
    </row>
    <row r="817" spans="1:27">
      <c r="A817" s="8"/>
      <c r="B817" s="29"/>
      <c r="C817" s="54"/>
      <c r="D817" s="8"/>
      <c r="F817" s="49"/>
      <c r="G817" s="153"/>
      <c r="H817" s="154"/>
      <c r="I817" s="49"/>
      <c r="V817" s="48"/>
      <c r="W817" s="70"/>
      <c r="X817" s="71"/>
      <c r="Y817" s="48"/>
      <c r="AA817" s="60">
        <v>15</v>
      </c>
    </row>
    <row r="818" spans="1:27">
      <c r="A818" s="8"/>
      <c r="B818" s="28"/>
      <c r="C818" s="55"/>
      <c r="D818" s="8"/>
      <c r="F818" s="49"/>
      <c r="G818" s="151"/>
      <c r="H818" s="152"/>
      <c r="I818" s="49"/>
      <c r="V818" s="48"/>
      <c r="W818" s="72"/>
      <c r="X818" s="73"/>
      <c r="Y818" s="48"/>
      <c r="AA818" s="60">
        <v>15</v>
      </c>
    </row>
    <row r="819" spans="1:27">
      <c r="A819" s="8"/>
      <c r="B819" s="29"/>
      <c r="C819" s="54"/>
      <c r="D819" s="8"/>
      <c r="F819" s="49"/>
      <c r="G819" s="153"/>
      <c r="H819" s="154"/>
      <c r="I819" s="49"/>
      <c r="V819" s="48"/>
      <c r="W819" s="70"/>
      <c r="X819" s="71"/>
      <c r="Y819" s="48"/>
      <c r="AA819" s="60">
        <v>15</v>
      </c>
    </row>
    <row r="820" spans="1:27">
      <c r="A820" s="8"/>
      <c r="B820" s="28"/>
      <c r="C820" s="55"/>
      <c r="D820" s="8"/>
      <c r="F820" s="49"/>
      <c r="G820" s="151"/>
      <c r="H820" s="152"/>
      <c r="I820" s="49"/>
      <c r="V820" s="48"/>
      <c r="W820" s="72"/>
      <c r="X820" s="73"/>
      <c r="Y820" s="48"/>
      <c r="AA820" s="60">
        <v>15</v>
      </c>
    </row>
    <row r="821" spans="1:27">
      <c r="A821" s="8"/>
      <c r="B821" s="29"/>
      <c r="C821" s="54"/>
      <c r="D821" s="8"/>
      <c r="F821" s="49"/>
      <c r="G821" s="153"/>
      <c r="H821" s="154"/>
      <c r="I821" s="49"/>
      <c r="V821" s="48"/>
      <c r="W821" s="70"/>
      <c r="X821" s="71"/>
      <c r="Y821" s="48"/>
      <c r="AA821" s="60">
        <v>15</v>
      </c>
    </row>
    <row r="822" spans="1:27">
      <c r="A822" s="8"/>
      <c r="B822" s="28"/>
      <c r="C822" s="55"/>
      <c r="D822" s="8"/>
      <c r="F822" s="49"/>
      <c r="G822" s="151"/>
      <c r="H822" s="152"/>
      <c r="I822" s="49"/>
      <c r="V822" s="48"/>
      <c r="W822" s="72"/>
      <c r="X822" s="73"/>
      <c r="Y822" s="48"/>
      <c r="AA822" s="60">
        <v>15</v>
      </c>
    </row>
    <row r="823" spans="1:27">
      <c r="A823" s="8"/>
      <c r="B823" s="29"/>
      <c r="C823" s="54"/>
      <c r="D823" s="8"/>
      <c r="F823" s="49"/>
      <c r="G823" s="153"/>
      <c r="H823" s="154"/>
      <c r="I823" s="49"/>
      <c r="V823" s="48"/>
      <c r="W823" s="70"/>
      <c r="X823" s="71"/>
      <c r="Y823" s="48"/>
      <c r="AA823" s="60">
        <v>15</v>
      </c>
    </row>
    <row r="824" spans="1:27">
      <c r="A824" s="8"/>
      <c r="B824" s="28"/>
      <c r="C824" s="55"/>
      <c r="D824" s="8"/>
      <c r="F824" s="49"/>
      <c r="G824" s="151"/>
      <c r="H824" s="152"/>
      <c r="I824" s="49"/>
      <c r="V824" s="48"/>
      <c r="W824" s="72"/>
      <c r="X824" s="73"/>
      <c r="Y824" s="48"/>
      <c r="AA824" s="60">
        <v>15</v>
      </c>
    </row>
    <row r="825" spans="1:27">
      <c r="A825" s="8"/>
      <c r="B825" s="29"/>
      <c r="C825" s="54"/>
      <c r="D825" s="8"/>
      <c r="F825" s="49"/>
      <c r="G825" s="153"/>
      <c r="H825" s="154"/>
      <c r="I825" s="49"/>
      <c r="V825" s="48"/>
      <c r="W825" s="70"/>
      <c r="X825" s="71"/>
      <c r="Y825" s="48"/>
      <c r="AA825" s="60">
        <v>15</v>
      </c>
    </row>
    <row r="826" spans="1:27">
      <c r="A826" s="8"/>
      <c r="B826" s="28"/>
      <c r="C826" s="55"/>
      <c r="D826" s="8"/>
      <c r="F826" s="49"/>
      <c r="G826" s="151"/>
      <c r="H826" s="152"/>
      <c r="I826" s="49"/>
      <c r="V826" s="48"/>
      <c r="W826" s="72"/>
      <c r="X826" s="73"/>
      <c r="Y826" s="48"/>
      <c r="AA826" s="60">
        <v>15</v>
      </c>
    </row>
    <row r="827" spans="1:27">
      <c r="A827" s="8"/>
      <c r="B827" s="29"/>
      <c r="C827" s="54"/>
      <c r="D827" s="8"/>
      <c r="F827" s="49"/>
      <c r="G827" s="153"/>
      <c r="H827" s="154"/>
      <c r="I827" s="49"/>
      <c r="V827" s="48"/>
      <c r="W827" s="70"/>
      <c r="X827" s="71"/>
      <c r="Y827" s="48"/>
      <c r="AA827" s="60">
        <v>15</v>
      </c>
    </row>
    <row r="828" spans="1:27">
      <c r="A828" s="8"/>
      <c r="B828" s="28"/>
      <c r="C828" s="55"/>
      <c r="D828" s="8"/>
      <c r="F828" s="49"/>
      <c r="G828" s="151"/>
      <c r="H828" s="152"/>
      <c r="I828" s="49"/>
      <c r="V828" s="48"/>
      <c r="W828" s="72"/>
      <c r="X828" s="73"/>
      <c r="Y828" s="48"/>
      <c r="AA828" s="60">
        <v>15</v>
      </c>
    </row>
    <row r="829" spans="1:27">
      <c r="A829" s="8"/>
      <c r="B829" s="29"/>
      <c r="C829" s="54"/>
      <c r="D829" s="8"/>
      <c r="F829" s="49"/>
      <c r="G829" s="153"/>
      <c r="H829" s="154"/>
      <c r="I829" s="49"/>
      <c r="V829" s="48"/>
      <c r="W829" s="70"/>
      <c r="X829" s="71"/>
      <c r="Y829" s="48"/>
      <c r="AA829" s="60">
        <v>15</v>
      </c>
    </row>
    <row r="830" spans="1:27">
      <c r="A830" s="8"/>
      <c r="B830" s="28"/>
      <c r="C830" s="55"/>
      <c r="D830" s="8"/>
      <c r="F830" s="49"/>
      <c r="G830" s="151"/>
      <c r="H830" s="152"/>
      <c r="I830" s="49"/>
      <c r="V830" s="48"/>
      <c r="W830" s="72"/>
      <c r="X830" s="73"/>
      <c r="Y830" s="48"/>
      <c r="AA830" s="60">
        <v>15</v>
      </c>
    </row>
    <row r="831" spans="1:27">
      <c r="A831" s="8"/>
      <c r="B831" s="29"/>
      <c r="C831" s="54"/>
      <c r="D831" s="8"/>
      <c r="F831" s="49"/>
      <c r="G831" s="153"/>
      <c r="H831" s="154"/>
      <c r="I831" s="49"/>
      <c r="V831" s="48"/>
      <c r="W831" s="70"/>
      <c r="X831" s="71"/>
      <c r="Y831" s="48"/>
      <c r="AA831" s="60">
        <v>15</v>
      </c>
    </row>
    <row r="832" spans="1:27">
      <c r="A832" s="8"/>
      <c r="B832" s="28"/>
      <c r="C832" s="55"/>
      <c r="D832" s="8"/>
      <c r="F832" s="49"/>
      <c r="G832" s="151"/>
      <c r="H832" s="152"/>
      <c r="I832" s="49"/>
      <c r="V832" s="48"/>
      <c r="W832" s="72"/>
      <c r="X832" s="73"/>
      <c r="Y832" s="48"/>
      <c r="AA832" s="60">
        <v>15</v>
      </c>
    </row>
    <row r="833" spans="1:27">
      <c r="A833" s="8"/>
      <c r="B833" s="29"/>
      <c r="C833" s="54"/>
      <c r="D833" s="8"/>
      <c r="F833" s="49"/>
      <c r="G833" s="153"/>
      <c r="H833" s="154"/>
      <c r="I833" s="49"/>
      <c r="V833" s="48"/>
      <c r="W833" s="70"/>
      <c r="X833" s="71"/>
      <c r="Y833" s="48"/>
      <c r="AA833" s="60">
        <v>15</v>
      </c>
    </row>
    <row r="834" spans="1:27">
      <c r="A834" s="8"/>
      <c r="B834" s="28"/>
      <c r="C834" s="55"/>
      <c r="D834" s="8"/>
      <c r="F834" s="49"/>
      <c r="G834" s="151"/>
      <c r="H834" s="152"/>
      <c r="I834" s="49"/>
      <c r="V834" s="48"/>
      <c r="W834" s="72"/>
      <c r="X834" s="73"/>
      <c r="Y834" s="48"/>
      <c r="AA834" s="60">
        <v>15</v>
      </c>
    </row>
    <row r="835" spans="1:27">
      <c r="A835" s="8"/>
      <c r="B835" s="29"/>
      <c r="C835" s="54"/>
      <c r="D835" s="8"/>
      <c r="F835" s="49"/>
      <c r="G835" s="153"/>
      <c r="H835" s="154"/>
      <c r="I835" s="49"/>
      <c r="V835" s="48"/>
      <c r="W835" s="70"/>
      <c r="X835" s="71"/>
      <c r="Y835" s="48"/>
      <c r="AA835" s="60">
        <v>15</v>
      </c>
    </row>
    <row r="836" spans="1:27">
      <c r="A836" s="8"/>
      <c r="B836" s="28"/>
      <c r="C836" s="55"/>
      <c r="D836" s="8"/>
      <c r="F836" s="49"/>
      <c r="G836" s="151"/>
      <c r="H836" s="152"/>
      <c r="I836" s="49"/>
      <c r="V836" s="48"/>
      <c r="W836" s="72"/>
      <c r="X836" s="73"/>
      <c r="Y836" s="48"/>
      <c r="AA836" s="60">
        <v>15</v>
      </c>
    </row>
    <row r="837" spans="1:27">
      <c r="A837" s="8"/>
      <c r="B837" s="29"/>
      <c r="C837" s="54"/>
      <c r="D837" s="8"/>
      <c r="F837" s="49"/>
      <c r="G837" s="153"/>
      <c r="H837" s="154"/>
      <c r="I837" s="49"/>
      <c r="V837" s="48"/>
      <c r="W837" s="70"/>
      <c r="X837" s="71"/>
      <c r="Y837" s="48"/>
      <c r="AA837" s="60">
        <v>15</v>
      </c>
    </row>
    <row r="838" spans="1:27">
      <c r="A838" s="8"/>
      <c r="B838" s="28"/>
      <c r="C838" s="55"/>
      <c r="D838" s="8"/>
      <c r="F838" s="49"/>
      <c r="G838" s="151"/>
      <c r="H838" s="152"/>
      <c r="I838" s="49"/>
      <c r="V838" s="48"/>
      <c r="W838" s="72"/>
      <c r="X838" s="73"/>
      <c r="Y838" s="48"/>
      <c r="AA838" s="60">
        <v>15</v>
      </c>
    </row>
    <row r="839" spans="1:27">
      <c r="A839" s="8"/>
      <c r="B839" s="29"/>
      <c r="C839" s="54"/>
      <c r="D839" s="8"/>
      <c r="F839" s="49"/>
      <c r="G839" s="153"/>
      <c r="H839" s="154"/>
      <c r="I839" s="49"/>
      <c r="V839" s="48"/>
      <c r="W839" s="70"/>
      <c r="X839" s="71"/>
      <c r="Y839" s="48"/>
      <c r="AA839" s="60">
        <v>15</v>
      </c>
    </row>
    <row r="840" spans="1:27">
      <c r="A840" s="8"/>
      <c r="B840" s="28"/>
      <c r="C840" s="55"/>
      <c r="D840" s="8"/>
      <c r="F840" s="49"/>
      <c r="G840" s="151"/>
      <c r="H840" s="152"/>
      <c r="I840" s="49"/>
      <c r="V840" s="48"/>
      <c r="W840" s="72"/>
      <c r="X840" s="73"/>
      <c r="Y840" s="48"/>
      <c r="AA840" s="60">
        <v>15</v>
      </c>
    </row>
    <row r="841" spans="1:27">
      <c r="A841" s="8"/>
      <c r="B841" s="29"/>
      <c r="C841" s="54"/>
      <c r="D841" s="8"/>
      <c r="F841" s="49"/>
      <c r="G841" s="153"/>
      <c r="H841" s="154"/>
      <c r="I841" s="49"/>
      <c r="V841" s="48"/>
      <c r="W841" s="70"/>
      <c r="X841" s="71"/>
      <c r="Y841" s="48"/>
      <c r="AA841" s="60">
        <v>15</v>
      </c>
    </row>
    <row r="842" spans="1:27">
      <c r="A842" s="8"/>
      <c r="B842" s="28"/>
      <c r="C842" s="55"/>
      <c r="D842" s="8"/>
      <c r="F842" s="49"/>
      <c r="G842" s="151"/>
      <c r="H842" s="152"/>
      <c r="I842" s="49"/>
      <c r="V842" s="48"/>
      <c r="W842" s="72"/>
      <c r="X842" s="73"/>
      <c r="Y842" s="48"/>
      <c r="AA842" s="60">
        <v>15</v>
      </c>
    </row>
    <row r="843" spans="1:27">
      <c r="A843" s="8"/>
      <c r="B843" s="29"/>
      <c r="C843" s="54"/>
      <c r="D843" s="8"/>
      <c r="F843" s="49"/>
      <c r="G843" s="153"/>
      <c r="H843" s="154"/>
      <c r="I843" s="49"/>
      <c r="V843" s="48"/>
      <c r="W843" s="70"/>
      <c r="X843" s="71"/>
      <c r="Y843" s="48"/>
      <c r="AA843" s="60">
        <v>15</v>
      </c>
    </row>
    <row r="844" spans="1:27">
      <c r="A844" s="8"/>
      <c r="B844" s="28"/>
      <c r="C844" s="55"/>
      <c r="D844" s="8"/>
      <c r="F844" s="49"/>
      <c r="G844" s="151"/>
      <c r="H844" s="152"/>
      <c r="I844" s="49"/>
      <c r="V844" s="48"/>
      <c r="W844" s="72"/>
      <c r="X844" s="73"/>
      <c r="Y844" s="48"/>
      <c r="AA844" s="60">
        <v>15</v>
      </c>
    </row>
    <row r="845" spans="1:27">
      <c r="A845" s="8"/>
      <c r="B845" s="29"/>
      <c r="C845" s="54"/>
      <c r="D845" s="8"/>
      <c r="F845" s="49"/>
      <c r="G845" s="153"/>
      <c r="H845" s="154"/>
      <c r="I845" s="49"/>
      <c r="V845" s="48"/>
      <c r="W845" s="70"/>
      <c r="X845" s="71"/>
      <c r="Y845" s="48"/>
      <c r="AA845" s="60">
        <v>15</v>
      </c>
    </row>
    <row r="846" spans="1:27">
      <c r="A846" s="8"/>
      <c r="B846" s="28"/>
      <c r="C846" s="55"/>
      <c r="D846" s="8"/>
      <c r="F846" s="49"/>
      <c r="G846" s="151"/>
      <c r="H846" s="152"/>
      <c r="I846" s="49"/>
      <c r="V846" s="48"/>
      <c r="W846" s="72"/>
      <c r="X846" s="73"/>
      <c r="Y846" s="48"/>
      <c r="AA846" s="60">
        <v>15</v>
      </c>
    </row>
    <row r="847" spans="1:27">
      <c r="A847" s="8"/>
      <c r="B847" s="29"/>
      <c r="C847" s="54"/>
      <c r="D847" s="8"/>
      <c r="F847" s="49"/>
      <c r="G847" s="153"/>
      <c r="H847" s="154"/>
      <c r="I847" s="49"/>
      <c r="V847" s="48"/>
      <c r="W847" s="70"/>
      <c r="X847" s="71"/>
      <c r="Y847" s="48"/>
      <c r="AA847" s="60">
        <v>15</v>
      </c>
    </row>
    <row r="848" spans="1:27">
      <c r="A848" s="8"/>
      <c r="B848" s="28"/>
      <c r="C848" s="55"/>
      <c r="D848" s="8"/>
      <c r="F848" s="49"/>
      <c r="G848" s="151"/>
      <c r="H848" s="152"/>
      <c r="I848" s="49"/>
      <c r="V848" s="48"/>
      <c r="W848" s="72"/>
      <c r="X848" s="73"/>
      <c r="Y848" s="48"/>
      <c r="AA848" s="60">
        <v>15</v>
      </c>
    </row>
    <row r="849" spans="1:27">
      <c r="A849" s="8"/>
      <c r="B849" s="29"/>
      <c r="C849" s="54"/>
      <c r="D849" s="8"/>
      <c r="F849" s="49"/>
      <c r="G849" s="153"/>
      <c r="H849" s="154"/>
      <c r="I849" s="49"/>
      <c r="V849" s="48"/>
      <c r="W849" s="70"/>
      <c r="X849" s="71"/>
      <c r="Y849" s="48"/>
      <c r="AA849" s="60">
        <v>15</v>
      </c>
    </row>
    <row r="850" spans="1:27">
      <c r="A850" s="8"/>
      <c r="B850" s="28"/>
      <c r="C850" s="55"/>
      <c r="D850" s="8"/>
      <c r="F850" s="49"/>
      <c r="G850" s="151"/>
      <c r="H850" s="152"/>
      <c r="I850" s="49"/>
      <c r="V850" s="48"/>
      <c r="W850" s="72"/>
      <c r="X850" s="73"/>
      <c r="Y850" s="48"/>
      <c r="AA850" s="60">
        <v>15</v>
      </c>
    </row>
    <row r="851" spans="1:27">
      <c r="A851" s="8"/>
      <c r="B851" s="29"/>
      <c r="C851" s="54"/>
      <c r="D851" s="8"/>
      <c r="F851" s="49"/>
      <c r="G851" s="153"/>
      <c r="H851" s="154"/>
      <c r="I851" s="49"/>
      <c r="V851" s="48"/>
      <c r="W851" s="70"/>
      <c r="X851" s="71"/>
      <c r="Y851" s="48"/>
      <c r="AA851" s="60">
        <v>15</v>
      </c>
    </row>
    <row r="852" spans="1:27">
      <c r="A852" s="8"/>
      <c r="B852" s="28"/>
      <c r="C852" s="55"/>
      <c r="D852" s="8"/>
      <c r="F852" s="49"/>
      <c r="G852" s="151"/>
      <c r="H852" s="152"/>
      <c r="I852" s="49"/>
      <c r="V852" s="48"/>
      <c r="W852" s="72"/>
      <c r="X852" s="73"/>
      <c r="Y852" s="48"/>
      <c r="AA852" s="60">
        <v>15</v>
      </c>
    </row>
    <row r="853" spans="1:27">
      <c r="A853" s="8"/>
      <c r="B853" s="29"/>
      <c r="C853" s="54"/>
      <c r="D853" s="8"/>
      <c r="F853" s="49"/>
      <c r="G853" s="153"/>
      <c r="H853" s="154"/>
      <c r="I853" s="49"/>
      <c r="V853" s="48"/>
      <c r="W853" s="70"/>
      <c r="X853" s="71"/>
      <c r="Y853" s="48"/>
      <c r="AA853" s="60">
        <v>15</v>
      </c>
    </row>
    <row r="854" spans="1:27">
      <c r="A854" s="8"/>
      <c r="B854" s="28"/>
      <c r="C854" s="55"/>
      <c r="D854" s="8"/>
      <c r="F854" s="49"/>
      <c r="G854" s="151"/>
      <c r="H854" s="152"/>
      <c r="I854" s="49"/>
      <c r="V854" s="48"/>
      <c r="W854" s="72"/>
      <c r="X854" s="73"/>
      <c r="Y854" s="48"/>
      <c r="AA854" s="60">
        <v>15</v>
      </c>
    </row>
    <row r="855" spans="1:27">
      <c r="A855" s="8"/>
      <c r="B855" s="29"/>
      <c r="C855" s="54"/>
      <c r="D855" s="8"/>
      <c r="F855" s="49"/>
      <c r="G855" s="153"/>
      <c r="H855" s="154"/>
      <c r="I855" s="49"/>
      <c r="V855" s="48"/>
      <c r="W855" s="70"/>
      <c r="X855" s="71"/>
      <c r="Y855" s="48"/>
      <c r="AA855" s="60">
        <v>15</v>
      </c>
    </row>
    <row r="856" spans="1:27">
      <c r="A856" s="8"/>
      <c r="B856" s="28"/>
      <c r="C856" s="55"/>
      <c r="D856" s="8"/>
      <c r="F856" s="49"/>
      <c r="G856" s="151"/>
      <c r="H856" s="152"/>
      <c r="I856" s="49"/>
      <c r="V856" s="48"/>
      <c r="W856" s="72"/>
      <c r="X856" s="73"/>
      <c r="Y856" s="48"/>
      <c r="AA856" s="60">
        <v>15</v>
      </c>
    </row>
    <row r="857" spans="1:27">
      <c r="A857" s="8"/>
      <c r="B857" s="29"/>
      <c r="C857" s="54"/>
      <c r="D857" s="8"/>
      <c r="F857" s="49"/>
      <c r="G857" s="153"/>
      <c r="H857" s="154"/>
      <c r="I857" s="49"/>
      <c r="V857" s="48"/>
      <c r="W857" s="70"/>
      <c r="X857" s="71"/>
      <c r="Y857" s="48"/>
      <c r="AA857" s="60">
        <v>15</v>
      </c>
    </row>
    <row r="858" spans="1:27">
      <c r="A858" s="8"/>
      <c r="B858" s="28"/>
      <c r="C858" s="55"/>
      <c r="D858" s="8"/>
      <c r="F858" s="49"/>
      <c r="G858" s="151"/>
      <c r="H858" s="152"/>
      <c r="I858" s="49"/>
      <c r="V858" s="48"/>
      <c r="W858" s="72"/>
      <c r="X858" s="73"/>
      <c r="Y858" s="48"/>
      <c r="AA858" s="60">
        <v>15</v>
      </c>
    </row>
    <row r="859" spans="1:27">
      <c r="A859" s="8"/>
      <c r="B859" s="29"/>
      <c r="C859" s="54"/>
      <c r="D859" s="8"/>
      <c r="F859" s="49"/>
      <c r="G859" s="153"/>
      <c r="H859" s="154"/>
      <c r="I859" s="49"/>
      <c r="V859" s="48"/>
      <c r="W859" s="70"/>
      <c r="X859" s="71"/>
      <c r="Y859" s="48"/>
      <c r="AA859" s="60">
        <v>15</v>
      </c>
    </row>
    <row r="860" spans="1:27">
      <c r="A860" s="8"/>
      <c r="B860" s="28"/>
      <c r="C860" s="55"/>
      <c r="D860" s="8"/>
      <c r="F860" s="49"/>
      <c r="G860" s="151"/>
      <c r="H860" s="152"/>
      <c r="I860" s="49"/>
      <c r="V860" s="48"/>
      <c r="W860" s="72"/>
      <c r="X860" s="73"/>
      <c r="Y860" s="48"/>
      <c r="AA860" s="60">
        <v>15</v>
      </c>
    </row>
    <row r="861" spans="1:27">
      <c r="A861" s="8"/>
      <c r="B861" s="29"/>
      <c r="C861" s="54"/>
      <c r="D861" s="8"/>
      <c r="F861" s="49"/>
      <c r="G861" s="153"/>
      <c r="H861" s="154"/>
      <c r="I861" s="49"/>
      <c r="V861" s="48"/>
      <c r="W861" s="70"/>
      <c r="X861" s="71"/>
      <c r="Y861" s="48"/>
      <c r="AA861" s="60">
        <v>15</v>
      </c>
    </row>
    <row r="862" spans="1:27">
      <c r="A862" s="8"/>
      <c r="B862" s="28"/>
      <c r="C862" s="55"/>
      <c r="D862" s="8"/>
      <c r="F862" s="49"/>
      <c r="G862" s="151"/>
      <c r="H862" s="152"/>
      <c r="I862" s="49"/>
      <c r="V862" s="48"/>
      <c r="W862" s="72"/>
      <c r="X862" s="73"/>
      <c r="Y862" s="48"/>
      <c r="AA862" s="60">
        <v>15</v>
      </c>
    </row>
    <row r="863" spans="1:27">
      <c r="A863" s="8"/>
      <c r="B863" s="29"/>
      <c r="C863" s="54"/>
      <c r="D863" s="8"/>
      <c r="F863" s="49"/>
      <c r="G863" s="153"/>
      <c r="H863" s="154"/>
      <c r="I863" s="49"/>
      <c r="V863" s="48"/>
      <c r="W863" s="70"/>
      <c r="X863" s="71"/>
      <c r="Y863" s="48"/>
      <c r="AA863" s="60">
        <v>15</v>
      </c>
    </row>
    <row r="864" spans="1:27">
      <c r="A864" s="8"/>
      <c r="B864" s="28"/>
      <c r="C864" s="55"/>
      <c r="D864" s="8"/>
      <c r="F864" s="49"/>
      <c r="G864" s="151"/>
      <c r="H864" s="152"/>
      <c r="I864" s="49"/>
      <c r="V864" s="48"/>
      <c r="W864" s="72"/>
      <c r="X864" s="73"/>
      <c r="Y864" s="48"/>
      <c r="AA864" s="60">
        <v>15</v>
      </c>
    </row>
    <row r="865" spans="1:27">
      <c r="A865" s="8"/>
      <c r="B865" s="29"/>
      <c r="C865" s="54"/>
      <c r="D865" s="8"/>
      <c r="F865" s="49"/>
      <c r="G865" s="153"/>
      <c r="H865" s="154"/>
      <c r="I865" s="49"/>
      <c r="V865" s="48"/>
      <c r="W865" s="70"/>
      <c r="X865" s="71"/>
      <c r="Y865" s="48"/>
      <c r="AA865" s="60">
        <v>15</v>
      </c>
    </row>
    <row r="866" spans="1:27">
      <c r="A866" s="8"/>
      <c r="B866" s="28"/>
      <c r="C866" s="55"/>
      <c r="D866" s="8"/>
      <c r="F866" s="49"/>
      <c r="G866" s="151"/>
      <c r="H866" s="152"/>
      <c r="I866" s="49"/>
      <c r="V866" s="48"/>
      <c r="W866" s="72"/>
      <c r="X866" s="73"/>
      <c r="Y866" s="48"/>
      <c r="AA866" s="60">
        <v>15</v>
      </c>
    </row>
    <row r="867" spans="1:27">
      <c r="A867" s="8"/>
      <c r="B867" s="29"/>
      <c r="C867" s="54"/>
      <c r="D867" s="8"/>
      <c r="F867" s="49"/>
      <c r="G867" s="153"/>
      <c r="H867" s="154"/>
      <c r="I867" s="49"/>
      <c r="V867" s="48"/>
      <c r="W867" s="70"/>
      <c r="X867" s="71"/>
      <c r="Y867" s="48"/>
      <c r="AA867" s="60">
        <v>15</v>
      </c>
    </row>
    <row r="868" spans="1:27">
      <c r="A868" s="8"/>
      <c r="B868" s="28"/>
      <c r="C868" s="55"/>
      <c r="D868" s="8"/>
      <c r="F868" s="49"/>
      <c r="G868" s="151"/>
      <c r="H868" s="152"/>
      <c r="I868" s="49"/>
      <c r="V868" s="48"/>
      <c r="W868" s="72"/>
      <c r="X868" s="73"/>
      <c r="Y868" s="48"/>
      <c r="AA868" s="60">
        <v>15</v>
      </c>
    </row>
    <row r="869" spans="1:27">
      <c r="A869" s="8"/>
      <c r="B869" s="29"/>
      <c r="C869" s="54"/>
      <c r="D869" s="8"/>
      <c r="F869" s="49"/>
      <c r="G869" s="153"/>
      <c r="H869" s="154"/>
      <c r="I869" s="49"/>
      <c r="V869" s="48"/>
      <c r="W869" s="70"/>
      <c r="X869" s="71"/>
      <c r="Y869" s="48"/>
      <c r="AA869" s="60">
        <v>15</v>
      </c>
    </row>
    <row r="870" spans="1:27">
      <c r="A870" s="8"/>
      <c r="B870" s="28"/>
      <c r="C870" s="55"/>
      <c r="D870" s="8"/>
      <c r="F870" s="49"/>
      <c r="G870" s="151"/>
      <c r="H870" s="152"/>
      <c r="I870" s="49"/>
      <c r="V870" s="48"/>
      <c r="W870" s="72"/>
      <c r="X870" s="73"/>
      <c r="Y870" s="48"/>
      <c r="AA870" s="60">
        <v>15</v>
      </c>
    </row>
    <row r="871" spans="1:27">
      <c r="A871" s="8"/>
      <c r="B871" s="29"/>
      <c r="C871" s="54"/>
      <c r="D871" s="8"/>
      <c r="F871" s="49"/>
      <c r="G871" s="153"/>
      <c r="H871" s="154"/>
      <c r="I871" s="49"/>
      <c r="V871" s="48"/>
      <c r="W871" s="70"/>
      <c r="X871" s="71"/>
      <c r="Y871" s="48"/>
      <c r="AA871" s="60">
        <v>15</v>
      </c>
    </row>
    <row r="872" spans="1:27">
      <c r="A872" s="8"/>
      <c r="B872" s="28"/>
      <c r="C872" s="55"/>
      <c r="D872" s="8"/>
      <c r="F872" s="49"/>
      <c r="G872" s="151"/>
      <c r="H872" s="152"/>
      <c r="I872" s="49"/>
      <c r="V872" s="48"/>
      <c r="W872" s="72"/>
      <c r="X872" s="73"/>
      <c r="Y872" s="48"/>
      <c r="AA872" s="60">
        <v>15</v>
      </c>
    </row>
    <row r="873" spans="1:27">
      <c r="A873" s="8"/>
      <c r="B873" s="29"/>
      <c r="C873" s="54"/>
      <c r="D873" s="8"/>
      <c r="F873" s="49"/>
      <c r="G873" s="153"/>
      <c r="H873" s="154"/>
      <c r="I873" s="49"/>
      <c r="V873" s="48"/>
      <c r="W873" s="70"/>
      <c r="X873" s="71"/>
      <c r="Y873" s="48"/>
      <c r="AA873" s="60">
        <v>15</v>
      </c>
    </row>
    <row r="874" spans="1:27">
      <c r="A874" s="8"/>
      <c r="B874" s="28"/>
      <c r="C874" s="55"/>
      <c r="D874" s="8"/>
      <c r="F874" s="49"/>
      <c r="G874" s="151"/>
      <c r="H874" s="152"/>
      <c r="I874" s="49"/>
      <c r="V874" s="48"/>
      <c r="W874" s="72"/>
      <c r="X874" s="73"/>
      <c r="Y874" s="48"/>
      <c r="AA874" s="60">
        <v>15</v>
      </c>
    </row>
    <row r="875" spans="1:27">
      <c r="A875" s="8"/>
      <c r="B875" s="29"/>
      <c r="C875" s="54"/>
      <c r="D875" s="8"/>
      <c r="F875" s="49"/>
      <c r="G875" s="153"/>
      <c r="H875" s="154"/>
      <c r="I875" s="49"/>
      <c r="V875" s="48"/>
      <c r="W875" s="70"/>
      <c r="X875" s="71"/>
      <c r="Y875" s="48"/>
      <c r="AA875" s="60">
        <v>15</v>
      </c>
    </row>
    <row r="876" spans="1:27">
      <c r="A876" s="8"/>
      <c r="B876" s="28"/>
      <c r="C876" s="55"/>
      <c r="D876" s="8"/>
      <c r="F876" s="49"/>
      <c r="G876" s="151"/>
      <c r="H876" s="152"/>
      <c r="I876" s="49"/>
      <c r="V876" s="48"/>
      <c r="W876" s="72"/>
      <c r="X876" s="73"/>
      <c r="Y876" s="48"/>
      <c r="AA876" s="60">
        <v>15</v>
      </c>
    </row>
    <row r="877" spans="1:27">
      <c r="A877" s="8"/>
      <c r="B877" s="29"/>
      <c r="C877" s="54"/>
      <c r="D877" s="8"/>
      <c r="F877" s="49"/>
      <c r="G877" s="153"/>
      <c r="H877" s="154"/>
      <c r="I877" s="49"/>
      <c r="V877" s="48"/>
      <c r="W877" s="70"/>
      <c r="X877" s="71"/>
      <c r="Y877" s="48"/>
      <c r="AA877" s="60">
        <v>15</v>
      </c>
    </row>
    <row r="878" spans="1:27">
      <c r="A878" s="8"/>
      <c r="B878" s="28"/>
      <c r="C878" s="55"/>
      <c r="D878" s="8"/>
      <c r="F878" s="49"/>
      <c r="G878" s="151"/>
      <c r="H878" s="152"/>
      <c r="I878" s="49"/>
      <c r="V878" s="48"/>
      <c r="W878" s="72"/>
      <c r="X878" s="73"/>
      <c r="Y878" s="48"/>
      <c r="AA878" s="60">
        <v>15</v>
      </c>
    </row>
    <row r="879" spans="1:27">
      <c r="A879" s="8"/>
      <c r="B879" s="29"/>
      <c r="C879" s="54"/>
      <c r="D879" s="8"/>
      <c r="F879" s="49"/>
      <c r="G879" s="153"/>
      <c r="H879" s="154"/>
      <c r="I879" s="49"/>
      <c r="V879" s="48"/>
      <c r="W879" s="70"/>
      <c r="X879" s="71"/>
      <c r="Y879" s="48"/>
      <c r="AA879" s="60">
        <v>15</v>
      </c>
    </row>
    <row r="880" spans="1:27">
      <c r="A880" s="8"/>
      <c r="B880" s="28"/>
      <c r="C880" s="55"/>
      <c r="D880" s="8"/>
      <c r="F880" s="49"/>
      <c r="G880" s="151"/>
      <c r="H880" s="152"/>
      <c r="I880" s="49"/>
      <c r="V880" s="48"/>
      <c r="W880" s="72"/>
      <c r="X880" s="73"/>
      <c r="Y880" s="48"/>
      <c r="AA880" s="60">
        <v>15</v>
      </c>
    </row>
    <row r="881" spans="1:27">
      <c r="A881" s="8"/>
      <c r="B881" s="29"/>
      <c r="C881" s="54"/>
      <c r="D881" s="8"/>
      <c r="F881" s="49"/>
      <c r="G881" s="153"/>
      <c r="H881" s="154"/>
      <c r="I881" s="49"/>
      <c r="V881" s="48"/>
      <c r="W881" s="70"/>
      <c r="X881" s="71"/>
      <c r="Y881" s="48"/>
      <c r="AA881" s="60">
        <v>15</v>
      </c>
    </row>
    <row r="882" spans="1:27">
      <c r="A882" s="8"/>
      <c r="B882" s="28"/>
      <c r="C882" s="55"/>
      <c r="D882" s="8"/>
      <c r="F882" s="49"/>
      <c r="G882" s="151"/>
      <c r="H882" s="152"/>
      <c r="I882" s="49"/>
      <c r="V882" s="48"/>
      <c r="W882" s="72"/>
      <c r="X882" s="73"/>
      <c r="Y882" s="48"/>
      <c r="AA882" s="60">
        <v>15</v>
      </c>
    </row>
    <row r="883" spans="1:27">
      <c r="A883" s="8"/>
      <c r="B883" s="29"/>
      <c r="C883" s="54"/>
      <c r="D883" s="8"/>
      <c r="F883" s="49"/>
      <c r="G883" s="153"/>
      <c r="H883" s="154"/>
      <c r="I883" s="49"/>
      <c r="V883" s="48"/>
      <c r="W883" s="70"/>
      <c r="X883" s="71"/>
      <c r="Y883" s="48"/>
      <c r="AA883" s="60">
        <v>15</v>
      </c>
    </row>
    <row r="884" spans="1:27">
      <c r="A884" s="8"/>
      <c r="B884" s="28"/>
      <c r="C884" s="55"/>
      <c r="D884" s="8"/>
      <c r="F884" s="49"/>
      <c r="G884" s="151"/>
      <c r="H884" s="152"/>
      <c r="I884" s="49"/>
      <c r="V884" s="48"/>
      <c r="W884" s="72"/>
      <c r="X884" s="73"/>
      <c r="Y884" s="48"/>
      <c r="AA884" s="60">
        <v>15</v>
      </c>
    </row>
    <row r="885" spans="1:27">
      <c r="A885" s="8"/>
      <c r="B885" s="29"/>
      <c r="C885" s="54"/>
      <c r="D885" s="8"/>
      <c r="F885" s="49"/>
      <c r="G885" s="153"/>
      <c r="H885" s="154"/>
      <c r="I885" s="49"/>
      <c r="V885" s="48"/>
      <c r="W885" s="70"/>
      <c r="X885" s="71"/>
      <c r="Y885" s="48"/>
      <c r="AA885" s="60">
        <v>15</v>
      </c>
    </row>
    <row r="886" spans="1:27">
      <c r="A886" s="8"/>
      <c r="B886" s="28"/>
      <c r="C886" s="55"/>
      <c r="D886" s="8"/>
      <c r="F886" s="49"/>
      <c r="G886" s="151"/>
      <c r="H886" s="152"/>
      <c r="I886" s="49"/>
      <c r="V886" s="48"/>
      <c r="W886" s="72"/>
      <c r="X886" s="73"/>
      <c r="Y886" s="48"/>
      <c r="AA886" s="60">
        <v>15</v>
      </c>
    </row>
    <row r="887" spans="1:27">
      <c r="A887" s="8"/>
      <c r="B887" s="29"/>
      <c r="C887" s="54"/>
      <c r="D887" s="8"/>
      <c r="F887" s="49"/>
      <c r="G887" s="153"/>
      <c r="H887" s="154"/>
      <c r="I887" s="49"/>
      <c r="V887" s="48"/>
      <c r="W887" s="70"/>
      <c r="X887" s="71"/>
      <c r="Y887" s="48"/>
      <c r="AA887" s="60">
        <v>15</v>
      </c>
    </row>
    <row r="888" spans="1:27">
      <c r="A888" s="8"/>
      <c r="B888" s="28"/>
      <c r="C888" s="55"/>
      <c r="D888" s="8"/>
      <c r="F888" s="49"/>
      <c r="G888" s="151"/>
      <c r="H888" s="152"/>
      <c r="I888" s="49"/>
      <c r="V888" s="48"/>
      <c r="W888" s="72"/>
      <c r="X888" s="73"/>
      <c r="Y888" s="48"/>
      <c r="AA888" s="60">
        <v>15</v>
      </c>
    </row>
    <row r="889" spans="1:27">
      <c r="A889" s="8"/>
      <c r="B889" s="29"/>
      <c r="C889" s="54"/>
      <c r="D889" s="8"/>
      <c r="F889" s="49"/>
      <c r="G889" s="153"/>
      <c r="H889" s="154"/>
      <c r="I889" s="49"/>
      <c r="V889" s="48"/>
      <c r="W889" s="70"/>
      <c r="X889" s="71"/>
      <c r="Y889" s="48"/>
      <c r="AA889" s="60">
        <v>15</v>
      </c>
    </row>
    <row r="890" spans="1:27">
      <c r="A890" s="8"/>
      <c r="B890" s="28"/>
      <c r="C890" s="55"/>
      <c r="D890" s="8"/>
      <c r="F890" s="49"/>
      <c r="G890" s="151"/>
      <c r="H890" s="152"/>
      <c r="I890" s="49"/>
      <c r="V890" s="48"/>
      <c r="W890" s="72"/>
      <c r="X890" s="73"/>
      <c r="Y890" s="48"/>
      <c r="AA890" s="60">
        <v>15</v>
      </c>
    </row>
    <row r="891" spans="1:27">
      <c r="A891" s="8"/>
      <c r="B891" s="29"/>
      <c r="C891" s="54"/>
      <c r="D891" s="8"/>
      <c r="F891" s="49"/>
      <c r="G891" s="153"/>
      <c r="H891" s="154"/>
      <c r="I891" s="49"/>
      <c r="V891" s="48"/>
      <c r="W891" s="70"/>
      <c r="X891" s="71"/>
      <c r="Y891" s="48"/>
      <c r="AA891" s="60">
        <v>15</v>
      </c>
    </row>
    <row r="892" spans="1:27">
      <c r="A892" s="8"/>
      <c r="B892" s="28"/>
      <c r="C892" s="55"/>
      <c r="D892" s="8"/>
      <c r="F892" s="49"/>
      <c r="G892" s="151"/>
      <c r="H892" s="152"/>
      <c r="I892" s="49"/>
      <c r="V892" s="48"/>
      <c r="W892" s="72"/>
      <c r="X892" s="73"/>
      <c r="Y892" s="48"/>
      <c r="AA892" s="60">
        <v>15</v>
      </c>
    </row>
    <row r="893" spans="1:27">
      <c r="A893" s="8"/>
      <c r="B893" s="29"/>
      <c r="C893" s="54"/>
      <c r="D893" s="8"/>
      <c r="F893" s="49"/>
      <c r="G893" s="153"/>
      <c r="H893" s="154"/>
      <c r="I893" s="49"/>
      <c r="V893" s="48"/>
      <c r="W893" s="70"/>
      <c r="X893" s="71"/>
      <c r="Y893" s="48"/>
      <c r="AA893" s="60">
        <v>15</v>
      </c>
    </row>
    <row r="894" spans="1:27">
      <c r="A894" s="8"/>
      <c r="B894" s="28"/>
      <c r="C894" s="55"/>
      <c r="D894" s="8"/>
      <c r="F894" s="49"/>
      <c r="G894" s="151"/>
      <c r="H894" s="152"/>
      <c r="I894" s="49"/>
      <c r="V894" s="48"/>
      <c r="W894" s="72"/>
      <c r="X894" s="73"/>
      <c r="Y894" s="48"/>
      <c r="AA894" s="60">
        <v>15</v>
      </c>
    </row>
    <row r="895" spans="1:27">
      <c r="A895" s="8"/>
      <c r="B895" s="29"/>
      <c r="C895" s="54"/>
      <c r="D895" s="8"/>
      <c r="F895" s="49"/>
      <c r="G895" s="153"/>
      <c r="H895" s="154"/>
      <c r="I895" s="49"/>
      <c r="V895" s="48"/>
      <c r="W895" s="70"/>
      <c r="X895" s="71"/>
      <c r="Y895" s="48"/>
      <c r="AA895" s="60">
        <v>15</v>
      </c>
    </row>
    <row r="896" spans="1:27">
      <c r="A896" s="8"/>
      <c r="B896" s="28"/>
      <c r="C896" s="55"/>
      <c r="D896" s="8"/>
      <c r="F896" s="49"/>
      <c r="G896" s="151"/>
      <c r="H896" s="152"/>
      <c r="I896" s="49"/>
      <c r="V896" s="48"/>
      <c r="W896" s="72"/>
      <c r="X896" s="73"/>
      <c r="Y896" s="48"/>
      <c r="AA896" s="60">
        <v>15</v>
      </c>
    </row>
    <row r="897" spans="1:27">
      <c r="A897" s="8"/>
      <c r="B897" s="29"/>
      <c r="C897" s="54"/>
      <c r="D897" s="8"/>
      <c r="F897" s="49"/>
      <c r="G897" s="153"/>
      <c r="H897" s="154"/>
      <c r="I897" s="49"/>
      <c r="V897" s="48"/>
      <c r="W897" s="70"/>
      <c r="X897" s="71"/>
      <c r="Y897" s="48"/>
      <c r="AA897" s="60">
        <v>15</v>
      </c>
    </row>
    <row r="898" spans="1:27">
      <c r="A898" s="8"/>
      <c r="B898" s="28"/>
      <c r="C898" s="55"/>
      <c r="D898" s="8"/>
      <c r="F898" s="49"/>
      <c r="G898" s="151"/>
      <c r="H898" s="152"/>
      <c r="I898" s="49"/>
      <c r="V898" s="48"/>
      <c r="W898" s="72"/>
      <c r="X898" s="73"/>
      <c r="Y898" s="48"/>
      <c r="AA898" s="60">
        <v>15</v>
      </c>
    </row>
    <row r="899" spans="1:27">
      <c r="A899" s="8"/>
      <c r="B899" s="29"/>
      <c r="C899" s="54"/>
      <c r="D899" s="8"/>
      <c r="F899" s="49"/>
      <c r="G899" s="153"/>
      <c r="H899" s="154"/>
      <c r="I899" s="49"/>
      <c r="V899" s="48"/>
      <c r="W899" s="70"/>
      <c r="X899" s="71"/>
      <c r="Y899" s="48"/>
      <c r="AA899" s="60">
        <v>15</v>
      </c>
    </row>
    <row r="900" spans="1:27">
      <c r="A900" s="8"/>
      <c r="B900" s="28"/>
      <c r="C900" s="55"/>
      <c r="D900" s="8"/>
      <c r="F900" s="49"/>
      <c r="G900" s="151"/>
      <c r="H900" s="152"/>
      <c r="I900" s="49"/>
      <c r="V900" s="48"/>
      <c r="W900" s="72"/>
      <c r="X900" s="73"/>
      <c r="Y900" s="48"/>
      <c r="AA900" s="60">
        <v>15</v>
      </c>
    </row>
    <row r="901" spans="1:27">
      <c r="A901" s="8"/>
      <c r="B901" s="29"/>
      <c r="C901" s="54"/>
      <c r="D901" s="8"/>
      <c r="F901" s="49"/>
      <c r="G901" s="153"/>
      <c r="H901" s="154"/>
      <c r="I901" s="49"/>
      <c r="V901" s="48"/>
      <c r="W901" s="70"/>
      <c r="X901" s="71"/>
      <c r="Y901" s="48"/>
      <c r="AA901" s="60">
        <v>15</v>
      </c>
    </row>
    <row r="902" spans="1:27">
      <c r="A902" s="8"/>
      <c r="B902" s="28"/>
      <c r="C902" s="55"/>
      <c r="D902" s="8"/>
      <c r="F902" s="49"/>
      <c r="G902" s="151"/>
      <c r="H902" s="152"/>
      <c r="I902" s="49"/>
      <c r="V902" s="48"/>
      <c r="W902" s="72"/>
      <c r="X902" s="73"/>
      <c r="Y902" s="48"/>
      <c r="AA902" s="60">
        <v>15</v>
      </c>
    </row>
    <row r="903" spans="1:27">
      <c r="A903" s="8"/>
      <c r="B903" s="29"/>
      <c r="C903" s="54"/>
      <c r="D903" s="8"/>
      <c r="F903" s="49"/>
      <c r="G903" s="153"/>
      <c r="H903" s="154"/>
      <c r="I903" s="49"/>
      <c r="V903" s="48"/>
      <c r="W903" s="70"/>
      <c r="X903" s="71"/>
      <c r="Y903" s="48"/>
      <c r="AA903" s="60">
        <v>15</v>
      </c>
    </row>
    <row r="904" spans="1:27">
      <c r="A904" s="8"/>
      <c r="B904" s="28"/>
      <c r="C904" s="55"/>
      <c r="D904" s="8"/>
      <c r="F904" s="49"/>
      <c r="G904" s="151"/>
      <c r="H904" s="152"/>
      <c r="I904" s="49"/>
      <c r="V904" s="48"/>
      <c r="W904" s="72"/>
      <c r="X904" s="73"/>
      <c r="Y904" s="48"/>
      <c r="AA904" s="60">
        <v>15</v>
      </c>
    </row>
    <row r="905" spans="1:27">
      <c r="A905" s="8"/>
      <c r="B905" s="29"/>
      <c r="C905" s="54"/>
      <c r="D905" s="8"/>
      <c r="F905" s="49"/>
      <c r="G905" s="153"/>
      <c r="H905" s="154"/>
      <c r="I905" s="49"/>
      <c r="V905" s="48"/>
      <c r="W905" s="70"/>
      <c r="X905" s="71"/>
      <c r="Y905" s="48"/>
      <c r="AA905" s="60">
        <v>15</v>
      </c>
    </row>
    <row r="906" spans="1:27">
      <c r="A906" s="8"/>
      <c r="B906" s="28"/>
      <c r="C906" s="55"/>
      <c r="D906" s="8"/>
      <c r="F906" s="49"/>
      <c r="G906" s="151"/>
      <c r="H906" s="152"/>
      <c r="I906" s="49"/>
      <c r="V906" s="48"/>
      <c r="W906" s="72"/>
      <c r="X906" s="73"/>
      <c r="Y906" s="48"/>
      <c r="AA906" s="60">
        <v>15</v>
      </c>
    </row>
    <row r="907" spans="1:27">
      <c r="A907" s="8"/>
      <c r="B907" s="29"/>
      <c r="C907" s="54"/>
      <c r="D907" s="8"/>
      <c r="F907" s="49"/>
      <c r="G907" s="153"/>
      <c r="H907" s="154"/>
      <c r="I907" s="49"/>
      <c r="V907" s="48"/>
      <c r="W907" s="70"/>
      <c r="X907" s="71"/>
      <c r="Y907" s="48"/>
      <c r="AA907" s="60">
        <v>15</v>
      </c>
    </row>
    <row r="908" spans="1:27">
      <c r="A908" s="8"/>
      <c r="B908" s="28"/>
      <c r="C908" s="55"/>
      <c r="D908" s="8"/>
      <c r="F908" s="49"/>
      <c r="G908" s="151"/>
      <c r="H908" s="152"/>
      <c r="I908" s="49"/>
      <c r="V908" s="48"/>
      <c r="W908" s="72"/>
      <c r="X908" s="73"/>
      <c r="Y908" s="48"/>
      <c r="AA908" s="60">
        <v>15</v>
      </c>
    </row>
    <row r="909" spans="1:27">
      <c r="A909" s="8"/>
      <c r="B909" s="29"/>
      <c r="C909" s="54"/>
      <c r="D909" s="8"/>
      <c r="F909" s="49"/>
      <c r="G909" s="153"/>
      <c r="H909" s="154"/>
      <c r="I909" s="49"/>
      <c r="V909" s="48"/>
      <c r="W909" s="70"/>
      <c r="X909" s="71"/>
      <c r="Y909" s="48"/>
      <c r="AA909" s="60">
        <v>15</v>
      </c>
    </row>
    <row r="910" spans="1:27">
      <c r="A910" s="8"/>
      <c r="B910" s="28"/>
      <c r="C910" s="55"/>
      <c r="D910" s="8"/>
      <c r="F910" s="49"/>
      <c r="G910" s="151"/>
      <c r="H910" s="152"/>
      <c r="I910" s="49"/>
      <c r="V910" s="48"/>
      <c r="W910" s="72"/>
      <c r="X910" s="73"/>
      <c r="Y910" s="48"/>
      <c r="AA910" s="60">
        <v>15</v>
      </c>
    </row>
    <row r="911" spans="1:27">
      <c r="A911" s="8"/>
      <c r="B911" s="29"/>
      <c r="C911" s="54"/>
      <c r="D911" s="8"/>
      <c r="F911" s="49"/>
      <c r="G911" s="153"/>
      <c r="H911" s="154"/>
      <c r="I911" s="49"/>
      <c r="V911" s="48"/>
      <c r="W911" s="70"/>
      <c r="X911" s="71"/>
      <c r="Y911" s="48"/>
      <c r="AA911" s="60">
        <v>15</v>
      </c>
    </row>
    <row r="912" spans="1:27">
      <c r="A912" s="8"/>
      <c r="B912" s="28"/>
      <c r="C912" s="55"/>
      <c r="D912" s="8"/>
      <c r="F912" s="49"/>
      <c r="G912" s="151"/>
      <c r="H912" s="152"/>
      <c r="I912" s="49"/>
      <c r="V912" s="48"/>
      <c r="W912" s="72"/>
      <c r="X912" s="73"/>
      <c r="Y912" s="48"/>
      <c r="AA912" s="60">
        <v>15</v>
      </c>
    </row>
    <row r="913" spans="1:27">
      <c r="A913" s="8"/>
      <c r="B913" s="29"/>
      <c r="C913" s="54"/>
      <c r="D913" s="8"/>
      <c r="F913" s="49"/>
      <c r="G913" s="153"/>
      <c r="H913" s="154"/>
      <c r="I913" s="49"/>
      <c r="V913" s="48"/>
      <c r="W913" s="70"/>
      <c r="X913" s="71"/>
      <c r="Y913" s="48"/>
      <c r="AA913" s="60">
        <v>15</v>
      </c>
    </row>
    <row r="914" spans="1:27">
      <c r="A914" s="8"/>
      <c r="B914" s="28"/>
      <c r="C914" s="55"/>
      <c r="D914" s="8"/>
      <c r="F914" s="49"/>
      <c r="G914" s="151"/>
      <c r="H914" s="152"/>
      <c r="I914" s="49"/>
      <c r="V914" s="48"/>
      <c r="W914" s="72"/>
      <c r="X914" s="73"/>
      <c r="Y914" s="48"/>
      <c r="AA914" s="60">
        <v>15</v>
      </c>
    </row>
    <row r="915" spans="1:27">
      <c r="A915" s="8"/>
      <c r="B915" s="29"/>
      <c r="C915" s="54"/>
      <c r="D915" s="8"/>
      <c r="F915" s="49"/>
      <c r="G915" s="153"/>
      <c r="H915" s="154"/>
      <c r="I915" s="49"/>
      <c r="V915" s="48"/>
      <c r="W915" s="70"/>
      <c r="X915" s="71"/>
      <c r="Y915" s="48"/>
      <c r="AA915" s="60">
        <v>15</v>
      </c>
    </row>
    <row r="916" spans="1:27">
      <c r="A916" s="8"/>
      <c r="B916" s="28"/>
      <c r="C916" s="55"/>
      <c r="D916" s="8"/>
      <c r="F916" s="49"/>
      <c r="G916" s="151"/>
      <c r="H916" s="152"/>
      <c r="I916" s="49"/>
      <c r="V916" s="48"/>
      <c r="W916" s="72"/>
      <c r="X916" s="73"/>
      <c r="Y916" s="48"/>
      <c r="AA916" s="60">
        <v>15</v>
      </c>
    </row>
    <row r="917" spans="1:27">
      <c r="A917" s="8"/>
      <c r="B917" s="29"/>
      <c r="C917" s="54"/>
      <c r="D917" s="8"/>
      <c r="F917" s="49"/>
      <c r="G917" s="153"/>
      <c r="H917" s="154"/>
      <c r="I917" s="49"/>
      <c r="V917" s="48"/>
      <c r="W917" s="70"/>
      <c r="X917" s="71"/>
      <c r="Y917" s="48"/>
      <c r="AA917" s="60">
        <v>15</v>
      </c>
    </row>
    <row r="918" spans="1:27">
      <c r="A918" s="8"/>
      <c r="B918" s="28"/>
      <c r="C918" s="55"/>
      <c r="D918" s="8"/>
      <c r="F918" s="49"/>
      <c r="G918" s="151"/>
      <c r="H918" s="152"/>
      <c r="I918" s="49"/>
      <c r="V918" s="48"/>
      <c r="W918" s="72"/>
      <c r="X918" s="73"/>
      <c r="Y918" s="48"/>
      <c r="AA918" s="60">
        <v>15</v>
      </c>
    </row>
    <row r="919" spans="1:27">
      <c r="A919" s="8"/>
      <c r="B919" s="29"/>
      <c r="C919" s="54"/>
      <c r="D919" s="8"/>
      <c r="F919" s="49"/>
      <c r="G919" s="153"/>
      <c r="H919" s="154"/>
      <c r="I919" s="49"/>
      <c r="V919" s="48"/>
      <c r="W919" s="70"/>
      <c r="X919" s="71"/>
      <c r="Y919" s="48"/>
      <c r="AA919" s="60">
        <v>15</v>
      </c>
    </row>
    <row r="920" spans="1:27">
      <c r="A920" s="8"/>
      <c r="B920" s="28"/>
      <c r="C920" s="55"/>
      <c r="D920" s="8"/>
      <c r="F920" s="49"/>
      <c r="G920" s="151"/>
      <c r="H920" s="152"/>
      <c r="I920" s="49"/>
      <c r="V920" s="48"/>
      <c r="W920" s="72"/>
      <c r="X920" s="73"/>
      <c r="Y920" s="48"/>
      <c r="AA920" s="60">
        <v>15</v>
      </c>
    </row>
    <row r="921" spans="1:27">
      <c r="A921" s="8"/>
      <c r="B921" s="29"/>
      <c r="C921" s="54"/>
      <c r="D921" s="8"/>
      <c r="F921" s="49"/>
      <c r="G921" s="153"/>
      <c r="H921" s="154"/>
      <c r="I921" s="49"/>
      <c r="V921" s="48"/>
      <c r="W921" s="70"/>
      <c r="X921" s="71"/>
      <c r="Y921" s="48"/>
      <c r="AA921" s="60">
        <v>15</v>
      </c>
    </row>
    <row r="922" spans="1:27">
      <c r="A922" s="8"/>
      <c r="B922" s="28"/>
      <c r="C922" s="55"/>
      <c r="D922" s="8"/>
      <c r="F922" s="49"/>
      <c r="G922" s="151"/>
      <c r="H922" s="152"/>
      <c r="I922" s="49"/>
      <c r="V922" s="48"/>
      <c r="W922" s="72"/>
      <c r="X922" s="73"/>
      <c r="Y922" s="48"/>
      <c r="AA922" s="60">
        <v>15</v>
      </c>
    </row>
    <row r="923" spans="1:27">
      <c r="A923" s="8"/>
      <c r="B923" s="29"/>
      <c r="C923" s="54"/>
      <c r="D923" s="8"/>
      <c r="F923" s="49"/>
      <c r="G923" s="153"/>
      <c r="H923" s="154"/>
      <c r="I923" s="49"/>
      <c r="V923" s="48"/>
      <c r="W923" s="70"/>
      <c r="X923" s="71"/>
      <c r="Y923" s="48"/>
      <c r="AA923" s="60">
        <v>15</v>
      </c>
    </row>
    <row r="924" spans="1:27">
      <c r="A924" s="8"/>
      <c r="B924" s="28"/>
      <c r="C924" s="55"/>
      <c r="D924" s="8"/>
      <c r="F924" s="49"/>
      <c r="G924" s="151"/>
      <c r="H924" s="152"/>
      <c r="I924" s="49"/>
      <c r="V924" s="48"/>
      <c r="W924" s="72"/>
      <c r="X924" s="73"/>
      <c r="Y924" s="48"/>
      <c r="AA924" s="60">
        <v>15</v>
      </c>
    </row>
    <row r="925" spans="1:27">
      <c r="A925" s="8"/>
      <c r="B925" s="29"/>
      <c r="C925" s="54"/>
      <c r="D925" s="8"/>
      <c r="F925" s="49"/>
      <c r="G925" s="153"/>
      <c r="H925" s="154"/>
      <c r="I925" s="49"/>
      <c r="V925" s="48"/>
      <c r="W925" s="70"/>
      <c r="X925" s="71"/>
      <c r="Y925" s="48"/>
      <c r="AA925" s="60">
        <v>15</v>
      </c>
    </row>
    <row r="926" spans="1:27">
      <c r="A926" s="8"/>
      <c r="B926" s="28"/>
      <c r="C926" s="55"/>
      <c r="D926" s="8"/>
      <c r="F926" s="49"/>
      <c r="G926" s="151"/>
      <c r="H926" s="152"/>
      <c r="I926" s="49"/>
      <c r="V926" s="48"/>
      <c r="W926" s="72"/>
      <c r="X926" s="73"/>
      <c r="Y926" s="48"/>
      <c r="AA926" s="60">
        <v>15</v>
      </c>
    </row>
    <row r="927" spans="1:27">
      <c r="A927" s="8"/>
      <c r="B927" s="29"/>
      <c r="C927" s="54"/>
      <c r="D927" s="8"/>
      <c r="F927" s="49"/>
      <c r="G927" s="153"/>
      <c r="H927" s="154"/>
      <c r="I927" s="49"/>
      <c r="V927" s="48"/>
      <c r="W927" s="70"/>
      <c r="X927" s="71"/>
      <c r="Y927" s="48"/>
      <c r="AA927" s="60">
        <v>15</v>
      </c>
    </row>
    <row r="928" spans="1:27">
      <c r="A928" s="8"/>
      <c r="B928" s="28"/>
      <c r="C928" s="55"/>
      <c r="D928" s="8"/>
      <c r="F928" s="49"/>
      <c r="G928" s="151"/>
      <c r="H928" s="152"/>
      <c r="I928" s="49"/>
      <c r="V928" s="48"/>
      <c r="W928" s="72"/>
      <c r="X928" s="73"/>
      <c r="Y928" s="48"/>
      <c r="AA928" s="60">
        <v>15</v>
      </c>
    </row>
    <row r="929" spans="1:27">
      <c r="A929" s="8"/>
      <c r="B929" s="29"/>
      <c r="C929" s="54"/>
      <c r="D929" s="8"/>
      <c r="F929" s="49"/>
      <c r="G929" s="153"/>
      <c r="H929" s="154"/>
      <c r="I929" s="49"/>
      <c r="V929" s="48"/>
      <c r="W929" s="70"/>
      <c r="X929" s="71"/>
      <c r="Y929" s="48"/>
      <c r="AA929" s="60">
        <v>15</v>
      </c>
    </row>
    <row r="930" spans="1:27">
      <c r="A930" s="8"/>
      <c r="B930" s="28"/>
      <c r="C930" s="55"/>
      <c r="D930" s="8"/>
      <c r="F930" s="49"/>
      <c r="G930" s="151"/>
      <c r="H930" s="152"/>
      <c r="I930" s="49"/>
      <c r="V930" s="48"/>
      <c r="W930" s="72"/>
      <c r="X930" s="73"/>
      <c r="Y930" s="48"/>
      <c r="AA930" s="60">
        <v>15</v>
      </c>
    </row>
    <row r="931" spans="1:27">
      <c r="A931" s="8"/>
      <c r="B931" s="29"/>
      <c r="C931" s="54"/>
      <c r="D931" s="8"/>
      <c r="F931" s="49"/>
      <c r="G931" s="153"/>
      <c r="H931" s="154"/>
      <c r="I931" s="49"/>
      <c r="V931" s="48"/>
      <c r="W931" s="70"/>
      <c r="X931" s="71"/>
      <c r="Y931" s="48"/>
      <c r="AA931" s="60">
        <v>15</v>
      </c>
    </row>
    <row r="932" spans="1:27">
      <c r="A932" s="8"/>
      <c r="B932" s="28"/>
      <c r="C932" s="55"/>
      <c r="D932" s="8"/>
      <c r="F932" s="49"/>
      <c r="G932" s="151"/>
      <c r="H932" s="152"/>
      <c r="I932" s="49"/>
      <c r="V932" s="48"/>
      <c r="W932" s="72"/>
      <c r="X932" s="73"/>
      <c r="Y932" s="48"/>
      <c r="AA932" s="60">
        <v>15</v>
      </c>
    </row>
    <row r="933" spans="1:27">
      <c r="A933" s="8"/>
      <c r="B933" s="29"/>
      <c r="C933" s="54"/>
      <c r="D933" s="8"/>
      <c r="F933" s="49"/>
      <c r="G933" s="153"/>
      <c r="H933" s="154"/>
      <c r="I933" s="49"/>
      <c r="V933" s="48"/>
      <c r="W933" s="70"/>
      <c r="X933" s="71"/>
      <c r="Y933" s="48"/>
      <c r="AA933" s="60">
        <v>15</v>
      </c>
    </row>
    <row r="934" spans="1:27">
      <c r="A934" s="8"/>
      <c r="B934" s="28"/>
      <c r="C934" s="55"/>
      <c r="D934" s="8"/>
      <c r="F934" s="49"/>
      <c r="G934" s="151"/>
      <c r="H934" s="152"/>
      <c r="I934" s="49"/>
      <c r="V934" s="48"/>
      <c r="W934" s="72"/>
      <c r="X934" s="73"/>
      <c r="Y934" s="48"/>
      <c r="AA934" s="60">
        <v>15</v>
      </c>
    </row>
    <row r="935" spans="1:27">
      <c r="A935" s="8"/>
      <c r="B935" s="29"/>
      <c r="C935" s="54"/>
      <c r="D935" s="8"/>
      <c r="F935" s="49"/>
      <c r="G935" s="153"/>
      <c r="H935" s="154"/>
      <c r="I935" s="49"/>
      <c r="V935" s="48"/>
      <c r="W935" s="70"/>
      <c r="X935" s="71"/>
      <c r="Y935" s="48"/>
      <c r="AA935" s="60">
        <v>15</v>
      </c>
    </row>
    <row r="936" spans="1:27">
      <c r="A936" s="8"/>
      <c r="B936" s="28"/>
      <c r="C936" s="55"/>
      <c r="D936" s="8"/>
      <c r="F936" s="49"/>
      <c r="G936" s="151"/>
      <c r="H936" s="152"/>
      <c r="I936" s="49"/>
      <c r="V936" s="48"/>
      <c r="W936" s="72"/>
      <c r="X936" s="73"/>
      <c r="Y936" s="48"/>
      <c r="AA936" s="60">
        <v>15</v>
      </c>
    </row>
    <row r="937" spans="1:27">
      <c r="A937" s="8"/>
      <c r="B937" s="29"/>
      <c r="C937" s="54"/>
      <c r="D937" s="8"/>
      <c r="F937" s="49"/>
      <c r="G937" s="153"/>
      <c r="H937" s="154"/>
      <c r="I937" s="49"/>
      <c r="V937" s="48"/>
      <c r="W937" s="70"/>
      <c r="X937" s="71"/>
      <c r="Y937" s="48"/>
      <c r="AA937" s="60">
        <v>15</v>
      </c>
    </row>
    <row r="938" spans="1:27">
      <c r="A938" s="8"/>
      <c r="B938" s="28"/>
      <c r="C938" s="55"/>
      <c r="D938" s="8"/>
      <c r="F938" s="49"/>
      <c r="G938" s="151"/>
      <c r="H938" s="152"/>
      <c r="I938" s="49"/>
      <c r="V938" s="48"/>
      <c r="W938" s="72"/>
      <c r="X938" s="73"/>
      <c r="Y938" s="48"/>
      <c r="AA938" s="60">
        <v>15</v>
      </c>
    </row>
    <row r="939" spans="1:27">
      <c r="A939" s="8"/>
      <c r="B939" s="29"/>
      <c r="C939" s="54"/>
      <c r="D939" s="8"/>
      <c r="F939" s="49"/>
      <c r="G939" s="153"/>
      <c r="H939" s="154"/>
      <c r="I939" s="49"/>
      <c r="V939" s="48"/>
      <c r="W939" s="70"/>
      <c r="X939" s="71"/>
      <c r="Y939" s="48"/>
      <c r="AA939" s="60">
        <v>15</v>
      </c>
    </row>
    <row r="940" spans="1:27">
      <c r="A940" s="8"/>
      <c r="B940" s="28"/>
      <c r="C940" s="55"/>
      <c r="D940" s="8"/>
      <c r="F940" s="49"/>
      <c r="G940" s="151"/>
      <c r="H940" s="152"/>
      <c r="I940" s="49"/>
      <c r="V940" s="48"/>
      <c r="W940" s="72"/>
      <c r="X940" s="73"/>
      <c r="Y940" s="48"/>
      <c r="AA940" s="60">
        <v>15</v>
      </c>
    </row>
    <row r="941" spans="1:27">
      <c r="A941" s="8"/>
      <c r="B941" s="29"/>
      <c r="C941" s="54"/>
      <c r="D941" s="8"/>
      <c r="F941" s="49"/>
      <c r="G941" s="153"/>
      <c r="H941" s="154"/>
      <c r="I941" s="49"/>
      <c r="V941" s="48"/>
      <c r="W941" s="70"/>
      <c r="X941" s="71"/>
      <c r="Y941" s="48"/>
      <c r="AA941" s="60">
        <v>15</v>
      </c>
    </row>
    <row r="942" spans="1:27">
      <c r="A942" s="8"/>
      <c r="B942" s="28"/>
      <c r="C942" s="55"/>
      <c r="D942" s="8"/>
      <c r="F942" s="49"/>
      <c r="G942" s="151"/>
      <c r="H942" s="152"/>
      <c r="I942" s="49"/>
      <c r="V942" s="48"/>
      <c r="W942" s="72"/>
      <c r="X942" s="73"/>
      <c r="Y942" s="48"/>
      <c r="AA942" s="60">
        <v>15</v>
      </c>
    </row>
    <row r="943" spans="1:27">
      <c r="A943" s="8"/>
      <c r="B943" s="29"/>
      <c r="C943" s="54"/>
      <c r="D943" s="8"/>
      <c r="F943" s="49"/>
      <c r="G943" s="153"/>
      <c r="H943" s="154"/>
      <c r="I943" s="49"/>
      <c r="V943" s="48"/>
      <c r="W943" s="70"/>
      <c r="X943" s="71"/>
      <c r="Y943" s="48"/>
      <c r="AA943" s="60">
        <v>15</v>
      </c>
    </row>
    <row r="944" spans="1:27">
      <c r="A944" s="8"/>
      <c r="B944" s="28"/>
      <c r="C944" s="55"/>
      <c r="D944" s="8"/>
      <c r="F944" s="49"/>
      <c r="G944" s="151"/>
      <c r="H944" s="152"/>
      <c r="I944" s="49"/>
      <c r="V944" s="48"/>
      <c r="W944" s="72"/>
      <c r="X944" s="73"/>
      <c r="Y944" s="48"/>
      <c r="AA944" s="60">
        <v>15</v>
      </c>
    </row>
    <row r="945" spans="1:27">
      <c r="A945" s="8"/>
      <c r="B945" s="29"/>
      <c r="C945" s="54"/>
      <c r="D945" s="8"/>
      <c r="F945" s="49"/>
      <c r="G945" s="153"/>
      <c r="H945" s="154"/>
      <c r="I945" s="49"/>
      <c r="V945" s="48"/>
      <c r="W945" s="70"/>
      <c r="X945" s="71"/>
      <c r="Y945" s="48"/>
      <c r="AA945" s="60">
        <v>15</v>
      </c>
    </row>
    <row r="946" spans="1:27">
      <c r="A946" s="8"/>
      <c r="B946" s="28"/>
      <c r="C946" s="55"/>
      <c r="D946" s="8"/>
      <c r="F946" s="49"/>
      <c r="G946" s="151"/>
      <c r="H946" s="152"/>
      <c r="I946" s="49"/>
      <c r="V946" s="48"/>
      <c r="W946" s="72"/>
      <c r="X946" s="73"/>
      <c r="Y946" s="48"/>
      <c r="AA946" s="60">
        <v>15</v>
      </c>
    </row>
    <row r="947" spans="1:27">
      <c r="A947" s="8"/>
      <c r="B947" s="29"/>
      <c r="C947" s="54"/>
      <c r="D947" s="8"/>
      <c r="F947" s="49"/>
      <c r="G947" s="153"/>
      <c r="H947" s="154"/>
      <c r="I947" s="49"/>
      <c r="V947" s="48"/>
      <c r="W947" s="70"/>
      <c r="X947" s="71"/>
      <c r="Y947" s="48"/>
      <c r="AA947" s="60">
        <v>15</v>
      </c>
    </row>
    <row r="948" spans="1:27">
      <c r="A948" s="8"/>
      <c r="B948" s="28"/>
      <c r="C948" s="55"/>
      <c r="D948" s="8"/>
      <c r="F948" s="49"/>
      <c r="G948" s="151"/>
      <c r="H948" s="152"/>
      <c r="I948" s="49"/>
      <c r="V948" s="48"/>
      <c r="W948" s="72"/>
      <c r="X948" s="73"/>
      <c r="Y948" s="48"/>
      <c r="AA948" s="60">
        <v>15</v>
      </c>
    </row>
    <row r="949" spans="1:27">
      <c r="A949" s="8"/>
      <c r="B949" s="29"/>
      <c r="C949" s="54"/>
      <c r="D949" s="8"/>
      <c r="F949" s="49"/>
      <c r="G949" s="153"/>
      <c r="H949" s="154"/>
      <c r="I949" s="49"/>
      <c r="V949" s="48"/>
      <c r="W949" s="70"/>
      <c r="X949" s="71"/>
      <c r="Y949" s="48"/>
      <c r="AA949" s="60">
        <v>15</v>
      </c>
    </row>
    <row r="950" spans="1:27">
      <c r="A950" s="8"/>
      <c r="B950" s="28"/>
      <c r="C950" s="55"/>
      <c r="D950" s="8"/>
      <c r="F950" s="49"/>
      <c r="G950" s="151"/>
      <c r="H950" s="152"/>
      <c r="I950" s="49"/>
      <c r="V950" s="48"/>
      <c r="W950" s="72"/>
      <c r="X950" s="73"/>
      <c r="Y950" s="48"/>
      <c r="AA950" s="60">
        <v>15</v>
      </c>
    </row>
    <row r="951" spans="1:27">
      <c r="A951" s="8"/>
      <c r="B951" s="29"/>
      <c r="C951" s="54"/>
      <c r="D951" s="8"/>
      <c r="F951" s="49"/>
      <c r="G951" s="153"/>
      <c r="H951" s="154"/>
      <c r="I951" s="49"/>
      <c r="V951" s="48"/>
      <c r="W951" s="70"/>
      <c r="X951" s="71"/>
      <c r="Y951" s="48"/>
      <c r="AA951" s="60">
        <v>15</v>
      </c>
    </row>
    <row r="952" spans="1:27">
      <c r="A952" s="8"/>
      <c r="B952" s="28"/>
      <c r="C952" s="55"/>
      <c r="D952" s="8"/>
      <c r="F952" s="49"/>
      <c r="G952" s="151"/>
      <c r="H952" s="152"/>
      <c r="I952" s="49"/>
      <c r="V952" s="48"/>
      <c r="W952" s="72"/>
      <c r="X952" s="73"/>
      <c r="Y952" s="48"/>
      <c r="AA952" s="60">
        <v>15</v>
      </c>
    </row>
    <row r="953" spans="1:27">
      <c r="A953" s="8"/>
      <c r="B953" s="29"/>
      <c r="C953" s="54"/>
      <c r="D953" s="8"/>
      <c r="F953" s="49"/>
      <c r="G953" s="153"/>
      <c r="H953" s="154"/>
      <c r="I953" s="49"/>
      <c r="V953" s="48"/>
      <c r="W953" s="70"/>
      <c r="X953" s="71"/>
      <c r="Y953" s="48"/>
      <c r="AA953" s="60">
        <v>15</v>
      </c>
    </row>
    <row r="954" spans="1:27">
      <c r="A954" s="8"/>
      <c r="B954" s="28"/>
      <c r="C954" s="55"/>
      <c r="D954" s="8"/>
      <c r="F954" s="49"/>
      <c r="G954" s="151"/>
      <c r="H954" s="152"/>
      <c r="I954" s="49"/>
      <c r="V954" s="48"/>
      <c r="W954" s="72"/>
      <c r="X954" s="73"/>
      <c r="Y954" s="48"/>
      <c r="AA954" s="60">
        <v>15</v>
      </c>
    </row>
    <row r="955" spans="1:27">
      <c r="A955" s="8"/>
      <c r="B955" s="29"/>
      <c r="C955" s="54"/>
      <c r="D955" s="8"/>
      <c r="F955" s="49"/>
      <c r="G955" s="153"/>
      <c r="H955" s="154"/>
      <c r="I955" s="49"/>
      <c r="V955" s="48"/>
      <c r="W955" s="70"/>
      <c r="X955" s="71"/>
      <c r="Y955" s="48"/>
      <c r="AA955" s="60">
        <v>15</v>
      </c>
    </row>
    <row r="956" spans="1:27">
      <c r="A956" s="8"/>
      <c r="B956" s="28"/>
      <c r="C956" s="55"/>
      <c r="D956" s="8"/>
      <c r="F956" s="49"/>
      <c r="G956" s="151"/>
      <c r="H956" s="152"/>
      <c r="I956" s="49"/>
      <c r="V956" s="48"/>
      <c r="W956" s="72"/>
      <c r="X956" s="73"/>
      <c r="Y956" s="48"/>
      <c r="AA956" s="60">
        <v>15</v>
      </c>
    </row>
    <row r="957" spans="1:27">
      <c r="A957" s="8"/>
      <c r="B957" s="29"/>
      <c r="C957" s="54"/>
      <c r="D957" s="8"/>
      <c r="F957" s="49"/>
      <c r="G957" s="153"/>
      <c r="H957" s="154"/>
      <c r="I957" s="49"/>
      <c r="V957" s="48"/>
      <c r="W957" s="70"/>
      <c r="X957" s="71"/>
      <c r="Y957" s="48"/>
      <c r="AA957" s="60">
        <v>15</v>
      </c>
    </row>
    <row r="958" spans="1:27">
      <c r="A958" s="8"/>
      <c r="B958" s="28"/>
      <c r="C958" s="55"/>
      <c r="D958" s="8"/>
      <c r="F958" s="49"/>
      <c r="G958" s="151"/>
      <c r="H958" s="152"/>
      <c r="I958" s="49"/>
      <c r="V958" s="48"/>
      <c r="W958" s="72"/>
      <c r="X958" s="73"/>
      <c r="Y958" s="48"/>
      <c r="AA958" s="60">
        <v>15</v>
      </c>
    </row>
    <row r="959" spans="1:27">
      <c r="A959" s="8"/>
      <c r="B959" s="29"/>
      <c r="C959" s="54"/>
      <c r="D959" s="8"/>
      <c r="F959" s="49"/>
      <c r="G959" s="153"/>
      <c r="H959" s="154"/>
      <c r="I959" s="49"/>
      <c r="V959" s="48"/>
      <c r="W959" s="70"/>
      <c r="X959" s="71"/>
      <c r="Y959" s="48"/>
      <c r="AA959" s="60">
        <v>15</v>
      </c>
    </row>
    <row r="960" spans="1:27">
      <c r="A960" s="8"/>
      <c r="B960" s="28"/>
      <c r="C960" s="55"/>
      <c r="D960" s="8"/>
      <c r="F960" s="49"/>
      <c r="G960" s="151"/>
      <c r="H960" s="152"/>
      <c r="I960" s="49"/>
      <c r="V960" s="48"/>
      <c r="W960" s="72"/>
      <c r="X960" s="73"/>
      <c r="Y960" s="48"/>
      <c r="AA960" s="60">
        <v>15</v>
      </c>
    </row>
    <row r="961" spans="1:27">
      <c r="A961" s="8"/>
      <c r="B961" s="29"/>
      <c r="C961" s="54"/>
      <c r="D961" s="8"/>
      <c r="F961" s="49"/>
      <c r="G961" s="153"/>
      <c r="H961" s="154"/>
      <c r="I961" s="49"/>
      <c r="V961" s="48"/>
      <c r="W961" s="70"/>
      <c r="X961" s="71"/>
      <c r="Y961" s="48"/>
      <c r="AA961" s="60">
        <v>15</v>
      </c>
    </row>
    <row r="962" spans="1:27">
      <c r="A962" s="8"/>
      <c r="B962" s="28"/>
      <c r="C962" s="55"/>
      <c r="D962" s="8"/>
      <c r="F962" s="49"/>
      <c r="G962" s="151"/>
      <c r="H962" s="152"/>
      <c r="I962" s="49"/>
      <c r="V962" s="48"/>
      <c r="W962" s="72"/>
      <c r="X962" s="73"/>
      <c r="Y962" s="48"/>
      <c r="AA962" s="60">
        <v>15</v>
      </c>
    </row>
    <row r="963" spans="1:27">
      <c r="A963" s="8"/>
      <c r="B963" s="29"/>
      <c r="C963" s="54"/>
      <c r="D963" s="8"/>
      <c r="F963" s="49"/>
      <c r="G963" s="153"/>
      <c r="H963" s="154"/>
      <c r="I963" s="49"/>
      <c r="V963" s="48"/>
      <c r="W963" s="70"/>
      <c r="X963" s="71"/>
      <c r="Y963" s="48"/>
      <c r="AA963" s="60">
        <v>15</v>
      </c>
    </row>
    <row r="964" spans="1:27">
      <c r="A964" s="8"/>
      <c r="B964" s="28"/>
      <c r="C964" s="55"/>
      <c r="D964" s="8"/>
      <c r="F964" s="49"/>
      <c r="G964" s="151"/>
      <c r="H964" s="152"/>
      <c r="I964" s="49"/>
      <c r="V964" s="48"/>
      <c r="W964" s="72"/>
      <c r="X964" s="73"/>
      <c r="Y964" s="48"/>
      <c r="AA964" s="60">
        <v>15</v>
      </c>
    </row>
    <row r="965" spans="1:27">
      <c r="A965" s="8"/>
      <c r="B965" s="29"/>
      <c r="C965" s="54"/>
      <c r="D965" s="8"/>
      <c r="F965" s="49"/>
      <c r="G965" s="153"/>
      <c r="H965" s="154"/>
      <c r="I965" s="49"/>
      <c r="V965" s="48"/>
      <c r="W965" s="70"/>
      <c r="X965" s="71"/>
      <c r="Y965" s="48"/>
      <c r="AA965" s="60">
        <v>15</v>
      </c>
    </row>
    <row r="966" spans="1:27">
      <c r="A966" s="8"/>
      <c r="B966" s="28"/>
      <c r="C966" s="55"/>
      <c r="D966" s="8"/>
      <c r="F966" s="49"/>
      <c r="G966" s="151"/>
      <c r="H966" s="152"/>
      <c r="I966" s="49"/>
      <c r="V966" s="48"/>
      <c r="W966" s="72"/>
      <c r="X966" s="73"/>
      <c r="Y966" s="48"/>
      <c r="AA966" s="60">
        <v>15</v>
      </c>
    </row>
    <row r="967" spans="1:27">
      <c r="A967" s="8"/>
      <c r="B967" s="29"/>
      <c r="C967" s="54"/>
      <c r="D967" s="8"/>
      <c r="F967" s="49"/>
      <c r="G967" s="153"/>
      <c r="H967" s="154"/>
      <c r="I967" s="49"/>
      <c r="V967" s="48"/>
      <c r="W967" s="70"/>
      <c r="X967" s="71"/>
      <c r="Y967" s="48"/>
      <c r="AA967" s="60">
        <v>15</v>
      </c>
    </row>
    <row r="968" spans="1:27">
      <c r="A968" s="8"/>
      <c r="B968" s="28"/>
      <c r="C968" s="55"/>
      <c r="D968" s="8"/>
      <c r="F968" s="49"/>
      <c r="G968" s="151"/>
      <c r="H968" s="152"/>
      <c r="I968" s="49"/>
      <c r="V968" s="48"/>
      <c r="W968" s="72"/>
      <c r="X968" s="73"/>
      <c r="Y968" s="48"/>
      <c r="AA968" s="60">
        <v>15</v>
      </c>
    </row>
    <row r="969" spans="1:27">
      <c r="A969" s="8"/>
      <c r="B969" s="29"/>
      <c r="C969" s="54"/>
      <c r="D969" s="8"/>
      <c r="F969" s="49"/>
      <c r="G969" s="153"/>
      <c r="H969" s="154"/>
      <c r="I969" s="49"/>
      <c r="V969" s="48"/>
      <c r="W969" s="70"/>
      <c r="X969" s="71"/>
      <c r="Y969" s="48"/>
      <c r="AA969" s="60">
        <v>15</v>
      </c>
    </row>
    <row r="970" spans="1:27">
      <c r="A970" s="8"/>
      <c r="B970" s="28"/>
      <c r="C970" s="55"/>
      <c r="D970" s="8"/>
      <c r="F970" s="49"/>
      <c r="G970" s="151"/>
      <c r="H970" s="152"/>
      <c r="I970" s="49"/>
      <c r="V970" s="48"/>
      <c r="W970" s="72"/>
      <c r="X970" s="73"/>
      <c r="Y970" s="48"/>
      <c r="AA970" s="60">
        <v>15</v>
      </c>
    </row>
    <row r="971" spans="1:27">
      <c r="A971" s="8"/>
      <c r="B971" s="29"/>
      <c r="C971" s="54"/>
      <c r="D971" s="8"/>
      <c r="F971" s="49"/>
      <c r="G971" s="153"/>
      <c r="H971" s="154"/>
      <c r="I971" s="49"/>
      <c r="V971" s="48"/>
      <c r="W971" s="70"/>
      <c r="X971" s="71"/>
      <c r="Y971" s="48"/>
      <c r="AA971" s="60">
        <v>15</v>
      </c>
    </row>
    <row r="972" spans="1:27">
      <c r="A972" s="8"/>
      <c r="B972" s="28"/>
      <c r="C972" s="55"/>
      <c r="D972" s="8"/>
      <c r="F972" s="49"/>
      <c r="G972" s="151"/>
      <c r="H972" s="152"/>
      <c r="I972" s="49"/>
      <c r="V972" s="48"/>
      <c r="W972" s="72"/>
      <c r="X972" s="73"/>
      <c r="Y972" s="48"/>
      <c r="AA972" s="60">
        <v>15</v>
      </c>
    </row>
    <row r="973" spans="1:27">
      <c r="A973" s="8"/>
      <c r="B973" s="29"/>
      <c r="C973" s="54"/>
      <c r="D973" s="8"/>
      <c r="F973" s="49"/>
      <c r="G973" s="153"/>
      <c r="H973" s="154"/>
      <c r="I973" s="49"/>
      <c r="V973" s="48"/>
      <c r="W973" s="70"/>
      <c r="X973" s="71"/>
      <c r="Y973" s="48"/>
      <c r="AA973" s="60">
        <v>15</v>
      </c>
    </row>
    <row r="974" spans="1:27">
      <c r="A974" s="8"/>
      <c r="B974" s="28"/>
      <c r="C974" s="55"/>
      <c r="D974" s="8"/>
      <c r="F974" s="49"/>
      <c r="G974" s="151"/>
      <c r="H974" s="152"/>
      <c r="I974" s="49"/>
      <c r="V974" s="48"/>
      <c r="W974" s="72"/>
      <c r="X974" s="73"/>
      <c r="Y974" s="48"/>
      <c r="AA974" s="60">
        <v>15</v>
      </c>
    </row>
    <row r="975" spans="1:27">
      <c r="A975" s="8"/>
      <c r="B975" s="29"/>
      <c r="C975" s="54"/>
      <c r="D975" s="8"/>
      <c r="F975" s="49"/>
      <c r="G975" s="153"/>
      <c r="H975" s="154"/>
      <c r="I975" s="49"/>
      <c r="V975" s="48"/>
      <c r="W975" s="70"/>
      <c r="X975" s="71"/>
      <c r="Y975" s="48"/>
      <c r="AA975" s="60">
        <v>15</v>
      </c>
    </row>
    <row r="976" spans="1:27">
      <c r="A976" s="8"/>
      <c r="B976" s="28"/>
      <c r="C976" s="55"/>
      <c r="D976" s="8"/>
      <c r="F976" s="49"/>
      <c r="G976" s="151"/>
      <c r="H976" s="152"/>
      <c r="I976" s="49"/>
      <c r="V976" s="48"/>
      <c r="W976" s="72"/>
      <c r="X976" s="73"/>
      <c r="Y976" s="48"/>
      <c r="AA976" s="60">
        <v>15</v>
      </c>
    </row>
    <row r="977" spans="1:27">
      <c r="A977" s="8"/>
      <c r="B977" s="29"/>
      <c r="C977" s="54"/>
      <c r="D977" s="8"/>
      <c r="F977" s="49"/>
      <c r="G977" s="153"/>
      <c r="H977" s="154"/>
      <c r="I977" s="49"/>
      <c r="V977" s="48"/>
      <c r="W977" s="70"/>
      <c r="X977" s="71"/>
      <c r="Y977" s="48"/>
      <c r="AA977" s="60">
        <v>15</v>
      </c>
    </row>
    <row r="978" spans="1:27">
      <c r="A978" s="8"/>
      <c r="B978" s="28"/>
      <c r="C978" s="55"/>
      <c r="D978" s="8"/>
      <c r="F978" s="49"/>
      <c r="G978" s="151"/>
      <c r="H978" s="152"/>
      <c r="I978" s="49"/>
      <c r="V978" s="48"/>
      <c r="W978" s="72"/>
      <c r="X978" s="73"/>
      <c r="Y978" s="48"/>
      <c r="AA978" s="60">
        <v>15</v>
      </c>
    </row>
    <row r="979" spans="1:27">
      <c r="A979" s="8"/>
      <c r="B979" s="29"/>
      <c r="C979" s="54"/>
      <c r="D979" s="8"/>
      <c r="F979" s="49"/>
      <c r="G979" s="153"/>
      <c r="H979" s="154"/>
      <c r="I979" s="49"/>
      <c r="V979" s="48"/>
      <c r="W979" s="70"/>
      <c r="X979" s="71"/>
      <c r="Y979" s="48"/>
      <c r="AA979" s="60">
        <v>15</v>
      </c>
    </row>
    <row r="980" spans="1:27">
      <c r="A980" s="8"/>
      <c r="B980" s="28"/>
      <c r="C980" s="55"/>
      <c r="D980" s="8"/>
      <c r="F980" s="49"/>
      <c r="G980" s="151"/>
      <c r="H980" s="152"/>
      <c r="I980" s="49"/>
      <c r="V980" s="48"/>
      <c r="W980" s="72"/>
      <c r="X980" s="73"/>
      <c r="Y980" s="48"/>
      <c r="AA980" s="60">
        <v>15</v>
      </c>
    </row>
    <row r="981" spans="1:27">
      <c r="A981" s="8"/>
      <c r="B981" s="29"/>
      <c r="C981" s="54"/>
      <c r="D981" s="8"/>
      <c r="F981" s="49"/>
      <c r="G981" s="153"/>
      <c r="H981" s="154"/>
      <c r="I981" s="49"/>
      <c r="V981" s="48"/>
      <c r="W981" s="70"/>
      <c r="X981" s="71"/>
      <c r="Y981" s="48"/>
      <c r="AA981" s="60">
        <v>15</v>
      </c>
    </row>
    <row r="982" spans="1:27">
      <c r="A982" s="8"/>
      <c r="B982" s="28"/>
      <c r="C982" s="55"/>
      <c r="D982" s="8"/>
      <c r="F982" s="49"/>
      <c r="G982" s="151"/>
      <c r="H982" s="152"/>
      <c r="I982" s="49"/>
      <c r="V982" s="48"/>
      <c r="W982" s="72"/>
      <c r="X982" s="73"/>
      <c r="Y982" s="48"/>
      <c r="AA982" s="60">
        <v>15</v>
      </c>
    </row>
    <row r="983" spans="1:27">
      <c r="A983" s="8"/>
      <c r="B983" s="29"/>
      <c r="C983" s="54"/>
      <c r="D983" s="8"/>
      <c r="F983" s="49"/>
      <c r="G983" s="153"/>
      <c r="H983" s="154"/>
      <c r="I983" s="49"/>
      <c r="V983" s="48"/>
      <c r="W983" s="70"/>
      <c r="X983" s="71"/>
      <c r="Y983" s="48"/>
      <c r="AA983" s="60">
        <v>15</v>
      </c>
    </row>
    <row r="984" spans="1:27">
      <c r="A984" s="8"/>
      <c r="B984" s="28"/>
      <c r="C984" s="55"/>
      <c r="D984" s="8"/>
      <c r="F984" s="49"/>
      <c r="G984" s="151"/>
      <c r="H984" s="152"/>
      <c r="I984" s="49"/>
      <c r="V984" s="48"/>
      <c r="W984" s="72"/>
      <c r="X984" s="73"/>
      <c r="Y984" s="48"/>
      <c r="AA984" s="60">
        <v>15</v>
      </c>
    </row>
    <row r="985" spans="1:27">
      <c r="A985" s="8"/>
      <c r="B985" s="29"/>
      <c r="C985" s="54"/>
      <c r="D985" s="8"/>
      <c r="F985" s="49"/>
      <c r="G985" s="153"/>
      <c r="H985" s="154"/>
      <c r="I985" s="49"/>
      <c r="V985" s="48"/>
      <c r="W985" s="70"/>
      <c r="X985" s="71"/>
      <c r="Y985" s="48"/>
      <c r="AA985" s="60">
        <v>15</v>
      </c>
    </row>
    <row r="986" spans="1:27">
      <c r="A986" s="8"/>
      <c r="B986" s="28"/>
      <c r="C986" s="55"/>
      <c r="D986" s="8"/>
      <c r="F986" s="49"/>
      <c r="G986" s="151"/>
      <c r="H986" s="152"/>
      <c r="I986" s="49"/>
      <c r="V986" s="48"/>
      <c r="W986" s="72"/>
      <c r="X986" s="73"/>
      <c r="Y986" s="48"/>
      <c r="AA986" s="60">
        <v>15</v>
      </c>
    </row>
    <row r="987" spans="1:27">
      <c r="A987" s="8"/>
      <c r="B987" s="29"/>
      <c r="C987" s="54"/>
      <c r="D987" s="8"/>
      <c r="F987" s="49"/>
      <c r="G987" s="153"/>
      <c r="H987" s="154"/>
      <c r="I987" s="49"/>
      <c r="V987" s="48"/>
      <c r="W987" s="70"/>
      <c r="X987" s="71"/>
      <c r="Y987" s="48"/>
      <c r="AA987" s="60">
        <v>15</v>
      </c>
    </row>
    <row r="988" spans="1:27">
      <c r="A988" s="8"/>
      <c r="B988" s="28"/>
      <c r="C988" s="55"/>
      <c r="D988" s="8"/>
      <c r="F988" s="49"/>
      <c r="G988" s="151"/>
      <c r="H988" s="152"/>
      <c r="I988" s="49"/>
      <c r="V988" s="48"/>
      <c r="W988" s="72"/>
      <c r="X988" s="73"/>
      <c r="Y988" s="48"/>
      <c r="AA988" s="60">
        <v>15</v>
      </c>
    </row>
    <row r="989" spans="1:27">
      <c r="A989" s="8"/>
      <c r="B989" s="29"/>
      <c r="C989" s="54"/>
      <c r="D989" s="8"/>
      <c r="F989" s="49"/>
      <c r="G989" s="153"/>
      <c r="H989" s="154"/>
      <c r="I989" s="49"/>
      <c r="V989" s="48"/>
      <c r="W989" s="70"/>
      <c r="X989" s="71"/>
      <c r="Y989" s="48"/>
      <c r="AA989" s="60">
        <v>15</v>
      </c>
    </row>
    <row r="990" spans="1:27">
      <c r="A990" s="8"/>
      <c r="B990" s="28"/>
      <c r="C990" s="55"/>
      <c r="D990" s="8"/>
      <c r="F990" s="49"/>
      <c r="G990" s="151"/>
      <c r="H990" s="152"/>
      <c r="I990" s="49"/>
      <c r="V990" s="48"/>
      <c r="W990" s="72"/>
      <c r="X990" s="73"/>
      <c r="Y990" s="48"/>
      <c r="AA990" s="60">
        <v>15</v>
      </c>
    </row>
    <row r="991" spans="1:27">
      <c r="A991" s="8"/>
      <c r="B991" s="29"/>
      <c r="C991" s="54"/>
      <c r="D991" s="8"/>
      <c r="F991" s="49"/>
      <c r="G991" s="153"/>
      <c r="H991" s="154"/>
      <c r="I991" s="49"/>
      <c r="V991" s="48"/>
      <c r="W991" s="70"/>
      <c r="X991" s="71"/>
      <c r="Y991" s="48"/>
      <c r="AA991" s="60">
        <v>15</v>
      </c>
    </row>
    <row r="992" spans="1:27">
      <c r="A992" s="8"/>
      <c r="B992" s="28"/>
      <c r="C992" s="55"/>
      <c r="D992" s="8"/>
      <c r="F992" s="49"/>
      <c r="G992" s="151"/>
      <c r="H992" s="152"/>
      <c r="I992" s="49"/>
      <c r="V992" s="48"/>
      <c r="W992" s="72"/>
      <c r="X992" s="73"/>
      <c r="Y992" s="48"/>
      <c r="AA992" s="60">
        <v>15</v>
      </c>
    </row>
    <row r="993" spans="1:27">
      <c r="A993" s="8"/>
      <c r="B993" s="29"/>
      <c r="C993" s="54"/>
      <c r="D993" s="8"/>
      <c r="F993" s="49"/>
      <c r="G993" s="153"/>
      <c r="H993" s="154"/>
      <c r="I993" s="49"/>
      <c r="V993" s="48"/>
      <c r="W993" s="70"/>
      <c r="X993" s="71"/>
      <c r="Y993" s="48"/>
      <c r="AA993" s="60">
        <v>15</v>
      </c>
    </row>
    <row r="994" spans="1:27">
      <c r="A994" s="8"/>
      <c r="B994" s="28"/>
      <c r="C994" s="55"/>
      <c r="D994" s="8"/>
      <c r="F994" s="49"/>
      <c r="G994" s="151"/>
      <c r="H994" s="152"/>
      <c r="I994" s="49"/>
      <c r="V994" s="48"/>
      <c r="W994" s="72"/>
      <c r="X994" s="73"/>
      <c r="Y994" s="48"/>
      <c r="AA994" s="60">
        <v>15</v>
      </c>
    </row>
    <row r="995" spans="1:27">
      <c r="A995" s="8"/>
      <c r="B995" s="29"/>
      <c r="C995" s="54"/>
      <c r="D995" s="8"/>
      <c r="F995" s="49"/>
      <c r="G995" s="153"/>
      <c r="H995" s="154"/>
      <c r="I995" s="49"/>
      <c r="V995" s="48"/>
      <c r="W995" s="70"/>
      <c r="X995" s="71"/>
      <c r="Y995" s="48"/>
      <c r="AA995" s="60">
        <v>15</v>
      </c>
    </row>
    <row r="996" spans="1:27">
      <c r="A996" s="8"/>
      <c r="B996" s="28"/>
      <c r="C996" s="55"/>
      <c r="D996" s="8"/>
      <c r="F996" s="49"/>
      <c r="G996" s="151"/>
      <c r="H996" s="152"/>
      <c r="I996" s="49"/>
      <c r="V996" s="48"/>
      <c r="W996" s="72"/>
      <c r="X996" s="73"/>
      <c r="Y996" s="48"/>
      <c r="AA996" s="60">
        <v>15</v>
      </c>
    </row>
    <row r="997" spans="1:27">
      <c r="A997" s="8"/>
      <c r="B997" s="29"/>
      <c r="C997" s="54"/>
      <c r="D997" s="8"/>
      <c r="F997" s="49"/>
      <c r="G997" s="153"/>
      <c r="H997" s="154"/>
      <c r="I997" s="49"/>
      <c r="V997" s="48"/>
      <c r="W997" s="70"/>
      <c r="X997" s="71"/>
      <c r="Y997" s="48"/>
      <c r="AA997" s="60">
        <v>15</v>
      </c>
    </row>
    <row r="998" spans="1:27">
      <c r="A998" s="8"/>
      <c r="B998" s="28"/>
      <c r="C998" s="55"/>
      <c r="D998" s="8"/>
      <c r="F998" s="49"/>
      <c r="G998" s="151"/>
      <c r="H998" s="152"/>
      <c r="I998" s="49"/>
      <c r="V998" s="48"/>
      <c r="W998" s="72"/>
      <c r="X998" s="73"/>
      <c r="Y998" s="48"/>
    </row>
    <row r="999" spans="1:27">
      <c r="A999" s="8"/>
      <c r="B999" s="29"/>
      <c r="C999" s="54"/>
      <c r="D999" s="8"/>
      <c r="F999" s="49"/>
      <c r="G999" s="153"/>
      <c r="H999" s="154"/>
      <c r="I999" s="49"/>
      <c r="V999" s="48"/>
      <c r="W999" s="70"/>
      <c r="X999" s="71"/>
      <c r="Y999" s="48"/>
    </row>
    <row r="1000" spans="1:27">
      <c r="A1000" s="8"/>
      <c r="B1000" s="28"/>
      <c r="C1000" s="55"/>
      <c r="D1000" s="8"/>
      <c r="F1000" s="49"/>
      <c r="G1000" s="151"/>
      <c r="H1000" s="152"/>
      <c r="I1000" s="49"/>
      <c r="V1000" s="48"/>
      <c r="W1000" s="72"/>
      <c r="X1000" s="73"/>
      <c r="Y1000" s="48"/>
    </row>
    <row r="1001" spans="1:27">
      <c r="A1001" s="8"/>
      <c r="B1001" s="29"/>
      <c r="C1001" s="54"/>
      <c r="D1001" s="8"/>
      <c r="F1001" s="49"/>
      <c r="G1001" s="153"/>
      <c r="H1001" s="154"/>
      <c r="I1001" s="49"/>
      <c r="V1001" s="48"/>
      <c r="W1001" s="70"/>
      <c r="X1001" s="71"/>
      <c r="Y1001" s="48"/>
    </row>
    <row r="1002" spans="1:27">
      <c r="A1002" s="8"/>
      <c r="B1002" s="28"/>
      <c r="C1002" s="55"/>
      <c r="D1002" s="8"/>
      <c r="F1002" s="49"/>
      <c r="G1002" s="151"/>
      <c r="H1002" s="152"/>
      <c r="I1002" s="49"/>
      <c r="V1002" s="48"/>
      <c r="W1002" s="72"/>
      <c r="X1002" s="73"/>
      <c r="Y1002" s="48"/>
    </row>
    <row r="1003" spans="1:27">
      <c r="A1003" s="59">
        <v>1</v>
      </c>
      <c r="B1003" s="59"/>
      <c r="C1003" s="59"/>
      <c r="D1003" s="59"/>
      <c r="F1003" s="49"/>
      <c r="G1003" s="49"/>
      <c r="H1003" s="49"/>
      <c r="I1003" s="49"/>
      <c r="V1003" s="48"/>
      <c r="W1003" s="48"/>
      <c r="X1003" s="48"/>
      <c r="Y1003" s="48"/>
    </row>
  </sheetData>
  <mergeCells count="1120">
    <mergeCell ref="G1001:H1001"/>
    <mergeCell ref="G1002:H1002"/>
    <mergeCell ref="G992:H992"/>
    <mergeCell ref="G993:H993"/>
    <mergeCell ref="G994:H994"/>
    <mergeCell ref="G995:H995"/>
    <mergeCell ref="G996:H996"/>
    <mergeCell ref="G997:H997"/>
    <mergeCell ref="G998:H998"/>
    <mergeCell ref="G999:H999"/>
    <mergeCell ref="G1000:H1000"/>
    <mergeCell ref="G983:H983"/>
    <mergeCell ref="G984:H984"/>
    <mergeCell ref="G985:H985"/>
    <mergeCell ref="G986:H986"/>
    <mergeCell ref="G987:H987"/>
    <mergeCell ref="G988:H988"/>
    <mergeCell ref="G989:H989"/>
    <mergeCell ref="G990:H990"/>
    <mergeCell ref="G991:H991"/>
    <mergeCell ref="G974:H974"/>
    <mergeCell ref="G975:H975"/>
    <mergeCell ref="G976:H976"/>
    <mergeCell ref="G977:H977"/>
    <mergeCell ref="G978:H978"/>
    <mergeCell ref="G979:H979"/>
    <mergeCell ref="G980:H980"/>
    <mergeCell ref="G981:H981"/>
    <mergeCell ref="G982:H982"/>
    <mergeCell ref="G965:H965"/>
    <mergeCell ref="G966:H966"/>
    <mergeCell ref="G967:H967"/>
    <mergeCell ref="G968:H968"/>
    <mergeCell ref="G969:H969"/>
    <mergeCell ref="G970:H970"/>
    <mergeCell ref="G971:H971"/>
    <mergeCell ref="G972:H972"/>
    <mergeCell ref="G973:H973"/>
    <mergeCell ref="G956:H956"/>
    <mergeCell ref="G957:H957"/>
    <mergeCell ref="G958:H958"/>
    <mergeCell ref="G959:H959"/>
    <mergeCell ref="G960:H960"/>
    <mergeCell ref="G961:H961"/>
    <mergeCell ref="G962:H962"/>
    <mergeCell ref="G963:H963"/>
    <mergeCell ref="G964:H964"/>
    <mergeCell ref="G947:H947"/>
    <mergeCell ref="G948:H948"/>
    <mergeCell ref="G949:H949"/>
    <mergeCell ref="G950:H950"/>
    <mergeCell ref="G951:H951"/>
    <mergeCell ref="G952:H952"/>
    <mergeCell ref="G953:H953"/>
    <mergeCell ref="G954:H954"/>
    <mergeCell ref="G955:H955"/>
    <mergeCell ref="G938:H938"/>
    <mergeCell ref="G939:H939"/>
    <mergeCell ref="G940:H940"/>
    <mergeCell ref="G941:H941"/>
    <mergeCell ref="G942:H942"/>
    <mergeCell ref="G943:H943"/>
    <mergeCell ref="G944:H944"/>
    <mergeCell ref="G945:H945"/>
    <mergeCell ref="G946:H946"/>
    <mergeCell ref="G929:H929"/>
    <mergeCell ref="G930:H930"/>
    <mergeCell ref="G931:H931"/>
    <mergeCell ref="G932:H932"/>
    <mergeCell ref="G933:H933"/>
    <mergeCell ref="G934:H934"/>
    <mergeCell ref="G935:H935"/>
    <mergeCell ref="G936:H936"/>
    <mergeCell ref="G937:H937"/>
    <mergeCell ref="G920:H920"/>
    <mergeCell ref="G921:H921"/>
    <mergeCell ref="G922:H922"/>
    <mergeCell ref="G923:H923"/>
    <mergeCell ref="G924:H924"/>
    <mergeCell ref="G925:H925"/>
    <mergeCell ref="G926:H926"/>
    <mergeCell ref="G927:H927"/>
    <mergeCell ref="G928:H928"/>
    <mergeCell ref="G911:H911"/>
    <mergeCell ref="G912:H912"/>
    <mergeCell ref="G913:H913"/>
    <mergeCell ref="G914:H914"/>
    <mergeCell ref="G915:H915"/>
    <mergeCell ref="G916:H916"/>
    <mergeCell ref="G917:H917"/>
    <mergeCell ref="G918:H918"/>
    <mergeCell ref="G919:H919"/>
    <mergeCell ref="G902:H902"/>
    <mergeCell ref="G903:H903"/>
    <mergeCell ref="G904:H904"/>
    <mergeCell ref="G905:H905"/>
    <mergeCell ref="G906:H906"/>
    <mergeCell ref="G907:H907"/>
    <mergeCell ref="G908:H908"/>
    <mergeCell ref="G909:H909"/>
    <mergeCell ref="G910:H910"/>
    <mergeCell ref="G893:H893"/>
    <mergeCell ref="G894:H894"/>
    <mergeCell ref="G895:H895"/>
    <mergeCell ref="G896:H896"/>
    <mergeCell ref="G897:H897"/>
    <mergeCell ref="G898:H898"/>
    <mergeCell ref="G899:H899"/>
    <mergeCell ref="G900:H900"/>
    <mergeCell ref="G901:H901"/>
    <mergeCell ref="G884:H884"/>
    <mergeCell ref="G885:H885"/>
    <mergeCell ref="G886:H886"/>
    <mergeCell ref="G887:H887"/>
    <mergeCell ref="G888:H888"/>
    <mergeCell ref="G889:H889"/>
    <mergeCell ref="G890:H890"/>
    <mergeCell ref="G891:H891"/>
    <mergeCell ref="G892:H892"/>
    <mergeCell ref="G875:H875"/>
    <mergeCell ref="G876:H876"/>
    <mergeCell ref="G877:H877"/>
    <mergeCell ref="G878:H878"/>
    <mergeCell ref="G879:H879"/>
    <mergeCell ref="G880:H880"/>
    <mergeCell ref="G881:H881"/>
    <mergeCell ref="G882:H882"/>
    <mergeCell ref="G883:H883"/>
    <mergeCell ref="G866:H866"/>
    <mergeCell ref="G867:H867"/>
    <mergeCell ref="G868:H868"/>
    <mergeCell ref="G869:H869"/>
    <mergeCell ref="G870:H870"/>
    <mergeCell ref="G871:H871"/>
    <mergeCell ref="G872:H872"/>
    <mergeCell ref="G873:H873"/>
    <mergeCell ref="G874:H874"/>
    <mergeCell ref="G857:H857"/>
    <mergeCell ref="G858:H858"/>
    <mergeCell ref="G859:H859"/>
    <mergeCell ref="G860:H860"/>
    <mergeCell ref="G861:H861"/>
    <mergeCell ref="G862:H862"/>
    <mergeCell ref="G863:H863"/>
    <mergeCell ref="G864:H864"/>
    <mergeCell ref="G865:H865"/>
    <mergeCell ref="G848:H848"/>
    <mergeCell ref="G849:H849"/>
    <mergeCell ref="G850:H850"/>
    <mergeCell ref="G851:H851"/>
    <mergeCell ref="G852:H852"/>
    <mergeCell ref="G853:H853"/>
    <mergeCell ref="G854:H854"/>
    <mergeCell ref="G855:H855"/>
    <mergeCell ref="G856:H856"/>
    <mergeCell ref="G839:H839"/>
    <mergeCell ref="G840:H840"/>
    <mergeCell ref="G841:H841"/>
    <mergeCell ref="G842:H842"/>
    <mergeCell ref="G843:H843"/>
    <mergeCell ref="G844:H844"/>
    <mergeCell ref="G845:H845"/>
    <mergeCell ref="G846:H846"/>
    <mergeCell ref="G847:H847"/>
    <mergeCell ref="G830:H830"/>
    <mergeCell ref="G831:H831"/>
    <mergeCell ref="G832:H832"/>
    <mergeCell ref="G833:H833"/>
    <mergeCell ref="G834:H834"/>
    <mergeCell ref="G835:H835"/>
    <mergeCell ref="G836:H836"/>
    <mergeCell ref="G837:H837"/>
    <mergeCell ref="G838:H838"/>
    <mergeCell ref="G821:H821"/>
    <mergeCell ref="G822:H822"/>
    <mergeCell ref="G823:H823"/>
    <mergeCell ref="G824:H824"/>
    <mergeCell ref="G825:H825"/>
    <mergeCell ref="G826:H826"/>
    <mergeCell ref="G827:H827"/>
    <mergeCell ref="G828:H828"/>
    <mergeCell ref="G829:H829"/>
    <mergeCell ref="G812:H812"/>
    <mergeCell ref="G813:H813"/>
    <mergeCell ref="G814:H814"/>
    <mergeCell ref="G815:H815"/>
    <mergeCell ref="G816:H816"/>
    <mergeCell ref="G817:H817"/>
    <mergeCell ref="G818:H818"/>
    <mergeCell ref="G819:H819"/>
    <mergeCell ref="G820:H820"/>
    <mergeCell ref="G803:H803"/>
    <mergeCell ref="G804:H804"/>
    <mergeCell ref="G805:H805"/>
    <mergeCell ref="G806:H806"/>
    <mergeCell ref="G807:H807"/>
    <mergeCell ref="G808:H808"/>
    <mergeCell ref="G809:H809"/>
    <mergeCell ref="G810:H810"/>
    <mergeCell ref="G811:H811"/>
    <mergeCell ref="G794:H794"/>
    <mergeCell ref="G795:H795"/>
    <mergeCell ref="G796:H796"/>
    <mergeCell ref="G797:H797"/>
    <mergeCell ref="G798:H798"/>
    <mergeCell ref="G799:H799"/>
    <mergeCell ref="G800:H800"/>
    <mergeCell ref="G801:H801"/>
    <mergeCell ref="G802:H802"/>
    <mergeCell ref="G785:H785"/>
    <mergeCell ref="G786:H786"/>
    <mergeCell ref="G787:H787"/>
    <mergeCell ref="G788:H788"/>
    <mergeCell ref="G789:H789"/>
    <mergeCell ref="G790:H790"/>
    <mergeCell ref="G791:H791"/>
    <mergeCell ref="G792:H792"/>
    <mergeCell ref="G793:H793"/>
    <mergeCell ref="G776:H776"/>
    <mergeCell ref="G777:H777"/>
    <mergeCell ref="G778:H778"/>
    <mergeCell ref="G779:H779"/>
    <mergeCell ref="G780:H780"/>
    <mergeCell ref="G781:H781"/>
    <mergeCell ref="G782:H782"/>
    <mergeCell ref="G783:H783"/>
    <mergeCell ref="G784:H784"/>
    <mergeCell ref="G767:H767"/>
    <mergeCell ref="G768:H768"/>
    <mergeCell ref="G769:H769"/>
    <mergeCell ref="G770:H770"/>
    <mergeCell ref="G771:H771"/>
    <mergeCell ref="G772:H772"/>
    <mergeCell ref="G773:H773"/>
    <mergeCell ref="G774:H774"/>
    <mergeCell ref="G775:H775"/>
    <mergeCell ref="G758:H758"/>
    <mergeCell ref="G759:H759"/>
    <mergeCell ref="G760:H760"/>
    <mergeCell ref="G761:H761"/>
    <mergeCell ref="G762:H762"/>
    <mergeCell ref="G763:H763"/>
    <mergeCell ref="G764:H764"/>
    <mergeCell ref="G765:H765"/>
    <mergeCell ref="G766:H766"/>
    <mergeCell ref="G749:H749"/>
    <mergeCell ref="G750:H750"/>
    <mergeCell ref="G751:H751"/>
    <mergeCell ref="G752:H752"/>
    <mergeCell ref="G753:H753"/>
    <mergeCell ref="G754:H754"/>
    <mergeCell ref="G755:H755"/>
    <mergeCell ref="G756:H756"/>
    <mergeCell ref="G757:H757"/>
    <mergeCell ref="G740:H740"/>
    <mergeCell ref="G741:H741"/>
    <mergeCell ref="G742:H742"/>
    <mergeCell ref="G743:H743"/>
    <mergeCell ref="G744:H744"/>
    <mergeCell ref="G745:H745"/>
    <mergeCell ref="G746:H746"/>
    <mergeCell ref="G747:H747"/>
    <mergeCell ref="G748:H748"/>
    <mergeCell ref="G731:H731"/>
    <mergeCell ref="G732:H732"/>
    <mergeCell ref="G733:H733"/>
    <mergeCell ref="G734:H734"/>
    <mergeCell ref="G735:H735"/>
    <mergeCell ref="G736:H736"/>
    <mergeCell ref="G737:H737"/>
    <mergeCell ref="G738:H738"/>
    <mergeCell ref="G739:H739"/>
    <mergeCell ref="G722:H722"/>
    <mergeCell ref="G723:H723"/>
    <mergeCell ref="G724:H724"/>
    <mergeCell ref="G725:H725"/>
    <mergeCell ref="G726:H726"/>
    <mergeCell ref="G727:H727"/>
    <mergeCell ref="G728:H728"/>
    <mergeCell ref="G729:H729"/>
    <mergeCell ref="G730:H730"/>
    <mergeCell ref="G713:H713"/>
    <mergeCell ref="G714:H714"/>
    <mergeCell ref="G715:H715"/>
    <mergeCell ref="G716:H716"/>
    <mergeCell ref="G717:H717"/>
    <mergeCell ref="G718:H718"/>
    <mergeCell ref="G719:H719"/>
    <mergeCell ref="G720:H720"/>
    <mergeCell ref="G721:H721"/>
    <mergeCell ref="G704:H704"/>
    <mergeCell ref="G705:H705"/>
    <mergeCell ref="G706:H706"/>
    <mergeCell ref="G707:H707"/>
    <mergeCell ref="G708:H708"/>
    <mergeCell ref="G709:H709"/>
    <mergeCell ref="G710:H710"/>
    <mergeCell ref="G711:H711"/>
    <mergeCell ref="G712:H712"/>
    <mergeCell ref="G695:H695"/>
    <mergeCell ref="G696:H696"/>
    <mergeCell ref="G697:H697"/>
    <mergeCell ref="G698:H698"/>
    <mergeCell ref="G699:H699"/>
    <mergeCell ref="G700:H700"/>
    <mergeCell ref="G701:H701"/>
    <mergeCell ref="G702:H702"/>
    <mergeCell ref="G703:H703"/>
    <mergeCell ref="G686:H686"/>
    <mergeCell ref="G687:H687"/>
    <mergeCell ref="G688:H688"/>
    <mergeCell ref="G689:H689"/>
    <mergeCell ref="G690:H690"/>
    <mergeCell ref="G691:H691"/>
    <mergeCell ref="G692:H692"/>
    <mergeCell ref="G693:H693"/>
    <mergeCell ref="G694:H694"/>
    <mergeCell ref="G677:H677"/>
    <mergeCell ref="G678:H678"/>
    <mergeCell ref="G679:H679"/>
    <mergeCell ref="G680:H680"/>
    <mergeCell ref="G681:H681"/>
    <mergeCell ref="G682:H682"/>
    <mergeCell ref="G683:H683"/>
    <mergeCell ref="G684:H684"/>
    <mergeCell ref="G685:H685"/>
    <mergeCell ref="G668:H668"/>
    <mergeCell ref="G669:H669"/>
    <mergeCell ref="G670:H670"/>
    <mergeCell ref="G671:H671"/>
    <mergeCell ref="G672:H672"/>
    <mergeCell ref="G673:H673"/>
    <mergeCell ref="G674:H674"/>
    <mergeCell ref="G675:H675"/>
    <mergeCell ref="G676:H676"/>
    <mergeCell ref="G659:H659"/>
    <mergeCell ref="G660:H660"/>
    <mergeCell ref="G661:H661"/>
    <mergeCell ref="G662:H662"/>
    <mergeCell ref="G663:H663"/>
    <mergeCell ref="G664:H664"/>
    <mergeCell ref="G665:H665"/>
    <mergeCell ref="G666:H666"/>
    <mergeCell ref="G667:H667"/>
    <mergeCell ref="G650:H650"/>
    <mergeCell ref="G651:H651"/>
    <mergeCell ref="G652:H652"/>
    <mergeCell ref="G653:H653"/>
    <mergeCell ref="G654:H654"/>
    <mergeCell ref="G655:H655"/>
    <mergeCell ref="G656:H656"/>
    <mergeCell ref="G657:H657"/>
    <mergeCell ref="G658:H658"/>
    <mergeCell ref="G641:H641"/>
    <mergeCell ref="G642:H642"/>
    <mergeCell ref="G643:H643"/>
    <mergeCell ref="G644:H644"/>
    <mergeCell ref="G645:H645"/>
    <mergeCell ref="G646:H646"/>
    <mergeCell ref="G647:H647"/>
    <mergeCell ref="G648:H648"/>
    <mergeCell ref="G649:H649"/>
    <mergeCell ref="G632:H632"/>
    <mergeCell ref="G633:H633"/>
    <mergeCell ref="G634:H634"/>
    <mergeCell ref="G635:H635"/>
    <mergeCell ref="G636:H636"/>
    <mergeCell ref="G637:H637"/>
    <mergeCell ref="G638:H638"/>
    <mergeCell ref="G639:H639"/>
    <mergeCell ref="G640:H640"/>
    <mergeCell ref="G623:H623"/>
    <mergeCell ref="G624:H624"/>
    <mergeCell ref="G625:H625"/>
    <mergeCell ref="G626:H626"/>
    <mergeCell ref="G627:H627"/>
    <mergeCell ref="G628:H628"/>
    <mergeCell ref="G629:H629"/>
    <mergeCell ref="G630:H630"/>
    <mergeCell ref="G631:H631"/>
    <mergeCell ref="G614:H614"/>
    <mergeCell ref="G615:H615"/>
    <mergeCell ref="G616:H616"/>
    <mergeCell ref="G617:H617"/>
    <mergeCell ref="G618:H618"/>
    <mergeCell ref="G619:H619"/>
    <mergeCell ref="G620:H620"/>
    <mergeCell ref="G621:H621"/>
    <mergeCell ref="G622:H622"/>
    <mergeCell ref="G605:H605"/>
    <mergeCell ref="G606:H606"/>
    <mergeCell ref="G607:H607"/>
    <mergeCell ref="G608:H608"/>
    <mergeCell ref="G609:H609"/>
    <mergeCell ref="G610:H610"/>
    <mergeCell ref="G611:H611"/>
    <mergeCell ref="G612:H612"/>
    <mergeCell ref="G613:H613"/>
    <mergeCell ref="G596:H596"/>
    <mergeCell ref="G597:H597"/>
    <mergeCell ref="G598:H598"/>
    <mergeCell ref="G599:H599"/>
    <mergeCell ref="G600:H600"/>
    <mergeCell ref="G601:H601"/>
    <mergeCell ref="G602:H602"/>
    <mergeCell ref="G603:H603"/>
    <mergeCell ref="G604:H604"/>
    <mergeCell ref="G587:H587"/>
    <mergeCell ref="G588:H588"/>
    <mergeCell ref="G589:H589"/>
    <mergeCell ref="G590:H590"/>
    <mergeCell ref="G591:H591"/>
    <mergeCell ref="G592:H592"/>
    <mergeCell ref="G593:H593"/>
    <mergeCell ref="G594:H594"/>
    <mergeCell ref="G595:H595"/>
    <mergeCell ref="G578:H578"/>
    <mergeCell ref="G579:H579"/>
    <mergeCell ref="G580:H580"/>
    <mergeCell ref="G581:H581"/>
    <mergeCell ref="G582:H582"/>
    <mergeCell ref="G583:H583"/>
    <mergeCell ref="G584:H584"/>
    <mergeCell ref="G585:H585"/>
    <mergeCell ref="G586:H586"/>
    <mergeCell ref="G569:H569"/>
    <mergeCell ref="G570:H570"/>
    <mergeCell ref="G571:H571"/>
    <mergeCell ref="G572:H572"/>
    <mergeCell ref="G573:H573"/>
    <mergeCell ref="G574:H574"/>
    <mergeCell ref="G575:H575"/>
    <mergeCell ref="G576:H576"/>
    <mergeCell ref="G577:H577"/>
    <mergeCell ref="G560:H560"/>
    <mergeCell ref="G561:H561"/>
    <mergeCell ref="G562:H562"/>
    <mergeCell ref="G563:H563"/>
    <mergeCell ref="G564:H564"/>
    <mergeCell ref="G565:H565"/>
    <mergeCell ref="G566:H566"/>
    <mergeCell ref="G567:H567"/>
    <mergeCell ref="G568:H568"/>
    <mergeCell ref="G551:H551"/>
    <mergeCell ref="G552:H552"/>
    <mergeCell ref="G553:H553"/>
    <mergeCell ref="G554:H554"/>
    <mergeCell ref="G555:H555"/>
    <mergeCell ref="G556:H556"/>
    <mergeCell ref="G557:H557"/>
    <mergeCell ref="G558:H558"/>
    <mergeCell ref="G559:H559"/>
    <mergeCell ref="G542:H542"/>
    <mergeCell ref="G543:H543"/>
    <mergeCell ref="G544:H544"/>
    <mergeCell ref="G545:H545"/>
    <mergeCell ref="G546:H546"/>
    <mergeCell ref="G547:H547"/>
    <mergeCell ref="G548:H548"/>
    <mergeCell ref="G549:H549"/>
    <mergeCell ref="G550:H550"/>
    <mergeCell ref="G533:H533"/>
    <mergeCell ref="G534:H534"/>
    <mergeCell ref="G535:H535"/>
    <mergeCell ref="G536:H536"/>
    <mergeCell ref="G537:H537"/>
    <mergeCell ref="G538:H538"/>
    <mergeCell ref="G539:H539"/>
    <mergeCell ref="G540:H540"/>
    <mergeCell ref="G541:H541"/>
    <mergeCell ref="G524:H524"/>
    <mergeCell ref="G525:H525"/>
    <mergeCell ref="G526:H526"/>
    <mergeCell ref="G527:H527"/>
    <mergeCell ref="G528:H528"/>
    <mergeCell ref="G529:H529"/>
    <mergeCell ref="G530:H530"/>
    <mergeCell ref="G531:H531"/>
    <mergeCell ref="G532:H532"/>
    <mergeCell ref="G515:H515"/>
    <mergeCell ref="G516:H516"/>
    <mergeCell ref="G517:H517"/>
    <mergeCell ref="G518:H518"/>
    <mergeCell ref="G519:H519"/>
    <mergeCell ref="G520:H520"/>
    <mergeCell ref="G521:H521"/>
    <mergeCell ref="G522:H522"/>
    <mergeCell ref="G523:H523"/>
    <mergeCell ref="G506:H506"/>
    <mergeCell ref="G507:H507"/>
    <mergeCell ref="G508:H508"/>
    <mergeCell ref="G509:H509"/>
    <mergeCell ref="G510:H510"/>
    <mergeCell ref="G511:H511"/>
    <mergeCell ref="G512:H512"/>
    <mergeCell ref="G513:H513"/>
    <mergeCell ref="G514:H514"/>
    <mergeCell ref="G497:H497"/>
    <mergeCell ref="G498:H498"/>
    <mergeCell ref="G499:H499"/>
    <mergeCell ref="G500:H500"/>
    <mergeCell ref="G501:H501"/>
    <mergeCell ref="G502:H502"/>
    <mergeCell ref="G503:H503"/>
    <mergeCell ref="G504:H504"/>
    <mergeCell ref="G505:H505"/>
    <mergeCell ref="G488:H488"/>
    <mergeCell ref="G489:H489"/>
    <mergeCell ref="G490:H490"/>
    <mergeCell ref="G491:H491"/>
    <mergeCell ref="G492:H492"/>
    <mergeCell ref="G493:H493"/>
    <mergeCell ref="G494:H494"/>
    <mergeCell ref="G495:H495"/>
    <mergeCell ref="G496:H496"/>
    <mergeCell ref="G479:H479"/>
    <mergeCell ref="G480:H480"/>
    <mergeCell ref="G481:H481"/>
    <mergeCell ref="G482:H482"/>
    <mergeCell ref="G483:H483"/>
    <mergeCell ref="G484:H484"/>
    <mergeCell ref="G485:H485"/>
    <mergeCell ref="G486:H486"/>
    <mergeCell ref="G487:H487"/>
    <mergeCell ref="G470:H470"/>
    <mergeCell ref="G471:H471"/>
    <mergeCell ref="G472:H472"/>
    <mergeCell ref="G473:H473"/>
    <mergeCell ref="G474:H474"/>
    <mergeCell ref="G475:H475"/>
    <mergeCell ref="G476:H476"/>
    <mergeCell ref="G477:H477"/>
    <mergeCell ref="G478:H478"/>
    <mergeCell ref="G461:H461"/>
    <mergeCell ref="G462:H462"/>
    <mergeCell ref="G463:H463"/>
    <mergeCell ref="G464:H464"/>
    <mergeCell ref="G465:H465"/>
    <mergeCell ref="G466:H466"/>
    <mergeCell ref="G467:H467"/>
    <mergeCell ref="G468:H468"/>
    <mergeCell ref="G469:H469"/>
    <mergeCell ref="G452:H452"/>
    <mergeCell ref="G453:H453"/>
    <mergeCell ref="G454:H454"/>
    <mergeCell ref="G455:H455"/>
    <mergeCell ref="G456:H456"/>
    <mergeCell ref="G457:H457"/>
    <mergeCell ref="G458:H458"/>
    <mergeCell ref="G459:H459"/>
    <mergeCell ref="G460:H460"/>
    <mergeCell ref="G443:H443"/>
    <mergeCell ref="G444:H444"/>
    <mergeCell ref="G445:H445"/>
    <mergeCell ref="G446:H446"/>
    <mergeCell ref="G447:H447"/>
    <mergeCell ref="G448:H448"/>
    <mergeCell ref="G449:H449"/>
    <mergeCell ref="G450:H450"/>
    <mergeCell ref="G451:H451"/>
    <mergeCell ref="G434:H434"/>
    <mergeCell ref="G435:H435"/>
    <mergeCell ref="G436:H436"/>
    <mergeCell ref="G437:H437"/>
    <mergeCell ref="G438:H438"/>
    <mergeCell ref="G439:H439"/>
    <mergeCell ref="G440:H440"/>
    <mergeCell ref="G441:H441"/>
    <mergeCell ref="G442:H442"/>
    <mergeCell ref="G425:H425"/>
    <mergeCell ref="G426:H426"/>
    <mergeCell ref="G427:H427"/>
    <mergeCell ref="G428:H428"/>
    <mergeCell ref="G429:H429"/>
    <mergeCell ref="G430:H430"/>
    <mergeCell ref="G431:H431"/>
    <mergeCell ref="G432:H432"/>
    <mergeCell ref="G433:H433"/>
    <mergeCell ref="G416:H416"/>
    <mergeCell ref="G417:H417"/>
    <mergeCell ref="G418:H418"/>
    <mergeCell ref="G419:H419"/>
    <mergeCell ref="G420:H420"/>
    <mergeCell ref="G421:H421"/>
    <mergeCell ref="G422:H422"/>
    <mergeCell ref="G423:H423"/>
    <mergeCell ref="G424:H424"/>
    <mergeCell ref="G407:H407"/>
    <mergeCell ref="G408:H408"/>
    <mergeCell ref="G409:H409"/>
    <mergeCell ref="G410:H410"/>
    <mergeCell ref="G411:H411"/>
    <mergeCell ref="G412:H412"/>
    <mergeCell ref="G413:H413"/>
    <mergeCell ref="G414:H414"/>
    <mergeCell ref="G415:H415"/>
    <mergeCell ref="G398:H398"/>
    <mergeCell ref="G399:H399"/>
    <mergeCell ref="G400:H400"/>
    <mergeCell ref="G401:H401"/>
    <mergeCell ref="G402:H402"/>
    <mergeCell ref="G403:H403"/>
    <mergeCell ref="G404:H404"/>
    <mergeCell ref="G405:H405"/>
    <mergeCell ref="G406:H406"/>
    <mergeCell ref="G389:H389"/>
    <mergeCell ref="G390:H390"/>
    <mergeCell ref="G391:H391"/>
    <mergeCell ref="G392:H392"/>
    <mergeCell ref="G393:H393"/>
    <mergeCell ref="G394:H394"/>
    <mergeCell ref="G395:H395"/>
    <mergeCell ref="G396:H396"/>
    <mergeCell ref="G397:H397"/>
    <mergeCell ref="G380:H380"/>
    <mergeCell ref="G381:H381"/>
    <mergeCell ref="G382:H382"/>
    <mergeCell ref="G383:H383"/>
    <mergeCell ref="G384:H384"/>
    <mergeCell ref="G385:H385"/>
    <mergeCell ref="G386:H386"/>
    <mergeCell ref="G387:H387"/>
    <mergeCell ref="G388:H388"/>
    <mergeCell ref="G371:H371"/>
    <mergeCell ref="G372:H372"/>
    <mergeCell ref="G373:H373"/>
    <mergeCell ref="G374:H374"/>
    <mergeCell ref="G375:H375"/>
    <mergeCell ref="G376:H376"/>
    <mergeCell ref="G377:H377"/>
    <mergeCell ref="G378:H378"/>
    <mergeCell ref="G379:H379"/>
    <mergeCell ref="G362:H362"/>
    <mergeCell ref="G363:H363"/>
    <mergeCell ref="G364:H364"/>
    <mergeCell ref="G365:H365"/>
    <mergeCell ref="G366:H366"/>
    <mergeCell ref="G367:H367"/>
    <mergeCell ref="G368:H368"/>
    <mergeCell ref="G369:H369"/>
    <mergeCell ref="G370:H370"/>
    <mergeCell ref="G353:H353"/>
    <mergeCell ref="G354:H354"/>
    <mergeCell ref="G355:H355"/>
    <mergeCell ref="G356:H356"/>
    <mergeCell ref="G357:H357"/>
    <mergeCell ref="G358:H358"/>
    <mergeCell ref="G359:H359"/>
    <mergeCell ref="G360:H360"/>
    <mergeCell ref="G361:H361"/>
    <mergeCell ref="G344:H344"/>
    <mergeCell ref="G345:H345"/>
    <mergeCell ref="G346:H346"/>
    <mergeCell ref="G347:H347"/>
    <mergeCell ref="G348:H348"/>
    <mergeCell ref="G349:H349"/>
    <mergeCell ref="G350:H350"/>
    <mergeCell ref="G351:H351"/>
    <mergeCell ref="G352:H352"/>
    <mergeCell ref="G335:H335"/>
    <mergeCell ref="G336:H336"/>
    <mergeCell ref="G337:H337"/>
    <mergeCell ref="G338:H338"/>
    <mergeCell ref="G339:H339"/>
    <mergeCell ref="G340:H340"/>
    <mergeCell ref="G341:H341"/>
    <mergeCell ref="G342:H342"/>
    <mergeCell ref="G343:H343"/>
    <mergeCell ref="G326:H326"/>
    <mergeCell ref="G327:H327"/>
    <mergeCell ref="G328:H328"/>
    <mergeCell ref="G329:H329"/>
    <mergeCell ref="G330:H330"/>
    <mergeCell ref="G331:H331"/>
    <mergeCell ref="G332:H332"/>
    <mergeCell ref="G333:H333"/>
    <mergeCell ref="G334:H334"/>
    <mergeCell ref="G317:H317"/>
    <mergeCell ref="G318:H318"/>
    <mergeCell ref="G319:H319"/>
    <mergeCell ref="G320:H320"/>
    <mergeCell ref="G321:H321"/>
    <mergeCell ref="G322:H322"/>
    <mergeCell ref="G323:H323"/>
    <mergeCell ref="G324:H324"/>
    <mergeCell ref="G325:H325"/>
    <mergeCell ref="G308:H308"/>
    <mergeCell ref="G309:H309"/>
    <mergeCell ref="G310:H310"/>
    <mergeCell ref="G311:H311"/>
    <mergeCell ref="G312:H312"/>
    <mergeCell ref="G313:H313"/>
    <mergeCell ref="G314:H314"/>
    <mergeCell ref="G315:H315"/>
    <mergeCell ref="G316:H316"/>
    <mergeCell ref="G299:H299"/>
    <mergeCell ref="G300:H300"/>
    <mergeCell ref="G301:H301"/>
    <mergeCell ref="G302:H302"/>
    <mergeCell ref="G303:H303"/>
    <mergeCell ref="G304:H304"/>
    <mergeCell ref="G305:H305"/>
    <mergeCell ref="G306:H306"/>
    <mergeCell ref="G307:H307"/>
    <mergeCell ref="G290:H290"/>
    <mergeCell ref="G291:H291"/>
    <mergeCell ref="G292:H292"/>
    <mergeCell ref="G293:H293"/>
    <mergeCell ref="G294:H294"/>
    <mergeCell ref="G295:H295"/>
    <mergeCell ref="G296:H296"/>
    <mergeCell ref="G297:H297"/>
    <mergeCell ref="G298:H298"/>
    <mergeCell ref="G281:H281"/>
    <mergeCell ref="G282:H282"/>
    <mergeCell ref="G283:H283"/>
    <mergeCell ref="G284:H284"/>
    <mergeCell ref="G285:H285"/>
    <mergeCell ref="G286:H286"/>
    <mergeCell ref="G287:H287"/>
    <mergeCell ref="G288:H288"/>
    <mergeCell ref="G289:H289"/>
    <mergeCell ref="G272:H272"/>
    <mergeCell ref="G273:H273"/>
    <mergeCell ref="G274:H274"/>
    <mergeCell ref="G275:H275"/>
    <mergeCell ref="G276:H276"/>
    <mergeCell ref="G277:H277"/>
    <mergeCell ref="G278:H278"/>
    <mergeCell ref="G279:H279"/>
    <mergeCell ref="G280:H280"/>
    <mergeCell ref="G263:H263"/>
    <mergeCell ref="G264:H264"/>
    <mergeCell ref="G265:H265"/>
    <mergeCell ref="G266:H266"/>
    <mergeCell ref="G267:H267"/>
    <mergeCell ref="G268:H268"/>
    <mergeCell ref="G269:H269"/>
    <mergeCell ref="G270:H270"/>
    <mergeCell ref="G271:H271"/>
    <mergeCell ref="G254:H254"/>
    <mergeCell ref="G255:H255"/>
    <mergeCell ref="G256:H256"/>
    <mergeCell ref="G257:H257"/>
    <mergeCell ref="G258:H258"/>
    <mergeCell ref="G259:H259"/>
    <mergeCell ref="G260:H260"/>
    <mergeCell ref="G261:H261"/>
    <mergeCell ref="G262:H262"/>
    <mergeCell ref="G245:H245"/>
    <mergeCell ref="G246:H246"/>
    <mergeCell ref="G247:H247"/>
    <mergeCell ref="G248:H248"/>
    <mergeCell ref="G249:H249"/>
    <mergeCell ref="G250:H250"/>
    <mergeCell ref="G251:H251"/>
    <mergeCell ref="G252:H252"/>
    <mergeCell ref="G253:H253"/>
    <mergeCell ref="G236:H236"/>
    <mergeCell ref="G237:H237"/>
    <mergeCell ref="G238:H238"/>
    <mergeCell ref="G239:H239"/>
    <mergeCell ref="G240:H240"/>
    <mergeCell ref="G241:H241"/>
    <mergeCell ref="G242:H242"/>
    <mergeCell ref="G243:H243"/>
    <mergeCell ref="G244:H244"/>
    <mergeCell ref="G227:H227"/>
    <mergeCell ref="G228:H228"/>
    <mergeCell ref="G229:H229"/>
    <mergeCell ref="G230:H230"/>
    <mergeCell ref="G231:H231"/>
    <mergeCell ref="G232:H232"/>
    <mergeCell ref="G233:H233"/>
    <mergeCell ref="G234:H234"/>
    <mergeCell ref="G235:H235"/>
    <mergeCell ref="G218:H218"/>
    <mergeCell ref="G219:H219"/>
    <mergeCell ref="G220:H220"/>
    <mergeCell ref="G221:H221"/>
    <mergeCell ref="G222:H222"/>
    <mergeCell ref="G223:H223"/>
    <mergeCell ref="G224:H224"/>
    <mergeCell ref="G225:H225"/>
    <mergeCell ref="G226:H226"/>
    <mergeCell ref="G209:H209"/>
    <mergeCell ref="G210:H210"/>
    <mergeCell ref="G211:H211"/>
    <mergeCell ref="G212:H212"/>
    <mergeCell ref="G213:H213"/>
    <mergeCell ref="G214:H214"/>
    <mergeCell ref="G215:H215"/>
    <mergeCell ref="G216:H216"/>
    <mergeCell ref="G217:H217"/>
    <mergeCell ref="G200:H200"/>
    <mergeCell ref="G201:H201"/>
    <mergeCell ref="G202:H202"/>
    <mergeCell ref="G203:H203"/>
    <mergeCell ref="G204:H204"/>
    <mergeCell ref="G205:H205"/>
    <mergeCell ref="G206:H206"/>
    <mergeCell ref="G207:H207"/>
    <mergeCell ref="G208:H208"/>
    <mergeCell ref="G191:H191"/>
    <mergeCell ref="G192:H192"/>
    <mergeCell ref="G193:H193"/>
    <mergeCell ref="G194:H194"/>
    <mergeCell ref="G195:H195"/>
    <mergeCell ref="G196:H196"/>
    <mergeCell ref="G197:H197"/>
    <mergeCell ref="G198:H198"/>
    <mergeCell ref="G199:H199"/>
    <mergeCell ref="G182:H182"/>
    <mergeCell ref="G183:H183"/>
    <mergeCell ref="G184:H184"/>
    <mergeCell ref="G185:H185"/>
    <mergeCell ref="G186:H186"/>
    <mergeCell ref="G187:H187"/>
    <mergeCell ref="G188:H188"/>
    <mergeCell ref="G189:H189"/>
    <mergeCell ref="G190:H190"/>
    <mergeCell ref="G173:H173"/>
    <mergeCell ref="G174:H174"/>
    <mergeCell ref="G175:H175"/>
    <mergeCell ref="G176:H176"/>
    <mergeCell ref="G177:H177"/>
    <mergeCell ref="G178:H178"/>
    <mergeCell ref="G179:H179"/>
    <mergeCell ref="G180:H180"/>
    <mergeCell ref="G181:H181"/>
    <mergeCell ref="G164:H164"/>
    <mergeCell ref="G165:H165"/>
    <mergeCell ref="G166:H166"/>
    <mergeCell ref="G167:H167"/>
    <mergeCell ref="G168:H168"/>
    <mergeCell ref="G169:H169"/>
    <mergeCell ref="G170:H170"/>
    <mergeCell ref="G171:H171"/>
    <mergeCell ref="G172:H172"/>
    <mergeCell ref="G155:H155"/>
    <mergeCell ref="G156:H156"/>
    <mergeCell ref="G157:H157"/>
    <mergeCell ref="G158:H158"/>
    <mergeCell ref="G159:H159"/>
    <mergeCell ref="G160:H160"/>
    <mergeCell ref="G161:H161"/>
    <mergeCell ref="G162:H162"/>
    <mergeCell ref="G163:H163"/>
    <mergeCell ref="G146:H146"/>
    <mergeCell ref="G147:H147"/>
    <mergeCell ref="G148:H148"/>
    <mergeCell ref="G149:H149"/>
    <mergeCell ref="G150:H150"/>
    <mergeCell ref="G151:H151"/>
    <mergeCell ref="G152:H152"/>
    <mergeCell ref="G153:H153"/>
    <mergeCell ref="G154:H154"/>
    <mergeCell ref="G137:H137"/>
    <mergeCell ref="G138:H138"/>
    <mergeCell ref="G139:H139"/>
    <mergeCell ref="G140:H140"/>
    <mergeCell ref="G141:H141"/>
    <mergeCell ref="G142:H142"/>
    <mergeCell ref="G143:H143"/>
    <mergeCell ref="G144:H144"/>
    <mergeCell ref="G145:H145"/>
    <mergeCell ref="G128:H128"/>
    <mergeCell ref="G129:H129"/>
    <mergeCell ref="G130:H130"/>
    <mergeCell ref="G131:H131"/>
    <mergeCell ref="G132:H132"/>
    <mergeCell ref="G133:H133"/>
    <mergeCell ref="G134:H134"/>
    <mergeCell ref="G135:H135"/>
    <mergeCell ref="G136:H136"/>
    <mergeCell ref="G119:H119"/>
    <mergeCell ref="G120:H120"/>
    <mergeCell ref="G121:H121"/>
    <mergeCell ref="G122:H122"/>
    <mergeCell ref="G123:H123"/>
    <mergeCell ref="G124:H124"/>
    <mergeCell ref="G125:H125"/>
    <mergeCell ref="G126:H126"/>
    <mergeCell ref="G127:H127"/>
    <mergeCell ref="G110:H110"/>
    <mergeCell ref="G111:H111"/>
    <mergeCell ref="G112:H112"/>
    <mergeCell ref="G113:H113"/>
    <mergeCell ref="G114:H114"/>
    <mergeCell ref="G115:H115"/>
    <mergeCell ref="G116:H116"/>
    <mergeCell ref="G117:H117"/>
    <mergeCell ref="G118:H118"/>
    <mergeCell ref="G101:H101"/>
    <mergeCell ref="G102:H102"/>
    <mergeCell ref="G103:H103"/>
    <mergeCell ref="G104:H104"/>
    <mergeCell ref="G105:H105"/>
    <mergeCell ref="G106:H106"/>
    <mergeCell ref="G107:H107"/>
    <mergeCell ref="G108:H108"/>
    <mergeCell ref="G109:H109"/>
    <mergeCell ref="G92:H92"/>
    <mergeCell ref="G93:H93"/>
    <mergeCell ref="G94:H94"/>
    <mergeCell ref="G95:H95"/>
    <mergeCell ref="G96:H96"/>
    <mergeCell ref="G97:H97"/>
    <mergeCell ref="G98:H98"/>
    <mergeCell ref="G99:H99"/>
    <mergeCell ref="G100:H100"/>
    <mergeCell ref="G83:H83"/>
    <mergeCell ref="G84:H84"/>
    <mergeCell ref="G85:H85"/>
    <mergeCell ref="G86:H86"/>
    <mergeCell ref="G87:H87"/>
    <mergeCell ref="G88:H88"/>
    <mergeCell ref="G89:H89"/>
    <mergeCell ref="G90:H90"/>
    <mergeCell ref="G91:H91"/>
    <mergeCell ref="G74:H74"/>
    <mergeCell ref="G75:H75"/>
    <mergeCell ref="G76:H76"/>
    <mergeCell ref="G77:H77"/>
    <mergeCell ref="G78:H78"/>
    <mergeCell ref="G79:H79"/>
    <mergeCell ref="G80:H80"/>
    <mergeCell ref="G81:H81"/>
    <mergeCell ref="G82:H82"/>
    <mergeCell ref="G65:H65"/>
    <mergeCell ref="G66:H66"/>
    <mergeCell ref="G67:H67"/>
    <mergeCell ref="G68:H68"/>
    <mergeCell ref="G69:H69"/>
    <mergeCell ref="G70:H70"/>
    <mergeCell ref="G71:H71"/>
    <mergeCell ref="G72:H72"/>
    <mergeCell ref="G73:H73"/>
    <mergeCell ref="G56:H56"/>
    <mergeCell ref="G57:H57"/>
    <mergeCell ref="G58:H58"/>
    <mergeCell ref="G59:H59"/>
    <mergeCell ref="G60:H60"/>
    <mergeCell ref="G61:H61"/>
    <mergeCell ref="G62:H62"/>
    <mergeCell ref="G63:H63"/>
    <mergeCell ref="G64:H64"/>
    <mergeCell ref="G47:H47"/>
    <mergeCell ref="G48:H48"/>
    <mergeCell ref="G49:H49"/>
    <mergeCell ref="G50:H50"/>
    <mergeCell ref="G51:H51"/>
    <mergeCell ref="G52:H52"/>
    <mergeCell ref="G53:H53"/>
    <mergeCell ref="G54:H54"/>
    <mergeCell ref="G55:H55"/>
    <mergeCell ref="AC51:AR101"/>
    <mergeCell ref="P2:T2"/>
    <mergeCell ref="AC42:AF44"/>
    <mergeCell ref="AG42:AG44"/>
    <mergeCell ref="AH42:AH44"/>
    <mergeCell ref="AI42:AI44"/>
    <mergeCell ref="AJ42:AJ44"/>
    <mergeCell ref="AK42:AK44"/>
    <mergeCell ref="AL42:AL44"/>
    <mergeCell ref="AC30:AF32"/>
    <mergeCell ref="AG30:AG32"/>
    <mergeCell ref="AH30:AH32"/>
    <mergeCell ref="AI30:AI32"/>
    <mergeCell ref="AJ30:AJ32"/>
    <mergeCell ref="AK30:AK32"/>
    <mergeCell ref="AL30:AL32"/>
    <mergeCell ref="AC33:AF35"/>
    <mergeCell ref="AG33:AG35"/>
    <mergeCell ref="AH33:AH35"/>
    <mergeCell ref="AI33:AI35"/>
    <mergeCell ref="AJ33:AJ35"/>
    <mergeCell ref="AK33:AK35"/>
    <mergeCell ref="AL33:AL35"/>
    <mergeCell ref="AC45:AF47"/>
    <mergeCell ref="AG45:AG47"/>
    <mergeCell ref="AH45:AH47"/>
    <mergeCell ref="AI45:AI47"/>
    <mergeCell ref="AJ45:AJ47"/>
    <mergeCell ref="AK45:AK47"/>
    <mergeCell ref="AL45:AL47"/>
    <mergeCell ref="AC36:AF38"/>
    <mergeCell ref="AG36:AG38"/>
    <mergeCell ref="AI36:AI38"/>
    <mergeCell ref="AJ36:AJ38"/>
    <mergeCell ref="AK36:AK38"/>
    <mergeCell ref="AL36:AL38"/>
    <mergeCell ref="AC39:AF41"/>
    <mergeCell ref="AG39:AG41"/>
    <mergeCell ref="AH39:AH41"/>
    <mergeCell ref="AI39:AI41"/>
    <mergeCell ref="AJ39:AJ41"/>
    <mergeCell ref="AK39:AK41"/>
    <mergeCell ref="AL39:AL41"/>
    <mergeCell ref="AC27:AF29"/>
    <mergeCell ref="AG27:AG29"/>
    <mergeCell ref="AH27:AH29"/>
    <mergeCell ref="AI27:AI29"/>
    <mergeCell ref="AJ27:AJ29"/>
    <mergeCell ref="AK27:AK29"/>
    <mergeCell ref="AL27:AL29"/>
    <mergeCell ref="A2:D2"/>
    <mergeCell ref="F2:I2"/>
    <mergeCell ref="K2:N2"/>
    <mergeCell ref="AC1:AL2"/>
    <mergeCell ref="AC4:AF5"/>
    <mergeCell ref="AG4:AI5"/>
    <mergeCell ref="AJ4:AL5"/>
    <mergeCell ref="Q4:S4"/>
    <mergeCell ref="AC6:AF8"/>
    <mergeCell ref="AG6:AG8"/>
    <mergeCell ref="AH6:AH8"/>
    <mergeCell ref="AI6:AI8"/>
    <mergeCell ref="AJ6:AJ8"/>
    <mergeCell ref="AK6:AK8"/>
    <mergeCell ref="AL6:AL8"/>
    <mergeCell ref="L11:L14"/>
    <mergeCell ref="AI21:AI23"/>
    <mergeCell ref="AJ21:AJ23"/>
    <mergeCell ref="AK21:AK23"/>
    <mergeCell ref="AL21:AL23"/>
    <mergeCell ref="AC15:AF17"/>
    <mergeCell ref="AG15:AG17"/>
    <mergeCell ref="AH15:AH17"/>
    <mergeCell ref="AI15:AI17"/>
    <mergeCell ref="AJ15:AJ17"/>
    <mergeCell ref="AK15:AK17"/>
    <mergeCell ref="AL15:AL17"/>
    <mergeCell ref="AC18:AF20"/>
    <mergeCell ref="AG18:AG20"/>
    <mergeCell ref="AH18:AH20"/>
    <mergeCell ref="AI18:AI20"/>
    <mergeCell ref="AJ18:AJ20"/>
    <mergeCell ref="G39:H39"/>
    <mergeCell ref="G40:H40"/>
    <mergeCell ref="G41:H41"/>
    <mergeCell ref="G42:H42"/>
    <mergeCell ref="G43:H43"/>
    <mergeCell ref="G44:H44"/>
    <mergeCell ref="G45:H45"/>
    <mergeCell ref="G46:H46"/>
    <mergeCell ref="G29:H29"/>
    <mergeCell ref="G30:H30"/>
    <mergeCell ref="G31:H31"/>
    <mergeCell ref="AI9:AI11"/>
    <mergeCell ref="AJ9:AJ11"/>
    <mergeCell ref="AK9:AK11"/>
    <mergeCell ref="AL9:AL11"/>
    <mergeCell ref="AC12:AF14"/>
    <mergeCell ref="AG12:AG14"/>
    <mergeCell ref="AH12:AH14"/>
    <mergeCell ref="AI12:AI14"/>
    <mergeCell ref="AJ12:AJ14"/>
    <mergeCell ref="AK12:AK14"/>
    <mergeCell ref="AL12:AL14"/>
    <mergeCell ref="G12:H12"/>
    <mergeCell ref="G16:H16"/>
    <mergeCell ref="G17:H17"/>
    <mergeCell ref="AI24:AI26"/>
    <mergeCell ref="AJ24:AJ26"/>
    <mergeCell ref="AK24:AK26"/>
    <mergeCell ref="AL24:AL26"/>
    <mergeCell ref="AK18:AK20"/>
    <mergeCell ref="AL18:AL20"/>
    <mergeCell ref="AH36:AH38"/>
    <mergeCell ref="B36:C36"/>
    <mergeCell ref="B38:C38"/>
    <mergeCell ref="B4:C4"/>
    <mergeCell ref="B5:C5"/>
    <mergeCell ref="B16:C16"/>
    <mergeCell ref="B26:C26"/>
    <mergeCell ref="B27:C27"/>
    <mergeCell ref="B28:C28"/>
    <mergeCell ref="B29:C29"/>
    <mergeCell ref="B30:C30"/>
    <mergeCell ref="B31:C31"/>
    <mergeCell ref="B32:C32"/>
    <mergeCell ref="B33:C33"/>
    <mergeCell ref="B34:C34"/>
    <mergeCell ref="B35:C35"/>
    <mergeCell ref="L17:M36"/>
    <mergeCell ref="L4:M4"/>
    <mergeCell ref="L5:M5"/>
    <mergeCell ref="G38:H38"/>
    <mergeCell ref="G4:H4"/>
    <mergeCell ref="G5:H5"/>
    <mergeCell ref="G32:H32"/>
    <mergeCell ref="G33:H33"/>
    <mergeCell ref="G34:H34"/>
    <mergeCell ref="G35:H35"/>
    <mergeCell ref="G36:H36"/>
    <mergeCell ref="G37:H37"/>
    <mergeCell ref="M11:M14"/>
    <mergeCell ref="L16:M16"/>
    <mergeCell ref="G23:H23"/>
    <mergeCell ref="V2:Y2"/>
    <mergeCell ref="AC9:AF11"/>
    <mergeCell ref="AG9:AG11"/>
    <mergeCell ref="AH9:AH11"/>
    <mergeCell ref="G24:H24"/>
    <mergeCell ref="G25:H25"/>
    <mergeCell ref="G26:H26"/>
    <mergeCell ref="G28:H28"/>
    <mergeCell ref="G18:H18"/>
    <mergeCell ref="G19:H19"/>
    <mergeCell ref="G20:H20"/>
    <mergeCell ref="G21:H21"/>
    <mergeCell ref="G22:H22"/>
    <mergeCell ref="AC24:AF26"/>
    <mergeCell ref="AG24:AG26"/>
    <mergeCell ref="AH24:AH26"/>
    <mergeCell ref="AC21:AF23"/>
    <mergeCell ref="AG21:AG23"/>
    <mergeCell ref="AH21:AH23"/>
    <mergeCell ref="Q5:S5"/>
  </mergeCells>
  <conditionalFormatting sqref="S703:S1003">
    <cfRule type="colorScale" priority="3">
      <colorScale>
        <cfvo type="num" val="-10"/>
        <cfvo type="percentile" val="50"/>
        <cfvo type="num" val="10"/>
        <color rgb="FFF8696B"/>
        <color rgb="FFFFEB84"/>
        <color rgb="FF63BE7B"/>
      </colorScale>
    </cfRule>
  </conditionalFormatting>
  <conditionalFormatting sqref="S526:S702">
    <cfRule type="colorScale" priority="2">
      <colorScale>
        <cfvo type="num" val="-10"/>
        <cfvo type="percentile" val="50"/>
        <cfvo type="num" val="10"/>
        <color rgb="FFF8696B"/>
        <color rgb="FFFFEB84"/>
        <color rgb="FF63BE7B"/>
      </colorScale>
    </cfRule>
  </conditionalFormatting>
  <conditionalFormatting sqref="S7:S525">
    <cfRule type="colorScale" priority="1">
      <colorScale>
        <cfvo type="num" val="-10"/>
        <cfvo type="percentile" val="50"/>
        <cfvo type="num" val="10"/>
        <color rgb="FFF8696B"/>
        <color rgb="FFFFEB84"/>
        <color rgb="FF63BE7B"/>
      </colorScale>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58AABD37C4F4F4B9BD5ED447557DCBD" ma:contentTypeVersion="2" ma:contentTypeDescription="Create a new document." ma:contentTypeScope="" ma:versionID="a8e472e12948cf8bcf122f6b003ad2f5">
  <xsd:schema xmlns:xsd="http://www.w3.org/2001/XMLSchema" xmlns:xs="http://www.w3.org/2001/XMLSchema" xmlns:p="http://schemas.microsoft.com/office/2006/metadata/properties" xmlns:ns3="4f9881ca-1ad9-4daa-9030-2a1fa34cb895" targetNamespace="http://schemas.microsoft.com/office/2006/metadata/properties" ma:root="true" ma:fieldsID="59930499d2e1bd3a1a804464effe7a5b" ns3:_="">
    <xsd:import namespace="4f9881ca-1ad9-4daa-9030-2a1fa34cb895"/>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9881ca-1ad9-4daa-9030-2a1fa34cb8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29BB048-91CE-45B9-8EB2-96268C93EA2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8C2F1C52-5D18-4A3C-B1F5-8C80F8F66B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9881ca-1ad9-4daa-9030-2a1fa34cb89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00FCAD0-C8EC-46A0-9693-1E6C15CB1BA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Summary</vt:lpstr>
      <vt:lpstr>House_NZ</vt:lpstr>
      <vt:lpstr>House_UK</vt:lpstr>
      <vt:lpstr>Linkedin</vt:lpstr>
      <vt:lpstr>Finance</vt:lpstr>
      <vt:lpstr>Trends</vt:lpstr>
      <vt:lpstr>Config</vt:lpstr>
      <vt:lpstr>Templates</vt:lpstr>
      <vt:lpstr>FinanceTemplate</vt:lpstr>
      <vt:lpstr>HouseNZTemplate</vt:lpstr>
      <vt:lpstr>HouseUKTemplate</vt:lpstr>
      <vt:lpstr>LinkedinTemplate</vt:lpstr>
      <vt:lpstr>TrendsDataTemplate</vt:lpstr>
      <vt:lpstr>TrendsDateTemplate</vt:lpstr>
      <vt:lpstr>TrendsTemplate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Etienne Naude</dc:creator>
  <cp:keywords/>
  <dc:description/>
  <cp:lastModifiedBy>Etienne Naude</cp:lastModifiedBy>
  <cp:revision/>
  <dcterms:created xsi:type="dcterms:W3CDTF">2020-04-21T00:13:43Z</dcterms:created>
  <dcterms:modified xsi:type="dcterms:W3CDTF">2020-06-08T07:40:26Z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0x010100E58AABD37C4F4F4B9BD5ED447557DCBD</vt:lpwstr>
  </property>
</Properties>
</file>