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ardman\Dropbox\CBA ED5\OUR MATERIAL\Answers\SPREADSHEET EXERCISES\"/>
    </mc:Choice>
  </mc:AlternateContent>
  <bookViews>
    <workbookView xWindow="0" yWindow="0" windowWidth="19200" windowHeight="10890"/>
  </bookViews>
  <sheets>
    <sheet name="Cage-Free Egg Market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58" i="1" l="1"/>
  <c r="B54" i="1"/>
  <c r="B28" i="1"/>
  <c r="B50" i="1"/>
  <c r="B30" i="1"/>
  <c r="B24" i="1"/>
  <c r="B19" i="1"/>
  <c r="B18" i="1"/>
  <c r="B15" i="1"/>
  <c r="B12" i="1"/>
  <c r="B9" i="1"/>
  <c r="B60" i="1" s="1"/>
  <c r="B25" i="1" l="1"/>
  <c r="B41" i="1"/>
  <c r="B51" i="1"/>
  <c r="B32" i="1"/>
  <c r="B55" i="1"/>
  <c r="B59" i="1"/>
  <c r="B16" i="1"/>
  <c r="B20" i="1"/>
  <c r="B26" i="1"/>
  <c r="B46" i="1"/>
  <c r="B43" i="1"/>
  <c r="B52" i="1"/>
  <c r="B56" i="1"/>
  <c r="B29" i="1"/>
  <c r="B39" i="1"/>
  <c r="B35" i="1"/>
  <c r="B36" i="1"/>
  <c r="B38" i="1"/>
  <c r="B34" i="1"/>
  <c r="B31" i="1"/>
  <c r="B37" i="1"/>
  <c r="B33" i="1"/>
  <c r="B17" i="1"/>
  <c r="B23" i="1"/>
  <c r="B27" i="1"/>
  <c r="B49" i="1"/>
  <c r="B44" i="1"/>
  <c r="B53" i="1"/>
  <c r="B57" i="1"/>
  <c r="B61" i="1"/>
  <c r="D39" i="1"/>
  <c r="F39" i="1" s="1"/>
  <c r="D36" i="1"/>
  <c r="F36" i="1" s="1"/>
  <c r="D33" i="1"/>
  <c r="F33" i="1" s="1"/>
  <c r="D35" i="1"/>
  <c r="F35" i="1" s="1"/>
  <c r="D37" i="1"/>
  <c r="F37" i="1" s="1"/>
  <c r="D34" i="1"/>
  <c r="F34" i="1" s="1"/>
  <c r="D38" i="1"/>
  <c r="F38" i="1" s="1"/>
  <c r="D47" i="1"/>
  <c r="F47" i="1" s="1"/>
  <c r="D31" i="1"/>
  <c r="F31" i="1" s="1"/>
  <c r="D58" i="1"/>
  <c r="F58" i="1" s="1"/>
  <c r="D56" i="1"/>
  <c r="F56" i="1" s="1"/>
  <c r="D54" i="1"/>
  <c r="F54" i="1" s="1"/>
  <c r="D52" i="1"/>
  <c r="F52" i="1" s="1"/>
  <c r="D55" i="1"/>
  <c r="F55" i="1" s="1"/>
  <c r="D61" i="1"/>
  <c r="F61" i="1" s="1"/>
  <c r="D53" i="1"/>
  <c r="F53" i="1" s="1"/>
  <c r="D59" i="1"/>
  <c r="F59" i="1" s="1"/>
  <c r="D57" i="1"/>
  <c r="F57" i="1" s="1"/>
  <c r="D60" i="1"/>
  <c r="F60" i="1" s="1"/>
  <c r="B48" i="1"/>
  <c r="B22" i="1"/>
  <c r="B42" i="1"/>
  <c r="B45" i="1"/>
  <c r="D32" i="1"/>
  <c r="F32" i="1" s="1"/>
  <c r="D28" i="1"/>
  <c r="F28" i="1" s="1"/>
  <c r="D29" i="1"/>
  <c r="F29" i="1" s="1"/>
  <c r="B21" i="1"/>
  <c r="B40" i="1"/>
  <c r="B47" i="1"/>
  <c r="D41" i="1"/>
  <c r="F41" i="1" s="1"/>
  <c r="D43" i="1"/>
  <c r="F43" i="1" s="1"/>
  <c r="D22" i="1"/>
  <c r="F22" i="1" s="1"/>
  <c r="D15" i="1"/>
  <c r="F15" i="1" s="1"/>
  <c r="D42" i="1"/>
  <c r="F42" i="1" s="1"/>
  <c r="D23" i="1"/>
  <c r="F23" i="1" s="1"/>
  <c r="D16" i="1"/>
  <c r="F16" i="1" s="1"/>
  <c r="D46" i="1"/>
  <c r="F46" i="1" s="1"/>
  <c r="D25" i="1"/>
  <c r="F25" i="1" s="1"/>
  <c r="D44" i="1"/>
  <c r="F44" i="1" s="1"/>
  <c r="D18" i="1"/>
  <c r="F18" i="1" s="1"/>
  <c r="D26" i="1"/>
  <c r="F26" i="1" s="1"/>
  <c r="D50" i="1"/>
  <c r="F50" i="1" s="1"/>
  <c r="D48" i="1"/>
  <c r="F48" i="1" s="1"/>
  <c r="D19" i="1"/>
  <c r="F19" i="1" s="1"/>
  <c r="D27" i="1"/>
  <c r="F27" i="1" s="1"/>
  <c r="D51" i="1"/>
  <c r="F51" i="1" s="1"/>
  <c r="D20" i="1"/>
  <c r="F20" i="1" s="1"/>
  <c r="D45" i="1"/>
  <c r="F45" i="1" s="1"/>
  <c r="D24" i="1"/>
  <c r="F24" i="1" s="1"/>
  <c r="D17" i="1"/>
  <c r="F17" i="1" s="1"/>
  <c r="D49" i="1"/>
  <c r="F49" i="1" s="1"/>
  <c r="D30" i="1"/>
  <c r="F30" i="1" s="1"/>
  <c r="D21" i="1"/>
  <c r="F21" i="1" s="1"/>
  <c r="D40" i="1"/>
  <c r="F40" i="1" s="1"/>
</calcChain>
</file>

<file path=xl/sharedStrings.xml><?xml version="1.0" encoding="utf-8"?>
<sst xmlns="http://schemas.openxmlformats.org/spreadsheetml/2006/main" count="16" uniqueCount="16">
  <si>
    <t>Demand Elasticity</t>
  </si>
  <si>
    <t>Del Q</t>
  </si>
  <si>
    <t>P0</t>
  </si>
  <si>
    <t>Slope</t>
  </si>
  <si>
    <t>Q0D</t>
  </si>
  <si>
    <t>Q0S</t>
  </si>
  <si>
    <t>Supply Elasticity</t>
  </si>
  <si>
    <t>Original S  slope</t>
  </si>
  <si>
    <t>Demand</t>
  </si>
  <si>
    <t>Supply O</t>
  </si>
  <si>
    <t>Supply 1</t>
  </si>
  <si>
    <t>Price</t>
  </si>
  <si>
    <t>Blue row shows original equilibrum</t>
  </si>
  <si>
    <t xml:space="preserve">Yellow row shows new equilibrium assuming supply elasticity of 0.5 and addition of 183.6 million dozen per year to market </t>
  </si>
  <si>
    <t>Your task: Change the supply elasticity to 0.75 and find the new equilbrium price</t>
  </si>
  <si>
    <t>Exercise 4C.1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</si>
</sst>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2" fontId="0" fillId="0" borderId="0" xfId="1" applyNumberFormat="1" applyFont="1"/>
    <xf numFmtId="165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1" applyNumberFormat="1" applyFont="1" applyFill="1"/>
    <xf numFmtId="165" fontId="0" fillId="3" borderId="0" xfId="0" applyNumberFormat="1" applyFill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Supply and Demand Diagram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17410347097528"/>
          <c:y val="2.9629629629629631E-2"/>
          <c:w val="0.81293535269552208"/>
          <c:h val="0.779124579124579"/>
        </c:manualLayout>
      </c:layout>
      <c:scatterChart>
        <c:scatterStyle val="smoothMarker"/>
        <c:varyColors val="0"/>
        <c:ser>
          <c:idx val="0"/>
          <c:order val="0"/>
          <c:tx>
            <c:v>Demand</c:v>
          </c:tx>
          <c:marker>
            <c:symbol val="none"/>
          </c:marker>
          <c:xVal>
            <c:numRef>
              <c:f>'Cage-Free Egg Market'!$B$15:$B$61</c:f>
              <c:numCache>
                <c:formatCode>0.0</c:formatCode>
                <c:ptCount val="47"/>
                <c:pt idx="0">
                  <c:v>1478.5481481481481</c:v>
                </c:pt>
                <c:pt idx="1">
                  <c:v>1451.9555555555555</c:v>
                </c:pt>
                <c:pt idx="2">
                  <c:v>1425.3629629629629</c:v>
                </c:pt>
                <c:pt idx="3">
                  <c:v>1398.7703703703705</c:v>
                </c:pt>
                <c:pt idx="4">
                  <c:v>1372.1777777777779</c:v>
                </c:pt>
                <c:pt idx="5">
                  <c:v>1345.5851851851853</c:v>
                </c:pt>
                <c:pt idx="6">
                  <c:v>1318.9925925925927</c:v>
                </c:pt>
                <c:pt idx="7">
                  <c:v>1292.3999999999999</c:v>
                </c:pt>
                <c:pt idx="8">
                  <c:v>1265.8074074074075</c:v>
                </c:pt>
                <c:pt idx="9">
                  <c:v>1239.2148148148149</c:v>
                </c:pt>
                <c:pt idx="10">
                  <c:v>1212.6222222222223</c:v>
                </c:pt>
                <c:pt idx="11">
                  <c:v>1186.0296296296297</c:v>
                </c:pt>
                <c:pt idx="12">
                  <c:v>1159.437037037037</c:v>
                </c:pt>
                <c:pt idx="13">
                  <c:v>1146.1407407407407</c:v>
                </c:pt>
                <c:pt idx="14">
                  <c:v>1140.8222222222223</c:v>
                </c:pt>
                <c:pt idx="15">
                  <c:v>1132.8444444444444</c:v>
                </c:pt>
                <c:pt idx="16">
                  <c:v>1130.1851851851852</c:v>
                </c:pt>
                <c:pt idx="17">
                  <c:v>1127.525925925926</c:v>
                </c:pt>
                <c:pt idx="18">
                  <c:v>1124.8666666666666</c:v>
                </c:pt>
                <c:pt idx="19">
                  <c:v>1122.2074074074073</c:v>
                </c:pt>
                <c:pt idx="20">
                  <c:v>1119.5481481481481</c:v>
                </c:pt>
                <c:pt idx="21">
                  <c:v>1116.8888888888889</c:v>
                </c:pt>
                <c:pt idx="22">
                  <c:v>1114.2296296296297</c:v>
                </c:pt>
                <c:pt idx="23">
                  <c:v>1111.5703703703705</c:v>
                </c:pt>
                <c:pt idx="24">
                  <c:v>1108.911111111111</c:v>
                </c:pt>
                <c:pt idx="25">
                  <c:v>1106.2518518518518</c:v>
                </c:pt>
                <c:pt idx="26">
                  <c:v>1079.6592592592592</c:v>
                </c:pt>
                <c:pt idx="27">
                  <c:v>1053.0666666666666</c:v>
                </c:pt>
                <c:pt idx="28">
                  <c:v>1039.7703703703703</c:v>
                </c:pt>
                <c:pt idx="29">
                  <c:v>1037.1111111111111</c:v>
                </c:pt>
                <c:pt idx="30">
                  <c:v>1034.4518518518519</c:v>
                </c:pt>
                <c:pt idx="31">
                  <c:v>1026.474074074074</c:v>
                </c:pt>
                <c:pt idx="32">
                  <c:v>1026.474074074074</c:v>
                </c:pt>
                <c:pt idx="33">
                  <c:v>1005.2</c:v>
                </c:pt>
                <c:pt idx="34">
                  <c:v>999.8814814814815</c:v>
                </c:pt>
                <c:pt idx="35">
                  <c:v>973.28888888888889</c:v>
                </c:pt>
                <c:pt idx="36">
                  <c:v>946.69629629629628</c:v>
                </c:pt>
                <c:pt idx="37">
                  <c:v>920.10370370370379</c:v>
                </c:pt>
                <c:pt idx="38">
                  <c:v>893.51111111111106</c:v>
                </c:pt>
                <c:pt idx="39">
                  <c:v>866.91851851851857</c:v>
                </c:pt>
                <c:pt idx="40">
                  <c:v>840.32592592592584</c:v>
                </c:pt>
                <c:pt idx="41">
                  <c:v>813.73333333333335</c:v>
                </c:pt>
                <c:pt idx="42">
                  <c:v>787.14074074074085</c:v>
                </c:pt>
                <c:pt idx="43">
                  <c:v>760.54814814814813</c:v>
                </c:pt>
                <c:pt idx="44">
                  <c:v>733.95555555555552</c:v>
                </c:pt>
                <c:pt idx="45">
                  <c:v>707.36296296296291</c:v>
                </c:pt>
                <c:pt idx="46">
                  <c:v>680.7703703703703</c:v>
                </c:pt>
              </c:numCache>
            </c:numRef>
          </c:xVal>
          <c:yVal>
            <c:numRef>
              <c:f>'Cage-Free Egg Market'!$C$15:$C$61</c:f>
              <c:numCache>
                <c:formatCode>0.00</c:formatCode>
                <c:ptCount val="47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3.25</c:v>
                </c:pt>
                <c:pt idx="14">
                  <c:v>3.27</c:v>
                </c:pt>
                <c:pt idx="15">
                  <c:v>3.3</c:v>
                </c:pt>
                <c:pt idx="16">
                  <c:v>3.31</c:v>
                </c:pt>
                <c:pt idx="17">
                  <c:v>3.32</c:v>
                </c:pt>
                <c:pt idx="18" formatCode="General">
                  <c:v>3.33</c:v>
                </c:pt>
                <c:pt idx="19" formatCode="General">
                  <c:v>3.34</c:v>
                </c:pt>
                <c:pt idx="20" formatCode="General">
                  <c:v>3.35</c:v>
                </c:pt>
                <c:pt idx="21" formatCode="General">
                  <c:v>3.36</c:v>
                </c:pt>
                <c:pt idx="22" formatCode="General">
                  <c:v>3.37</c:v>
                </c:pt>
                <c:pt idx="23" formatCode="General">
                  <c:v>3.38</c:v>
                </c:pt>
                <c:pt idx="24" formatCode="General">
                  <c:v>3.39</c:v>
                </c:pt>
                <c:pt idx="25">
                  <c:v>3.4</c:v>
                </c:pt>
                <c:pt idx="26">
                  <c:v>3.5</c:v>
                </c:pt>
                <c:pt idx="27">
                  <c:v>3.6</c:v>
                </c:pt>
                <c:pt idx="28">
                  <c:v>3.65</c:v>
                </c:pt>
                <c:pt idx="29">
                  <c:v>3.66</c:v>
                </c:pt>
                <c:pt idx="30">
                  <c:v>3.67</c:v>
                </c:pt>
                <c:pt idx="31">
                  <c:v>3.7</c:v>
                </c:pt>
                <c:pt idx="32">
                  <c:v>3.7</c:v>
                </c:pt>
                <c:pt idx="33">
                  <c:v>3.78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3-49C9-9BF1-193291F14514}"/>
            </c:ext>
          </c:extLst>
        </c:ser>
        <c:ser>
          <c:idx val="1"/>
          <c:order val="1"/>
          <c:tx>
            <c:v>Initial Supply</c:v>
          </c:tx>
          <c:marker>
            <c:symbol val="none"/>
          </c:marker>
          <c:xVal>
            <c:numRef>
              <c:f>'Cage-Free Egg Market'!$D$15:$D$61</c:f>
              <c:numCache>
                <c:formatCode>General</c:formatCode>
                <c:ptCount val="47"/>
                <c:pt idx="0">
                  <c:v>768.525925925926</c:v>
                </c:pt>
                <c:pt idx="1">
                  <c:v>781.82222222222231</c:v>
                </c:pt>
                <c:pt idx="2">
                  <c:v>795.11851851851861</c:v>
                </c:pt>
                <c:pt idx="3">
                  <c:v>808.41481481481492</c:v>
                </c:pt>
                <c:pt idx="4">
                  <c:v>821.71111111111122</c:v>
                </c:pt>
                <c:pt idx="5">
                  <c:v>835.00740740740753</c:v>
                </c:pt>
                <c:pt idx="6">
                  <c:v>848.30370370370383</c:v>
                </c:pt>
                <c:pt idx="7">
                  <c:v>861.60000000000014</c:v>
                </c:pt>
                <c:pt idx="8">
                  <c:v>874.89629629629633</c:v>
                </c:pt>
                <c:pt idx="9">
                  <c:v>888.19259259259263</c:v>
                </c:pt>
                <c:pt idx="10">
                  <c:v>901.48888888888894</c:v>
                </c:pt>
                <c:pt idx="11">
                  <c:v>914.78518518518524</c:v>
                </c:pt>
                <c:pt idx="12">
                  <c:v>928.08148148148155</c:v>
                </c:pt>
                <c:pt idx="13">
                  <c:v>934.7296296296297</c:v>
                </c:pt>
                <c:pt idx="14">
                  <c:v>937.38888888888891</c:v>
                </c:pt>
                <c:pt idx="15">
                  <c:v>941.37777777777785</c:v>
                </c:pt>
                <c:pt idx="16">
                  <c:v>942.70740740740746</c:v>
                </c:pt>
                <c:pt idx="17" formatCode="0.0">
                  <c:v>944.03703703703707</c:v>
                </c:pt>
                <c:pt idx="18" formatCode="0.0">
                  <c:v>945.36666666666679</c:v>
                </c:pt>
                <c:pt idx="19" formatCode="0.0">
                  <c:v>946.6962962962964</c:v>
                </c:pt>
                <c:pt idx="20" formatCode="0.0">
                  <c:v>948.025925925926</c:v>
                </c:pt>
                <c:pt idx="21" formatCode="0.0">
                  <c:v>949.35555555555561</c:v>
                </c:pt>
                <c:pt idx="22" formatCode="0.0">
                  <c:v>950.68518518518522</c:v>
                </c:pt>
                <c:pt idx="23" formatCode="0.0">
                  <c:v>952.01481481481483</c:v>
                </c:pt>
                <c:pt idx="24" formatCode="0.0">
                  <c:v>953.34444444444455</c:v>
                </c:pt>
                <c:pt idx="25">
                  <c:v>954.67407407407416</c:v>
                </c:pt>
                <c:pt idx="26">
                  <c:v>967.97037037037046</c:v>
                </c:pt>
                <c:pt idx="27">
                  <c:v>981.26666666666677</c:v>
                </c:pt>
                <c:pt idx="28">
                  <c:v>987.91481481481492</c:v>
                </c:pt>
                <c:pt idx="29">
                  <c:v>989.24444444444453</c:v>
                </c:pt>
                <c:pt idx="30">
                  <c:v>990.57407407407413</c:v>
                </c:pt>
                <c:pt idx="31">
                  <c:v>994.56296296296307</c:v>
                </c:pt>
                <c:pt idx="32">
                  <c:v>994.56296296296307</c:v>
                </c:pt>
                <c:pt idx="33">
                  <c:v>1005.2</c:v>
                </c:pt>
                <c:pt idx="34">
                  <c:v>1007.8592592592593</c:v>
                </c:pt>
                <c:pt idx="35">
                  <c:v>1021.1555555555556</c:v>
                </c:pt>
                <c:pt idx="36">
                  <c:v>1034.4518518518519</c:v>
                </c:pt>
                <c:pt idx="37">
                  <c:v>1047.7481481481482</c:v>
                </c:pt>
                <c:pt idx="38">
                  <c:v>1061.0444444444445</c:v>
                </c:pt>
                <c:pt idx="39">
                  <c:v>1074.3407407407408</c:v>
                </c:pt>
                <c:pt idx="40">
                  <c:v>1087.6370370370371</c:v>
                </c:pt>
                <c:pt idx="41">
                  <c:v>1100.9333333333334</c:v>
                </c:pt>
                <c:pt idx="42">
                  <c:v>1114.2296296296297</c:v>
                </c:pt>
                <c:pt idx="43">
                  <c:v>1127.525925925926</c:v>
                </c:pt>
                <c:pt idx="44">
                  <c:v>1140.8222222222223</c:v>
                </c:pt>
                <c:pt idx="45">
                  <c:v>1154.1185185185186</c:v>
                </c:pt>
                <c:pt idx="46">
                  <c:v>1167.4148148148149</c:v>
                </c:pt>
              </c:numCache>
            </c:numRef>
          </c:xVal>
          <c:yVal>
            <c:numRef>
              <c:f>'Cage-Free Egg Market'!$C$15:$C$61</c:f>
              <c:numCache>
                <c:formatCode>0.00</c:formatCode>
                <c:ptCount val="47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3.25</c:v>
                </c:pt>
                <c:pt idx="14">
                  <c:v>3.27</c:v>
                </c:pt>
                <c:pt idx="15">
                  <c:v>3.3</c:v>
                </c:pt>
                <c:pt idx="16">
                  <c:v>3.31</c:v>
                </c:pt>
                <c:pt idx="17">
                  <c:v>3.32</c:v>
                </c:pt>
                <c:pt idx="18" formatCode="General">
                  <c:v>3.33</c:v>
                </c:pt>
                <c:pt idx="19" formatCode="General">
                  <c:v>3.34</c:v>
                </c:pt>
                <c:pt idx="20" formatCode="General">
                  <c:v>3.35</c:v>
                </c:pt>
                <c:pt idx="21" formatCode="General">
                  <c:v>3.36</c:v>
                </c:pt>
                <c:pt idx="22" formatCode="General">
                  <c:v>3.37</c:v>
                </c:pt>
                <c:pt idx="23" formatCode="General">
                  <c:v>3.38</c:v>
                </c:pt>
                <c:pt idx="24" formatCode="General">
                  <c:v>3.39</c:v>
                </c:pt>
                <c:pt idx="25">
                  <c:v>3.4</c:v>
                </c:pt>
                <c:pt idx="26">
                  <c:v>3.5</c:v>
                </c:pt>
                <c:pt idx="27">
                  <c:v>3.6</c:v>
                </c:pt>
                <c:pt idx="28">
                  <c:v>3.65</c:v>
                </c:pt>
                <c:pt idx="29">
                  <c:v>3.66</c:v>
                </c:pt>
                <c:pt idx="30">
                  <c:v>3.67</c:v>
                </c:pt>
                <c:pt idx="31">
                  <c:v>3.7</c:v>
                </c:pt>
                <c:pt idx="32">
                  <c:v>3.7</c:v>
                </c:pt>
                <c:pt idx="33">
                  <c:v>3.78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B3-49C9-9BF1-193291F14514}"/>
            </c:ext>
          </c:extLst>
        </c:ser>
        <c:ser>
          <c:idx val="2"/>
          <c:order val="2"/>
          <c:tx>
            <c:v>New Supply</c:v>
          </c:tx>
          <c:marker>
            <c:symbol val="none"/>
          </c:marker>
          <c:xVal>
            <c:numRef>
              <c:f>'Cage-Free Egg Market'!$F$15:$F$61</c:f>
              <c:numCache>
                <c:formatCode>General</c:formatCode>
                <c:ptCount val="47"/>
                <c:pt idx="0">
                  <c:v>952.12592592592603</c:v>
                </c:pt>
                <c:pt idx="1">
                  <c:v>965.42222222222233</c:v>
                </c:pt>
                <c:pt idx="2">
                  <c:v>978.71851851851864</c:v>
                </c:pt>
                <c:pt idx="3">
                  <c:v>992.01481481481494</c:v>
                </c:pt>
                <c:pt idx="4">
                  <c:v>1005.3111111111112</c:v>
                </c:pt>
                <c:pt idx="5">
                  <c:v>1018.6074074074075</c:v>
                </c:pt>
                <c:pt idx="6">
                  <c:v>1031.9037037037037</c:v>
                </c:pt>
                <c:pt idx="7">
                  <c:v>1045.2</c:v>
                </c:pt>
                <c:pt idx="8">
                  <c:v>1058.4962962962964</c:v>
                </c:pt>
                <c:pt idx="9">
                  <c:v>1071.7925925925927</c:v>
                </c:pt>
                <c:pt idx="10">
                  <c:v>1085.088888888889</c:v>
                </c:pt>
                <c:pt idx="11">
                  <c:v>1098.3851851851853</c:v>
                </c:pt>
                <c:pt idx="12">
                  <c:v>1111.6814814814816</c:v>
                </c:pt>
                <c:pt idx="13">
                  <c:v>1118.3296296296296</c:v>
                </c:pt>
                <c:pt idx="14">
                  <c:v>1120.9888888888888</c:v>
                </c:pt>
                <c:pt idx="15">
                  <c:v>1124.9777777777779</c:v>
                </c:pt>
                <c:pt idx="16">
                  <c:v>1126.3074074074075</c:v>
                </c:pt>
                <c:pt idx="17" formatCode="0.0">
                  <c:v>1127.6370370370371</c:v>
                </c:pt>
                <c:pt idx="18" formatCode="0.0">
                  <c:v>1128.9666666666667</c:v>
                </c:pt>
                <c:pt idx="19" formatCode="0.0">
                  <c:v>1130.2962962962963</c:v>
                </c:pt>
                <c:pt idx="20" formatCode="0.0">
                  <c:v>1131.6259259259259</c:v>
                </c:pt>
                <c:pt idx="21" formatCode="0.0">
                  <c:v>1132.9555555555555</c:v>
                </c:pt>
                <c:pt idx="22" formatCode="0.0">
                  <c:v>1134.2851851851851</c:v>
                </c:pt>
                <c:pt idx="23" formatCode="0.0">
                  <c:v>1135.6148148148147</c:v>
                </c:pt>
                <c:pt idx="24" formatCode="0.0">
                  <c:v>1136.9444444444446</c:v>
                </c:pt>
                <c:pt idx="25">
                  <c:v>1138.2740740740742</c:v>
                </c:pt>
                <c:pt idx="26">
                  <c:v>1151.5703703703705</c:v>
                </c:pt>
                <c:pt idx="27">
                  <c:v>1164.8666666666668</c:v>
                </c:pt>
                <c:pt idx="28">
                  <c:v>1171.5148148148148</c:v>
                </c:pt>
                <c:pt idx="29">
                  <c:v>1172.8444444444444</c:v>
                </c:pt>
                <c:pt idx="30">
                  <c:v>1174.174074074074</c:v>
                </c:pt>
                <c:pt idx="31">
                  <c:v>1178.1629629629631</c:v>
                </c:pt>
                <c:pt idx="32">
                  <c:v>1178.1629629629631</c:v>
                </c:pt>
                <c:pt idx="33">
                  <c:v>1188.8</c:v>
                </c:pt>
                <c:pt idx="34">
                  <c:v>1191.4592592592592</c:v>
                </c:pt>
                <c:pt idx="35">
                  <c:v>1204.7555555555555</c:v>
                </c:pt>
                <c:pt idx="36">
                  <c:v>1218.0518518518518</c:v>
                </c:pt>
                <c:pt idx="37">
                  <c:v>1231.3481481481481</c:v>
                </c:pt>
                <c:pt idx="38">
                  <c:v>1244.6444444444444</c:v>
                </c:pt>
                <c:pt idx="39">
                  <c:v>1257.9407407407407</c:v>
                </c:pt>
                <c:pt idx="40">
                  <c:v>1271.237037037037</c:v>
                </c:pt>
                <c:pt idx="41">
                  <c:v>1284.5333333333333</c:v>
                </c:pt>
                <c:pt idx="42">
                  <c:v>1297.8296296296296</c:v>
                </c:pt>
                <c:pt idx="43">
                  <c:v>1311.1259259259259</c:v>
                </c:pt>
                <c:pt idx="44">
                  <c:v>1324.4222222222222</c:v>
                </c:pt>
                <c:pt idx="45">
                  <c:v>1337.7185185185185</c:v>
                </c:pt>
                <c:pt idx="46">
                  <c:v>1351.0148148148148</c:v>
                </c:pt>
              </c:numCache>
            </c:numRef>
          </c:xVal>
          <c:yVal>
            <c:numRef>
              <c:f>'Cage-Free Egg Market'!$G$15:$G$61</c:f>
              <c:numCache>
                <c:formatCode>0.00</c:formatCode>
                <c:ptCount val="47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3.25</c:v>
                </c:pt>
                <c:pt idx="14">
                  <c:v>3.27</c:v>
                </c:pt>
                <c:pt idx="15">
                  <c:v>3.3</c:v>
                </c:pt>
                <c:pt idx="16">
                  <c:v>3.31</c:v>
                </c:pt>
                <c:pt idx="17">
                  <c:v>3.32</c:v>
                </c:pt>
                <c:pt idx="18" formatCode="General">
                  <c:v>3.33</c:v>
                </c:pt>
                <c:pt idx="19" formatCode="General">
                  <c:v>3.34</c:v>
                </c:pt>
                <c:pt idx="20" formatCode="General">
                  <c:v>3.35</c:v>
                </c:pt>
                <c:pt idx="21" formatCode="General">
                  <c:v>3.36</c:v>
                </c:pt>
                <c:pt idx="22" formatCode="General">
                  <c:v>3.37</c:v>
                </c:pt>
                <c:pt idx="23" formatCode="General">
                  <c:v>3.38</c:v>
                </c:pt>
                <c:pt idx="24" formatCode="General">
                  <c:v>3.39</c:v>
                </c:pt>
                <c:pt idx="25">
                  <c:v>3.4</c:v>
                </c:pt>
                <c:pt idx="26">
                  <c:v>3.5</c:v>
                </c:pt>
                <c:pt idx="27">
                  <c:v>3.6</c:v>
                </c:pt>
                <c:pt idx="28">
                  <c:v>3.65</c:v>
                </c:pt>
                <c:pt idx="29">
                  <c:v>3.66</c:v>
                </c:pt>
                <c:pt idx="30">
                  <c:v>3.67</c:v>
                </c:pt>
                <c:pt idx="31">
                  <c:v>3.7</c:v>
                </c:pt>
                <c:pt idx="32">
                  <c:v>3.7</c:v>
                </c:pt>
                <c:pt idx="33">
                  <c:v>3.78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B3-49C9-9BF1-193291F1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6096"/>
        <c:axId val="131396096"/>
      </c:scatterChart>
      <c:valAx>
        <c:axId val="750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one"/>
        <c:crossAx val="131396096"/>
        <c:crosses val="autoZero"/>
        <c:crossBetween val="midCat"/>
      </c:valAx>
      <c:valAx>
        <c:axId val="131396096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one"/>
        <c:crossAx val="750760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39764864102728"/>
          <c:y val="0.56996844495561649"/>
          <c:w val="0.12946146194535602"/>
          <c:h val="0.10158940104397063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1398976"/>
        <c:axId val="138797056"/>
      </c:scatterChart>
      <c:valAx>
        <c:axId val="1313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97056"/>
        <c:crosses val="autoZero"/>
        <c:crossBetween val="midCat"/>
      </c:valAx>
      <c:valAx>
        <c:axId val="1387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9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26</xdr:row>
      <xdr:rowOff>1</xdr:rowOff>
    </xdr:from>
    <xdr:to>
      <xdr:col>25</xdr:col>
      <xdr:colOff>57150</xdr:colOff>
      <xdr:row>61</xdr:row>
      <xdr:rowOff>114301</xdr:rowOff>
    </xdr:to>
    <xdr:graphicFrame macro="">
      <xdr:nvGraphicFramePr>
        <xdr:cNvPr id="15" name="Chart 14" title="Cage-Free Marke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52387</xdr:rowOff>
    </xdr:from>
    <xdr:to>
      <xdr:col>18</xdr:col>
      <xdr:colOff>361950</xdr:colOff>
      <xdr:row>30</xdr:row>
      <xdr:rowOff>128587</xdr:rowOff>
    </xdr:to>
    <xdr:graphicFrame macro="">
      <xdr:nvGraphicFramePr>
        <xdr:cNvPr id="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/>
  </sheetViews>
  <sheetFormatPr defaultRowHeight="15" x14ac:dyDescent="0.25"/>
  <cols>
    <col min="1" max="1" width="23.7109375" customWidth="1"/>
    <col min="2" max="3" width="12" customWidth="1"/>
    <col min="4" max="4" width="9.5703125" bestFit="1" customWidth="1"/>
    <col min="5" max="5" width="9.42578125" bestFit="1" customWidth="1"/>
    <col min="6" max="6" width="10.5703125" bestFit="1" customWidth="1"/>
    <col min="7" max="7" width="9.42578125" bestFit="1" customWidth="1"/>
    <col min="15" max="15" width="10.7109375" customWidth="1"/>
  </cols>
  <sheetData>
    <row r="1" spans="1:7" x14ac:dyDescent="0.25">
      <c r="A1" t="s">
        <v>15</v>
      </c>
    </row>
    <row r="2" spans="1:7" x14ac:dyDescent="0.25">
      <c r="A2" t="s">
        <v>12</v>
      </c>
    </row>
    <row r="3" spans="1:7" x14ac:dyDescent="0.25">
      <c r="A3" t="s">
        <v>13</v>
      </c>
    </row>
    <row r="4" spans="1:7" x14ac:dyDescent="0.25">
      <c r="A4" t="s">
        <v>14</v>
      </c>
    </row>
    <row r="5" spans="1:7" x14ac:dyDescent="0.25">
      <c r="A5" t="s">
        <v>0</v>
      </c>
      <c r="B5">
        <v>-1</v>
      </c>
    </row>
    <row r="6" spans="1:7" x14ac:dyDescent="0.25">
      <c r="A6" t="s">
        <v>4</v>
      </c>
      <c r="B6">
        <v>1005.2</v>
      </c>
    </row>
    <row r="7" spans="1:7" x14ac:dyDescent="0.25">
      <c r="A7" t="s">
        <v>1</v>
      </c>
      <c r="B7">
        <v>183.6</v>
      </c>
    </row>
    <row r="8" spans="1:7" x14ac:dyDescent="0.25">
      <c r="A8" t="s">
        <v>2</v>
      </c>
      <c r="B8">
        <v>3.78</v>
      </c>
    </row>
    <row r="9" spans="1:7" x14ac:dyDescent="0.25">
      <c r="A9" t="s">
        <v>3</v>
      </c>
      <c r="B9" s="5">
        <f>+B5*B6/B8</f>
        <v>-265.92592592592592</v>
      </c>
    </row>
    <row r="10" spans="1:7" x14ac:dyDescent="0.25">
      <c r="A10" t="s">
        <v>5</v>
      </c>
      <c r="B10">
        <v>1005.2</v>
      </c>
    </row>
    <row r="11" spans="1:7" x14ac:dyDescent="0.25">
      <c r="A11" t="s">
        <v>6</v>
      </c>
      <c r="B11">
        <v>0.5</v>
      </c>
    </row>
    <row r="12" spans="1:7" x14ac:dyDescent="0.25">
      <c r="A12" t="s">
        <v>7</v>
      </c>
      <c r="B12" s="5">
        <f>+B11*B6/B8</f>
        <v>132.96296296296296</v>
      </c>
    </row>
    <row r="14" spans="1:7" x14ac:dyDescent="0.25">
      <c r="A14" s="10" t="s">
        <v>11</v>
      </c>
      <c r="B14" s="10" t="s">
        <v>8</v>
      </c>
      <c r="C14" s="10"/>
      <c r="D14" s="10" t="s">
        <v>9</v>
      </c>
      <c r="E14" s="10"/>
      <c r="F14" s="10" t="s">
        <v>10</v>
      </c>
    </row>
    <row r="15" spans="1:7" x14ac:dyDescent="0.25">
      <c r="A15" s="2">
        <v>2</v>
      </c>
      <c r="B15" s="1">
        <f t="shared" ref="B15:B61" si="0">+$B$6+$B$9*((A15-$B$8))</f>
        <v>1478.5481481481481</v>
      </c>
      <c r="C15" s="2">
        <v>2</v>
      </c>
      <c r="D15">
        <f t="shared" ref="D15:D61" si="1">+$B$10+$B$12*(A15-$B$8)</f>
        <v>768.525925925926</v>
      </c>
      <c r="E15" s="2">
        <v>2</v>
      </c>
      <c r="F15">
        <f t="shared" ref="F15:F61" si="2">+D15+$B$7</f>
        <v>952.12592592592603</v>
      </c>
      <c r="G15" s="2">
        <v>2</v>
      </c>
    </row>
    <row r="16" spans="1:7" x14ac:dyDescent="0.25">
      <c r="A16" s="2">
        <v>2.1</v>
      </c>
      <c r="B16" s="1">
        <f t="shared" si="0"/>
        <v>1451.9555555555555</v>
      </c>
      <c r="C16" s="2">
        <v>2.1</v>
      </c>
      <c r="D16">
        <f t="shared" si="1"/>
        <v>781.82222222222231</v>
      </c>
      <c r="E16" s="2">
        <v>2.1</v>
      </c>
      <c r="F16">
        <f t="shared" si="2"/>
        <v>965.42222222222233</v>
      </c>
      <c r="G16" s="2">
        <v>2.1</v>
      </c>
    </row>
    <row r="17" spans="1:15" x14ac:dyDescent="0.25">
      <c r="A17" s="2">
        <v>2.2000000000000002</v>
      </c>
      <c r="B17" s="1">
        <f t="shared" si="0"/>
        <v>1425.3629629629629</v>
      </c>
      <c r="C17" s="2">
        <v>2.2000000000000002</v>
      </c>
      <c r="D17">
        <f t="shared" si="1"/>
        <v>795.11851851851861</v>
      </c>
      <c r="E17" s="2">
        <v>2.2000000000000002</v>
      </c>
      <c r="F17">
        <f t="shared" si="2"/>
        <v>978.71851851851864</v>
      </c>
      <c r="G17" s="2">
        <v>2.2000000000000002</v>
      </c>
    </row>
    <row r="18" spans="1:15" x14ac:dyDescent="0.25">
      <c r="A18" s="2">
        <v>2.2999999999999998</v>
      </c>
      <c r="B18" s="1">
        <f t="shared" si="0"/>
        <v>1398.7703703703705</v>
      </c>
      <c r="C18" s="2">
        <v>2.2999999999999998</v>
      </c>
      <c r="D18">
        <f t="shared" si="1"/>
        <v>808.41481481481492</v>
      </c>
      <c r="E18" s="2">
        <v>2.2999999999999998</v>
      </c>
      <c r="F18">
        <f t="shared" si="2"/>
        <v>992.01481481481494</v>
      </c>
      <c r="G18" s="2">
        <v>2.2999999999999998</v>
      </c>
    </row>
    <row r="19" spans="1:15" x14ac:dyDescent="0.25">
      <c r="A19" s="2">
        <v>2.4</v>
      </c>
      <c r="B19" s="1">
        <f t="shared" si="0"/>
        <v>1372.1777777777779</v>
      </c>
      <c r="C19" s="2">
        <v>2.4</v>
      </c>
      <c r="D19">
        <f t="shared" si="1"/>
        <v>821.71111111111122</v>
      </c>
      <c r="E19" s="2">
        <v>2.4</v>
      </c>
      <c r="F19">
        <f t="shared" si="2"/>
        <v>1005.3111111111112</v>
      </c>
      <c r="G19" s="2">
        <v>2.4</v>
      </c>
    </row>
    <row r="20" spans="1:15" x14ac:dyDescent="0.25">
      <c r="A20" s="2">
        <v>2.5</v>
      </c>
      <c r="B20" s="1">
        <f t="shared" si="0"/>
        <v>1345.5851851851853</v>
      </c>
      <c r="C20" s="2">
        <v>2.5</v>
      </c>
      <c r="D20">
        <f t="shared" si="1"/>
        <v>835.00740740740753</v>
      </c>
      <c r="E20" s="2">
        <v>2.5</v>
      </c>
      <c r="F20">
        <f t="shared" si="2"/>
        <v>1018.6074074074075</v>
      </c>
      <c r="G20" s="2">
        <v>2.5</v>
      </c>
    </row>
    <row r="21" spans="1:15" x14ac:dyDescent="0.25">
      <c r="A21" s="2">
        <v>2.6</v>
      </c>
      <c r="B21" s="1">
        <f t="shared" si="0"/>
        <v>1318.9925925925927</v>
      </c>
      <c r="C21" s="2">
        <v>2.6</v>
      </c>
      <c r="D21">
        <f t="shared" si="1"/>
        <v>848.30370370370383</v>
      </c>
      <c r="E21" s="2">
        <v>2.6</v>
      </c>
      <c r="F21">
        <f t="shared" si="2"/>
        <v>1031.9037037037037</v>
      </c>
      <c r="G21" s="2">
        <v>2.6</v>
      </c>
    </row>
    <row r="22" spans="1:15" x14ac:dyDescent="0.25">
      <c r="A22" s="2">
        <v>2.7</v>
      </c>
      <c r="B22" s="1">
        <f t="shared" si="0"/>
        <v>1292.3999999999999</v>
      </c>
      <c r="C22" s="2">
        <v>2.7</v>
      </c>
      <c r="D22">
        <f t="shared" si="1"/>
        <v>861.60000000000014</v>
      </c>
      <c r="E22" s="2">
        <v>2.7</v>
      </c>
      <c r="F22">
        <f t="shared" si="2"/>
        <v>1045.2</v>
      </c>
      <c r="G22" s="2">
        <v>2.7</v>
      </c>
      <c r="O22" s="11"/>
    </row>
    <row r="23" spans="1:15" x14ac:dyDescent="0.25">
      <c r="A23" s="2">
        <v>2.8</v>
      </c>
      <c r="B23" s="1">
        <f t="shared" si="0"/>
        <v>1265.8074074074075</v>
      </c>
      <c r="C23" s="2">
        <v>2.8</v>
      </c>
      <c r="D23">
        <f t="shared" si="1"/>
        <v>874.89629629629633</v>
      </c>
      <c r="E23" s="2">
        <v>2.8</v>
      </c>
      <c r="F23">
        <f t="shared" si="2"/>
        <v>1058.4962962962964</v>
      </c>
      <c r="G23" s="2">
        <v>2.8</v>
      </c>
    </row>
    <row r="24" spans="1:15" x14ac:dyDescent="0.25">
      <c r="A24" s="2">
        <v>2.9</v>
      </c>
      <c r="B24" s="1">
        <f t="shared" si="0"/>
        <v>1239.2148148148149</v>
      </c>
      <c r="C24" s="2">
        <v>2.9</v>
      </c>
      <c r="D24">
        <f t="shared" si="1"/>
        <v>888.19259259259263</v>
      </c>
      <c r="E24" s="2">
        <v>2.9</v>
      </c>
      <c r="F24">
        <f t="shared" si="2"/>
        <v>1071.7925925925927</v>
      </c>
      <c r="G24" s="2">
        <v>2.9</v>
      </c>
    </row>
    <row r="25" spans="1:15" x14ac:dyDescent="0.25">
      <c r="A25" s="2">
        <v>3</v>
      </c>
      <c r="B25" s="1">
        <f t="shared" si="0"/>
        <v>1212.6222222222223</v>
      </c>
      <c r="C25" s="2">
        <v>3</v>
      </c>
      <c r="D25">
        <f t="shared" si="1"/>
        <v>901.48888888888894</v>
      </c>
      <c r="E25" s="2">
        <v>3</v>
      </c>
      <c r="F25">
        <f t="shared" si="2"/>
        <v>1085.088888888889</v>
      </c>
      <c r="G25" s="2">
        <v>3</v>
      </c>
    </row>
    <row r="26" spans="1:15" x14ac:dyDescent="0.25">
      <c r="A26" s="2">
        <v>3.1</v>
      </c>
      <c r="B26" s="1">
        <f t="shared" si="0"/>
        <v>1186.0296296296297</v>
      </c>
      <c r="C26" s="2">
        <v>3.1</v>
      </c>
      <c r="D26">
        <f t="shared" si="1"/>
        <v>914.78518518518524</v>
      </c>
      <c r="E26" s="2">
        <v>3.1</v>
      </c>
      <c r="F26">
        <f t="shared" si="2"/>
        <v>1098.3851851851853</v>
      </c>
      <c r="G26" s="2">
        <v>3.1</v>
      </c>
    </row>
    <row r="27" spans="1:15" x14ac:dyDescent="0.25">
      <c r="A27" s="2">
        <v>3.2</v>
      </c>
      <c r="B27" s="1">
        <f t="shared" si="0"/>
        <v>1159.437037037037</v>
      </c>
      <c r="C27" s="2">
        <v>3.2</v>
      </c>
      <c r="D27">
        <f t="shared" si="1"/>
        <v>928.08148148148155</v>
      </c>
      <c r="E27" s="2">
        <v>3.2</v>
      </c>
      <c r="F27">
        <f t="shared" si="2"/>
        <v>1111.6814814814816</v>
      </c>
      <c r="G27" s="2">
        <v>3.2</v>
      </c>
    </row>
    <row r="28" spans="1:15" x14ac:dyDescent="0.25">
      <c r="A28" s="2">
        <v>3.25</v>
      </c>
      <c r="B28" s="1">
        <f t="shared" si="0"/>
        <v>1146.1407407407407</v>
      </c>
      <c r="C28" s="2">
        <v>3.25</v>
      </c>
      <c r="D28">
        <f t="shared" si="1"/>
        <v>934.7296296296297</v>
      </c>
      <c r="E28" s="2">
        <v>3.25</v>
      </c>
      <c r="F28">
        <f t="shared" si="2"/>
        <v>1118.3296296296296</v>
      </c>
      <c r="G28" s="2">
        <v>3.25</v>
      </c>
    </row>
    <row r="29" spans="1:15" x14ac:dyDescent="0.25">
      <c r="A29" s="2">
        <v>3.27</v>
      </c>
      <c r="B29" s="1">
        <f t="shared" si="0"/>
        <v>1140.8222222222223</v>
      </c>
      <c r="C29" s="2">
        <v>3.27</v>
      </c>
      <c r="D29">
        <f t="shared" si="1"/>
        <v>937.38888888888891</v>
      </c>
      <c r="E29" s="2">
        <v>3.27</v>
      </c>
      <c r="F29">
        <f t="shared" si="2"/>
        <v>1120.9888888888888</v>
      </c>
      <c r="G29" s="2">
        <v>3.27</v>
      </c>
    </row>
    <row r="30" spans="1:15" x14ac:dyDescent="0.25">
      <c r="A30" s="2">
        <v>3.3</v>
      </c>
      <c r="B30" s="1">
        <f t="shared" si="0"/>
        <v>1132.8444444444444</v>
      </c>
      <c r="C30" s="2">
        <v>3.3</v>
      </c>
      <c r="D30">
        <f t="shared" si="1"/>
        <v>941.37777777777785</v>
      </c>
      <c r="E30" s="2">
        <v>3.3</v>
      </c>
      <c r="F30">
        <f t="shared" si="2"/>
        <v>1124.9777777777779</v>
      </c>
      <c r="G30" s="2">
        <v>3.3</v>
      </c>
    </row>
    <row r="31" spans="1:15" x14ac:dyDescent="0.25">
      <c r="A31" s="2">
        <v>3.31</v>
      </c>
      <c r="B31" s="1">
        <f t="shared" si="0"/>
        <v>1130.1851851851852</v>
      </c>
      <c r="C31" s="2">
        <v>3.31</v>
      </c>
      <c r="D31">
        <f t="shared" si="1"/>
        <v>942.70740740740746</v>
      </c>
      <c r="E31" s="2">
        <v>3.31</v>
      </c>
      <c r="F31">
        <f t="shared" si="2"/>
        <v>1126.3074074074075</v>
      </c>
      <c r="G31" s="2">
        <v>3.31</v>
      </c>
    </row>
    <row r="32" spans="1:15" x14ac:dyDescent="0.25">
      <c r="A32" s="4">
        <v>3.32</v>
      </c>
      <c r="B32" s="3">
        <f t="shared" si="0"/>
        <v>1127.525925925926</v>
      </c>
      <c r="C32" s="6">
        <v>3.32</v>
      </c>
      <c r="D32" s="3">
        <f t="shared" si="1"/>
        <v>944.03703703703707</v>
      </c>
      <c r="E32" s="6">
        <v>3.32</v>
      </c>
      <c r="F32" s="3">
        <f t="shared" si="2"/>
        <v>1127.6370370370371</v>
      </c>
      <c r="G32" s="6">
        <v>3.32</v>
      </c>
      <c r="H32" s="4"/>
    </row>
    <row r="33" spans="1:8" x14ac:dyDescent="0.25">
      <c r="A33">
        <v>3.33</v>
      </c>
      <c r="B33" s="1">
        <f t="shared" si="0"/>
        <v>1124.8666666666666</v>
      </c>
      <c r="C33">
        <v>3.33</v>
      </c>
      <c r="D33" s="1">
        <f t="shared" si="1"/>
        <v>945.36666666666679</v>
      </c>
      <c r="E33">
        <v>3.33</v>
      </c>
      <c r="F33" s="1">
        <f t="shared" si="2"/>
        <v>1128.9666666666667</v>
      </c>
      <c r="G33">
        <v>3.33</v>
      </c>
    </row>
    <row r="34" spans="1:8" x14ac:dyDescent="0.25">
      <c r="A34">
        <v>3.34</v>
      </c>
      <c r="B34" s="1">
        <f t="shared" si="0"/>
        <v>1122.2074074074073</v>
      </c>
      <c r="C34">
        <v>3.34</v>
      </c>
      <c r="D34" s="1">
        <f t="shared" si="1"/>
        <v>946.6962962962964</v>
      </c>
      <c r="E34">
        <v>3.34</v>
      </c>
      <c r="F34" s="1">
        <f t="shared" si="2"/>
        <v>1130.2962962962963</v>
      </c>
      <c r="G34">
        <v>3.34</v>
      </c>
    </row>
    <row r="35" spans="1:8" x14ac:dyDescent="0.25">
      <c r="A35">
        <v>3.35</v>
      </c>
      <c r="B35" s="1">
        <f t="shared" si="0"/>
        <v>1119.5481481481481</v>
      </c>
      <c r="C35">
        <v>3.35</v>
      </c>
      <c r="D35" s="1">
        <f t="shared" si="1"/>
        <v>948.025925925926</v>
      </c>
      <c r="E35">
        <v>3.35</v>
      </c>
      <c r="F35" s="1">
        <f t="shared" si="2"/>
        <v>1131.6259259259259</v>
      </c>
      <c r="G35">
        <v>3.35</v>
      </c>
    </row>
    <row r="36" spans="1:8" x14ac:dyDescent="0.25">
      <c r="A36">
        <v>3.36</v>
      </c>
      <c r="B36" s="1">
        <f t="shared" si="0"/>
        <v>1116.8888888888889</v>
      </c>
      <c r="C36">
        <v>3.36</v>
      </c>
      <c r="D36" s="1">
        <f t="shared" si="1"/>
        <v>949.35555555555561</v>
      </c>
      <c r="E36">
        <v>3.36</v>
      </c>
      <c r="F36" s="1">
        <f t="shared" si="2"/>
        <v>1132.9555555555555</v>
      </c>
      <c r="G36">
        <v>3.36</v>
      </c>
    </row>
    <row r="37" spans="1:8" x14ac:dyDescent="0.25">
      <c r="A37">
        <v>3.37</v>
      </c>
      <c r="B37" s="1">
        <f t="shared" si="0"/>
        <v>1114.2296296296297</v>
      </c>
      <c r="C37">
        <v>3.37</v>
      </c>
      <c r="D37" s="1">
        <f t="shared" si="1"/>
        <v>950.68518518518522</v>
      </c>
      <c r="E37">
        <v>3.37</v>
      </c>
      <c r="F37" s="1">
        <f t="shared" si="2"/>
        <v>1134.2851851851851</v>
      </c>
      <c r="G37">
        <v>3.37</v>
      </c>
    </row>
    <row r="38" spans="1:8" x14ac:dyDescent="0.25">
      <c r="A38">
        <v>3.38</v>
      </c>
      <c r="B38" s="1">
        <f t="shared" si="0"/>
        <v>1111.5703703703705</v>
      </c>
      <c r="C38">
        <v>3.38</v>
      </c>
      <c r="D38" s="1">
        <f t="shared" si="1"/>
        <v>952.01481481481483</v>
      </c>
      <c r="E38">
        <v>3.38</v>
      </c>
      <c r="F38" s="1">
        <f t="shared" si="2"/>
        <v>1135.6148148148147</v>
      </c>
      <c r="G38">
        <v>3.38</v>
      </c>
    </row>
    <row r="39" spans="1:8" x14ac:dyDescent="0.25">
      <c r="A39">
        <v>3.39</v>
      </c>
      <c r="B39" s="1">
        <f t="shared" si="0"/>
        <v>1108.911111111111</v>
      </c>
      <c r="C39">
        <v>3.39</v>
      </c>
      <c r="D39" s="1">
        <f t="shared" si="1"/>
        <v>953.34444444444455</v>
      </c>
      <c r="E39">
        <v>3.39</v>
      </c>
      <c r="F39" s="1">
        <f t="shared" si="2"/>
        <v>1136.9444444444446</v>
      </c>
      <c r="G39">
        <v>3.39</v>
      </c>
    </row>
    <row r="40" spans="1:8" x14ac:dyDescent="0.25">
      <c r="A40" s="2">
        <v>3.4</v>
      </c>
      <c r="B40" s="1">
        <f t="shared" si="0"/>
        <v>1106.2518518518518</v>
      </c>
      <c r="C40" s="2">
        <v>3.4</v>
      </c>
      <c r="D40">
        <f t="shared" si="1"/>
        <v>954.67407407407416</v>
      </c>
      <c r="E40" s="2">
        <v>3.4</v>
      </c>
      <c r="F40">
        <f t="shared" si="2"/>
        <v>1138.2740740740742</v>
      </c>
      <c r="G40" s="2">
        <v>3.4</v>
      </c>
    </row>
    <row r="41" spans="1:8" x14ac:dyDescent="0.25">
      <c r="A41" s="2">
        <v>3.5</v>
      </c>
      <c r="B41" s="1">
        <f t="shared" si="0"/>
        <v>1079.6592592592592</v>
      </c>
      <c r="C41" s="2">
        <v>3.5</v>
      </c>
      <c r="D41">
        <f t="shared" si="1"/>
        <v>967.97037037037046</v>
      </c>
      <c r="E41" s="2">
        <v>3.5</v>
      </c>
      <c r="F41">
        <f t="shared" si="2"/>
        <v>1151.5703703703705</v>
      </c>
      <c r="G41" s="2">
        <v>3.5</v>
      </c>
    </row>
    <row r="42" spans="1:8" x14ac:dyDescent="0.25">
      <c r="A42" s="2">
        <v>3.6</v>
      </c>
      <c r="B42" s="1">
        <f t="shared" si="0"/>
        <v>1053.0666666666666</v>
      </c>
      <c r="C42" s="2">
        <v>3.6</v>
      </c>
      <c r="D42">
        <f t="shared" si="1"/>
        <v>981.26666666666677</v>
      </c>
      <c r="E42" s="2">
        <v>3.6</v>
      </c>
      <c r="F42">
        <f t="shared" si="2"/>
        <v>1164.8666666666668</v>
      </c>
      <c r="G42" s="2">
        <v>3.6</v>
      </c>
    </row>
    <row r="43" spans="1:8" x14ac:dyDescent="0.25">
      <c r="A43" s="2">
        <v>3.65</v>
      </c>
      <c r="B43" s="1">
        <f t="shared" si="0"/>
        <v>1039.7703703703703</v>
      </c>
      <c r="C43" s="2">
        <v>3.65</v>
      </c>
      <c r="D43">
        <f t="shared" si="1"/>
        <v>987.91481481481492</v>
      </c>
      <c r="E43" s="2">
        <v>3.65</v>
      </c>
      <c r="F43">
        <f t="shared" si="2"/>
        <v>1171.5148148148148</v>
      </c>
      <c r="G43" s="2">
        <v>3.65</v>
      </c>
    </row>
    <row r="44" spans="1:8" x14ac:dyDescent="0.25">
      <c r="A44" s="2">
        <v>3.66</v>
      </c>
      <c r="B44" s="1">
        <f t="shared" si="0"/>
        <v>1037.1111111111111</v>
      </c>
      <c r="C44" s="2">
        <v>3.66</v>
      </c>
      <c r="D44">
        <f t="shared" si="1"/>
        <v>989.24444444444453</v>
      </c>
      <c r="E44" s="2">
        <v>3.66</v>
      </c>
      <c r="F44">
        <f t="shared" si="2"/>
        <v>1172.8444444444444</v>
      </c>
      <c r="G44" s="2">
        <v>3.66</v>
      </c>
    </row>
    <row r="45" spans="1:8" x14ac:dyDescent="0.25">
      <c r="A45" s="2">
        <v>3.67</v>
      </c>
      <c r="B45" s="1">
        <f t="shared" si="0"/>
        <v>1034.4518518518519</v>
      </c>
      <c r="C45" s="2">
        <v>3.67</v>
      </c>
      <c r="D45">
        <f t="shared" si="1"/>
        <v>990.57407407407413</v>
      </c>
      <c r="E45" s="2">
        <v>3.67</v>
      </c>
      <c r="F45">
        <f t="shared" si="2"/>
        <v>1174.174074074074</v>
      </c>
      <c r="G45" s="2">
        <v>3.67</v>
      </c>
    </row>
    <row r="46" spans="1:8" x14ac:dyDescent="0.25">
      <c r="A46" s="2">
        <v>3.7</v>
      </c>
      <c r="B46" s="1">
        <f t="shared" si="0"/>
        <v>1026.474074074074</v>
      </c>
      <c r="C46" s="2">
        <v>3.7</v>
      </c>
      <c r="D46">
        <f t="shared" si="1"/>
        <v>994.56296296296307</v>
      </c>
      <c r="E46" s="2">
        <v>3.7</v>
      </c>
      <c r="F46">
        <f t="shared" si="2"/>
        <v>1178.1629629629631</v>
      </c>
      <c r="G46" s="2">
        <v>3.7</v>
      </c>
    </row>
    <row r="47" spans="1:8" x14ac:dyDescent="0.25">
      <c r="A47" s="2">
        <v>3.7</v>
      </c>
      <c r="B47" s="1">
        <f t="shared" si="0"/>
        <v>1026.474074074074</v>
      </c>
      <c r="C47" s="2">
        <v>3.7</v>
      </c>
      <c r="D47">
        <f t="shared" si="1"/>
        <v>994.56296296296307</v>
      </c>
      <c r="E47" s="2">
        <v>3.7</v>
      </c>
      <c r="F47">
        <f t="shared" si="2"/>
        <v>1178.1629629629631</v>
      </c>
      <c r="G47" s="2">
        <v>3.7</v>
      </c>
    </row>
    <row r="48" spans="1:8" x14ac:dyDescent="0.25">
      <c r="A48" s="7">
        <v>3.78</v>
      </c>
      <c r="B48" s="8">
        <f t="shared" si="0"/>
        <v>1005.2</v>
      </c>
      <c r="C48" s="7">
        <v>3.78</v>
      </c>
      <c r="D48" s="9">
        <f t="shared" si="1"/>
        <v>1005.2</v>
      </c>
      <c r="E48" s="7">
        <v>3.78</v>
      </c>
      <c r="F48" s="9">
        <f t="shared" si="2"/>
        <v>1188.8</v>
      </c>
      <c r="G48" s="7">
        <v>3.78</v>
      </c>
      <c r="H48" s="9"/>
    </row>
    <row r="49" spans="1:7" x14ac:dyDescent="0.25">
      <c r="A49" s="2">
        <v>3.8</v>
      </c>
      <c r="B49" s="1">
        <f t="shared" si="0"/>
        <v>999.8814814814815</v>
      </c>
      <c r="C49" s="2">
        <v>3.8</v>
      </c>
      <c r="D49">
        <f t="shared" si="1"/>
        <v>1007.8592592592593</v>
      </c>
      <c r="E49" s="2">
        <v>3.8</v>
      </c>
      <c r="F49">
        <f t="shared" si="2"/>
        <v>1191.4592592592592</v>
      </c>
      <c r="G49" s="2">
        <v>3.8</v>
      </c>
    </row>
    <row r="50" spans="1:7" x14ac:dyDescent="0.25">
      <c r="A50" s="2">
        <v>3.9</v>
      </c>
      <c r="B50" s="1">
        <f t="shared" si="0"/>
        <v>973.28888888888889</v>
      </c>
      <c r="C50" s="2">
        <v>3.9</v>
      </c>
      <c r="D50">
        <f t="shared" si="1"/>
        <v>1021.1555555555556</v>
      </c>
      <c r="E50" s="2">
        <v>3.9</v>
      </c>
      <c r="F50">
        <f t="shared" si="2"/>
        <v>1204.7555555555555</v>
      </c>
      <c r="G50" s="2">
        <v>3.9</v>
      </c>
    </row>
    <row r="51" spans="1:7" x14ac:dyDescent="0.25">
      <c r="A51" s="2">
        <v>4</v>
      </c>
      <c r="B51" s="1">
        <f t="shared" si="0"/>
        <v>946.69629629629628</v>
      </c>
      <c r="C51" s="2">
        <v>4</v>
      </c>
      <c r="D51">
        <f t="shared" si="1"/>
        <v>1034.4518518518519</v>
      </c>
      <c r="E51" s="2">
        <v>4</v>
      </c>
      <c r="F51">
        <f t="shared" si="2"/>
        <v>1218.0518518518518</v>
      </c>
      <c r="G51" s="2">
        <v>4</v>
      </c>
    </row>
    <row r="52" spans="1:7" x14ac:dyDescent="0.25">
      <c r="A52" s="2">
        <v>4.0999999999999996</v>
      </c>
      <c r="B52" s="1">
        <f t="shared" si="0"/>
        <v>920.10370370370379</v>
      </c>
      <c r="C52" s="2">
        <v>4.0999999999999996</v>
      </c>
      <c r="D52">
        <f t="shared" si="1"/>
        <v>1047.7481481481482</v>
      </c>
      <c r="E52" s="2">
        <v>4.0999999999999996</v>
      </c>
      <c r="F52">
        <f t="shared" si="2"/>
        <v>1231.3481481481481</v>
      </c>
      <c r="G52" s="2">
        <v>4.0999999999999996</v>
      </c>
    </row>
    <row r="53" spans="1:7" x14ac:dyDescent="0.25">
      <c r="A53" s="2">
        <v>4.2</v>
      </c>
      <c r="B53" s="1">
        <f t="shared" si="0"/>
        <v>893.51111111111106</v>
      </c>
      <c r="C53" s="2">
        <v>4.2</v>
      </c>
      <c r="D53">
        <f t="shared" si="1"/>
        <v>1061.0444444444445</v>
      </c>
      <c r="E53" s="2">
        <v>4.2</v>
      </c>
      <c r="F53">
        <f t="shared" si="2"/>
        <v>1244.6444444444444</v>
      </c>
      <c r="G53" s="2">
        <v>4.2</v>
      </c>
    </row>
    <row r="54" spans="1:7" x14ac:dyDescent="0.25">
      <c r="A54" s="2">
        <v>4.3</v>
      </c>
      <c r="B54" s="1">
        <f t="shared" si="0"/>
        <v>866.91851851851857</v>
      </c>
      <c r="C54" s="2">
        <v>4.3</v>
      </c>
      <c r="D54">
        <f t="shared" si="1"/>
        <v>1074.3407407407408</v>
      </c>
      <c r="E54" s="2">
        <v>4.3</v>
      </c>
      <c r="F54">
        <f t="shared" si="2"/>
        <v>1257.9407407407407</v>
      </c>
      <c r="G54" s="2">
        <v>4.3</v>
      </c>
    </row>
    <row r="55" spans="1:7" x14ac:dyDescent="0.25">
      <c r="A55" s="2">
        <v>4.4000000000000004</v>
      </c>
      <c r="B55" s="1">
        <f t="shared" si="0"/>
        <v>840.32592592592584</v>
      </c>
      <c r="C55" s="2">
        <v>4.4000000000000004</v>
      </c>
      <c r="D55">
        <f t="shared" si="1"/>
        <v>1087.6370370370371</v>
      </c>
      <c r="E55" s="2">
        <v>4.4000000000000004</v>
      </c>
      <c r="F55">
        <f t="shared" si="2"/>
        <v>1271.237037037037</v>
      </c>
      <c r="G55" s="2">
        <v>4.4000000000000004</v>
      </c>
    </row>
    <row r="56" spans="1:7" x14ac:dyDescent="0.25">
      <c r="A56" s="2">
        <v>4.5</v>
      </c>
      <c r="B56" s="1">
        <f t="shared" si="0"/>
        <v>813.73333333333335</v>
      </c>
      <c r="C56" s="2">
        <v>4.5</v>
      </c>
      <c r="D56">
        <f t="shared" si="1"/>
        <v>1100.9333333333334</v>
      </c>
      <c r="E56" s="2">
        <v>4.5</v>
      </c>
      <c r="F56">
        <f t="shared" si="2"/>
        <v>1284.5333333333333</v>
      </c>
      <c r="G56" s="2">
        <v>4.5</v>
      </c>
    </row>
    <row r="57" spans="1:7" x14ac:dyDescent="0.25">
      <c r="A57" s="2">
        <v>4.5999999999999996</v>
      </c>
      <c r="B57" s="1">
        <f t="shared" si="0"/>
        <v>787.14074074074085</v>
      </c>
      <c r="C57" s="2">
        <v>4.5999999999999996</v>
      </c>
      <c r="D57">
        <f t="shared" si="1"/>
        <v>1114.2296296296297</v>
      </c>
      <c r="E57" s="2">
        <v>4.5999999999999996</v>
      </c>
      <c r="F57">
        <f t="shared" si="2"/>
        <v>1297.8296296296296</v>
      </c>
      <c r="G57" s="2">
        <v>4.5999999999999996</v>
      </c>
    </row>
    <row r="58" spans="1:7" x14ac:dyDescent="0.25">
      <c r="A58" s="2">
        <v>4.7</v>
      </c>
      <c r="B58" s="1">
        <f t="shared" si="0"/>
        <v>760.54814814814813</v>
      </c>
      <c r="C58" s="2">
        <v>4.7</v>
      </c>
      <c r="D58">
        <f t="shared" si="1"/>
        <v>1127.525925925926</v>
      </c>
      <c r="E58" s="2">
        <v>4.7</v>
      </c>
      <c r="F58">
        <f t="shared" si="2"/>
        <v>1311.1259259259259</v>
      </c>
      <c r="G58" s="2">
        <v>4.7</v>
      </c>
    </row>
    <row r="59" spans="1:7" x14ac:dyDescent="0.25">
      <c r="A59" s="2">
        <v>4.8</v>
      </c>
      <c r="B59" s="1">
        <f t="shared" si="0"/>
        <v>733.95555555555552</v>
      </c>
      <c r="C59" s="2">
        <v>4.8</v>
      </c>
      <c r="D59">
        <f t="shared" si="1"/>
        <v>1140.8222222222223</v>
      </c>
      <c r="E59" s="2">
        <v>4.8</v>
      </c>
      <c r="F59">
        <f t="shared" si="2"/>
        <v>1324.4222222222222</v>
      </c>
      <c r="G59" s="2">
        <v>4.8</v>
      </c>
    </row>
    <row r="60" spans="1:7" x14ac:dyDescent="0.25">
      <c r="A60" s="2">
        <v>4.9000000000000004</v>
      </c>
      <c r="B60" s="1">
        <f t="shared" si="0"/>
        <v>707.36296296296291</v>
      </c>
      <c r="C60" s="2">
        <v>4.9000000000000004</v>
      </c>
      <c r="D60">
        <f t="shared" si="1"/>
        <v>1154.1185185185186</v>
      </c>
      <c r="E60" s="2">
        <v>4.9000000000000004</v>
      </c>
      <c r="F60">
        <f t="shared" si="2"/>
        <v>1337.7185185185185</v>
      </c>
      <c r="G60" s="2">
        <v>4.9000000000000004</v>
      </c>
    </row>
    <row r="61" spans="1:7" x14ac:dyDescent="0.25">
      <c r="A61" s="2">
        <v>5</v>
      </c>
      <c r="B61" s="1">
        <f t="shared" si="0"/>
        <v>680.7703703703703</v>
      </c>
      <c r="C61" s="2">
        <v>5</v>
      </c>
      <c r="D61">
        <f t="shared" si="1"/>
        <v>1167.4148148148149</v>
      </c>
      <c r="E61" s="2">
        <v>5</v>
      </c>
      <c r="F61">
        <f t="shared" si="2"/>
        <v>1351.0148148148148</v>
      </c>
      <c r="G61" s="2">
        <v>5</v>
      </c>
    </row>
    <row r="62" spans="1:7" x14ac:dyDescent="0.25">
      <c r="A62" s="2"/>
    </row>
    <row r="63" spans="1:7" x14ac:dyDescent="0.25">
      <c r="A63" s="2"/>
    </row>
    <row r="64" spans="1:7" x14ac:dyDescent="0.25">
      <c r="A64" s="2"/>
    </row>
    <row r="65" spans="1:1" x14ac:dyDescent="0.25">
      <c r="A65" s="2"/>
    </row>
    <row r="66" spans="1:1" x14ac:dyDescent="0.25">
      <c r="A66" s="2"/>
    </row>
  </sheetData>
  <sortState ref="A11:D39">
    <sortCondition ref="A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6" sqref="V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Cage-Free Egg Market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boardman</cp:lastModifiedBy>
  <dcterms:created xsi:type="dcterms:W3CDTF">2017-02-25T19:59:21Z</dcterms:created>
  <dcterms:modified xsi:type="dcterms:W3CDTF">2018-05-19T22:57:12Z</dcterms:modified>
</cp:coreProperties>
</file>