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d.docs.live.net/1a81f2feb7c8e062/Documents/"/>
    </mc:Choice>
  </mc:AlternateContent>
  <xr:revisionPtr revIDLastSave="569" documentId="8_{6D5D6BAE-B148-4818-9C26-4C69CEB77ABF}" xr6:coauthVersionLast="47" xr6:coauthVersionMax="47" xr10:uidLastSave="{8D4CFD15-6B72-410E-8ACB-A21C20035CB9}"/>
  <bookViews>
    <workbookView xWindow="-110" yWindow="-110" windowWidth="22780" windowHeight="14540" xr2:uid="{645D2AD4-9CFA-4C71-9DAA-1D9E8E3A6B2D}"/>
  </bookViews>
  <sheets>
    <sheet name="2023" sheetId="1" r:id="rId1"/>
    <sheet name="Jan" sheetId="2" r:id="rId2"/>
    <sheet name="Feb" sheetId="3" r:id="rId3"/>
    <sheet name="Mar" sheetId="4" r:id="rId4"/>
    <sheet name="Apr" sheetId="5" r:id="rId5"/>
    <sheet name="May" sheetId="6" r:id="rId6"/>
    <sheet name="Jun" sheetId="7" r:id="rId7"/>
    <sheet name="Jul" sheetId="8" r:id="rId8"/>
    <sheet name="Aug" sheetId="10" r:id="rId9"/>
    <sheet name="Sep" sheetId="11" r:id="rId10"/>
    <sheet name="Oct" sheetId="12" r:id="rId11"/>
    <sheet name="Nov" sheetId="13" r:id="rId12"/>
    <sheet name="Dec" sheetId="14" r:id="rId13"/>
    <sheet name="Summary" sheetId="16"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6" l="1"/>
  <c r="C11" i="16"/>
  <c r="C10" i="16"/>
  <c r="C9" i="16"/>
  <c r="C6" i="16"/>
  <c r="D6" i="16"/>
  <c r="C5" i="16"/>
  <c r="D5" i="16"/>
  <c r="C4" i="16"/>
  <c r="D4" i="16"/>
  <c r="C3" i="16"/>
  <c r="D3" i="16"/>
  <c r="C2" i="16"/>
  <c r="D2" i="16"/>
  <c r="B13" i="16"/>
  <c r="B12" i="16"/>
  <c r="B11" i="16"/>
  <c r="B10" i="16"/>
  <c r="B9" i="16"/>
  <c r="B8" i="16"/>
  <c r="B6" i="16"/>
  <c r="B5" i="16"/>
  <c r="B4" i="16"/>
  <c r="B3" i="16"/>
  <c r="B2" i="16"/>
  <c r="D13" i="14"/>
  <c r="D14" i="14"/>
  <c r="D15" i="14"/>
  <c r="D16" i="14"/>
  <c r="D17" i="14"/>
  <c r="D18" i="14"/>
  <c r="D19" i="14"/>
  <c r="D20" i="14"/>
  <c r="D21" i="14"/>
  <c r="D22" i="14"/>
  <c r="D23" i="14"/>
  <c r="D24" i="14"/>
  <c r="D25" i="14"/>
  <c r="C1" i="14"/>
  <c r="C13" i="16" s="1"/>
  <c r="B1" i="14"/>
  <c r="D25" i="13"/>
  <c r="D24" i="13"/>
  <c r="D23" i="13"/>
  <c r="D22" i="13"/>
  <c r="D21" i="13"/>
  <c r="D20" i="13"/>
  <c r="D19" i="13"/>
  <c r="D18" i="13"/>
  <c r="D17" i="13"/>
  <c r="D16" i="13"/>
  <c r="D15" i="13"/>
  <c r="D14" i="13"/>
  <c r="D13" i="13"/>
  <c r="D12" i="13"/>
  <c r="C1" i="13"/>
  <c r="B1" i="13"/>
  <c r="D25" i="12"/>
  <c r="D24" i="12"/>
  <c r="D23" i="12"/>
  <c r="D22" i="12"/>
  <c r="D21" i="12"/>
  <c r="D20" i="12"/>
  <c r="D19" i="12"/>
  <c r="D18" i="12"/>
  <c r="D17" i="12"/>
  <c r="D16" i="12"/>
  <c r="D15" i="12"/>
  <c r="D14" i="12"/>
  <c r="D13" i="12"/>
  <c r="D12" i="12"/>
  <c r="C1" i="12"/>
  <c r="B1" i="12"/>
  <c r="D25" i="11"/>
  <c r="D24" i="11"/>
  <c r="D23" i="11"/>
  <c r="D22" i="11"/>
  <c r="D21" i="11"/>
  <c r="D20" i="11"/>
  <c r="D19" i="11"/>
  <c r="D18" i="11"/>
  <c r="D17" i="11"/>
  <c r="D16" i="11"/>
  <c r="D15" i="11"/>
  <c r="D14" i="11"/>
  <c r="D13" i="11"/>
  <c r="D12" i="11"/>
  <c r="C1" i="11"/>
  <c r="B1" i="11"/>
  <c r="D25" i="10"/>
  <c r="D24" i="10"/>
  <c r="D23" i="10"/>
  <c r="D22" i="10"/>
  <c r="D21" i="10"/>
  <c r="D20" i="10"/>
  <c r="D19" i="10"/>
  <c r="D18" i="10"/>
  <c r="D17" i="10"/>
  <c r="D16" i="10"/>
  <c r="D15" i="10"/>
  <c r="D14" i="10"/>
  <c r="D13" i="10"/>
  <c r="D12" i="10"/>
  <c r="C1" i="10"/>
  <c r="B1" i="10"/>
  <c r="D25" i="8"/>
  <c r="D24" i="8"/>
  <c r="D23" i="8"/>
  <c r="D22" i="8"/>
  <c r="D21" i="8"/>
  <c r="D20" i="8"/>
  <c r="D19" i="8"/>
  <c r="D18" i="8"/>
  <c r="D17" i="8"/>
  <c r="D16" i="8"/>
  <c r="D15" i="8"/>
  <c r="D14" i="8"/>
  <c r="D13" i="8"/>
  <c r="D12" i="8"/>
  <c r="C1" i="8"/>
  <c r="C8" i="16" s="1"/>
  <c r="B1" i="8"/>
  <c r="D25" i="7"/>
  <c r="D24" i="7"/>
  <c r="D23" i="7"/>
  <c r="D22" i="7"/>
  <c r="D21" i="7"/>
  <c r="D20" i="7"/>
  <c r="D19" i="7"/>
  <c r="D18" i="7"/>
  <c r="D17" i="7"/>
  <c r="D16" i="7"/>
  <c r="D15" i="7"/>
  <c r="D14" i="7"/>
  <c r="D13" i="7"/>
  <c r="D12" i="7"/>
  <c r="C1" i="7"/>
  <c r="C7" i="16" s="1"/>
  <c r="B1" i="7"/>
  <c r="B7" i="16" s="1"/>
  <c r="D25" i="6"/>
  <c r="D24" i="6"/>
  <c r="D23" i="6"/>
  <c r="D22" i="6"/>
  <c r="D21" i="6"/>
  <c r="D20" i="6"/>
  <c r="D19" i="6"/>
  <c r="D18" i="6"/>
  <c r="D17" i="6"/>
  <c r="D16" i="6"/>
  <c r="D15" i="6"/>
  <c r="D14" i="6"/>
  <c r="D13" i="6"/>
  <c r="D12" i="6"/>
  <c r="C1" i="6"/>
  <c r="B1" i="6"/>
  <c r="D25" i="5"/>
  <c r="D24" i="5"/>
  <c r="D23" i="5"/>
  <c r="D22" i="5"/>
  <c r="D21" i="5"/>
  <c r="D20" i="5"/>
  <c r="D19" i="5"/>
  <c r="D18" i="5"/>
  <c r="D17" i="5"/>
  <c r="D16" i="5"/>
  <c r="D15" i="5"/>
  <c r="D14" i="5"/>
  <c r="D13" i="5"/>
  <c r="D12" i="5"/>
  <c r="C1" i="5"/>
  <c r="B1" i="5"/>
  <c r="D23" i="4"/>
  <c r="D24" i="4"/>
  <c r="D25" i="4"/>
  <c r="D23" i="3"/>
  <c r="D24" i="3"/>
  <c r="D25" i="3"/>
  <c r="D4" i="1"/>
  <c r="D5" i="1"/>
  <c r="D6" i="1"/>
  <c r="D7" i="1"/>
  <c r="D8" i="1"/>
  <c r="D9" i="1"/>
  <c r="D10" i="1"/>
  <c r="D11" i="1"/>
  <c r="D12" i="1"/>
  <c r="D13" i="1"/>
  <c r="D14" i="1"/>
  <c r="D15" i="1"/>
  <c r="D16" i="1"/>
  <c r="D17" i="1"/>
  <c r="D18" i="1"/>
  <c r="D19" i="1"/>
  <c r="D20" i="1"/>
  <c r="D21" i="1"/>
  <c r="D22" i="1"/>
  <c r="D23" i="1"/>
  <c r="D24" i="1"/>
  <c r="D25" i="1"/>
  <c r="D3" i="1"/>
  <c r="D23" i="2"/>
  <c r="D24" i="2"/>
  <c r="D25" i="2"/>
  <c r="C1" i="4"/>
  <c r="B1" i="4"/>
  <c r="C1" i="3"/>
  <c r="B1" i="3"/>
  <c r="C1" i="2"/>
  <c r="B1" i="2"/>
  <c r="C1" i="1"/>
  <c r="B1" i="1"/>
  <c r="D2" i="2"/>
  <c r="D3" i="2" s="1"/>
  <c r="D4" i="2" s="1"/>
  <c r="D5" i="2" s="1"/>
  <c r="D6" i="2" s="1"/>
  <c r="D7" i="2" s="1"/>
  <c r="D8" i="2" s="1"/>
  <c r="D9" i="2" s="1"/>
  <c r="D10" i="2" s="1"/>
  <c r="D11" i="2" s="1"/>
  <c r="D12" i="2" s="1"/>
  <c r="D13" i="2" s="1"/>
  <c r="D14" i="2" s="1"/>
  <c r="D15" i="2" s="1"/>
  <c r="D16" i="2" s="1"/>
  <c r="D17" i="2" s="1"/>
  <c r="D18" i="2" s="1"/>
  <c r="D19" i="2" s="1"/>
  <c r="D20" i="2" s="1"/>
  <c r="D21" i="2" s="1"/>
  <c r="D22" i="2" s="1"/>
  <c r="D1" i="2" l="1"/>
  <c r="D2" i="3" s="1"/>
  <c r="D3" i="3" s="1"/>
  <c r="D4" i="3" s="1"/>
  <c r="D5" i="3" s="1"/>
  <c r="D6" i="3" s="1"/>
  <c r="D7" i="3" s="1"/>
  <c r="D8" i="3" s="1"/>
  <c r="D9" i="3" s="1"/>
  <c r="D10" i="3" s="1"/>
  <c r="D11" i="3" s="1"/>
  <c r="D12" i="3" s="1"/>
  <c r="D13" i="3" s="1"/>
  <c r="D14" i="3" s="1"/>
  <c r="D15" i="3" s="1"/>
  <c r="D16" i="3" s="1"/>
  <c r="D17" i="3" s="1"/>
  <c r="D18" i="3" s="1"/>
  <c r="D19" i="3" s="1"/>
  <c r="D20" i="3" s="1"/>
  <c r="D21" i="3" s="1"/>
  <c r="D22" i="3" s="1"/>
  <c r="D1" i="3" l="1"/>
  <c r="D2" i="4" s="1"/>
  <c r="D3" i="4" l="1"/>
  <c r="D4" i="4" s="1"/>
  <c r="D5" i="4" s="1"/>
  <c r="D6" i="4" s="1"/>
  <c r="D7" i="4" s="1"/>
  <c r="D8" i="4" s="1"/>
  <c r="D9" i="4" s="1"/>
  <c r="D10" i="4" s="1"/>
  <c r="D11" i="4" s="1"/>
  <c r="D12" i="4" s="1"/>
  <c r="D13" i="4" s="1"/>
  <c r="D14" i="4" s="1"/>
  <c r="D15" i="4" s="1"/>
  <c r="D16" i="4" s="1"/>
  <c r="D17" i="4" s="1"/>
  <c r="D18" i="4" s="1"/>
  <c r="D19" i="4" s="1"/>
  <c r="D20" i="4" s="1"/>
  <c r="D21" i="4" s="1"/>
  <c r="D22" i="4" s="1"/>
  <c r="D1" i="4"/>
  <c r="D2" i="5" s="1"/>
  <c r="D3" i="5" l="1"/>
  <c r="D4" i="5" s="1"/>
  <c r="D5" i="5" s="1"/>
  <c r="D6" i="5" s="1"/>
  <c r="D7" i="5" s="1"/>
  <c r="D8" i="5" s="1"/>
  <c r="D9" i="5" s="1"/>
  <c r="D10" i="5" s="1"/>
  <c r="D11" i="5" s="1"/>
  <c r="D1" i="5"/>
  <c r="D2" i="6" s="1"/>
  <c r="D3" i="6" l="1"/>
  <c r="D4" i="6" s="1"/>
  <c r="D5" i="6" s="1"/>
  <c r="D6" i="6" s="1"/>
  <c r="D7" i="6" s="1"/>
  <c r="D8" i="6" s="1"/>
  <c r="D9" i="6" s="1"/>
  <c r="D10" i="6" s="1"/>
  <c r="D11" i="6" s="1"/>
  <c r="D1" i="6"/>
  <c r="D2" i="7" s="1"/>
  <c r="D3" i="7" l="1"/>
  <c r="D4" i="7" s="1"/>
  <c r="D5" i="7" s="1"/>
  <c r="D6" i="7" s="1"/>
  <c r="D7" i="7" s="1"/>
  <c r="D8" i="7" s="1"/>
  <c r="D9" i="7" s="1"/>
  <c r="D10" i="7" s="1"/>
  <c r="D11" i="7" s="1"/>
  <c r="D1" i="7"/>
  <c r="D2" i="8" l="1"/>
  <c r="D3" i="8" s="1"/>
  <c r="D4" i="8" s="1"/>
  <c r="D5" i="8" s="1"/>
  <c r="D6" i="8" s="1"/>
  <c r="D7" i="8" s="1"/>
  <c r="D8" i="8" s="1"/>
  <c r="D9" i="8" s="1"/>
  <c r="D10" i="8" s="1"/>
  <c r="D11" i="8" s="1"/>
  <c r="D7" i="16"/>
  <c r="D1" i="8" l="1"/>
  <c r="D2" i="10"/>
  <c r="D1" i="10" s="1"/>
  <c r="D8" i="16"/>
  <c r="D3" i="10" l="1"/>
  <c r="D4" i="10" s="1"/>
  <c r="D5" i="10" s="1"/>
  <c r="D6" i="10" s="1"/>
  <c r="D7" i="10" s="1"/>
  <c r="D8" i="10" s="1"/>
  <c r="D9" i="10" s="1"/>
  <c r="D10" i="10" s="1"/>
  <c r="D11" i="10" s="1"/>
  <c r="D2" i="11"/>
  <c r="D3" i="11" s="1"/>
  <c r="D4" i="11" s="1"/>
  <c r="D5" i="11" s="1"/>
  <c r="D6" i="11" s="1"/>
  <c r="D7" i="11" s="1"/>
  <c r="D8" i="11" s="1"/>
  <c r="D9" i="11" s="1"/>
  <c r="D10" i="11" s="1"/>
  <c r="D11" i="11" s="1"/>
  <c r="D9" i="16"/>
  <c r="D1" i="11" l="1"/>
  <c r="D2" i="12" s="1"/>
  <c r="D3" i="12" s="1"/>
  <c r="D4" i="12" s="1"/>
  <c r="D5" i="12" s="1"/>
  <c r="D6" i="12" s="1"/>
  <c r="D7" i="12" s="1"/>
  <c r="D8" i="12" s="1"/>
  <c r="D9" i="12" s="1"/>
  <c r="D10" i="12" s="1"/>
  <c r="D11" i="12" s="1"/>
  <c r="D10" i="16" l="1"/>
  <c r="D1" i="12"/>
  <c r="D2" i="13" l="1"/>
  <c r="D11" i="16"/>
  <c r="D1" i="13" l="1"/>
  <c r="D3" i="13"/>
  <c r="D4" i="13" s="1"/>
  <c r="D5" i="13" s="1"/>
  <c r="D6" i="13" s="1"/>
  <c r="D7" i="13" s="1"/>
  <c r="D8" i="13" s="1"/>
  <c r="D9" i="13" s="1"/>
  <c r="D10" i="13" s="1"/>
  <c r="D11" i="13" s="1"/>
  <c r="D2" i="14" l="1"/>
  <c r="D12" i="16"/>
  <c r="D1" i="14" l="1"/>
  <c r="D13" i="16" s="1"/>
  <c r="D3" i="14"/>
  <c r="D4" i="14" s="1"/>
  <c r="D5" i="14" s="1"/>
  <c r="D6" i="14" s="1"/>
  <c r="D7" i="14" s="1"/>
  <c r="D8" i="14" s="1"/>
  <c r="D9" i="14" s="1"/>
  <c r="D10" i="14" s="1"/>
  <c r="D11" i="14" s="1"/>
  <c r="D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Edmundo Mendiola</author>
  </authors>
  <commentList>
    <comment ref="D1" authorId="0" shapeId="0" xr:uid="{88DE0563-7FFA-42E5-9BDF-3EC0B18A455B}">
      <text>
        <r>
          <rPr>
            <b/>
            <sz val="9"/>
            <color indexed="81"/>
            <rFont val="Tahoma"/>
            <charset val="1"/>
          </rPr>
          <t>Edmundo Mendiola:</t>
        </r>
        <r>
          <rPr>
            <sz val="9"/>
            <color indexed="81"/>
            <rFont val="Tahoma"/>
            <charset val="1"/>
          </rPr>
          <t xml:space="preserve">
Enter an opening balance amount to start the year's budget.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Edmundo Mendiola</author>
  </authors>
  <commentList>
    <comment ref="B2" authorId="0" shapeId="0" xr:uid="{9FE9DBCB-184D-4708-A327-7DCC06606B9D}">
      <text>
        <r>
          <rPr>
            <b/>
            <sz val="9"/>
            <color indexed="81"/>
            <rFont val="Tahoma"/>
            <charset val="1"/>
          </rPr>
          <t>Edmundo Mendiola:</t>
        </r>
        <r>
          <rPr>
            <sz val="9"/>
            <color indexed="81"/>
            <rFont val="Tahoma"/>
            <charset val="1"/>
          </rPr>
          <t xml:space="preserve">
Enter negative amounts only.</t>
        </r>
      </text>
    </comment>
    <comment ref="C2" authorId="0" shapeId="0" xr:uid="{3FDD7A3E-8AE5-45F2-B5A0-615BCE6CC052}">
      <text>
        <r>
          <rPr>
            <b/>
            <sz val="9"/>
            <color indexed="81"/>
            <rFont val="Tahoma"/>
            <charset val="1"/>
          </rPr>
          <t>Edmundo Mendiola:</t>
        </r>
        <r>
          <rPr>
            <sz val="9"/>
            <color indexed="81"/>
            <rFont val="Tahoma"/>
            <charset val="1"/>
          </rPr>
          <t xml:space="preserve">
Enter positive amounts only.</t>
        </r>
      </text>
    </comment>
    <comment ref="D2" authorId="0" shapeId="0" xr:uid="{D2B078D2-61CA-4086-8ADF-70DD16804F37}">
      <text>
        <r>
          <rPr>
            <b/>
            <sz val="9"/>
            <color indexed="81"/>
            <rFont val="Tahoma"/>
            <charset val="1"/>
          </rPr>
          <t>Edmundo Mendiola:</t>
        </r>
        <r>
          <rPr>
            <sz val="9"/>
            <color indexed="81"/>
            <rFont val="Tahoma"/>
            <charset val="1"/>
          </rPr>
          <t xml:space="preserve">
Make sure this picks up from the previous sheet's balance (D1).</t>
        </r>
      </text>
    </comment>
    <comment ref="E2" authorId="0" shapeId="0" xr:uid="{91DAAA66-4280-4921-8DCF-E781ED499FF4}">
      <text>
        <r>
          <rPr>
            <b/>
            <sz val="9"/>
            <color indexed="81"/>
            <rFont val="Tahoma"/>
            <charset val="1"/>
          </rPr>
          <t>Edmundo Mendiola:</t>
        </r>
        <r>
          <rPr>
            <sz val="9"/>
            <color indexed="81"/>
            <rFont val="Tahoma"/>
            <charset val="1"/>
          </rPr>
          <t xml:space="preserve">
Make sure that the dates are in ascending order.</t>
        </r>
      </text>
    </comment>
    <comment ref="D3" authorId="0" shapeId="0" xr:uid="{993B63AC-D5B1-4B00-8227-8498180C100C}">
      <text>
        <r>
          <rPr>
            <b/>
            <sz val="9"/>
            <color indexed="81"/>
            <rFont val="Tahoma"/>
            <charset val="1"/>
          </rPr>
          <t>Edmundo Mendiola:</t>
        </r>
        <r>
          <rPr>
            <sz val="9"/>
            <color indexed="81"/>
            <rFont val="Tahoma"/>
            <charset val="1"/>
          </rPr>
          <t xml:space="preserve">
When reordering rows, be sure to re-copy the formula down to force a recacluation.</t>
        </r>
      </text>
    </comment>
  </commentList>
</comments>
</file>

<file path=xl/sharedStrings.xml><?xml version="1.0" encoding="utf-8"?>
<sst xmlns="http://schemas.openxmlformats.org/spreadsheetml/2006/main" count="204" uniqueCount="40">
  <si>
    <t>Totals/Balance</t>
  </si>
  <si>
    <t>Item</t>
  </si>
  <si>
    <t>Debit</t>
  </si>
  <si>
    <t>Credit</t>
  </si>
  <si>
    <t>Balance</t>
  </si>
  <si>
    <t>Date</t>
  </si>
  <si>
    <t>1. Enter an item description or name.</t>
  </si>
  <si>
    <t>2. Enter the debit or credit amount.</t>
  </si>
  <si>
    <t>3. Enter the transaction date (optional, but recommended*).</t>
  </si>
  <si>
    <t>4. If re-ordering or re-sorting (*by date ascending):</t>
  </si>
  <si>
    <t>a. Select the row, right click and Cut.</t>
  </si>
  <si>
    <t>b. Select the row to insert to, right click and Insert cut cells.</t>
  </si>
  <si>
    <t>c. Re-copy the balance (D3) formula down to force all rows to recalculate.</t>
  </si>
  <si>
    <t>5. Formula references:</t>
  </si>
  <si>
    <t>a. D1: =SUM(B1:C1) + D2</t>
  </si>
  <si>
    <r>
      <t>b. D2: ='</t>
    </r>
    <r>
      <rPr>
        <i/>
        <sz val="11"/>
        <color theme="1"/>
        <rFont val="Calibri"/>
        <family val="2"/>
        <scheme val="minor"/>
      </rPr>
      <t>previous sheet name</t>
    </r>
    <r>
      <rPr>
        <sz val="11"/>
        <color theme="1"/>
        <rFont val="Calibri"/>
        <family val="2"/>
        <scheme val="minor"/>
      </rPr>
      <t>'!D1</t>
    </r>
  </si>
  <si>
    <t>c. D3: =IF(A3= "", "", IFERROR(D2 * 1, 0) + SUM(B3:C3))</t>
  </si>
  <si>
    <t>Copy this template to a file and rename for the year (ex. MyBudget2023.xlsx). In succeeding years, you should copy and rename the previous year's file.
Rename the first tab to the year you are budgeting. In the same year tab, enter in D1 (yellow cell) your starting balance (amount or fund available starting January 1).
In the succeeding tabs, for each month, enter your transaction item, amounts and dates. Follow the steps above to make sure that all calculated cells are current.
*Note that negative balance cells show in red background to highlight them. You can make decisions ahead of the transaction date to fix your budget.</t>
  </si>
  <si>
    <t>Tips:
1. Track and plan against your checking accounts (and COH). With all the months in a file, this can be used to forecast your budget for the year.
2. Do not use to journal credit card transactions. Instead, enter an item entry for each credit card account and set your (bill payment) budget amount for it as debit.
3. If running balances are not matching your checking accounts (and COH) total balances down to cents, make sure to update your debit or credit amounts to be accurate down to cents.
4. Note that all incomes (including bonuses, commissions, salaries, wages, etc.) are credits.
5. Note that all expenses (inluding withdrawals, transfers to savings or investments, payments, etc.) are debits.
6. It is not recommended to use this tool to (also) keep track of your savings and investment accounts.</t>
  </si>
  <si>
    <t>Rent</t>
  </si>
  <si>
    <t>Savings</t>
  </si>
  <si>
    <t>Bills</t>
  </si>
  <si>
    <t>Utilities</t>
  </si>
  <si>
    <t>Salary</t>
  </si>
  <si>
    <t>Leisure</t>
  </si>
  <si>
    <t>Groceries</t>
  </si>
  <si>
    <t>Bonus</t>
  </si>
  <si>
    <t>Month</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</si>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</sst>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font>
      <sz val="11"/>
      <color theme="1"/>
      <name val="Calibri"/>
      <family val="2"/>
      <scheme val="minor"/>
    </font>
    <font>
      <b/>
      <sz val="11"/>
      <color theme="1"/>
      <name val="Calibri"/>
      <family val="2"/>
      <scheme val="minor"/>
    </font>
    <font>
      <b/>
      <sz val="14"/>
      <color theme="1"/>
      <name val="Calibri"/>
      <family val="2"/>
      <scheme val="minor"/>
    </font>
    <font>
      <sz val="9"/>
      <color indexed="81"/>
      <name val="Tahoma"/>
      <charset val="1"/>
    </font>
    <font>
      <b/>
      <sz val="9"/>
      <color indexed="81"/>
      <name val="Tahoma"/>
      <charset val="1"/>
    </font>
    <font>
      <i/>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2" fillId="0" borderId="0" xfId="0" applyFont="1" applyAlignment="1">
      <alignment vertical="top" wrapText="1"/>
    </xf>
    <xf numFmtId="14" fontId="1" fillId="0" borderId="1" xfId="0" applyNumberFormat="1"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8" fontId="0" fillId="0" borderId="1" xfId="0" applyNumberFormat="1"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8" fontId="0" fillId="0" borderId="0" xfId="0" applyNumberFormat="1" applyAlignment="1">
      <alignment vertical="top" wrapText="1"/>
    </xf>
    <xf numFmtId="14" fontId="0" fillId="0" borderId="0" xfId="0" applyNumberFormat="1" applyAlignment="1">
      <alignment vertical="top" wrapText="1"/>
    </xf>
    <xf numFmtId="14" fontId="2" fillId="0" borderId="0" xfId="0" applyNumberFormat="1" applyFont="1" applyAlignment="1">
      <alignment vertical="top" wrapText="1"/>
    </xf>
    <xf numFmtId="0" fontId="1" fillId="0" borderId="2" xfId="0" applyFont="1" applyBorder="1" applyAlignment="1">
      <alignment vertical="top" wrapText="1"/>
    </xf>
    <xf numFmtId="8" fontId="1" fillId="0" borderId="2" xfId="0" applyNumberFormat="1" applyFont="1" applyBorder="1" applyAlignment="1">
      <alignment vertical="top" wrapText="1"/>
    </xf>
    <xf numFmtId="8" fontId="1" fillId="3" borderId="2" xfId="0" applyNumberFormat="1" applyFont="1" applyFill="1" applyBorder="1" applyAlignment="1">
      <alignment vertical="top" wrapText="1"/>
    </xf>
    <xf numFmtId="0" fontId="2" fillId="0" borderId="3" xfId="0" applyFont="1" applyBorder="1" applyAlignment="1">
      <alignment vertical="top" wrapText="1"/>
    </xf>
    <xf numFmtId="8" fontId="2" fillId="0" borderId="4" xfId="0" applyNumberFormat="1" applyFont="1" applyBorder="1" applyAlignment="1">
      <alignment vertical="top" wrapText="1"/>
    </xf>
    <xf numFmtId="8" fontId="2" fillId="2" borderId="5" xfId="0" applyNumberFormat="1" applyFont="1" applyFill="1" applyBorder="1" applyAlignment="1">
      <alignment vertical="top" wrapText="1"/>
    </xf>
    <xf numFmtId="0" fontId="1" fillId="0" borderId="1" xfId="0" applyFont="1" applyBorder="1"/>
    <xf numFmtId="0" fontId="0" fillId="0" borderId="1" xfId="0" applyBorder="1"/>
    <xf numFmtId="8" fontId="0" fillId="0" borderId="1" xfId="0" applyNumberFormat="1" applyBorder="1"/>
    <xf numFmtId="0" fontId="0" fillId="4" borderId="0" xfId="0" applyFill="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vertical="top" wrapText="1"/>
    </xf>
    <xf numFmtId="8" fontId="0" fillId="0" borderId="0" xfId="0" applyNumberFormat="1" applyAlignment="1">
      <alignment horizontal="left"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Budget</a:t>
            </a:r>
            <a:r>
              <a:rPr lang="en-US" baseline="0"/>
              <a:t> Forecast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Summary!$B$1</c:f>
              <c:strCache>
                <c:ptCount val="1"/>
                <c:pt idx="0">
                  <c:v>Debit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Summary!$B$2:$B$13</c:f>
              <c:numCache>
                <c:formatCode>"$"#,##0.00_);[Red]\("$"#,##0.00\)</c:formatCode>
                <c:ptCount val="12"/>
                <c:pt idx="0">
                  <c:v>-2100</c:v>
                </c:pt>
                <c:pt idx="1">
                  <c:v>-2100</c:v>
                </c:pt>
                <c:pt idx="2">
                  <c:v>-2100</c:v>
                </c:pt>
                <c:pt idx="3">
                  <c:v>-2100</c:v>
                </c:pt>
                <c:pt idx="4">
                  <c:v>-2100</c:v>
                </c:pt>
                <c:pt idx="5">
                  <c:v>-2100</c:v>
                </c:pt>
                <c:pt idx="6">
                  <c:v>-2100</c:v>
                </c:pt>
                <c:pt idx="7">
                  <c:v>-2100</c:v>
                </c:pt>
                <c:pt idx="8">
                  <c:v>-2100</c:v>
                </c:pt>
                <c:pt idx="9">
                  <c:v>-2100</c:v>
                </c:pt>
                <c:pt idx="10">
                  <c:v>-2100</c:v>
                </c:pt>
                <c:pt idx="11">
                  <c:v>-2100</c:v>
                </c:pt>
              </c:numCache>
            </c:numRef>
          </c:val>
          <c:extLst>
            <c:ext xmlns:c16="http://schemas.microsoft.com/office/drawing/2014/chart" uri="{C3380CC4-5D6E-409C-BE32-E72D297353CC}">
              <c16:uniqueId val="{00000000-7A76-452E-A51C-59AA2BE61634}"/>
            </c:ext>
          </c:extLst>
        </c:ser>
        <c:ser>
          <c:idx val="1"/>
          <c:order val="1"/>
          <c:tx>
            <c:strRef>
              <c:f>Summary!$C$1</c:f>
              <c:strCache>
                <c:ptCount val="1"/>
                <c:pt idx="0">
                  <c:v>Credit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Summary!$C$2:$C$13</c:f>
              <c:numCache>
                <c:formatCode>"$"#,##0.00_);[Red]\("$"#,##0.00\)</c:formatCode>
                <c:ptCount val="12"/>
                <c:pt idx="0">
                  <c:v>2000</c:v>
                </c:pt>
                <c:pt idx="1">
                  <c:v>2000</c:v>
                </c:pt>
                <c:pt idx="2">
                  <c:v>2000</c:v>
                </c:pt>
                <c:pt idx="3">
                  <c:v>2000</c:v>
                </c:pt>
                <c:pt idx="4">
                  <c:v>2000</c:v>
                </c:pt>
                <c:pt idx="5">
                  <c:v>2000</c:v>
                </c:pt>
                <c:pt idx="6">
                  <c:v>2000</c:v>
                </c:pt>
                <c:pt idx="7">
                  <c:v>2000</c:v>
                </c:pt>
                <c:pt idx="8">
                  <c:v>2000</c:v>
                </c:pt>
                <c:pt idx="9">
                  <c:v>2000</c:v>
                </c:pt>
                <c:pt idx="10">
                  <c:v>2000</c:v>
                </c:pt>
                <c:pt idx="11">
                  <c:v>2500</c:v>
                </c:pt>
              </c:numCache>
            </c:numRef>
          </c:val>
          <c:extLst>
            <c:ext xmlns:c16="http://schemas.microsoft.com/office/drawing/2014/chart" uri="{C3380CC4-5D6E-409C-BE32-E72D297353CC}">
              <c16:uniqueId val="{00000001-7A76-452E-A51C-59AA2BE61634}"/>
            </c:ext>
          </c:extLst>
        </c:ser>
        <c:dLbls>
          <c:showLegendKey val="0"/>
          <c:showVal val="0"/>
          <c:showCatName val="0"/>
          <c:showSerName val="0"/>
          <c:showPercent val="0"/>
          <c:showBubbleSize val="0"/>
        </c:dLbls>
        <c:gapWidth val="219"/>
        <c:overlap val="100"/>
        <c:axId val="1849924975"/>
        <c:axId val="1849923535"/>
      </c:barChart>
      <c:lineChart>
        <c:grouping val="standard"/>
        <c:varyColors val="0"/>
        <c:ser>
          <c:idx val="2"/>
          <c:order val="2"/>
          <c:tx>
            <c:strRef>
              <c:f>Summary!$D$1</c:f>
              <c:strCache>
                <c:ptCount val="1"/>
                <c:pt idx="0">
                  <c:v>Balance</c:v>
                </c:pt>
              </c:strCache>
            </c:strRef>
          </c:tx>
          <c:spPr>
            <a:ln w="28575" cap="rnd">
              <a:solidFill>
                <a:schemeClr val="accent6"/>
              </a:solidFill>
              <a:round/>
            </a:ln>
            <a:effectLst/>
          </c:spPr>
          <c:marker>
            <c:symbol val="none"/>
          </c:marker>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Summary!$D$2:$D$13</c:f>
              <c:numCache>
                <c:formatCode>"$"#,##0.00_);[Red]\("$"#,##0.00\)</c:formatCode>
                <c:ptCount val="12"/>
                <c:pt idx="0">
                  <c:v>900</c:v>
                </c:pt>
                <c:pt idx="1">
                  <c:v>800</c:v>
                </c:pt>
                <c:pt idx="2">
                  <c:v>700</c:v>
                </c:pt>
                <c:pt idx="3">
                  <c:v>600</c:v>
                </c:pt>
                <c:pt idx="4">
                  <c:v>500</c:v>
                </c:pt>
                <c:pt idx="5">
                  <c:v>400</c:v>
                </c:pt>
                <c:pt idx="6">
                  <c:v>300</c:v>
                </c:pt>
                <c:pt idx="7">
                  <c:v>200</c:v>
                </c:pt>
                <c:pt idx="8">
                  <c:v>100</c:v>
                </c:pt>
                <c:pt idx="9">
                  <c:v>0</c:v>
                </c:pt>
                <c:pt idx="10">
                  <c:v>-100</c:v>
                </c:pt>
                <c:pt idx="11">
                  <c:v>300</c:v>
                </c:pt>
              </c:numCache>
            </c:numRef>
          </c:val>
          <c:smooth val="0"/>
          <c:extLst>
            <c:ext xmlns:c16="http://schemas.microsoft.com/office/drawing/2014/chart" uri="{C3380CC4-5D6E-409C-BE32-E72D297353CC}">
              <c16:uniqueId val="{00000002-7A76-452E-A51C-59AA2BE61634}"/>
            </c:ext>
          </c:extLst>
        </c:ser>
        <c:dLbls>
          <c:showLegendKey val="0"/>
          <c:showVal val="0"/>
          <c:showCatName val="0"/>
          <c:showSerName val="0"/>
          <c:showPercent val="0"/>
          <c:showBubbleSize val="0"/>
        </c:dLbls>
        <c:marker val="1"/>
        <c:smooth val="0"/>
        <c:axId val="1849924975"/>
        <c:axId val="1849923535"/>
      </c:lineChart>
      <c:catAx>
        <c:axId val="184992497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23535"/>
        <c:crosses val="autoZero"/>
        <c:auto val="1"/>
        <c:lblAlgn val="ctr"/>
        <c:lblOffset val="100"/>
        <c:noMultiLvlLbl val="0"/>
      </c:catAx>
      <c:valAx>
        <c:axId val="1849923535"/>
        <c:scaling>
          <c:orientation val="minMax"/>
        </c:scaling>
        <c:delete val="0"/>
        <c:axPos val="l"/>
        <c:majorGridlines>
          <c:spPr>
            <a:ln>
              <a:solidFill>
                <a:schemeClr val="tx1">
                  <a:lumMod val="15000"/>
                  <a:lumOff val="85000"/>
                </a:schemeClr>
              </a:solidFill>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2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136525</xdr:colOff>
      <xdr:row>0</xdr:row>
      <xdr:rowOff>98425</xdr:rowOff>
    </xdr:from>
    <xdr:to>
      <xdr:col>11</xdr:col>
      <xdr:colOff>441325</xdr:colOff>
      <xdr:row>15</xdr:row>
      <xdr:rowOff>79375</xdr:rowOff>
    </xdr:to>
    <xdr:graphicFrame macro="">
      <xdr:nvGraphicFramePr>
        <xdr:cNvPr id="2" name="Chart 1">
          <a:extLst>
            <a:ext uri="{FF2B5EF4-FFF2-40B4-BE49-F238E27FC236}">
              <a16:creationId xmlns:a16="http://schemas.microsoft.com/office/drawing/2014/main" id="{DD94F192-0DFF-792B-CC3E-436E6556C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400A-ACA1-4ACD-8654-C7A31E3DDC98}">
  <dimension ref="A1:K34"/>
  <sheetViews>
    <sheetView tabSelected="1" workbookViewId="0">
      <selection activeCell="D1" sqref="D1"/>
    </sheetView>
  </sheetViews>
  <sheetFormatPr defaultColWidth="8.7109375" defaultRowHeight="14.45"/>
  <cols>
    <col min="1" max="1" width="24.5703125" style="7" customWidth="1"/>
    <col min="2" max="4" width="13.5703125" style="8" customWidth="1"/>
    <col min="5" max="5" width="10.5703125" style="9" customWidth="1"/>
    <col min="6" max="6" width="9.5703125" style="7" bestFit="1" customWidth="1"/>
    <col min="7" max="10" width="8.7109375" style="7"/>
    <col min="11" max="11" width="35.5703125" style="7" customWidth="1"/>
    <col min="12" max="16384" width="8.7109375" style="7"/>
  </cols>
  <sheetData>
    <row r="1" spans="1:11" s="1" customFormat="1" ht="18.95" thickBot="1">
      <c r="A1" s="14" t="s">
        <v>0</v>
      </c>
      <c r="B1" s="15">
        <f>SUM(B3:B25)</f>
        <v>0</v>
      </c>
      <c r="C1" s="15">
        <f>SUM(C3:C25)</f>
        <v>0</v>
      </c>
      <c r="D1" s="16">
        <v>1000</v>
      </c>
      <c r="E1" s="10"/>
    </row>
    <row r="2" spans="1:11" s="3" customFormat="1" ht="15" thickTop="1">
      <c r="A2" s="11" t="s">
        <v>1</v>
      </c>
      <c r="B2" s="12" t="s">
        <v>2</v>
      </c>
      <c r="C2" s="12" t="s">
        <v>3</v>
      </c>
      <c r="D2" s="13" t="s">
        <v>4</v>
      </c>
      <c r="E2" s="2" t="s">
        <v>5</v>
      </c>
      <c r="G2" s="30" t="s">
        <v>6</v>
      </c>
      <c r="H2" s="30"/>
      <c r="I2" s="30"/>
      <c r="J2" s="30"/>
      <c r="K2" s="30"/>
    </row>
    <row r="3" spans="1:11">
      <c r="A3" s="4"/>
      <c r="B3" s="5"/>
      <c r="C3" s="5"/>
      <c r="D3" s="5" t="str">
        <f>IF(A3= "", "", IFERROR(D2 * 1, 0) + SUM(B3:C3))</f>
        <v/>
      </c>
      <c r="E3" s="6"/>
      <c r="G3" s="25" t="s">
        <v>7</v>
      </c>
      <c r="H3" s="25"/>
      <c r="I3" s="25"/>
      <c r="J3" s="25"/>
      <c r="K3" s="25"/>
    </row>
    <row r="4" spans="1:11">
      <c r="A4" s="4"/>
      <c r="B4" s="5"/>
      <c r="C4" s="5"/>
      <c r="D4" s="5" t="str">
        <f t="shared" ref="D4:D25" si="0">IF(A4= "", "", IFERROR(D3 * 1, 0) + SUM(B4:C4))</f>
        <v/>
      </c>
      <c r="E4" s="6"/>
      <c r="G4" s="25" t="s">
        <v>8</v>
      </c>
      <c r="H4" s="25"/>
      <c r="I4" s="25"/>
      <c r="J4" s="25"/>
      <c r="K4" s="25"/>
    </row>
    <row r="5" spans="1:11">
      <c r="A5" s="4"/>
      <c r="B5" s="5"/>
      <c r="C5" s="5"/>
      <c r="D5" s="5" t="str">
        <f t="shared" si="0"/>
        <v/>
      </c>
      <c r="E5" s="6"/>
      <c r="G5" s="25" t="s">
        <v>9</v>
      </c>
      <c r="H5" s="25"/>
      <c r="I5" s="25"/>
      <c r="J5" s="25"/>
      <c r="K5" s="25"/>
    </row>
    <row r="6" spans="1:11" ht="14.45" customHeight="1">
      <c r="A6" s="4"/>
      <c r="B6" s="5"/>
      <c r="C6" s="5"/>
      <c r="D6" s="5" t="str">
        <f t="shared" si="0"/>
        <v/>
      </c>
      <c r="E6" s="6"/>
      <c r="H6" s="31" t="s">
        <v>10</v>
      </c>
      <c r="I6" s="31"/>
      <c r="J6" s="31"/>
      <c r="K6" s="31"/>
    </row>
    <row r="7" spans="1:11" ht="14.45" customHeight="1">
      <c r="A7" s="4"/>
      <c r="B7" s="5"/>
      <c r="C7" s="5"/>
      <c r="D7" s="5" t="str">
        <f t="shared" si="0"/>
        <v/>
      </c>
      <c r="E7" s="6"/>
      <c r="H7" s="31" t="s">
        <v>11</v>
      </c>
      <c r="I7" s="31"/>
      <c r="J7" s="31"/>
      <c r="K7" s="31"/>
    </row>
    <row r="8" spans="1:11" ht="14.45" customHeight="1">
      <c r="A8" s="4"/>
      <c r="B8" s="5"/>
      <c r="C8" s="5"/>
      <c r="D8" s="5" t="str">
        <f t="shared" si="0"/>
        <v/>
      </c>
      <c r="E8" s="6"/>
      <c r="H8" s="31" t="s">
        <v>12</v>
      </c>
      <c r="I8" s="31"/>
      <c r="J8" s="31"/>
      <c r="K8" s="31"/>
    </row>
    <row r="9" spans="1:11">
      <c r="A9" s="4"/>
      <c r="B9" s="5"/>
      <c r="C9" s="5"/>
      <c r="D9" s="5" t="str">
        <f t="shared" si="0"/>
        <v/>
      </c>
      <c r="E9" s="6"/>
      <c r="G9" s="25" t="s">
        <v>13</v>
      </c>
      <c r="H9" s="25"/>
      <c r="I9" s="25"/>
      <c r="J9" s="25"/>
      <c r="K9" s="25"/>
    </row>
    <row r="10" spans="1:11" ht="14.45" customHeight="1">
      <c r="A10" s="4"/>
      <c r="B10" s="5"/>
      <c r="C10" s="5"/>
      <c r="D10" s="5" t="str">
        <f t="shared" si="0"/>
        <v/>
      </c>
      <c r="E10" s="6"/>
      <c r="H10" s="31" t="s">
        <v>14</v>
      </c>
      <c r="I10" s="31"/>
      <c r="J10" s="31"/>
      <c r="K10" s="31"/>
    </row>
    <row r="11" spans="1:11" ht="14.45" customHeight="1">
      <c r="A11" s="4"/>
      <c r="B11" s="5"/>
      <c r="C11" s="5"/>
      <c r="D11" s="5" t="str">
        <f t="shared" si="0"/>
        <v/>
      </c>
      <c r="E11" s="6"/>
      <c r="H11" s="31" t="s">
        <v>15</v>
      </c>
      <c r="I11" s="31"/>
      <c r="J11" s="31"/>
      <c r="K11" s="31"/>
    </row>
    <row r="12" spans="1:11" ht="14.45" customHeight="1">
      <c r="A12" s="4"/>
      <c r="B12" s="5"/>
      <c r="C12" s="5"/>
      <c r="D12" s="5" t="str">
        <f t="shared" si="0"/>
        <v/>
      </c>
      <c r="E12" s="6"/>
      <c r="H12" s="31" t="s">
        <v>16</v>
      </c>
      <c r="I12" s="31"/>
      <c r="J12" s="31"/>
      <c r="K12" s="31"/>
    </row>
    <row r="13" spans="1:11" ht="15" thickBot="1">
      <c r="A13" s="4"/>
      <c r="B13" s="5"/>
      <c r="C13" s="5"/>
      <c r="D13" s="5" t="str">
        <f t="shared" si="0"/>
        <v/>
      </c>
      <c r="E13" s="6"/>
    </row>
    <row r="14" spans="1:11">
      <c r="A14" s="4"/>
      <c r="B14" s="5"/>
      <c r="C14" s="5"/>
      <c r="D14" s="5" t="str">
        <f t="shared" si="0"/>
        <v/>
      </c>
      <c r="E14" s="6"/>
      <c r="G14" s="21" t="s">
        <v>17</v>
      </c>
      <c r="H14" s="22"/>
      <c r="I14" s="22"/>
      <c r="J14" s="22"/>
      <c r="K14" s="23"/>
    </row>
    <row r="15" spans="1:11">
      <c r="A15" s="4"/>
      <c r="B15" s="5"/>
      <c r="C15" s="5"/>
      <c r="D15" s="5" t="str">
        <f t="shared" si="0"/>
        <v/>
      </c>
      <c r="E15" s="6"/>
      <c r="G15" s="24"/>
      <c r="H15" s="25"/>
      <c r="I15" s="25"/>
      <c r="J15" s="25"/>
      <c r="K15" s="26"/>
    </row>
    <row r="16" spans="1:11">
      <c r="A16" s="4"/>
      <c r="B16" s="5"/>
      <c r="C16" s="5"/>
      <c r="D16" s="5" t="str">
        <f t="shared" si="0"/>
        <v/>
      </c>
      <c r="E16" s="6"/>
      <c r="G16" s="24"/>
      <c r="H16" s="25"/>
      <c r="I16" s="25"/>
      <c r="J16" s="25"/>
      <c r="K16" s="26"/>
    </row>
    <row r="17" spans="1:11">
      <c r="A17" s="4"/>
      <c r="B17" s="5"/>
      <c r="C17" s="5"/>
      <c r="D17" s="5" t="str">
        <f t="shared" si="0"/>
        <v/>
      </c>
      <c r="E17" s="6"/>
      <c r="G17" s="24"/>
      <c r="H17" s="25"/>
      <c r="I17" s="25"/>
      <c r="J17" s="25"/>
      <c r="K17" s="26"/>
    </row>
    <row r="18" spans="1:11">
      <c r="A18" s="4"/>
      <c r="B18" s="5"/>
      <c r="C18" s="5"/>
      <c r="D18" s="5" t="str">
        <f t="shared" si="0"/>
        <v/>
      </c>
      <c r="E18" s="6"/>
      <c r="G18" s="24"/>
      <c r="H18" s="25"/>
      <c r="I18" s="25"/>
      <c r="J18" s="25"/>
      <c r="K18" s="26"/>
    </row>
    <row r="19" spans="1:11">
      <c r="A19" s="4"/>
      <c r="B19" s="5"/>
      <c r="C19" s="5"/>
      <c r="D19" s="5" t="str">
        <f t="shared" si="0"/>
        <v/>
      </c>
      <c r="E19" s="6"/>
      <c r="G19" s="24"/>
      <c r="H19" s="25"/>
      <c r="I19" s="25"/>
      <c r="J19" s="25"/>
      <c r="K19" s="26"/>
    </row>
    <row r="20" spans="1:11">
      <c r="A20" s="4"/>
      <c r="B20" s="5"/>
      <c r="C20" s="5"/>
      <c r="D20" s="5" t="str">
        <f t="shared" si="0"/>
        <v/>
      </c>
      <c r="E20" s="6"/>
      <c r="G20" s="24"/>
      <c r="H20" s="25"/>
      <c r="I20" s="25"/>
      <c r="J20" s="25"/>
      <c r="K20" s="26"/>
    </row>
    <row r="21" spans="1:11">
      <c r="A21" s="4"/>
      <c r="B21" s="5"/>
      <c r="C21" s="5"/>
      <c r="D21" s="5" t="str">
        <f t="shared" si="0"/>
        <v/>
      </c>
      <c r="E21" s="6"/>
      <c r="G21" s="24"/>
      <c r="H21" s="25"/>
      <c r="I21" s="25"/>
      <c r="J21" s="25"/>
      <c r="K21" s="26"/>
    </row>
    <row r="22" spans="1:11">
      <c r="A22" s="4"/>
      <c r="B22" s="5"/>
      <c r="C22" s="5"/>
      <c r="D22" s="5" t="str">
        <f t="shared" si="0"/>
        <v/>
      </c>
      <c r="E22" s="6"/>
      <c r="G22" s="24"/>
      <c r="H22" s="25"/>
      <c r="I22" s="25"/>
      <c r="J22" s="25"/>
      <c r="K22" s="26"/>
    </row>
    <row r="23" spans="1:11">
      <c r="A23" s="4"/>
      <c r="B23" s="5"/>
      <c r="C23" s="5"/>
      <c r="D23" s="5" t="str">
        <f t="shared" si="0"/>
        <v/>
      </c>
      <c r="E23" s="6"/>
      <c r="G23" s="24"/>
      <c r="H23" s="25"/>
      <c r="I23" s="25"/>
      <c r="J23" s="25"/>
      <c r="K23" s="26"/>
    </row>
    <row r="24" spans="1:11">
      <c r="A24" s="4"/>
      <c r="B24" s="5"/>
      <c r="C24" s="5"/>
      <c r="D24" s="5" t="str">
        <f t="shared" si="0"/>
        <v/>
      </c>
      <c r="E24" s="6"/>
      <c r="G24" s="24"/>
      <c r="H24" s="25"/>
      <c r="I24" s="25"/>
      <c r="J24" s="25"/>
      <c r="K24" s="26"/>
    </row>
    <row r="25" spans="1:11" ht="15" thickBot="1">
      <c r="A25" s="4"/>
      <c r="B25" s="5"/>
      <c r="C25" s="5"/>
      <c r="D25" s="5" t="str">
        <f t="shared" si="0"/>
        <v/>
      </c>
      <c r="E25" s="6"/>
      <c r="G25" s="27"/>
      <c r="H25" s="28"/>
      <c r="I25" s="28"/>
      <c r="J25" s="28"/>
      <c r="K25" s="29"/>
    </row>
    <row r="27" spans="1:11" ht="14.45" customHeight="1">
      <c r="A27" s="20" t="s">
        <v>18</v>
      </c>
      <c r="B27" s="20"/>
      <c r="C27" s="20"/>
      <c r="D27" s="20"/>
      <c r="E27" s="20"/>
      <c r="F27" s="20"/>
      <c r="G27" s="20"/>
      <c r="H27" s="20"/>
      <c r="I27" s="20"/>
      <c r="J27" s="20"/>
      <c r="K27" s="20"/>
    </row>
    <row r="28" spans="1:11">
      <c r="A28" s="20"/>
      <c r="B28" s="20"/>
      <c r="C28" s="20"/>
      <c r="D28" s="20"/>
      <c r="E28" s="20"/>
      <c r="F28" s="20"/>
      <c r="G28" s="20"/>
      <c r="H28" s="20"/>
      <c r="I28" s="20"/>
      <c r="J28" s="20"/>
      <c r="K28" s="20"/>
    </row>
    <row r="29" spans="1:11">
      <c r="A29" s="20"/>
      <c r="B29" s="20"/>
      <c r="C29" s="20"/>
      <c r="D29" s="20"/>
      <c r="E29" s="20"/>
      <c r="F29" s="20"/>
      <c r="G29" s="20"/>
      <c r="H29" s="20"/>
      <c r="I29" s="20"/>
      <c r="J29" s="20"/>
      <c r="K29" s="20"/>
    </row>
    <row r="30" spans="1:11">
      <c r="A30" s="20"/>
      <c r="B30" s="20"/>
      <c r="C30" s="20"/>
      <c r="D30" s="20"/>
      <c r="E30" s="20"/>
      <c r="F30" s="20"/>
      <c r="G30" s="20"/>
      <c r="H30" s="20"/>
      <c r="I30" s="20"/>
      <c r="J30" s="20"/>
      <c r="K30" s="20"/>
    </row>
    <row r="31" spans="1:11">
      <c r="A31" s="20"/>
      <c r="B31" s="20"/>
      <c r="C31" s="20"/>
      <c r="D31" s="20"/>
      <c r="E31" s="20"/>
      <c r="F31" s="20"/>
      <c r="G31" s="20"/>
      <c r="H31" s="20"/>
      <c r="I31" s="20"/>
      <c r="J31" s="20"/>
      <c r="K31" s="20"/>
    </row>
    <row r="32" spans="1:11">
      <c r="A32" s="20"/>
      <c r="B32" s="20"/>
      <c r="C32" s="20"/>
      <c r="D32" s="20"/>
      <c r="E32" s="20"/>
      <c r="F32" s="20"/>
      <c r="G32" s="20"/>
      <c r="H32" s="20"/>
      <c r="I32" s="20"/>
      <c r="J32" s="20"/>
      <c r="K32" s="20"/>
    </row>
    <row r="33" spans="1:11">
      <c r="A33" s="20"/>
      <c r="B33" s="20"/>
      <c r="C33" s="20"/>
      <c r="D33" s="20"/>
      <c r="E33" s="20"/>
      <c r="F33" s="20"/>
      <c r="G33" s="20"/>
      <c r="H33" s="20"/>
      <c r="I33" s="20"/>
      <c r="J33" s="20"/>
      <c r="K33" s="20"/>
    </row>
    <row r="34" spans="1:11">
      <c r="A34" s="20"/>
      <c r="B34" s="20"/>
      <c r="C34" s="20"/>
      <c r="D34" s="20"/>
      <c r="E34" s="20"/>
      <c r="F34" s="20"/>
      <c r="G34" s="20"/>
      <c r="H34" s="20"/>
      <c r="I34" s="20"/>
      <c r="J34" s="20"/>
      <c r="K34" s="20"/>
    </row>
  </sheetData>
  <mergeCells count="13">
    <mergeCell ref="A27:K34"/>
    <mergeCell ref="G14:K25"/>
    <mergeCell ref="G2:K2"/>
    <mergeCell ref="G3:K3"/>
    <mergeCell ref="G4:K4"/>
    <mergeCell ref="G5:K5"/>
    <mergeCell ref="H6:K6"/>
    <mergeCell ref="H7:K7"/>
    <mergeCell ref="H8:K8"/>
    <mergeCell ref="G9:K9"/>
    <mergeCell ref="H10:K10"/>
    <mergeCell ref="H12:K12"/>
    <mergeCell ref="H11:K11"/>
  </mergeCells>
  <conditionalFormatting sqref="D1:D26 D35:D1048576">
    <cfRule type="cellIs" dxfId="12" priority="1" operator="lessThan">
      <formula>0</formula>
    </cfRule>
  </conditionalFormatting>
  <pageMargins left="0.7" right="0.7" top="0.75" bottom="0.75" header="0.3" footer="0.3"/>
  <pageSetup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8EE9-AED5-4AC3-9774-326F07AA429A}">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100</v>
      </c>
      <c r="E1" s="10"/>
    </row>
    <row r="2" spans="1:5" s="3" customFormat="1" ht="15" thickTop="1">
      <c r="A2" s="11" t="s">
        <v>1</v>
      </c>
      <c r="B2" s="12" t="s">
        <v>2</v>
      </c>
      <c r="C2" s="12" t="s">
        <v>3</v>
      </c>
      <c r="D2" s="13">
        <f>Aug!D1</f>
        <v>200</v>
      </c>
      <c r="E2" s="2" t="s">
        <v>5</v>
      </c>
    </row>
    <row r="3" spans="1:5">
      <c r="A3" s="4" t="s">
        <v>19</v>
      </c>
      <c r="B3" s="5">
        <v>-300</v>
      </c>
      <c r="C3" s="5"/>
      <c r="D3" s="5">
        <f>IF(A3 = "", "", IFERROR(D2 * 1, 0) + SUM(B3:C3))</f>
        <v>-100</v>
      </c>
      <c r="E3" s="6">
        <v>45170</v>
      </c>
    </row>
    <row r="4" spans="1:5">
      <c r="A4" s="4" t="s">
        <v>20</v>
      </c>
      <c r="B4" s="5">
        <v>-100</v>
      </c>
      <c r="C4" s="5"/>
      <c r="D4" s="5">
        <f t="shared" ref="D4:D25" si="0">IF(A4 = "", "", IFERROR(D3 * 1, 0) + SUM(B4:C4))</f>
        <v>-200</v>
      </c>
      <c r="E4" s="6">
        <v>45171</v>
      </c>
    </row>
    <row r="5" spans="1:5">
      <c r="A5" s="4" t="s">
        <v>21</v>
      </c>
      <c r="B5" s="5">
        <v>-200</v>
      </c>
      <c r="C5" s="5"/>
      <c r="D5" s="5">
        <f t="shared" si="0"/>
        <v>-400</v>
      </c>
      <c r="E5" s="6">
        <v>45172</v>
      </c>
    </row>
    <row r="6" spans="1:5">
      <c r="A6" s="4" t="s">
        <v>22</v>
      </c>
      <c r="B6" s="5">
        <v>-200</v>
      </c>
      <c r="C6" s="5"/>
      <c r="D6" s="5">
        <f t="shared" si="0"/>
        <v>-600</v>
      </c>
      <c r="E6" s="6">
        <v>45173</v>
      </c>
    </row>
    <row r="7" spans="1:5">
      <c r="A7" s="4" t="s">
        <v>23</v>
      </c>
      <c r="B7" s="5"/>
      <c r="C7" s="5">
        <v>1000</v>
      </c>
      <c r="D7" s="5">
        <f t="shared" si="0"/>
        <v>400</v>
      </c>
      <c r="E7" s="6">
        <v>45184</v>
      </c>
    </row>
    <row r="8" spans="1:5">
      <c r="A8" s="4" t="s">
        <v>20</v>
      </c>
      <c r="B8" s="5">
        <v>-100</v>
      </c>
      <c r="C8" s="5"/>
      <c r="D8" s="5">
        <f t="shared" si="0"/>
        <v>300</v>
      </c>
      <c r="E8" s="6">
        <v>45185</v>
      </c>
    </row>
    <row r="9" spans="1:5">
      <c r="A9" s="4" t="s">
        <v>24</v>
      </c>
      <c r="B9" s="5">
        <v>-600</v>
      </c>
      <c r="C9" s="5"/>
      <c r="D9" s="5">
        <f t="shared" si="0"/>
        <v>-300</v>
      </c>
      <c r="E9" s="6">
        <v>45186</v>
      </c>
    </row>
    <row r="10" spans="1:5">
      <c r="A10" s="4" t="s">
        <v>25</v>
      </c>
      <c r="B10" s="5">
        <v>-600</v>
      </c>
      <c r="C10" s="5"/>
      <c r="D10" s="5">
        <f t="shared" si="0"/>
        <v>-900</v>
      </c>
      <c r="E10" s="6">
        <v>45187</v>
      </c>
    </row>
    <row r="11" spans="1:5">
      <c r="A11" s="4" t="s">
        <v>23</v>
      </c>
      <c r="B11" s="5"/>
      <c r="C11" s="5">
        <v>1000</v>
      </c>
      <c r="D11" s="5">
        <f t="shared" si="0"/>
        <v>100</v>
      </c>
      <c r="E11" s="6">
        <v>45199</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3" priority="1" operator="lessThan">
      <formula>0</formula>
    </cfRule>
  </conditionalFormatting>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B10F-CAC4-44B5-81DF-4F239D65A2FE}">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0</v>
      </c>
      <c r="E1" s="10"/>
    </row>
    <row r="2" spans="1:5" s="3" customFormat="1" ht="15" thickTop="1">
      <c r="A2" s="11" t="s">
        <v>1</v>
      </c>
      <c r="B2" s="12" t="s">
        <v>2</v>
      </c>
      <c r="C2" s="12" t="s">
        <v>3</v>
      </c>
      <c r="D2" s="13">
        <f>Sep!D1</f>
        <v>100</v>
      </c>
      <c r="E2" s="2" t="s">
        <v>5</v>
      </c>
    </row>
    <row r="3" spans="1:5">
      <c r="A3" s="4" t="s">
        <v>19</v>
      </c>
      <c r="B3" s="5">
        <v>-300</v>
      </c>
      <c r="C3" s="5"/>
      <c r="D3" s="5">
        <f>IF(A3 = "", "", IFERROR(D2 * 1, 0) + SUM(B3:C3))</f>
        <v>-200</v>
      </c>
      <c r="E3" s="6">
        <v>45200</v>
      </c>
    </row>
    <row r="4" spans="1:5">
      <c r="A4" s="4" t="s">
        <v>20</v>
      </c>
      <c r="B4" s="5">
        <v>-100</v>
      </c>
      <c r="C4" s="5"/>
      <c r="D4" s="5">
        <f t="shared" ref="D4:D25" si="0">IF(A4 = "", "", IFERROR(D3 * 1, 0) + SUM(B4:C4))</f>
        <v>-300</v>
      </c>
      <c r="E4" s="6">
        <v>45201</v>
      </c>
    </row>
    <row r="5" spans="1:5">
      <c r="A5" s="4" t="s">
        <v>21</v>
      </c>
      <c r="B5" s="5">
        <v>-200</v>
      </c>
      <c r="C5" s="5"/>
      <c r="D5" s="5">
        <f t="shared" si="0"/>
        <v>-500</v>
      </c>
      <c r="E5" s="6">
        <v>45202</v>
      </c>
    </row>
    <row r="6" spans="1:5">
      <c r="A6" s="4" t="s">
        <v>22</v>
      </c>
      <c r="B6" s="5">
        <v>-200</v>
      </c>
      <c r="C6" s="5"/>
      <c r="D6" s="5">
        <f t="shared" si="0"/>
        <v>-700</v>
      </c>
      <c r="E6" s="6">
        <v>45203</v>
      </c>
    </row>
    <row r="7" spans="1:5">
      <c r="A7" s="4" t="s">
        <v>23</v>
      </c>
      <c r="B7" s="5"/>
      <c r="C7" s="5">
        <v>1000</v>
      </c>
      <c r="D7" s="5">
        <f t="shared" si="0"/>
        <v>300</v>
      </c>
      <c r="E7" s="6">
        <v>45214</v>
      </c>
    </row>
    <row r="8" spans="1:5">
      <c r="A8" s="4" t="s">
        <v>20</v>
      </c>
      <c r="B8" s="5">
        <v>-100</v>
      </c>
      <c r="C8" s="5"/>
      <c r="D8" s="5">
        <f t="shared" si="0"/>
        <v>200</v>
      </c>
      <c r="E8" s="6">
        <v>45215</v>
      </c>
    </row>
    <row r="9" spans="1:5">
      <c r="A9" s="4" t="s">
        <v>24</v>
      </c>
      <c r="B9" s="5">
        <v>-600</v>
      </c>
      <c r="C9" s="5"/>
      <c r="D9" s="5">
        <f t="shared" si="0"/>
        <v>-400</v>
      </c>
      <c r="E9" s="6">
        <v>45216</v>
      </c>
    </row>
    <row r="10" spans="1:5">
      <c r="A10" s="4" t="s">
        <v>25</v>
      </c>
      <c r="B10" s="5">
        <v>-600</v>
      </c>
      <c r="C10" s="5"/>
      <c r="D10" s="5">
        <f t="shared" si="0"/>
        <v>-1000</v>
      </c>
      <c r="E10" s="6">
        <v>45217</v>
      </c>
    </row>
    <row r="11" spans="1:5">
      <c r="A11" s="4" t="s">
        <v>23</v>
      </c>
      <c r="B11" s="5"/>
      <c r="C11" s="5">
        <v>1000</v>
      </c>
      <c r="D11" s="5">
        <f t="shared" si="0"/>
        <v>0</v>
      </c>
      <c r="E11" s="6">
        <v>45230</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2" priority="1" operator="lessThan">
      <formula>0</formula>
    </cfRule>
  </conditionalFormatting>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7E16-12C8-43D0-805D-46900C236F15}">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-100</v>
      </c>
      <c r="E1" s="10"/>
    </row>
    <row r="2" spans="1:5" s="3" customFormat="1" ht="15" thickTop="1">
      <c r="A2" s="11" t="s">
        <v>1</v>
      </c>
      <c r="B2" s="12" t="s">
        <v>2</v>
      </c>
      <c r="C2" s="12" t="s">
        <v>3</v>
      </c>
      <c r="D2" s="13">
        <f>Oct!D1</f>
        <v>0</v>
      </c>
      <c r="E2" s="2" t="s">
        <v>5</v>
      </c>
    </row>
    <row r="3" spans="1:5">
      <c r="A3" s="4" t="s">
        <v>19</v>
      </c>
      <c r="B3" s="5">
        <v>-300</v>
      </c>
      <c r="C3" s="5"/>
      <c r="D3" s="5">
        <f>IF(A3 = "", "", IFERROR(D2 * 1, 0) + SUM(B3:C3))</f>
        <v>-300</v>
      </c>
      <c r="E3" s="6">
        <v>45231</v>
      </c>
    </row>
    <row r="4" spans="1:5">
      <c r="A4" s="4" t="s">
        <v>20</v>
      </c>
      <c r="B4" s="5">
        <v>-100</v>
      </c>
      <c r="C4" s="5"/>
      <c r="D4" s="5">
        <f t="shared" ref="D4:D25" si="0">IF(A4 = "", "", IFERROR(D3 * 1, 0) + SUM(B4:C4))</f>
        <v>-400</v>
      </c>
      <c r="E4" s="6">
        <v>45232</v>
      </c>
    </row>
    <row r="5" spans="1:5">
      <c r="A5" s="4" t="s">
        <v>21</v>
      </c>
      <c r="B5" s="5">
        <v>-200</v>
      </c>
      <c r="C5" s="5"/>
      <c r="D5" s="5">
        <f t="shared" si="0"/>
        <v>-600</v>
      </c>
      <c r="E5" s="6">
        <v>45233</v>
      </c>
    </row>
    <row r="6" spans="1:5">
      <c r="A6" s="4" t="s">
        <v>22</v>
      </c>
      <c r="B6" s="5">
        <v>-200</v>
      </c>
      <c r="C6" s="5"/>
      <c r="D6" s="5">
        <f t="shared" si="0"/>
        <v>-800</v>
      </c>
      <c r="E6" s="6">
        <v>45234</v>
      </c>
    </row>
    <row r="7" spans="1:5">
      <c r="A7" s="4" t="s">
        <v>23</v>
      </c>
      <c r="B7" s="5"/>
      <c r="C7" s="5">
        <v>1000</v>
      </c>
      <c r="D7" s="5">
        <f t="shared" si="0"/>
        <v>200</v>
      </c>
      <c r="E7" s="6">
        <v>45245</v>
      </c>
    </row>
    <row r="8" spans="1:5">
      <c r="A8" s="4" t="s">
        <v>20</v>
      </c>
      <c r="B8" s="5">
        <v>-100</v>
      </c>
      <c r="C8" s="5"/>
      <c r="D8" s="5">
        <f t="shared" si="0"/>
        <v>100</v>
      </c>
      <c r="E8" s="6">
        <v>45246</v>
      </c>
    </row>
    <row r="9" spans="1:5">
      <c r="A9" s="4" t="s">
        <v>24</v>
      </c>
      <c r="B9" s="5">
        <v>-600</v>
      </c>
      <c r="C9" s="5"/>
      <c r="D9" s="5">
        <f t="shared" si="0"/>
        <v>-500</v>
      </c>
      <c r="E9" s="6">
        <v>45247</v>
      </c>
    </row>
    <row r="10" spans="1:5">
      <c r="A10" s="4" t="s">
        <v>25</v>
      </c>
      <c r="B10" s="5">
        <v>-600</v>
      </c>
      <c r="C10" s="5"/>
      <c r="D10" s="5">
        <f t="shared" si="0"/>
        <v>-1100</v>
      </c>
      <c r="E10" s="6">
        <v>45248</v>
      </c>
    </row>
    <row r="11" spans="1:5">
      <c r="A11" s="4" t="s">
        <v>23</v>
      </c>
      <c r="B11" s="5"/>
      <c r="C11" s="5">
        <v>1000</v>
      </c>
      <c r="D11" s="5">
        <f t="shared" si="0"/>
        <v>-100</v>
      </c>
      <c r="E11" s="6">
        <v>45260</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1" priority="1" operator="lessThan">
      <formula>0</formula>
    </cfRule>
  </conditionalFormatting>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7319B-2B18-46AC-B181-46BEAD6A1C7A}">
  <dimension ref="A1:E25"/>
  <sheetViews>
    <sheetView workbookViewId="0">
      <selection activeCell="A13" sqref="A13"/>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2500</v>
      </c>
      <c r="D1" s="16">
        <f>SUM(B1:C1) + D2</f>
        <v>300</v>
      </c>
      <c r="E1" s="10"/>
    </row>
    <row r="2" spans="1:5" s="3" customFormat="1" ht="15" thickTop="1">
      <c r="A2" s="11" t="s">
        <v>1</v>
      </c>
      <c r="B2" s="12" t="s">
        <v>2</v>
      </c>
      <c r="C2" s="12" t="s">
        <v>3</v>
      </c>
      <c r="D2" s="13">
        <f>Nov!D1</f>
        <v>-100</v>
      </c>
      <c r="E2" s="2" t="s">
        <v>5</v>
      </c>
    </row>
    <row r="3" spans="1:5">
      <c r="A3" s="4" t="s">
        <v>19</v>
      </c>
      <c r="B3" s="5">
        <v>-300</v>
      </c>
      <c r="C3" s="5"/>
      <c r="D3" s="5">
        <f>IF(A3 = "", "", IFERROR(D2 * 1, 0) + SUM(B3:C3))</f>
        <v>-400</v>
      </c>
      <c r="E3" s="6">
        <v>45261</v>
      </c>
    </row>
    <row r="4" spans="1:5">
      <c r="A4" s="4" t="s">
        <v>20</v>
      </c>
      <c r="B4" s="5">
        <v>-100</v>
      </c>
      <c r="C4" s="5"/>
      <c r="D4" s="5">
        <f t="shared" ref="D4:D25" si="0">IF(A4 = "", "", IFERROR(D3 * 1, 0) + SUM(B4:C4))</f>
        <v>-500</v>
      </c>
      <c r="E4" s="6">
        <v>45262</v>
      </c>
    </row>
    <row r="5" spans="1:5">
      <c r="A5" s="4" t="s">
        <v>21</v>
      </c>
      <c r="B5" s="5">
        <v>-200</v>
      </c>
      <c r="C5" s="5"/>
      <c r="D5" s="5">
        <f t="shared" si="0"/>
        <v>-700</v>
      </c>
      <c r="E5" s="6">
        <v>45263</v>
      </c>
    </row>
    <row r="6" spans="1:5">
      <c r="A6" s="4" t="s">
        <v>22</v>
      </c>
      <c r="B6" s="5">
        <v>-200</v>
      </c>
      <c r="C6" s="5"/>
      <c r="D6" s="5">
        <f t="shared" si="0"/>
        <v>-900</v>
      </c>
      <c r="E6" s="6">
        <v>45264</v>
      </c>
    </row>
    <row r="7" spans="1:5">
      <c r="A7" s="4" t="s">
        <v>23</v>
      </c>
      <c r="B7" s="5"/>
      <c r="C7" s="5">
        <v>1000</v>
      </c>
      <c r="D7" s="5">
        <f t="shared" si="0"/>
        <v>100</v>
      </c>
      <c r="E7" s="6">
        <v>45275</v>
      </c>
    </row>
    <row r="8" spans="1:5">
      <c r="A8" s="4" t="s">
        <v>20</v>
      </c>
      <c r="B8" s="5">
        <v>-100</v>
      </c>
      <c r="C8" s="5"/>
      <c r="D8" s="5">
        <f t="shared" si="0"/>
        <v>0</v>
      </c>
      <c r="E8" s="6">
        <v>45276</v>
      </c>
    </row>
    <row r="9" spans="1:5">
      <c r="A9" s="4" t="s">
        <v>24</v>
      </c>
      <c r="B9" s="5">
        <v>-600</v>
      </c>
      <c r="C9" s="5"/>
      <c r="D9" s="5">
        <f t="shared" si="0"/>
        <v>-600</v>
      </c>
      <c r="E9" s="6">
        <v>45277</v>
      </c>
    </row>
    <row r="10" spans="1:5">
      <c r="A10" s="4" t="s">
        <v>25</v>
      </c>
      <c r="B10" s="5">
        <v>-600</v>
      </c>
      <c r="C10" s="5"/>
      <c r="D10" s="5">
        <f t="shared" si="0"/>
        <v>-1200</v>
      </c>
      <c r="E10" s="6">
        <v>45278</v>
      </c>
    </row>
    <row r="11" spans="1:5">
      <c r="A11" s="4" t="s">
        <v>23</v>
      </c>
      <c r="B11" s="5"/>
      <c r="C11" s="5">
        <v>1000</v>
      </c>
      <c r="D11" s="5">
        <f t="shared" si="0"/>
        <v>-200</v>
      </c>
      <c r="E11" s="6">
        <v>45291</v>
      </c>
    </row>
    <row r="12" spans="1:5">
      <c r="A12" s="4" t="s">
        <v>26</v>
      </c>
      <c r="B12" s="5"/>
      <c r="C12" s="5">
        <v>500</v>
      </c>
      <c r="D12" s="5">
        <f t="shared" si="0"/>
        <v>300</v>
      </c>
      <c r="E12" s="6">
        <v>45291</v>
      </c>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0" priority="1" operator="lessThan">
      <formula>0</formula>
    </cfRule>
  </conditionalFormatting>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749C-C7BC-4822-B006-8C05175E09AE}">
  <dimension ref="A1:D13"/>
  <sheetViews>
    <sheetView workbookViewId="0"/>
  </sheetViews>
  <sheetFormatPr defaultRowHeight="14.45"/>
  <cols>
    <col min="1" max="1" width="7.140625" bestFit="1" customWidth="1"/>
    <col min="2" max="4" width="11.7109375" customWidth="1"/>
  </cols>
  <sheetData>
    <row r="1" spans="1:4">
      <c r="A1" s="17" t="s">
        <v>27</v>
      </c>
      <c r="B1" s="17" t="s">
        <v>2</v>
      </c>
      <c r="C1" s="17" t="s">
        <v>3</v>
      </c>
      <c r="D1" s="17" t="s">
        <v>4</v>
      </c>
    </row>
    <row r="2" spans="1:4">
      <c r="A2" s="18" t="s">
        <v>28</v>
      </c>
      <c r="B2" s="19">
        <f>Jan!B1</f>
        <v>-2100</v>
      </c>
      <c r="C2" s="19">
        <f>Jan!C1</f>
        <v>2000</v>
      </c>
      <c r="D2" s="19">
        <f>Jan!D1</f>
        <v>900</v>
      </c>
    </row>
    <row r="3" spans="1:4">
      <c r="A3" s="18" t="s">
        <v>29</v>
      </c>
      <c r="B3" s="19">
        <f>Feb!B1</f>
        <v>-2100</v>
      </c>
      <c r="C3" s="19">
        <f>Feb!C1</f>
        <v>2000</v>
      </c>
      <c r="D3" s="19">
        <f>Feb!D1</f>
        <v>800</v>
      </c>
    </row>
    <row r="4" spans="1:4">
      <c r="A4" s="18" t="s">
        <v>30</v>
      </c>
      <c r="B4" s="19">
        <f>Mar!B1</f>
        <v>-2100</v>
      </c>
      <c r="C4" s="19">
        <f>Mar!C1</f>
        <v>2000</v>
      </c>
      <c r="D4" s="19">
        <f>Mar!D1</f>
        <v>700</v>
      </c>
    </row>
    <row r="5" spans="1:4">
      <c r="A5" s="18" t="s">
        <v>31</v>
      </c>
      <c r="B5" s="19">
        <f>Apr!B1</f>
        <v>-2100</v>
      </c>
      <c r="C5" s="19">
        <f>Apr!C1</f>
        <v>2000</v>
      </c>
      <c r="D5" s="19">
        <f>Apr!D1</f>
        <v>600</v>
      </c>
    </row>
    <row r="6" spans="1:4">
      <c r="A6" s="18" t="s">
        <v>32</v>
      </c>
      <c r="B6" s="19">
        <f>May!B1</f>
        <v>-2100</v>
      </c>
      <c r="C6" s="19">
        <f>May!C1</f>
        <v>2000</v>
      </c>
      <c r="D6" s="19">
        <f>May!D1</f>
        <v>500</v>
      </c>
    </row>
    <row r="7" spans="1:4">
      <c r="A7" s="18" t="s">
        <v>33</v>
      </c>
      <c r="B7" s="19">
        <f>Jun!B1</f>
        <v>-2100</v>
      </c>
      <c r="C7" s="19">
        <f>Jun!C1</f>
        <v>2000</v>
      </c>
      <c r="D7" s="19">
        <f>Jun!D1</f>
        <v>400</v>
      </c>
    </row>
    <row r="8" spans="1:4">
      <c r="A8" s="18" t="s">
        <v>34</v>
      </c>
      <c r="B8" s="19">
        <f>Jul!B1</f>
        <v>-2100</v>
      </c>
      <c r="C8" s="19">
        <f>Jul!C1</f>
        <v>2000</v>
      </c>
      <c r="D8" s="19">
        <f>Jul!D1</f>
        <v>300</v>
      </c>
    </row>
    <row r="9" spans="1:4">
      <c r="A9" s="18" t="s">
        <v>35</v>
      </c>
      <c r="B9" s="19">
        <f>Aug!B1</f>
        <v>-2100</v>
      </c>
      <c r="C9" s="19">
        <f>Aug!C1</f>
        <v>2000</v>
      </c>
      <c r="D9" s="19">
        <f>Aug!D1</f>
        <v>200</v>
      </c>
    </row>
    <row r="10" spans="1:4">
      <c r="A10" s="18" t="s">
        <v>36</v>
      </c>
      <c r="B10" s="19">
        <f>Sep!B1</f>
        <v>-2100</v>
      </c>
      <c r="C10" s="19">
        <f>Sep!C1</f>
        <v>2000</v>
      </c>
      <c r="D10" s="19">
        <f>Sep!D1</f>
        <v>100</v>
      </c>
    </row>
    <row r="11" spans="1:4">
      <c r="A11" s="18" t="s">
        <v>37</v>
      </c>
      <c r="B11" s="19">
        <f>Oct!B1</f>
        <v>-2100</v>
      </c>
      <c r="C11" s="19">
        <f>Oct!C1</f>
        <v>2000</v>
      </c>
      <c r="D11" s="19">
        <f>Oct!D1</f>
        <v>0</v>
      </c>
    </row>
    <row r="12" spans="1:4">
      <c r="A12" s="18" t="s">
        <v>38</v>
      </c>
      <c r="B12" s="19">
        <f>Nov!B1</f>
        <v>-2100</v>
      </c>
      <c r="C12" s="19">
        <f>Nov!C1</f>
        <v>2000</v>
      </c>
      <c r="D12" s="19">
        <f>Nov!D1</f>
        <v>-100</v>
      </c>
    </row>
    <row r="13" spans="1:4">
      <c r="A13" s="18" t="s">
        <v>39</v>
      </c>
      <c r="B13" s="19">
        <f>Dec!B1</f>
        <v>-2100</v>
      </c>
      <c r="C13" s="19">
        <f>Dec!C1</f>
        <v>2500</v>
      </c>
      <c r="D13" s="19">
        <f>Dec!D1</f>
        <v>300</v>
      </c>
    </row>
  </sheetData>
  <phoneticPr fontId="6" type="noConversion"/>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B931-5B4F-4806-996E-1F77634575F8}">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900</v>
      </c>
      <c r="E1" s="10"/>
    </row>
    <row r="2" spans="1:5" s="3" customFormat="1" ht="15" thickTop="1">
      <c r="A2" s="11" t="s">
        <v>1</v>
      </c>
      <c r="B2" s="12" t="s">
        <v>2</v>
      </c>
      <c r="C2" s="12" t="s">
        <v>3</v>
      </c>
      <c r="D2" s="13">
        <f>'2023'!D1</f>
        <v>1000</v>
      </c>
      <c r="E2" s="2" t="s">
        <v>5</v>
      </c>
    </row>
    <row r="3" spans="1:5">
      <c r="A3" s="4" t="s">
        <v>19</v>
      </c>
      <c r="B3" s="5">
        <v>-300</v>
      </c>
      <c r="C3" s="5"/>
      <c r="D3" s="5">
        <f>IF(A3 = "", "", IFERROR(D2 * 1, 0) + SUM(B3:C3))</f>
        <v>700</v>
      </c>
      <c r="E3" s="6">
        <v>44927</v>
      </c>
    </row>
    <row r="4" spans="1:5">
      <c r="A4" s="4" t="s">
        <v>20</v>
      </c>
      <c r="B4" s="5">
        <v>-100</v>
      </c>
      <c r="C4" s="5"/>
      <c r="D4" s="5">
        <f t="shared" ref="D4:D25" si="0">IF(A4 = "", "", IFERROR(D3 * 1, 0) + SUM(B4:C4))</f>
        <v>600</v>
      </c>
      <c r="E4" s="6">
        <v>44928</v>
      </c>
    </row>
    <row r="5" spans="1:5">
      <c r="A5" s="4" t="s">
        <v>21</v>
      </c>
      <c r="B5" s="5">
        <v>-200</v>
      </c>
      <c r="C5" s="5"/>
      <c r="D5" s="5">
        <f t="shared" si="0"/>
        <v>400</v>
      </c>
      <c r="E5" s="6">
        <v>44929</v>
      </c>
    </row>
    <row r="6" spans="1:5">
      <c r="A6" s="4" t="s">
        <v>22</v>
      </c>
      <c r="B6" s="5">
        <v>-200</v>
      </c>
      <c r="C6" s="5"/>
      <c r="D6" s="5">
        <f t="shared" si="0"/>
        <v>200</v>
      </c>
      <c r="E6" s="6">
        <v>44930</v>
      </c>
    </row>
    <row r="7" spans="1:5">
      <c r="A7" s="4" t="s">
        <v>23</v>
      </c>
      <c r="B7" s="5"/>
      <c r="C7" s="5">
        <v>1000</v>
      </c>
      <c r="D7" s="5">
        <f t="shared" si="0"/>
        <v>1200</v>
      </c>
      <c r="E7" s="6">
        <v>44941</v>
      </c>
    </row>
    <row r="8" spans="1:5">
      <c r="A8" s="4" t="s">
        <v>20</v>
      </c>
      <c r="B8" s="5">
        <v>-100</v>
      </c>
      <c r="C8" s="5"/>
      <c r="D8" s="5">
        <f t="shared" si="0"/>
        <v>1100</v>
      </c>
      <c r="E8" s="6">
        <v>44942</v>
      </c>
    </row>
    <row r="9" spans="1:5">
      <c r="A9" s="4" t="s">
        <v>24</v>
      </c>
      <c r="B9" s="5">
        <v>-600</v>
      </c>
      <c r="C9" s="5"/>
      <c r="D9" s="5">
        <f t="shared" si="0"/>
        <v>500</v>
      </c>
      <c r="E9" s="6">
        <v>44943</v>
      </c>
    </row>
    <row r="10" spans="1:5">
      <c r="A10" s="4" t="s">
        <v>25</v>
      </c>
      <c r="B10" s="5">
        <v>-600</v>
      </c>
      <c r="C10" s="5"/>
      <c r="D10" s="5">
        <f t="shared" si="0"/>
        <v>-100</v>
      </c>
      <c r="E10" s="6">
        <v>44944</v>
      </c>
    </row>
    <row r="11" spans="1:5">
      <c r="A11" s="4" t="s">
        <v>23</v>
      </c>
      <c r="B11" s="5"/>
      <c r="C11" s="5">
        <v>1000</v>
      </c>
      <c r="D11" s="5">
        <f t="shared" si="0"/>
        <v>900</v>
      </c>
      <c r="E11" s="6">
        <v>44957</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11" priority="1" operator="lessThan">
      <formula>0</formula>
    </cfRule>
  </conditionalFormatting>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2F32-5924-4181-888F-78BCC01D3E9E}">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800</v>
      </c>
      <c r="E1" s="10"/>
    </row>
    <row r="2" spans="1:5" s="3" customFormat="1" ht="15" thickTop="1">
      <c r="A2" s="11" t="s">
        <v>1</v>
      </c>
      <c r="B2" s="12" t="s">
        <v>2</v>
      </c>
      <c r="C2" s="12" t="s">
        <v>3</v>
      </c>
      <c r="D2" s="13">
        <f>Jan!D1</f>
        <v>900</v>
      </c>
      <c r="E2" s="2" t="s">
        <v>5</v>
      </c>
    </row>
    <row r="3" spans="1:5">
      <c r="A3" s="4" t="s">
        <v>19</v>
      </c>
      <c r="B3" s="5">
        <v>-300</v>
      </c>
      <c r="C3" s="5"/>
      <c r="D3" s="5">
        <f>IF(A3 = "", "", IFERROR(D2 * 1, 0) + SUM(B3:C3))</f>
        <v>600</v>
      </c>
      <c r="E3" s="6">
        <v>44958</v>
      </c>
    </row>
    <row r="4" spans="1:5">
      <c r="A4" s="4" t="s">
        <v>20</v>
      </c>
      <c r="B4" s="5">
        <v>-100</v>
      </c>
      <c r="C4" s="5"/>
      <c r="D4" s="5">
        <f t="shared" ref="D4:D25" si="0">IF(A4 = "", "", IFERROR(D3 * 1, 0) + SUM(B4:C4))</f>
        <v>500</v>
      </c>
      <c r="E4" s="6">
        <v>44959</v>
      </c>
    </row>
    <row r="5" spans="1:5">
      <c r="A5" s="4" t="s">
        <v>21</v>
      </c>
      <c r="B5" s="5">
        <v>-200</v>
      </c>
      <c r="C5" s="5"/>
      <c r="D5" s="5">
        <f t="shared" si="0"/>
        <v>300</v>
      </c>
      <c r="E5" s="6">
        <v>44960</v>
      </c>
    </row>
    <row r="6" spans="1:5">
      <c r="A6" s="4" t="s">
        <v>22</v>
      </c>
      <c r="B6" s="5">
        <v>-200</v>
      </c>
      <c r="C6" s="5"/>
      <c r="D6" s="5">
        <f t="shared" si="0"/>
        <v>100</v>
      </c>
      <c r="E6" s="6">
        <v>44961</v>
      </c>
    </row>
    <row r="7" spans="1:5">
      <c r="A7" s="4" t="s">
        <v>23</v>
      </c>
      <c r="B7" s="5"/>
      <c r="C7" s="5">
        <v>1000</v>
      </c>
      <c r="D7" s="5">
        <f t="shared" si="0"/>
        <v>1100</v>
      </c>
      <c r="E7" s="6">
        <v>44972</v>
      </c>
    </row>
    <row r="8" spans="1:5">
      <c r="A8" s="4" t="s">
        <v>20</v>
      </c>
      <c r="B8" s="5">
        <v>-100</v>
      </c>
      <c r="C8" s="5"/>
      <c r="D8" s="5">
        <f t="shared" si="0"/>
        <v>1000</v>
      </c>
      <c r="E8" s="6">
        <v>44973</v>
      </c>
    </row>
    <row r="9" spans="1:5">
      <c r="A9" s="4" t="s">
        <v>24</v>
      </c>
      <c r="B9" s="5">
        <v>-600</v>
      </c>
      <c r="C9" s="5"/>
      <c r="D9" s="5">
        <f t="shared" si="0"/>
        <v>400</v>
      </c>
      <c r="E9" s="6">
        <v>44974</v>
      </c>
    </row>
    <row r="10" spans="1:5">
      <c r="A10" s="4" t="s">
        <v>25</v>
      </c>
      <c r="B10" s="5">
        <v>-600</v>
      </c>
      <c r="C10" s="5"/>
      <c r="D10" s="5">
        <f t="shared" si="0"/>
        <v>-200</v>
      </c>
      <c r="E10" s="6">
        <v>44975</v>
      </c>
    </row>
    <row r="11" spans="1:5">
      <c r="A11" s="4" t="s">
        <v>23</v>
      </c>
      <c r="B11" s="5"/>
      <c r="C11" s="5">
        <v>1000</v>
      </c>
      <c r="D11" s="5">
        <f t="shared" si="0"/>
        <v>800</v>
      </c>
      <c r="E11" s="6">
        <v>44985</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10" priority="1" operator="lessThan">
      <formula>0</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9C84-58BC-41DD-8238-703CDB16C964}">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700</v>
      </c>
      <c r="E1" s="10"/>
    </row>
    <row r="2" spans="1:5" s="3" customFormat="1" ht="15" thickTop="1">
      <c r="A2" s="11" t="s">
        <v>1</v>
      </c>
      <c r="B2" s="12" t="s">
        <v>2</v>
      </c>
      <c r="C2" s="12" t="s">
        <v>3</v>
      </c>
      <c r="D2" s="13">
        <f>Feb!D1</f>
        <v>800</v>
      </c>
      <c r="E2" s="2" t="s">
        <v>5</v>
      </c>
    </row>
    <row r="3" spans="1:5">
      <c r="A3" s="4" t="s">
        <v>19</v>
      </c>
      <c r="B3" s="5">
        <v>-300</v>
      </c>
      <c r="C3" s="5"/>
      <c r="D3" s="5">
        <f>IF(A3 = "", "", IFERROR(D2 * 1, 0) + SUM(B3:C3))</f>
        <v>500</v>
      </c>
      <c r="E3" s="6">
        <v>44986</v>
      </c>
    </row>
    <row r="4" spans="1:5">
      <c r="A4" s="4" t="s">
        <v>20</v>
      </c>
      <c r="B4" s="5">
        <v>-100</v>
      </c>
      <c r="C4" s="5"/>
      <c r="D4" s="5">
        <f t="shared" ref="D4:D25" si="0">IF(A4 = "", "", IFERROR(D3 * 1, 0) + SUM(B4:C4))</f>
        <v>400</v>
      </c>
      <c r="E4" s="6">
        <v>44987</v>
      </c>
    </row>
    <row r="5" spans="1:5">
      <c r="A5" s="4" t="s">
        <v>21</v>
      </c>
      <c r="B5" s="5">
        <v>-200</v>
      </c>
      <c r="C5" s="5"/>
      <c r="D5" s="5">
        <f t="shared" si="0"/>
        <v>200</v>
      </c>
      <c r="E5" s="6">
        <v>44988</v>
      </c>
    </row>
    <row r="6" spans="1:5">
      <c r="A6" s="4" t="s">
        <v>22</v>
      </c>
      <c r="B6" s="5">
        <v>-200</v>
      </c>
      <c r="C6" s="5"/>
      <c r="D6" s="5">
        <f t="shared" si="0"/>
        <v>0</v>
      </c>
      <c r="E6" s="6">
        <v>44989</v>
      </c>
    </row>
    <row r="7" spans="1:5">
      <c r="A7" s="4" t="s">
        <v>23</v>
      </c>
      <c r="B7" s="5"/>
      <c r="C7" s="5">
        <v>1000</v>
      </c>
      <c r="D7" s="5">
        <f t="shared" si="0"/>
        <v>1000</v>
      </c>
      <c r="E7" s="6">
        <v>45000</v>
      </c>
    </row>
    <row r="8" spans="1:5">
      <c r="A8" s="4" t="s">
        <v>20</v>
      </c>
      <c r="B8" s="5">
        <v>-100</v>
      </c>
      <c r="C8" s="5"/>
      <c r="D8" s="5">
        <f t="shared" si="0"/>
        <v>900</v>
      </c>
      <c r="E8" s="6">
        <v>45001</v>
      </c>
    </row>
    <row r="9" spans="1:5">
      <c r="A9" s="4" t="s">
        <v>24</v>
      </c>
      <c r="B9" s="5">
        <v>-600</v>
      </c>
      <c r="C9" s="5"/>
      <c r="D9" s="5">
        <f t="shared" si="0"/>
        <v>300</v>
      </c>
      <c r="E9" s="6">
        <v>45002</v>
      </c>
    </row>
    <row r="10" spans="1:5">
      <c r="A10" s="4" t="s">
        <v>25</v>
      </c>
      <c r="B10" s="5">
        <v>-600</v>
      </c>
      <c r="C10" s="5"/>
      <c r="D10" s="5">
        <f t="shared" si="0"/>
        <v>-300</v>
      </c>
      <c r="E10" s="6">
        <v>45003</v>
      </c>
    </row>
    <row r="11" spans="1:5">
      <c r="A11" s="4" t="s">
        <v>23</v>
      </c>
      <c r="B11" s="5"/>
      <c r="C11" s="5">
        <v>1000</v>
      </c>
      <c r="D11" s="5">
        <f t="shared" si="0"/>
        <v>700</v>
      </c>
      <c r="E11" s="6">
        <v>45016</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9" priority="1" operator="lessThan">
      <formula>0</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E7AE-5330-4EC7-85EE-C34EC1EDB129}">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600</v>
      </c>
      <c r="E1" s="10"/>
    </row>
    <row r="2" spans="1:5" s="3" customFormat="1" ht="15" thickTop="1">
      <c r="A2" s="11" t="s">
        <v>1</v>
      </c>
      <c r="B2" s="12" t="s">
        <v>2</v>
      </c>
      <c r="C2" s="12" t="s">
        <v>3</v>
      </c>
      <c r="D2" s="13">
        <f>Mar!D1</f>
        <v>700</v>
      </c>
      <c r="E2" s="2" t="s">
        <v>5</v>
      </c>
    </row>
    <row r="3" spans="1:5">
      <c r="A3" s="4" t="s">
        <v>19</v>
      </c>
      <c r="B3" s="5">
        <v>-300</v>
      </c>
      <c r="C3" s="5"/>
      <c r="D3" s="5">
        <f>IF(A3 = "", "", IFERROR(D2 * 1, 0) + SUM(B3:C3))</f>
        <v>400</v>
      </c>
      <c r="E3" s="6">
        <v>45017</v>
      </c>
    </row>
    <row r="4" spans="1:5">
      <c r="A4" s="4" t="s">
        <v>20</v>
      </c>
      <c r="B4" s="5">
        <v>-100</v>
      </c>
      <c r="C4" s="5"/>
      <c r="D4" s="5">
        <f t="shared" ref="D4:D25" si="0">IF(A4 = "", "", IFERROR(D3 * 1, 0) + SUM(B4:C4))</f>
        <v>300</v>
      </c>
      <c r="E4" s="6">
        <v>45018</v>
      </c>
    </row>
    <row r="5" spans="1:5">
      <c r="A5" s="4" t="s">
        <v>21</v>
      </c>
      <c r="B5" s="5">
        <v>-200</v>
      </c>
      <c r="C5" s="5"/>
      <c r="D5" s="5">
        <f t="shared" si="0"/>
        <v>100</v>
      </c>
      <c r="E5" s="6">
        <v>45019</v>
      </c>
    </row>
    <row r="6" spans="1:5">
      <c r="A6" s="4" t="s">
        <v>22</v>
      </c>
      <c r="B6" s="5">
        <v>-200</v>
      </c>
      <c r="C6" s="5"/>
      <c r="D6" s="5">
        <f t="shared" si="0"/>
        <v>-100</v>
      </c>
      <c r="E6" s="6">
        <v>45020</v>
      </c>
    </row>
    <row r="7" spans="1:5">
      <c r="A7" s="4" t="s">
        <v>23</v>
      </c>
      <c r="B7" s="5"/>
      <c r="C7" s="5">
        <v>1000</v>
      </c>
      <c r="D7" s="5">
        <f t="shared" si="0"/>
        <v>900</v>
      </c>
      <c r="E7" s="6">
        <v>45031</v>
      </c>
    </row>
    <row r="8" spans="1:5">
      <c r="A8" s="4" t="s">
        <v>20</v>
      </c>
      <c r="B8" s="5">
        <v>-100</v>
      </c>
      <c r="C8" s="5"/>
      <c r="D8" s="5">
        <f t="shared" si="0"/>
        <v>800</v>
      </c>
      <c r="E8" s="6">
        <v>45032</v>
      </c>
    </row>
    <row r="9" spans="1:5">
      <c r="A9" s="4" t="s">
        <v>24</v>
      </c>
      <c r="B9" s="5">
        <v>-600</v>
      </c>
      <c r="C9" s="5"/>
      <c r="D9" s="5">
        <f t="shared" si="0"/>
        <v>200</v>
      </c>
      <c r="E9" s="6">
        <v>45033</v>
      </c>
    </row>
    <row r="10" spans="1:5">
      <c r="A10" s="4" t="s">
        <v>25</v>
      </c>
      <c r="B10" s="5">
        <v>-600</v>
      </c>
      <c r="C10" s="5"/>
      <c r="D10" s="5">
        <f t="shared" si="0"/>
        <v>-400</v>
      </c>
      <c r="E10" s="6">
        <v>45034</v>
      </c>
    </row>
    <row r="11" spans="1:5">
      <c r="A11" s="4" t="s">
        <v>23</v>
      </c>
      <c r="B11" s="5"/>
      <c r="C11" s="5">
        <v>1000</v>
      </c>
      <c r="D11" s="5">
        <f t="shared" si="0"/>
        <v>600</v>
      </c>
      <c r="E11" s="6">
        <v>45046</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8" priority="1" operator="lessThan">
      <formula>0</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FDFA-15AE-4D1C-96C1-79599B68C7E1}">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500</v>
      </c>
      <c r="E1" s="10"/>
    </row>
    <row r="2" spans="1:5" s="3" customFormat="1" ht="15" thickTop="1">
      <c r="A2" s="11" t="s">
        <v>1</v>
      </c>
      <c r="B2" s="12" t="s">
        <v>2</v>
      </c>
      <c r="C2" s="12" t="s">
        <v>3</v>
      </c>
      <c r="D2" s="13">
        <f>Apr!D1</f>
        <v>600</v>
      </c>
      <c r="E2" s="2" t="s">
        <v>5</v>
      </c>
    </row>
    <row r="3" spans="1:5">
      <c r="A3" s="4" t="s">
        <v>19</v>
      </c>
      <c r="B3" s="5">
        <v>-300</v>
      </c>
      <c r="C3" s="5"/>
      <c r="D3" s="5">
        <f>IF(A3 = "", "", IFERROR(D2 * 1, 0) + SUM(B3:C3))</f>
        <v>300</v>
      </c>
      <c r="E3" s="6">
        <v>45047</v>
      </c>
    </row>
    <row r="4" spans="1:5">
      <c r="A4" s="4" t="s">
        <v>20</v>
      </c>
      <c r="B4" s="5">
        <v>-100</v>
      </c>
      <c r="C4" s="5"/>
      <c r="D4" s="5">
        <f t="shared" ref="D4:D25" si="0">IF(A4 = "", "", IFERROR(D3 * 1, 0) + SUM(B4:C4))</f>
        <v>200</v>
      </c>
      <c r="E4" s="6">
        <v>45048</v>
      </c>
    </row>
    <row r="5" spans="1:5">
      <c r="A5" s="4" t="s">
        <v>21</v>
      </c>
      <c r="B5" s="5">
        <v>-200</v>
      </c>
      <c r="C5" s="5"/>
      <c r="D5" s="5">
        <f t="shared" si="0"/>
        <v>0</v>
      </c>
      <c r="E5" s="6">
        <v>45049</v>
      </c>
    </row>
    <row r="6" spans="1:5">
      <c r="A6" s="4" t="s">
        <v>22</v>
      </c>
      <c r="B6" s="5">
        <v>-200</v>
      </c>
      <c r="C6" s="5"/>
      <c r="D6" s="5">
        <f t="shared" si="0"/>
        <v>-200</v>
      </c>
      <c r="E6" s="6">
        <v>45050</v>
      </c>
    </row>
    <row r="7" spans="1:5">
      <c r="A7" s="4" t="s">
        <v>23</v>
      </c>
      <c r="B7" s="5"/>
      <c r="C7" s="5">
        <v>1000</v>
      </c>
      <c r="D7" s="5">
        <f t="shared" si="0"/>
        <v>800</v>
      </c>
      <c r="E7" s="6">
        <v>45061</v>
      </c>
    </row>
    <row r="8" spans="1:5">
      <c r="A8" s="4" t="s">
        <v>20</v>
      </c>
      <c r="B8" s="5">
        <v>-100</v>
      </c>
      <c r="C8" s="5"/>
      <c r="D8" s="5">
        <f t="shared" si="0"/>
        <v>700</v>
      </c>
      <c r="E8" s="6">
        <v>45062</v>
      </c>
    </row>
    <row r="9" spans="1:5">
      <c r="A9" s="4" t="s">
        <v>24</v>
      </c>
      <c r="B9" s="5">
        <v>-600</v>
      </c>
      <c r="C9" s="5"/>
      <c r="D9" s="5">
        <f t="shared" si="0"/>
        <v>100</v>
      </c>
      <c r="E9" s="6">
        <v>45063</v>
      </c>
    </row>
    <row r="10" spans="1:5">
      <c r="A10" s="4" t="s">
        <v>25</v>
      </c>
      <c r="B10" s="5">
        <v>-600</v>
      </c>
      <c r="C10" s="5"/>
      <c r="D10" s="5">
        <f t="shared" si="0"/>
        <v>-500</v>
      </c>
      <c r="E10" s="6">
        <v>45064</v>
      </c>
    </row>
    <row r="11" spans="1:5">
      <c r="A11" s="4" t="s">
        <v>23</v>
      </c>
      <c r="B11" s="5"/>
      <c r="C11" s="5">
        <v>1000</v>
      </c>
      <c r="D11" s="5">
        <f t="shared" si="0"/>
        <v>500</v>
      </c>
      <c r="E11" s="6">
        <v>45077</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7" priority="1" operator="lessThan">
      <formula>0</formula>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2D27-9F2D-4F2A-9531-C2F3B246C2FA}">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400</v>
      </c>
      <c r="E1" s="10"/>
    </row>
    <row r="2" spans="1:5" s="3" customFormat="1" ht="15" thickTop="1">
      <c r="A2" s="11" t="s">
        <v>1</v>
      </c>
      <c r="B2" s="12" t="s">
        <v>2</v>
      </c>
      <c r="C2" s="12" t="s">
        <v>3</v>
      </c>
      <c r="D2" s="13">
        <f>May!D1</f>
        <v>500</v>
      </c>
      <c r="E2" s="2" t="s">
        <v>5</v>
      </c>
    </row>
    <row r="3" spans="1:5">
      <c r="A3" s="4" t="s">
        <v>19</v>
      </c>
      <c r="B3" s="5">
        <v>-300</v>
      </c>
      <c r="C3" s="5"/>
      <c r="D3" s="5">
        <f>IF(A3 = "", "", IFERROR(D2 * 1, 0) + SUM(B3:C3))</f>
        <v>200</v>
      </c>
      <c r="E3" s="6">
        <v>45078</v>
      </c>
    </row>
    <row r="4" spans="1:5">
      <c r="A4" s="4" t="s">
        <v>20</v>
      </c>
      <c r="B4" s="5">
        <v>-100</v>
      </c>
      <c r="C4" s="5"/>
      <c r="D4" s="5">
        <f t="shared" ref="D4:D25" si="0">IF(A4 = "", "", IFERROR(D3 * 1, 0) + SUM(B4:C4))</f>
        <v>100</v>
      </c>
      <c r="E4" s="6">
        <v>45079</v>
      </c>
    </row>
    <row r="5" spans="1:5">
      <c r="A5" s="4" t="s">
        <v>21</v>
      </c>
      <c r="B5" s="5">
        <v>-200</v>
      </c>
      <c r="C5" s="5"/>
      <c r="D5" s="5">
        <f t="shared" si="0"/>
        <v>-100</v>
      </c>
      <c r="E5" s="6">
        <v>45080</v>
      </c>
    </row>
    <row r="6" spans="1:5">
      <c r="A6" s="4" t="s">
        <v>22</v>
      </c>
      <c r="B6" s="5">
        <v>-200</v>
      </c>
      <c r="C6" s="5"/>
      <c r="D6" s="5">
        <f t="shared" si="0"/>
        <v>-300</v>
      </c>
      <c r="E6" s="6">
        <v>45081</v>
      </c>
    </row>
    <row r="7" spans="1:5">
      <c r="A7" s="4" t="s">
        <v>23</v>
      </c>
      <c r="B7" s="5"/>
      <c r="C7" s="5">
        <v>1000</v>
      </c>
      <c r="D7" s="5">
        <f t="shared" si="0"/>
        <v>700</v>
      </c>
      <c r="E7" s="6">
        <v>45092</v>
      </c>
    </row>
    <row r="8" spans="1:5">
      <c r="A8" s="4" t="s">
        <v>20</v>
      </c>
      <c r="B8" s="5">
        <v>-100</v>
      </c>
      <c r="C8" s="5"/>
      <c r="D8" s="5">
        <f t="shared" si="0"/>
        <v>600</v>
      </c>
      <c r="E8" s="6">
        <v>45093</v>
      </c>
    </row>
    <row r="9" spans="1:5">
      <c r="A9" s="4" t="s">
        <v>24</v>
      </c>
      <c r="B9" s="5">
        <v>-600</v>
      </c>
      <c r="C9" s="5"/>
      <c r="D9" s="5">
        <f t="shared" si="0"/>
        <v>0</v>
      </c>
      <c r="E9" s="6">
        <v>45094</v>
      </c>
    </row>
    <row r="10" spans="1:5">
      <c r="A10" s="4" t="s">
        <v>25</v>
      </c>
      <c r="B10" s="5">
        <v>-600</v>
      </c>
      <c r="C10" s="5"/>
      <c r="D10" s="5">
        <f t="shared" si="0"/>
        <v>-600</v>
      </c>
      <c r="E10" s="6">
        <v>45095</v>
      </c>
    </row>
    <row r="11" spans="1:5">
      <c r="A11" s="4" t="s">
        <v>23</v>
      </c>
      <c r="B11" s="5"/>
      <c r="C11" s="5">
        <v>1000</v>
      </c>
      <c r="D11" s="5">
        <f t="shared" si="0"/>
        <v>400</v>
      </c>
      <c r="E11" s="6">
        <v>45107</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6" priority="1" operator="lessThan">
      <formula>0</formula>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5229-F806-49ED-8BF7-6F184F9BCDDA}">
  <dimension ref="A1:E25"/>
  <sheetViews>
    <sheetView workbookViewId="0">
      <selection activeCell="E12" sqref="E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300</v>
      </c>
      <c r="E1" s="10"/>
    </row>
    <row r="2" spans="1:5" s="3" customFormat="1" ht="15" thickTop="1">
      <c r="A2" s="11" t="s">
        <v>1</v>
      </c>
      <c r="B2" s="12" t="s">
        <v>2</v>
      </c>
      <c r="C2" s="12" t="s">
        <v>3</v>
      </c>
      <c r="D2" s="13">
        <f>Jun!D1</f>
        <v>400</v>
      </c>
      <c r="E2" s="2" t="s">
        <v>5</v>
      </c>
    </row>
    <row r="3" spans="1:5">
      <c r="A3" s="4" t="s">
        <v>19</v>
      </c>
      <c r="B3" s="5">
        <v>-300</v>
      </c>
      <c r="C3" s="5"/>
      <c r="D3" s="5">
        <f>IF(A3 = "", "", IFERROR(D2 * 1, 0) + SUM(B3:C3))</f>
        <v>100</v>
      </c>
      <c r="E3" s="6">
        <v>45108</v>
      </c>
    </row>
    <row r="4" spans="1:5">
      <c r="A4" s="4" t="s">
        <v>20</v>
      </c>
      <c r="B4" s="5">
        <v>-100</v>
      </c>
      <c r="C4" s="5"/>
      <c r="D4" s="5">
        <f t="shared" ref="D4:D25" si="0">IF(A4 = "", "", IFERROR(D3 * 1, 0) + SUM(B4:C4))</f>
        <v>0</v>
      </c>
      <c r="E4" s="6">
        <v>45109</v>
      </c>
    </row>
    <row r="5" spans="1:5">
      <c r="A5" s="4" t="s">
        <v>21</v>
      </c>
      <c r="B5" s="5">
        <v>-200</v>
      </c>
      <c r="C5" s="5"/>
      <c r="D5" s="5">
        <f t="shared" si="0"/>
        <v>-200</v>
      </c>
      <c r="E5" s="6">
        <v>45110</v>
      </c>
    </row>
    <row r="6" spans="1:5">
      <c r="A6" s="4" t="s">
        <v>22</v>
      </c>
      <c r="B6" s="5">
        <v>-200</v>
      </c>
      <c r="C6" s="5"/>
      <c r="D6" s="5">
        <f t="shared" si="0"/>
        <v>-400</v>
      </c>
      <c r="E6" s="6">
        <v>45111</v>
      </c>
    </row>
    <row r="7" spans="1:5">
      <c r="A7" s="4" t="s">
        <v>23</v>
      </c>
      <c r="B7" s="5"/>
      <c r="C7" s="5">
        <v>1000</v>
      </c>
      <c r="D7" s="5">
        <f t="shared" si="0"/>
        <v>600</v>
      </c>
      <c r="E7" s="6">
        <v>45122</v>
      </c>
    </row>
    <row r="8" spans="1:5">
      <c r="A8" s="4" t="s">
        <v>20</v>
      </c>
      <c r="B8" s="5">
        <v>-100</v>
      </c>
      <c r="C8" s="5"/>
      <c r="D8" s="5">
        <f t="shared" si="0"/>
        <v>500</v>
      </c>
      <c r="E8" s="6">
        <v>45123</v>
      </c>
    </row>
    <row r="9" spans="1:5">
      <c r="A9" s="4" t="s">
        <v>24</v>
      </c>
      <c r="B9" s="5">
        <v>-600</v>
      </c>
      <c r="C9" s="5"/>
      <c r="D9" s="5">
        <f t="shared" si="0"/>
        <v>-100</v>
      </c>
      <c r="E9" s="6">
        <v>45124</v>
      </c>
    </row>
    <row r="10" spans="1:5">
      <c r="A10" s="4" t="s">
        <v>25</v>
      </c>
      <c r="B10" s="5">
        <v>-600</v>
      </c>
      <c r="C10" s="5"/>
      <c r="D10" s="5">
        <f t="shared" si="0"/>
        <v>-700</v>
      </c>
      <c r="E10" s="6">
        <v>45125</v>
      </c>
    </row>
    <row r="11" spans="1:5">
      <c r="A11" s="4" t="s">
        <v>23</v>
      </c>
      <c r="B11" s="5"/>
      <c r="C11" s="5">
        <v>1000</v>
      </c>
      <c r="D11" s="5">
        <f t="shared" si="0"/>
        <v>300</v>
      </c>
      <c r="E11" s="6">
        <v>45138</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5" priority="1" operator="lessThan">
      <formula>0</formula>
    </cfRule>
  </conditionalFormatting>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170E2-9A7E-4C86-AC19-4A5615D4C9FF}">
  <dimension ref="A1:E25"/>
  <sheetViews>
    <sheetView workbookViewId="0">
      <selection activeCell="A12" sqref="A12"/>
    </sheetView>
  </sheetViews>
  <sheetFormatPr defaultColWidth="8.7109375" defaultRowHeight="14.45"/>
  <cols>
    <col min="1" max="1" width="24.5703125" style="7" customWidth="1"/>
    <col min="2" max="4" width="13.5703125" style="8" customWidth="1"/>
    <col min="5" max="5" width="10.5703125" style="9" customWidth="1"/>
    <col min="6" max="16384" width="8.7109375" style="7"/>
  </cols>
  <sheetData>
    <row r="1" spans="1:5" s="1" customFormat="1" ht="18.95" thickBot="1">
      <c r="A1" s="14" t="s">
        <v>0</v>
      </c>
      <c r="B1" s="15">
        <f>SUM(B3:B25)</f>
        <v>-2100</v>
      </c>
      <c r="C1" s="15">
        <f>SUM(C3:C25)</f>
        <v>2000</v>
      </c>
      <c r="D1" s="16">
        <f>SUM(B1:C1) + D2</f>
        <v>200</v>
      </c>
      <c r="E1" s="10"/>
    </row>
    <row r="2" spans="1:5" s="3" customFormat="1" ht="15" thickTop="1">
      <c r="A2" s="11" t="s">
        <v>1</v>
      </c>
      <c r="B2" s="12" t="s">
        <v>2</v>
      </c>
      <c r="C2" s="12" t="s">
        <v>3</v>
      </c>
      <c r="D2" s="13">
        <f>Jul!D1</f>
        <v>300</v>
      </c>
      <c r="E2" s="2" t="s">
        <v>5</v>
      </c>
    </row>
    <row r="3" spans="1:5">
      <c r="A3" s="4" t="s">
        <v>19</v>
      </c>
      <c r="B3" s="5">
        <v>-300</v>
      </c>
      <c r="C3" s="5"/>
      <c r="D3" s="5">
        <f>IF(A3 = "", "", IFERROR(D2 * 1, 0) + SUM(B3:C3))</f>
        <v>0</v>
      </c>
      <c r="E3" s="6">
        <v>45139</v>
      </c>
    </row>
    <row r="4" spans="1:5">
      <c r="A4" s="4" t="s">
        <v>20</v>
      </c>
      <c r="B4" s="5">
        <v>-100</v>
      </c>
      <c r="C4" s="5"/>
      <c r="D4" s="5">
        <f t="shared" ref="D4:D25" si="0">IF(A4 = "", "", IFERROR(D3 * 1, 0) + SUM(B4:C4))</f>
        <v>-100</v>
      </c>
      <c r="E4" s="6">
        <v>45140</v>
      </c>
    </row>
    <row r="5" spans="1:5">
      <c r="A5" s="4" t="s">
        <v>21</v>
      </c>
      <c r="B5" s="5">
        <v>-200</v>
      </c>
      <c r="C5" s="5"/>
      <c r="D5" s="5">
        <f t="shared" si="0"/>
        <v>-300</v>
      </c>
      <c r="E5" s="6">
        <v>45141</v>
      </c>
    </row>
    <row r="6" spans="1:5">
      <c r="A6" s="4" t="s">
        <v>22</v>
      </c>
      <c r="B6" s="5">
        <v>-200</v>
      </c>
      <c r="C6" s="5"/>
      <c r="D6" s="5">
        <f t="shared" si="0"/>
        <v>-500</v>
      </c>
      <c r="E6" s="6">
        <v>45142</v>
      </c>
    </row>
    <row r="7" spans="1:5">
      <c r="A7" s="4" t="s">
        <v>23</v>
      </c>
      <c r="B7" s="5"/>
      <c r="C7" s="5">
        <v>1000</v>
      </c>
      <c r="D7" s="5">
        <f t="shared" si="0"/>
        <v>500</v>
      </c>
      <c r="E7" s="6">
        <v>45153</v>
      </c>
    </row>
    <row r="8" spans="1:5">
      <c r="A8" s="4" t="s">
        <v>20</v>
      </c>
      <c r="B8" s="5">
        <v>-100</v>
      </c>
      <c r="C8" s="5"/>
      <c r="D8" s="5">
        <f t="shared" si="0"/>
        <v>400</v>
      </c>
      <c r="E8" s="6">
        <v>45154</v>
      </c>
    </row>
    <row r="9" spans="1:5">
      <c r="A9" s="4" t="s">
        <v>24</v>
      </c>
      <c r="B9" s="5">
        <v>-600</v>
      </c>
      <c r="C9" s="5"/>
      <c r="D9" s="5">
        <f t="shared" si="0"/>
        <v>-200</v>
      </c>
      <c r="E9" s="6">
        <v>45155</v>
      </c>
    </row>
    <row r="10" spans="1:5">
      <c r="A10" s="4" t="s">
        <v>25</v>
      </c>
      <c r="B10" s="5">
        <v>-600</v>
      </c>
      <c r="C10" s="5"/>
      <c r="D10" s="5">
        <f t="shared" si="0"/>
        <v>-800</v>
      </c>
      <c r="E10" s="6">
        <v>45156</v>
      </c>
    </row>
    <row r="11" spans="1:5">
      <c r="A11" s="4" t="s">
        <v>23</v>
      </c>
      <c r="B11" s="5"/>
      <c r="C11" s="5">
        <v>1000</v>
      </c>
      <c r="D11" s="5">
        <f t="shared" si="0"/>
        <v>200</v>
      </c>
      <c r="E11" s="6">
        <v>45169</v>
      </c>
    </row>
    <row r="12" spans="1:5">
      <c r="A12" s="4"/>
      <c r="B12" s="5"/>
      <c r="C12" s="5"/>
      <c r="D12" s="5" t="str">
        <f t="shared" si="0"/>
        <v/>
      </c>
      <c r="E12" s="6"/>
    </row>
    <row r="13" spans="1:5">
      <c r="A13" s="4"/>
      <c r="B13" s="5"/>
      <c r="C13" s="5"/>
      <c r="D13" s="5" t="str">
        <f t="shared" si="0"/>
        <v/>
      </c>
      <c r="E13" s="6"/>
    </row>
    <row r="14" spans="1:5">
      <c r="A14" s="4"/>
      <c r="B14" s="5"/>
      <c r="C14" s="5"/>
      <c r="D14" s="5" t="str">
        <f t="shared" si="0"/>
        <v/>
      </c>
      <c r="E14" s="6"/>
    </row>
    <row r="15" spans="1:5">
      <c r="A15" s="4"/>
      <c r="B15" s="5"/>
      <c r="C15" s="5"/>
      <c r="D15" s="5" t="str">
        <f t="shared" si="0"/>
        <v/>
      </c>
      <c r="E15" s="6"/>
    </row>
    <row r="16" spans="1:5">
      <c r="A16" s="4"/>
      <c r="B16" s="5"/>
      <c r="C16" s="5"/>
      <c r="D16" s="5" t="str">
        <f t="shared" si="0"/>
        <v/>
      </c>
      <c r="E16" s="6"/>
    </row>
    <row r="17" spans="1:5">
      <c r="A17" s="4"/>
      <c r="B17" s="5"/>
      <c r="C17" s="5"/>
      <c r="D17" s="5" t="str">
        <f t="shared" si="0"/>
        <v/>
      </c>
      <c r="E17" s="6"/>
    </row>
    <row r="18" spans="1:5">
      <c r="A18" s="4"/>
      <c r="B18" s="5"/>
      <c r="C18" s="5"/>
      <c r="D18" s="5" t="str">
        <f t="shared" si="0"/>
        <v/>
      </c>
      <c r="E18" s="6"/>
    </row>
    <row r="19" spans="1:5">
      <c r="A19" s="4"/>
      <c r="B19" s="5"/>
      <c r="C19" s="5"/>
      <c r="D19" s="5" t="str">
        <f t="shared" si="0"/>
        <v/>
      </c>
      <c r="E19" s="6"/>
    </row>
    <row r="20" spans="1:5">
      <c r="A20" s="4"/>
      <c r="B20" s="5"/>
      <c r="C20" s="5"/>
      <c r="D20" s="5" t="str">
        <f t="shared" si="0"/>
        <v/>
      </c>
      <c r="E20" s="6"/>
    </row>
    <row r="21" spans="1:5">
      <c r="A21" s="4"/>
      <c r="B21" s="5"/>
      <c r="C21" s="5"/>
      <c r="D21" s="5" t="str">
        <f t="shared" si="0"/>
        <v/>
      </c>
      <c r="E21" s="6"/>
    </row>
    <row r="22" spans="1:5">
      <c r="A22" s="4"/>
      <c r="B22" s="5"/>
      <c r="C22" s="5"/>
      <c r="D22" s="5" t="str">
        <f t="shared" si="0"/>
        <v/>
      </c>
      <c r="E22" s="6"/>
    </row>
    <row r="23" spans="1:5">
      <c r="A23" s="4"/>
      <c r="B23" s="5"/>
      <c r="C23" s="5"/>
      <c r="D23" s="5" t="str">
        <f t="shared" si="0"/>
        <v/>
      </c>
      <c r="E23" s="6"/>
    </row>
    <row r="24" spans="1:5">
      <c r="A24" s="4"/>
      <c r="B24" s="5"/>
      <c r="C24" s="5"/>
      <c r="D24" s="5" t="str">
        <f t="shared" si="0"/>
        <v/>
      </c>
      <c r="E24" s="6"/>
    </row>
    <row r="25" spans="1:5">
      <c r="A25" s="4"/>
      <c r="B25" s="5"/>
      <c r="C25" s="5"/>
      <c r="D25" s="5" t="str">
        <f t="shared" si="0"/>
        <v/>
      </c>
      <c r="E25" s="6"/>
    </row>
  </sheetData>
  <conditionalFormatting sqref="D1:D1048576">
    <cfRule type="cellIs" dxfId="4" priority="1" operator="lessThan">
      <formula>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Edmundo Mendiola</dc:creator>
  <cp:keywords/>
  <dc:description/>
  <cp:lastModifiedBy>Edmundo Mendiola</cp:lastModifiedBy>
  <cp:revision/>
  <dcterms:created xsi:type="dcterms:W3CDTF">2023-05-10T09:31:08Z</dcterms:created>
  <dcterms:modified xsi:type="dcterms:W3CDTF">2023-05-11T16:45:03Z</dcterms:modified>
  <cp:category/>
  <cp:contentStatus/>
</cp:coreProperties>
</file>