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ethan\Downloads\"/>
    </mc:Choice>
  </mc:AlternateContent>
  <xr:revisionPtr revIDLastSave="0" documentId="8_{E817082E-A707-4755-BDFB-3ED3EA67A161}" xr6:coauthVersionLast="47" xr6:coauthVersionMax="47" xr10:uidLastSave="{00000000-0000-0000-0000-000000000000}"/>
  <bookViews>
    <workbookView xWindow="-110" yWindow="-110" windowWidth="19420" windowHeight="11500" firstSheet="2" activeTab="2" xr2:uid="{00000000-000D-0000-FFFF-FFFF00000000}"/>
  </bookViews>
  <sheets>
    <sheet name="bike_buyers" sheetId="1" r:id="rId1"/>
    <sheet name="Working Sheet" sheetId="4" r:id="rId2"/>
    <sheet name="Das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<sst xmlns="http://schemas.openxmlformats.org/spreadsheetml/2006/main" count="16267" uniqueCount="54">
  <si>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</si>
  <si>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</si>
  <si>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</si>
  <si>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</si>
  <si>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</si>
  <si>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</si>
  <si>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</si>
  <si>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</si>
  <si>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</si>
  <si>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</si>
  <si>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</si>
  <si>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</si>
  <si>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</si>
  <si>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</si>
  <si>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</si>
  <si>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</si>
  <si>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</si>
  <si>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</si>
  <si>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</si>
  <si>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</si>
  <si>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</si>
  <si>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</si>
  <si>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</si>
  <si>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</si>
  <si>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</si>
  <si>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</si>
  <si>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</si>
  <si>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</si>
  <si>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</si>
  <si>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</si>
  <si>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</si>
  <si>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</si>
  <si>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</si>
  <si>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</si>
  <si>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</si>
  <si>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</si>
  <si>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</si>
  <si>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</si>
  <si>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</si>
  <si>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</si>
  <si>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</si>
  <si>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</si>
  <si>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</si>
  <si>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</si>
  <si>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</si>
  <si>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Car</t>
  </si>
  <si>
    <t>Bachelor</t>
  </si>
  <si>
    <t>Profeional</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</si>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</sst>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4" tint="-0.499984740745262"/>
      <name val="Agency FB"/>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left"/>
    </xf>
    <xf numFmtId="166" fontId="0" fillId="0" borderId="0" xfId="0" applyNumberFormat="1"/>
    <xf numFmtId="0" fontId="0" fillId="33" borderId="0" xfId="0" applyFill="1"/>
    <xf numFmtId="0" fontId="17" fillId="34" borderId="0" xfId="0" applyFont="1" applyFill="1" applyAlignment="1">
      <alignment horizontal="center" vertical="center"/>
    </xf>
    <xf numFmtId="0" fontId="19" fillId="34"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1341667733546885"/>
          <c:y val="0.1407435938880998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070-4C7F-B357-9FE70D26B64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070-4C7F-B357-9FE70D26B64A}"/>
            </c:ext>
          </c:extLst>
        </c:ser>
        <c:dLbls>
          <c:showLegendKey val="0"/>
          <c:showVal val="0"/>
          <c:showCatName val="0"/>
          <c:showSerName val="0"/>
          <c:showPercent val="0"/>
          <c:showBubbleSize val="0"/>
        </c:dLbls>
        <c:gapWidth val="219"/>
        <c:overlap val="-27"/>
        <c:axId val="669372640"/>
        <c:axId val="669368320"/>
      </c:barChart>
      <c:catAx>
        <c:axId val="669372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68320"/>
        <c:crosses val="autoZero"/>
        <c:auto val="1"/>
        <c:lblAlgn val="ctr"/>
        <c:lblOffset val="100"/>
        <c:noMultiLvlLbl val="0"/>
      </c:catAx>
      <c:valAx>
        <c:axId val="669368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72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2-5 Miles</c:v>
                </c:pt>
                <c:pt idx="2">
                  <c:v>5-10 Miles</c:v>
                </c:pt>
                <c:pt idx="3">
                  <c:v>1-2 Miles</c:v>
                </c:pt>
                <c:pt idx="4">
                  <c:v>10 Miles +</c:v>
                </c:pt>
              </c:strCache>
            </c:strRef>
          </c:cat>
          <c:val>
            <c:numRef>
              <c:f>'Pivot Table'!$B$18:$B$23</c:f>
              <c:numCache>
                <c:formatCode>General</c:formatCode>
                <c:ptCount val="5"/>
                <c:pt idx="0">
                  <c:v>166</c:v>
                </c:pt>
                <c:pt idx="1">
                  <c:v>67</c:v>
                </c:pt>
                <c:pt idx="2">
                  <c:v>116</c:v>
                </c:pt>
                <c:pt idx="3">
                  <c:v>92</c:v>
                </c:pt>
                <c:pt idx="4">
                  <c:v>78</c:v>
                </c:pt>
              </c:numCache>
            </c:numRef>
          </c:val>
          <c:smooth val="0"/>
          <c:extLst>
            <c:ext xmlns:c16="http://schemas.microsoft.com/office/drawing/2014/chart" uri="{C3380CC4-5D6E-409C-BE32-E72D297353CC}">
              <c16:uniqueId val="{00000000-E635-4DD2-8192-614996C785F1}"/>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2-5 Miles</c:v>
                </c:pt>
                <c:pt idx="2">
                  <c:v>5-10 Miles</c:v>
                </c:pt>
                <c:pt idx="3">
                  <c:v>1-2 Miles</c:v>
                </c:pt>
                <c:pt idx="4">
                  <c:v>10 Miles +</c:v>
                </c:pt>
              </c:strCache>
            </c:strRef>
          </c:cat>
          <c:val>
            <c:numRef>
              <c:f>'Pivot Table'!$C$18:$C$23</c:f>
              <c:numCache>
                <c:formatCode>General</c:formatCode>
                <c:ptCount val="5"/>
                <c:pt idx="0">
                  <c:v>200</c:v>
                </c:pt>
                <c:pt idx="1">
                  <c:v>95</c:v>
                </c:pt>
                <c:pt idx="2">
                  <c:v>76</c:v>
                </c:pt>
                <c:pt idx="3">
                  <c:v>77</c:v>
                </c:pt>
                <c:pt idx="4">
                  <c:v>33</c:v>
                </c:pt>
              </c:numCache>
            </c:numRef>
          </c:val>
          <c:smooth val="0"/>
          <c:extLst>
            <c:ext xmlns:c16="http://schemas.microsoft.com/office/drawing/2014/chart" uri="{C3380CC4-5D6E-409C-BE32-E72D297353CC}">
              <c16:uniqueId val="{00000001-E635-4DD2-8192-614996C785F1}"/>
            </c:ext>
          </c:extLst>
        </c:ser>
        <c:dLbls>
          <c:showLegendKey val="0"/>
          <c:showVal val="0"/>
          <c:showCatName val="0"/>
          <c:showSerName val="0"/>
          <c:showPercent val="0"/>
          <c:showBubbleSize val="0"/>
        </c:dLbls>
        <c:smooth val="0"/>
        <c:axId val="856786480"/>
        <c:axId val="856781200"/>
      </c:lineChart>
      <c:catAx>
        <c:axId val="85678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781200"/>
        <c:crosses val="autoZero"/>
        <c:auto val="1"/>
        <c:lblAlgn val="ctr"/>
        <c:lblOffset val="100"/>
        <c:noMultiLvlLbl val="0"/>
      </c:catAx>
      <c:valAx>
        <c:axId val="85678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78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7113188976377955"/>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469942825178848E-2"/>
          <c:y val="0.25395239799570501"/>
          <c:w val="0.7125299881984215"/>
          <c:h val="0.4497619899785254"/>
        </c:manualLayout>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Table'!$A$31:$A$34</c:f>
              <c:strCache>
                <c:ptCount val="3"/>
                <c:pt idx="0">
                  <c:v>Adolescent</c:v>
                </c:pt>
                <c:pt idx="1">
                  <c:v>Middle Age</c:v>
                </c:pt>
                <c:pt idx="2">
                  <c:v>Old</c:v>
                </c:pt>
              </c:strCache>
            </c:strRef>
          </c:cat>
          <c:val>
            <c:numRef>
              <c:f>'Pivot Table'!$B$31:$B$34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A3E-4B28-9A41-25DFF735479E}"/>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Table'!$A$31:$A$34</c:f>
              <c:strCache>
                <c:ptCount val="3"/>
                <c:pt idx="0">
                  <c:v>Adolescent</c:v>
                </c:pt>
                <c:pt idx="1">
                  <c:v>Middle Age</c:v>
                </c:pt>
                <c:pt idx="2">
                  <c:v>Old</c:v>
                </c:pt>
              </c:strCache>
            </c:strRef>
          </c:cat>
          <c:val>
            <c:numRef>
              <c:f>'Pivot Table'!$C$31:$C$34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A3E-4B28-9A41-25DFF735479E}"/>
            </c:ext>
          </c:extLst>
        </c:ser>
        <c:dLbls>
          <c:showLegendKey val="0"/>
          <c:showVal val="0"/>
          <c:showCatName val="0"/>
          <c:showSerName val="0"/>
          <c:showPercent val="0"/>
          <c:showBubbleSize val="0"/>
        </c:dLbls>
        <c:marker val="1"/>
        <c:smooth val="0"/>
        <c:axId val="857150160"/>
        <c:axId val="857152560"/>
      </c:lineChart>
      <c:catAx>
        <c:axId val="85715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152560"/>
        <c:crosses val="autoZero"/>
        <c:auto val="1"/>
        <c:lblAlgn val="ctr"/>
        <c:lblOffset val="100"/>
        <c:noMultiLvlLbl val="0"/>
      </c:catAx>
      <c:valAx>
        <c:axId val="85715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15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D6C-4BE6-8C96-35B3F633607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D6C-4BE6-8C96-35B3F6336072}"/>
            </c:ext>
          </c:extLst>
        </c:ser>
        <c:dLbls>
          <c:showLegendKey val="0"/>
          <c:showVal val="0"/>
          <c:showCatName val="0"/>
          <c:showSerName val="0"/>
          <c:showPercent val="0"/>
          <c:showBubbleSize val="0"/>
        </c:dLbls>
        <c:gapWidth val="219"/>
        <c:overlap val="-27"/>
        <c:axId val="669372640"/>
        <c:axId val="669368320"/>
      </c:barChart>
      <c:catAx>
        <c:axId val="669372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68320"/>
        <c:crosses val="autoZero"/>
        <c:auto val="1"/>
        <c:lblAlgn val="ctr"/>
        <c:lblOffset val="100"/>
        <c:noMultiLvlLbl val="0"/>
      </c:catAx>
      <c:valAx>
        <c:axId val="669368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7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2-5 Miles</c:v>
                </c:pt>
                <c:pt idx="2">
                  <c:v>5-10 Miles</c:v>
                </c:pt>
                <c:pt idx="3">
                  <c:v>1-2 Miles</c:v>
                </c:pt>
                <c:pt idx="4">
                  <c:v>10 Miles +</c:v>
                </c:pt>
              </c:strCache>
            </c:strRef>
          </c:cat>
          <c:val>
            <c:numRef>
              <c:f>'Pivot Table'!$B$18:$B$23</c:f>
              <c:numCache>
                <c:formatCode>General</c:formatCode>
                <c:ptCount val="5"/>
                <c:pt idx="0">
                  <c:v>166</c:v>
                </c:pt>
                <c:pt idx="1">
                  <c:v>67</c:v>
                </c:pt>
                <c:pt idx="2">
                  <c:v>116</c:v>
                </c:pt>
                <c:pt idx="3">
                  <c:v>92</c:v>
                </c:pt>
                <c:pt idx="4">
                  <c:v>78</c:v>
                </c:pt>
              </c:numCache>
            </c:numRef>
          </c:val>
          <c:smooth val="0"/>
          <c:extLst>
            <c:ext xmlns:c16="http://schemas.microsoft.com/office/drawing/2014/chart" uri="{C3380CC4-5D6E-409C-BE32-E72D297353CC}">
              <c16:uniqueId val="{00000000-5AA2-4CBC-9F0B-56068B2ED87F}"/>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2-5 Miles</c:v>
                </c:pt>
                <c:pt idx="2">
                  <c:v>5-10 Miles</c:v>
                </c:pt>
                <c:pt idx="3">
                  <c:v>1-2 Miles</c:v>
                </c:pt>
                <c:pt idx="4">
                  <c:v>10 Miles +</c:v>
                </c:pt>
              </c:strCache>
            </c:strRef>
          </c:cat>
          <c:val>
            <c:numRef>
              <c:f>'Pivot Table'!$C$18:$C$23</c:f>
              <c:numCache>
                <c:formatCode>General</c:formatCode>
                <c:ptCount val="5"/>
                <c:pt idx="0">
                  <c:v>200</c:v>
                </c:pt>
                <c:pt idx="1">
                  <c:v>95</c:v>
                </c:pt>
                <c:pt idx="2">
                  <c:v>76</c:v>
                </c:pt>
                <c:pt idx="3">
                  <c:v>77</c:v>
                </c:pt>
                <c:pt idx="4">
                  <c:v>33</c:v>
                </c:pt>
              </c:numCache>
            </c:numRef>
          </c:val>
          <c:smooth val="0"/>
          <c:extLst>
            <c:ext xmlns:c16="http://schemas.microsoft.com/office/drawing/2014/chart" uri="{C3380CC4-5D6E-409C-BE32-E72D297353CC}">
              <c16:uniqueId val="{00000001-5AA2-4CBC-9F0B-56068B2ED87F}"/>
            </c:ext>
          </c:extLst>
        </c:ser>
        <c:dLbls>
          <c:showLegendKey val="0"/>
          <c:showVal val="0"/>
          <c:showCatName val="0"/>
          <c:showSerName val="0"/>
          <c:showPercent val="0"/>
          <c:showBubbleSize val="0"/>
        </c:dLbls>
        <c:smooth val="0"/>
        <c:axId val="856786480"/>
        <c:axId val="856781200"/>
      </c:lineChart>
      <c:catAx>
        <c:axId val="85678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781200"/>
        <c:crosses val="autoZero"/>
        <c:auto val="1"/>
        <c:lblAlgn val="ctr"/>
        <c:lblOffset val="100"/>
        <c:noMultiLvlLbl val="0"/>
      </c:catAx>
      <c:valAx>
        <c:axId val="85678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78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7113188976377955"/>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Table'!$A$31:$A$34</c:f>
              <c:strCache>
                <c:ptCount val="3"/>
                <c:pt idx="0">
                  <c:v>Adolescent</c:v>
                </c:pt>
                <c:pt idx="1">
                  <c:v>Middle Age</c:v>
                </c:pt>
                <c:pt idx="2">
                  <c:v>Old</c:v>
                </c:pt>
              </c:strCache>
            </c:strRef>
          </c:cat>
          <c:val>
            <c:numRef>
              <c:f>'Pivot Table'!$B$31:$B$34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310-487B-BA0B-0F2E26852735}"/>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Table'!$A$31:$A$34</c:f>
              <c:strCache>
                <c:ptCount val="3"/>
                <c:pt idx="0">
                  <c:v>Adolescent</c:v>
                </c:pt>
                <c:pt idx="1">
                  <c:v>Middle Age</c:v>
                </c:pt>
                <c:pt idx="2">
                  <c:v>Old</c:v>
                </c:pt>
              </c:strCache>
            </c:strRef>
          </c:cat>
          <c:val>
            <c:numRef>
              <c:f>'Pivot Table'!$C$31:$C$34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310-487B-BA0B-0F2E26852735}"/>
            </c:ext>
          </c:extLst>
        </c:ser>
        <c:dLbls>
          <c:showLegendKey val="0"/>
          <c:showVal val="0"/>
          <c:showCatName val="0"/>
          <c:showSerName val="0"/>
          <c:showPercent val="0"/>
          <c:showBubbleSize val="0"/>
        </c:dLbls>
        <c:marker val="1"/>
        <c:smooth val="0"/>
        <c:axId val="857150160"/>
        <c:axId val="857152560"/>
      </c:lineChart>
      <c:catAx>
        <c:axId val="85715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152560"/>
        <c:crosses val="autoZero"/>
        <c:auto val="1"/>
        <c:lblAlgn val="ctr"/>
        <c:lblOffset val="100"/>
        <c:noMultiLvlLbl val="0"/>
      </c:catAx>
      <c:valAx>
        <c:axId val="85715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15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518583</xdr:colOff>
      <xdr:row>7</xdr:row>
      <xdr:rowOff>-1</xdr:rowOff>
    </xdr:from>
    <xdr:to>
      <xdr:col>13</xdr:col>
      <xdr:colOff>222251</xdr:colOff>
      <xdr:row>22</xdr:row>
      <xdr:rowOff>127000</xdr:rowOff>
    </xdr:to>
    <xdr:graphicFrame macro="">
      <xdr:nvGraphicFramePr>
        <xdr:cNvPr id="2" name="Chart 1">
          <a:extLst>
            <a:ext uri="{FF2B5EF4-FFF2-40B4-BE49-F238E27FC236}">
              <a16:creationId xmlns:a16="http://schemas.microsoft.com/office/drawing/2014/main" id="{AC93FAC2-520A-4484-80F8-18546B772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518582</xdr:colOff>
      <xdr:row>22</xdr:row>
      <xdr:rowOff>127000</xdr:rowOff>
    </xdr:from>
    <xdr:to>
      <xdr:col>22</xdr:col>
      <xdr:colOff>10583</xdr:colOff>
      <xdr:row>36</xdr:row>
      <xdr:rowOff>137583</xdr:rowOff>
    </xdr:to>
    <xdr:graphicFrame macro="">
      <xdr:nvGraphicFramePr>
        <xdr:cNvPr id="3" name="Chart 2">
          <a:extLst>
            <a:ext uri="{FF2B5EF4-FFF2-40B4-BE49-F238E27FC236}">
              <a16:creationId xmlns:a16="http://schemas.microsoft.com/office/drawing/2014/main" id="{EDEF988D-8CBE-4DB0-B79A-01A1507A4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243416</xdr:colOff>
      <xdr:row>6</xdr:row>
      <xdr:rowOff>179915</xdr:rowOff>
    </xdr:from>
    <xdr:to>
      <xdr:col>22</xdr:col>
      <xdr:colOff>10581</xdr:colOff>
      <xdr:row>22</xdr:row>
      <xdr:rowOff>126999</xdr:rowOff>
    </xdr:to>
    <xdr:graphicFrame macro="">
      <xdr:nvGraphicFramePr>
        <xdr:cNvPr id="4" name="Chart 3">
          <a:extLst>
            <a:ext uri="{FF2B5EF4-FFF2-40B4-BE49-F238E27FC236}">
              <a16:creationId xmlns:a16="http://schemas.microsoft.com/office/drawing/2014/main" id="{E50F8DDA-7428-4D0D-B5BC-FC4FA9D68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33867</xdr:colOff>
      <xdr:row>7</xdr:row>
      <xdr:rowOff>27517</xdr:rowOff>
    </xdr:from>
    <xdr:to>
      <xdr:col>5</xdr:col>
      <xdr:colOff>508000</xdr:colOff>
      <xdr:row>12</xdr:row>
      <xdr:rowOff>52917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FEE325E-A1D7-1AFE-2084-675C648B762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3867" y="1286934"/>
              <a:ext cx="3543300" cy="924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154517</xdr:rowOff>
    </xdr:from>
    <xdr:to>
      <xdr:col>5</xdr:col>
      <xdr:colOff>508000</xdr:colOff>
      <xdr:row>30</xdr:row>
      <xdr:rowOff>21167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69E72C5-5990-5F66-0D40-E5AA3E859E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72934"/>
              <a:ext cx="3577167" cy="18457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25399</xdr:colOff>
      <xdr:row>12</xdr:row>
      <xdr:rowOff>80434</xdr:rowOff>
    </xdr:from>
    <xdr:to>
      <xdr:col>5</xdr:col>
      <xdr:colOff>508000</xdr:colOff>
      <xdr:row>19</xdr:row>
      <xdr:rowOff>148166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1628DC7-B4E9-4C10-E335-C1BFECB170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399" y="2239434"/>
              <a:ext cx="3551768" cy="1327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81642</xdr:colOff>
      <xdr:row>0</xdr:row>
      <xdr:rowOff>81642</xdr:rowOff>
    </xdr:from>
    <xdr:to>
      <xdr:col>9</xdr:col>
      <xdr:colOff>81641</xdr:colOff>
      <xdr:row>11</xdr:row>
      <xdr:rowOff>142421</xdr:rowOff>
    </xdr:to>
    <xdr:graphicFrame macro="">
      <xdr:nvGraphicFramePr>
        <xdr:cNvPr id="2" name="Chart 1">
          <a:extLst>
            <a:ext uri="{FF2B5EF4-FFF2-40B4-BE49-F238E27FC236}">
              <a16:creationId xmlns:a16="http://schemas.microsoft.com/office/drawing/2014/main" id="{986725B4-F0CB-FD33-16F3-3260696A2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81643</xdr:colOff>
      <xdr:row>13</xdr:row>
      <xdr:rowOff>9071</xdr:rowOff>
    </xdr:from>
    <xdr:to>
      <xdr:col>9</xdr:col>
      <xdr:colOff>417284</xdr:colOff>
      <xdr:row>25</xdr:row>
      <xdr:rowOff>151492</xdr:rowOff>
    </xdr:to>
    <xdr:graphicFrame macro="">
      <xdr:nvGraphicFramePr>
        <xdr:cNvPr id="3" name="Chart 2">
          <a:extLst>
            <a:ext uri="{FF2B5EF4-FFF2-40B4-BE49-F238E27FC236}">
              <a16:creationId xmlns:a16="http://schemas.microsoft.com/office/drawing/2014/main" id="{1968F291-9FEF-ADEB-7B3A-6572E3F5B6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72571</xdr:colOff>
      <xdr:row>26</xdr:row>
      <xdr:rowOff>99786</xdr:rowOff>
    </xdr:from>
    <xdr:to>
      <xdr:col>9</xdr:col>
      <xdr:colOff>281215</xdr:colOff>
      <xdr:row>36</xdr:row>
      <xdr:rowOff>151492</xdr:rowOff>
    </xdr:to>
    <xdr:graphicFrame macro="">
      <xdr:nvGraphicFramePr>
        <xdr:cNvPr id="4" name="Chart 3">
          <a:extLst>
            <a:ext uri="{FF2B5EF4-FFF2-40B4-BE49-F238E27FC236}">
              <a16:creationId xmlns:a16="http://schemas.microsoft.com/office/drawing/2014/main" id="{EFAC07C7-8EA8-BF11-A4D9-05E046B1D1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than" refreshedDate="45114.60263587963" createdVersion="8" refreshedVersion="8" minRefreshableVersion="3" recordCount="1000" xr:uid="{4621F851-C8CC-4832-96A1-DFA1FDB47D2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
        <s v="Partial College"/>
        <s v="High School"/>
        <s v="Partial High School"/>
        <s v="Graduate Degree"/>
      </sharedItems>
    </cacheField>
    <cacheField name="Occupation" numFmtId="0">
      <sharedItems/>
    </cacheField>
    <cacheField name="Home Owner" numFmtId="0">
      <sharedItems/>
    </cacheField>
    <cacheField name="Car" numFmtId="0">
      <sharedItems containsSemiMixedTypes="0" containsString="0" containsNumber="1" containsInteger="1" minValue="0" maxValue="4"/>
    </cacheField>
    <cacheField name="Commute Distance" numFmtId="0">
      <sharedItems count="11">
        <s v="0-1 Miles"/>
        <s v="2-5 Miles"/>
        <s v="5-10 Miles"/>
        <s v="1-2 Miles"/>
        <s v="10 Miles +"/>
        <s v="1-2 Mile" u="1"/>
        <s v="10 Miless +" u="1"/>
        <s v="5-10 Mile" u="1"/>
        <s v="10+ Mile" u="1"/>
        <s v="2-5 Mile" u="1"/>
        <s v="0-1 Mile"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235545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ional"/>
    <s v="No"/>
    <n v="2"/>
    <x v="1"/>
    <x v="0"/>
    <n v="60"/>
    <x v="1"/>
    <x v="0"/>
  </r>
  <r>
    <n v="24381"/>
    <x v="1"/>
    <x v="1"/>
    <n v="70000"/>
    <n v="0"/>
    <x v="0"/>
    <s v="Profe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ional"/>
    <s v="No"/>
    <n v="4"/>
    <x v="4"/>
    <x v="1"/>
    <n v="36"/>
    <x v="0"/>
    <x v="0"/>
  </r>
  <r>
    <n v="11434"/>
    <x v="0"/>
    <x v="1"/>
    <n v="170000"/>
    <n v="5"/>
    <x v="1"/>
    <s v="Profe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ional"/>
    <s v="No"/>
    <n v="4"/>
    <x v="4"/>
    <x v="1"/>
    <n v="35"/>
    <x v="0"/>
    <x v="0"/>
  </r>
  <r>
    <n v="12558"/>
    <x v="0"/>
    <x v="0"/>
    <n v="20000"/>
    <n v="1"/>
    <x v="0"/>
    <s v="Clerical"/>
    <s v="Yes"/>
    <n v="0"/>
    <x v="0"/>
    <x v="0"/>
    <n v="65"/>
    <x v="1"/>
    <x v="0"/>
  </r>
  <r>
    <n v="24871"/>
    <x v="1"/>
    <x v="0"/>
    <n v="90000"/>
    <n v="4"/>
    <x v="2"/>
    <s v="Management"/>
    <s v="No"/>
    <n v="3"/>
    <x v="2"/>
    <x v="0"/>
    <n v="56"/>
    <x v="1"/>
    <x v="0"/>
  </r>
  <r>
    <n v="17319"/>
    <x v="1"/>
    <x v="0"/>
    <n v="70000"/>
    <n v="0"/>
    <x v="0"/>
    <s v="Profeional"/>
    <s v="No"/>
    <n v="1"/>
    <x v="2"/>
    <x v="1"/>
    <n v="42"/>
    <x v="0"/>
    <x v="0"/>
  </r>
  <r>
    <n v="28906"/>
    <x v="0"/>
    <x v="1"/>
    <n v="80000"/>
    <n v="4"/>
    <x v="2"/>
    <s v="Profeional"/>
    <s v="Yes"/>
    <n v="2"/>
    <x v="4"/>
    <x v="0"/>
    <n v="54"/>
    <x v="0"/>
    <x v="0"/>
  </r>
  <r>
    <n v="12808"/>
    <x v="0"/>
    <x v="1"/>
    <n v="40000"/>
    <n v="0"/>
    <x v="0"/>
    <s v="Clerical"/>
    <s v="Yes"/>
    <n v="0"/>
    <x v="0"/>
    <x v="0"/>
    <n v="38"/>
    <x v="0"/>
    <x v="1"/>
  </r>
  <r>
    <n v="20567"/>
    <x v="0"/>
    <x v="1"/>
    <n v="130000"/>
    <n v="4"/>
    <x v="1"/>
    <s v="Profeional"/>
    <s v="No"/>
    <n v="4"/>
    <x v="2"/>
    <x v="0"/>
    <n v="61"/>
    <x v="1"/>
    <x v="1"/>
  </r>
  <r>
    <n v="25502"/>
    <x v="0"/>
    <x v="0"/>
    <n v="40000"/>
    <n v="1"/>
    <x v="0"/>
    <s v="Skilled Manual"/>
    <s v="Yes"/>
    <n v="0"/>
    <x v="0"/>
    <x v="0"/>
    <n v="43"/>
    <x v="0"/>
    <x v="1"/>
  </r>
  <r>
    <n v="15580"/>
    <x v="0"/>
    <x v="1"/>
    <n v="60000"/>
    <n v="2"/>
    <x v="0"/>
    <s v="Profe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ional"/>
    <s v="Yes"/>
    <n v="4"/>
    <x v="4"/>
    <x v="1"/>
    <n v="36"/>
    <x v="0"/>
    <x v="1"/>
  </r>
  <r>
    <n v="16200"/>
    <x v="1"/>
    <x v="0"/>
    <n v="10000"/>
    <n v="0"/>
    <x v="3"/>
    <s v="Manual"/>
    <s v="No"/>
    <n v="2"/>
    <x v="0"/>
    <x v="0"/>
    <n v="35"/>
    <x v="0"/>
    <x v="0"/>
  </r>
  <r>
    <n v="24857"/>
    <x v="0"/>
    <x v="0"/>
    <n v="130000"/>
    <n v="3"/>
    <x v="2"/>
    <s v="Profe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ional"/>
    <s v="No"/>
    <n v="3"/>
    <x v="0"/>
    <x v="0"/>
    <n v="51"/>
    <x v="0"/>
    <x v="1"/>
  </r>
  <r>
    <n v="19608"/>
    <x v="0"/>
    <x v="1"/>
    <n v="80000"/>
    <n v="5"/>
    <x v="0"/>
    <s v="Profe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ional"/>
    <s v="No"/>
    <n v="0"/>
    <x v="0"/>
    <x v="0"/>
    <n v="39"/>
    <x v="0"/>
    <x v="1"/>
  </r>
  <r>
    <n v="21006"/>
    <x v="1"/>
    <x v="0"/>
    <n v="30000"/>
    <n v="1"/>
    <x v="1"/>
    <s v="Manual"/>
    <s v="No"/>
    <n v="0"/>
    <x v="0"/>
    <x v="0"/>
    <n v="46"/>
    <x v="0"/>
    <x v="1"/>
  </r>
  <r>
    <n v="14682"/>
    <x v="1"/>
    <x v="0"/>
    <n v="70000"/>
    <n v="0"/>
    <x v="0"/>
    <s v="Profe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ional"/>
    <s v="Yes"/>
    <n v="4"/>
    <x v="0"/>
    <x v="0"/>
    <n v="48"/>
    <x v="0"/>
    <x v="0"/>
  </r>
  <r>
    <n v="12344"/>
    <x v="1"/>
    <x v="0"/>
    <n v="80000"/>
    <n v="0"/>
    <x v="0"/>
    <s v="Profeional"/>
    <s v="No"/>
    <n v="3"/>
    <x v="4"/>
    <x v="1"/>
    <n v="31"/>
    <x v="0"/>
    <x v="0"/>
  </r>
  <r>
    <n v="23627"/>
    <x v="1"/>
    <x v="0"/>
    <n v="100000"/>
    <n v="3"/>
    <x v="1"/>
    <s v="Management"/>
    <s v="No"/>
    <n v="4"/>
    <x v="2"/>
    <x v="0"/>
    <n v="56"/>
    <x v="1"/>
    <x v="0"/>
  </r>
  <r>
    <n v="27775"/>
    <x v="1"/>
    <x v="0"/>
    <n v="40000"/>
    <n v="0"/>
    <x v="0"/>
    <s v="Clerical"/>
    <s v="No"/>
    <n v="0"/>
    <x v="0"/>
    <x v="0"/>
    <n v="38"/>
    <x v="0"/>
    <x v="1"/>
  </r>
  <r>
    <n v="29301"/>
    <x v="0"/>
    <x v="1"/>
    <n v="80000"/>
    <n v="5"/>
    <x v="0"/>
    <s v="Profe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ional"/>
    <s v="Yes"/>
    <n v="1"/>
    <x v="1"/>
    <x v="1"/>
    <n v="37"/>
    <x v="0"/>
    <x v="0"/>
  </r>
  <r>
    <n v="14192"/>
    <x v="0"/>
    <x v="1"/>
    <n v="90000"/>
    <n v="4"/>
    <x v="2"/>
    <s v="Management"/>
    <s v="Yes"/>
    <n v="3"/>
    <x v="2"/>
    <x v="0"/>
    <n v="56"/>
    <x v="1"/>
    <x v="1"/>
  </r>
  <r>
    <n v="19477"/>
    <x v="0"/>
    <x v="1"/>
    <n v="40000"/>
    <n v="0"/>
    <x v="0"/>
    <s v="Profe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ional"/>
    <s v="Yes"/>
    <n v="1"/>
    <x v="2"/>
    <x v="1"/>
    <n v="44"/>
    <x v="0"/>
    <x v="1"/>
  </r>
  <r>
    <n v="25460"/>
    <x v="0"/>
    <x v="0"/>
    <n v="20000"/>
    <n v="2"/>
    <x v="2"/>
    <s v="Manual"/>
    <s v="Yes"/>
    <n v="0"/>
    <x v="0"/>
    <x v="0"/>
    <n v="40"/>
    <x v="0"/>
    <x v="1"/>
  </r>
  <r>
    <n v="29181"/>
    <x v="1"/>
    <x v="0"/>
    <n v="60000"/>
    <n v="2"/>
    <x v="0"/>
    <s v="Profe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ional"/>
    <s v="Yes"/>
    <n v="1"/>
    <x v="1"/>
    <x v="1"/>
    <n v="47"/>
    <x v="0"/>
    <x v="1"/>
  </r>
  <r>
    <n v="14233"/>
    <x v="1"/>
    <x v="1"/>
    <n v="100000"/>
    <n v="0"/>
    <x v="2"/>
    <s v="Management"/>
    <s v="Yes"/>
    <n v="3"/>
    <x v="4"/>
    <x v="1"/>
    <n v="35"/>
    <x v="0"/>
    <x v="0"/>
  </r>
  <r>
    <n v="14058"/>
    <x v="1"/>
    <x v="1"/>
    <n v="70000"/>
    <n v="0"/>
    <x v="0"/>
    <s v="Profeional"/>
    <s v="No"/>
    <n v="1"/>
    <x v="2"/>
    <x v="1"/>
    <n v="41"/>
    <x v="0"/>
    <x v="1"/>
  </r>
  <r>
    <n v="12273"/>
    <x v="0"/>
    <x v="1"/>
    <n v="30000"/>
    <n v="1"/>
    <x v="0"/>
    <s v="Clerical"/>
    <s v="Yes"/>
    <n v="0"/>
    <x v="0"/>
    <x v="0"/>
    <n v="47"/>
    <x v="0"/>
    <x v="0"/>
  </r>
  <r>
    <n v="17203"/>
    <x v="0"/>
    <x v="0"/>
    <n v="130000"/>
    <n v="4"/>
    <x v="1"/>
    <s v="Profe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ional"/>
    <s v="No"/>
    <n v="3"/>
    <x v="2"/>
    <x v="0"/>
    <n v="48"/>
    <x v="0"/>
    <x v="0"/>
  </r>
  <r>
    <n v="14191"/>
    <x v="0"/>
    <x v="1"/>
    <n v="160000"/>
    <n v="4"/>
    <x v="1"/>
    <s v="Profe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ional"/>
    <s v="Yes"/>
    <n v="1"/>
    <x v="1"/>
    <x v="1"/>
    <n v="47"/>
    <x v="0"/>
    <x v="1"/>
  </r>
  <r>
    <n v="11047"/>
    <x v="0"/>
    <x v="0"/>
    <n v="30000"/>
    <n v="3"/>
    <x v="2"/>
    <s v="Skilled Manual"/>
    <s v="No"/>
    <n v="2"/>
    <x v="3"/>
    <x v="1"/>
    <n v="56"/>
    <x v="1"/>
    <x v="1"/>
  </r>
  <r>
    <n v="18151"/>
    <x v="1"/>
    <x v="1"/>
    <n v="80000"/>
    <n v="5"/>
    <x v="1"/>
    <s v="Profeional"/>
    <s v="No"/>
    <n v="2"/>
    <x v="4"/>
    <x v="0"/>
    <n v="59"/>
    <x v="1"/>
    <x v="0"/>
  </r>
  <r>
    <n v="20606"/>
    <x v="0"/>
    <x v="0"/>
    <n v="70000"/>
    <n v="0"/>
    <x v="0"/>
    <s v="Profe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ional"/>
    <s v="No"/>
    <n v="3"/>
    <x v="4"/>
    <x v="1"/>
    <n v="33"/>
    <x v="0"/>
    <x v="1"/>
  </r>
  <r>
    <n v="24584"/>
    <x v="1"/>
    <x v="1"/>
    <n v="60000"/>
    <n v="0"/>
    <x v="0"/>
    <s v="Profe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ional"/>
    <s v="No"/>
    <n v="1"/>
    <x v="1"/>
    <x v="0"/>
    <n v="51"/>
    <x v="0"/>
    <x v="0"/>
  </r>
  <r>
    <n v="15657"/>
    <x v="0"/>
    <x v="1"/>
    <n v="30000"/>
    <n v="3"/>
    <x v="4"/>
    <s v="Clerical"/>
    <s v="Yes"/>
    <n v="0"/>
    <x v="0"/>
    <x v="0"/>
    <n v="46"/>
    <x v="0"/>
    <x v="1"/>
  </r>
  <r>
    <n v="11415"/>
    <x v="1"/>
    <x v="1"/>
    <n v="90000"/>
    <n v="5"/>
    <x v="1"/>
    <s v="Profe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ional"/>
    <s v="No"/>
    <n v="4"/>
    <x v="4"/>
    <x v="1"/>
    <n v="31"/>
    <x v="0"/>
    <x v="1"/>
  </r>
  <r>
    <n v="25553"/>
    <x v="0"/>
    <x v="1"/>
    <n v="30000"/>
    <n v="1"/>
    <x v="0"/>
    <s v="Clerical"/>
    <s v="Yes"/>
    <n v="0"/>
    <x v="0"/>
    <x v="0"/>
    <n v="65"/>
    <x v="1"/>
    <x v="1"/>
  </r>
  <r>
    <n v="27951"/>
    <x v="1"/>
    <x v="1"/>
    <n v="80000"/>
    <n v="4"/>
    <x v="1"/>
    <s v="Profe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ional"/>
    <s v="Yes"/>
    <n v="1"/>
    <x v="2"/>
    <x v="1"/>
    <n v="43"/>
    <x v="0"/>
    <x v="1"/>
  </r>
  <r>
    <n v="25313"/>
    <x v="1"/>
    <x v="1"/>
    <n v="10000"/>
    <n v="0"/>
    <x v="3"/>
    <s v="Manual"/>
    <s v="No"/>
    <n v="2"/>
    <x v="3"/>
    <x v="0"/>
    <n v="35"/>
    <x v="0"/>
    <x v="0"/>
  </r>
  <r>
    <n v="13813"/>
    <x v="0"/>
    <x v="0"/>
    <n v="30000"/>
    <n v="3"/>
    <x v="1"/>
    <s v="Clerical"/>
    <s v="No"/>
    <n v="0"/>
    <x v="0"/>
    <x v="0"/>
    <n v="42"/>
    <x v="0"/>
    <x v="0"/>
  </r>
  <r>
    <n v="18711"/>
    <x v="1"/>
    <x v="0"/>
    <n v="70000"/>
    <n v="5"/>
    <x v="0"/>
    <s v="Profe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ional"/>
    <s v="Yes"/>
    <n v="1"/>
    <x v="2"/>
    <x v="1"/>
    <n v="37"/>
    <x v="0"/>
    <x v="1"/>
  </r>
  <r>
    <n v="22931"/>
    <x v="0"/>
    <x v="1"/>
    <n v="100000"/>
    <n v="5"/>
    <x v="4"/>
    <s v="Management"/>
    <s v="No"/>
    <n v="1"/>
    <x v="3"/>
    <x v="1"/>
    <n v="78"/>
    <x v="1"/>
    <x v="1"/>
  </r>
  <r>
    <n v="18172"/>
    <x v="0"/>
    <x v="1"/>
    <n v="130000"/>
    <n v="4"/>
    <x v="2"/>
    <s v="Profeional"/>
    <s v="Yes"/>
    <n v="3"/>
    <x v="0"/>
    <x v="0"/>
    <n v="55"/>
    <x v="0"/>
    <x v="0"/>
  </r>
  <r>
    <n v="12666"/>
    <x v="1"/>
    <x v="1"/>
    <n v="60000"/>
    <n v="0"/>
    <x v="0"/>
    <s v="Profeional"/>
    <s v="No"/>
    <n v="4"/>
    <x v="1"/>
    <x v="1"/>
    <n v="31"/>
    <x v="0"/>
    <x v="0"/>
  </r>
  <r>
    <n v="20598"/>
    <x v="0"/>
    <x v="1"/>
    <n v="100000"/>
    <n v="3"/>
    <x v="3"/>
    <s v="Profe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ional"/>
    <s v="No"/>
    <n v="1"/>
    <x v="0"/>
    <x v="1"/>
    <n v="39"/>
    <x v="0"/>
    <x v="1"/>
  </r>
  <r>
    <n v="11896"/>
    <x v="0"/>
    <x v="1"/>
    <n v="100000"/>
    <n v="1"/>
    <x v="4"/>
    <s v="Management"/>
    <s v="Yes"/>
    <n v="0"/>
    <x v="1"/>
    <x v="1"/>
    <n v="36"/>
    <x v="0"/>
    <x v="1"/>
  </r>
  <r>
    <n v="14189"/>
    <x v="0"/>
    <x v="0"/>
    <n v="90000"/>
    <n v="4"/>
    <x v="2"/>
    <s v="Profe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ional"/>
    <s v="No"/>
    <n v="1"/>
    <x v="0"/>
    <x v="1"/>
    <n v="47"/>
    <x v="0"/>
    <x v="1"/>
  </r>
  <r>
    <n v="21213"/>
    <x v="1"/>
    <x v="1"/>
    <n v="70000"/>
    <n v="0"/>
    <x v="0"/>
    <s v="Profe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ional"/>
    <s v="Yes"/>
    <n v="3"/>
    <x v="4"/>
    <x v="1"/>
    <n v="32"/>
    <x v="0"/>
    <x v="0"/>
  </r>
  <r>
    <n v="19508"/>
    <x v="0"/>
    <x v="1"/>
    <n v="10000"/>
    <n v="0"/>
    <x v="3"/>
    <s v="Manual"/>
    <s v="No"/>
    <n v="2"/>
    <x v="0"/>
    <x v="0"/>
    <n v="30"/>
    <x v="2"/>
    <x v="0"/>
  </r>
  <r>
    <n v="11489"/>
    <x v="1"/>
    <x v="0"/>
    <n v="20000"/>
    <n v="0"/>
    <x v="3"/>
    <s v="Manual"/>
    <s v="No"/>
    <n v="2"/>
    <x v="3"/>
    <x v="0"/>
    <n v="35"/>
    <x v="0"/>
    <x v="1"/>
  </r>
  <r>
    <n v="18160"/>
    <x v="0"/>
    <x v="1"/>
    <n v="130000"/>
    <n v="3"/>
    <x v="2"/>
    <s v="Profeional"/>
    <s v="Yes"/>
    <n v="4"/>
    <x v="2"/>
    <x v="0"/>
    <n v="51"/>
    <x v="0"/>
    <x v="1"/>
  </r>
  <r>
    <n v="25241"/>
    <x v="0"/>
    <x v="1"/>
    <n v="90000"/>
    <n v="2"/>
    <x v="0"/>
    <s v="Profe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ional"/>
    <s v="Yes"/>
    <n v="2"/>
    <x v="1"/>
    <x v="0"/>
    <n v="53"/>
    <x v="0"/>
    <x v="0"/>
  </r>
  <r>
    <n v="26354"/>
    <x v="1"/>
    <x v="1"/>
    <n v="40000"/>
    <n v="0"/>
    <x v="4"/>
    <s v="Clerical"/>
    <s v="No"/>
    <n v="0"/>
    <x v="0"/>
    <x v="0"/>
    <n v="38"/>
    <x v="0"/>
    <x v="1"/>
  </r>
  <r>
    <n v="14785"/>
    <x v="1"/>
    <x v="1"/>
    <n v="30000"/>
    <n v="1"/>
    <x v="0"/>
    <s v="Clerical"/>
    <s v="No"/>
    <n v="1"/>
    <x v="3"/>
    <x v="0"/>
    <n v="39"/>
    <x v="0"/>
    <x v="0"/>
  </r>
  <r>
    <n v="17238"/>
    <x v="1"/>
    <x v="1"/>
    <n v="80000"/>
    <n v="0"/>
    <x v="0"/>
    <s v="Profeional"/>
    <s v="Yes"/>
    <n v="3"/>
    <x v="4"/>
    <x v="1"/>
    <n v="32"/>
    <x v="0"/>
    <x v="0"/>
  </r>
  <r>
    <n v="23608"/>
    <x v="0"/>
    <x v="0"/>
    <n v="150000"/>
    <n v="3"/>
    <x v="2"/>
    <s v="Profeional"/>
    <s v="Yes"/>
    <n v="3"/>
    <x v="0"/>
    <x v="0"/>
    <n v="51"/>
    <x v="0"/>
    <x v="1"/>
  </r>
  <r>
    <n v="22538"/>
    <x v="1"/>
    <x v="0"/>
    <n v="10000"/>
    <n v="0"/>
    <x v="3"/>
    <s v="Manual"/>
    <s v="Yes"/>
    <n v="2"/>
    <x v="3"/>
    <x v="0"/>
    <n v="33"/>
    <x v="0"/>
    <x v="0"/>
  </r>
  <r>
    <n v="12332"/>
    <x v="0"/>
    <x v="1"/>
    <n v="90000"/>
    <n v="4"/>
    <x v="2"/>
    <s v="Management"/>
    <s v="Yes"/>
    <n v="3"/>
    <x v="2"/>
    <x v="0"/>
    <n v="58"/>
    <x v="1"/>
    <x v="1"/>
  </r>
  <r>
    <n v="17230"/>
    <x v="0"/>
    <x v="1"/>
    <n v="80000"/>
    <n v="0"/>
    <x v="0"/>
    <s v="Profe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ional"/>
    <s v="Yes"/>
    <n v="3"/>
    <x v="2"/>
    <x v="0"/>
    <n v="50"/>
    <x v="0"/>
    <x v="1"/>
  </r>
  <r>
    <n v="25918"/>
    <x v="1"/>
    <x v="0"/>
    <n v="30000"/>
    <n v="2"/>
    <x v="1"/>
    <s v="Clerical"/>
    <s v="No"/>
    <n v="2"/>
    <x v="2"/>
    <x v="1"/>
    <n v="60"/>
    <x v="1"/>
    <x v="1"/>
  </r>
  <r>
    <n v="25752"/>
    <x v="1"/>
    <x v="0"/>
    <n v="20000"/>
    <n v="2"/>
    <x v="1"/>
    <s v="Manual"/>
    <s v="No"/>
    <n v="1"/>
    <x v="0"/>
    <x v="0"/>
    <n v="53"/>
    <x v="0"/>
    <x v="1"/>
  </r>
  <r>
    <n v="17324"/>
    <x v="0"/>
    <x v="0"/>
    <n v="100000"/>
    <n v="4"/>
    <x v="0"/>
    <s v="Profe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ional"/>
    <s v="No"/>
    <n v="3"/>
    <x v="2"/>
    <x v="0"/>
    <n v="51"/>
    <x v="0"/>
    <x v="1"/>
  </r>
  <r>
    <n v="20417"/>
    <x v="0"/>
    <x v="1"/>
    <n v="30000"/>
    <n v="3"/>
    <x v="1"/>
    <s v="Clerical"/>
    <s v="No"/>
    <n v="2"/>
    <x v="2"/>
    <x v="1"/>
    <n v="56"/>
    <x v="1"/>
    <x v="0"/>
  </r>
  <r>
    <n v="18267"/>
    <x v="0"/>
    <x v="1"/>
    <n v="60000"/>
    <n v="3"/>
    <x v="0"/>
    <s v="Profeional"/>
    <s v="Yes"/>
    <n v="2"/>
    <x v="2"/>
    <x v="1"/>
    <n v="43"/>
    <x v="0"/>
    <x v="0"/>
  </r>
  <r>
    <n v="13620"/>
    <x v="1"/>
    <x v="1"/>
    <n v="70000"/>
    <n v="0"/>
    <x v="0"/>
    <s v="Profeional"/>
    <s v="No"/>
    <n v="3"/>
    <x v="4"/>
    <x v="1"/>
    <n v="30"/>
    <x v="2"/>
    <x v="1"/>
  </r>
  <r>
    <n v="22974"/>
    <x v="0"/>
    <x v="0"/>
    <n v="30000"/>
    <n v="2"/>
    <x v="1"/>
    <s v="Clerical"/>
    <s v="Yes"/>
    <n v="2"/>
    <x v="2"/>
    <x v="1"/>
    <n v="69"/>
    <x v="1"/>
    <x v="0"/>
  </r>
  <r>
    <n v="13586"/>
    <x v="0"/>
    <x v="1"/>
    <n v="80000"/>
    <n v="4"/>
    <x v="1"/>
    <s v="Profe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ional"/>
    <s v="Yes"/>
    <n v="4"/>
    <x v="4"/>
    <x v="1"/>
    <n v="34"/>
    <x v="0"/>
    <x v="1"/>
  </r>
  <r>
    <n v="13690"/>
    <x v="1"/>
    <x v="0"/>
    <n v="20000"/>
    <n v="0"/>
    <x v="3"/>
    <s v="Manual"/>
    <s v="No"/>
    <n v="2"/>
    <x v="3"/>
    <x v="0"/>
    <n v="34"/>
    <x v="0"/>
    <x v="1"/>
  </r>
  <r>
    <n v="12568"/>
    <x v="0"/>
    <x v="0"/>
    <n v="30000"/>
    <n v="1"/>
    <x v="0"/>
    <s v="Clerical"/>
    <s v="Yes"/>
    <n v="0"/>
    <x v="0"/>
    <x v="0"/>
    <n v="64"/>
    <x v="1"/>
    <x v="0"/>
  </r>
  <r>
    <n v="13122"/>
    <x v="0"/>
    <x v="0"/>
    <n v="80000"/>
    <n v="0"/>
    <x v="0"/>
    <s v="Profeional"/>
    <s v="Yes"/>
    <n v="1"/>
    <x v="3"/>
    <x v="1"/>
    <n v="41"/>
    <x v="0"/>
    <x v="1"/>
  </r>
  <r>
    <n v="21184"/>
    <x v="1"/>
    <x v="1"/>
    <n v="70000"/>
    <n v="0"/>
    <x v="0"/>
    <s v="Profeional"/>
    <s v="No"/>
    <n v="1"/>
    <x v="2"/>
    <x v="1"/>
    <n v="38"/>
    <x v="0"/>
    <x v="0"/>
  </r>
  <r>
    <n v="26150"/>
    <x v="1"/>
    <x v="0"/>
    <n v="70000"/>
    <n v="0"/>
    <x v="0"/>
    <s v="Profe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ional"/>
    <s v="No"/>
    <n v="0"/>
    <x v="0"/>
    <x v="1"/>
    <n v="36"/>
    <x v="0"/>
    <x v="1"/>
  </r>
  <r>
    <n v="12744"/>
    <x v="1"/>
    <x v="0"/>
    <n v="40000"/>
    <n v="2"/>
    <x v="1"/>
    <s v="Clerical"/>
    <s v="Yes"/>
    <n v="0"/>
    <x v="0"/>
    <x v="0"/>
    <n v="33"/>
    <x v="0"/>
    <x v="0"/>
  </r>
  <r>
    <n v="22821"/>
    <x v="0"/>
    <x v="0"/>
    <n v="130000"/>
    <n v="3"/>
    <x v="1"/>
    <s v="Profe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ional"/>
    <s v="No"/>
    <n v="1"/>
    <x v="1"/>
    <x v="0"/>
    <n v="53"/>
    <x v="0"/>
    <x v="1"/>
  </r>
  <r>
    <n v="26385"/>
    <x v="1"/>
    <x v="1"/>
    <n v="120000"/>
    <n v="3"/>
    <x v="2"/>
    <s v="Profeional"/>
    <s v="No"/>
    <n v="4"/>
    <x v="2"/>
    <x v="0"/>
    <n v="50"/>
    <x v="0"/>
    <x v="0"/>
  </r>
  <r>
    <n v="12236"/>
    <x v="0"/>
    <x v="0"/>
    <n v="20000"/>
    <n v="1"/>
    <x v="1"/>
    <s v="Manual"/>
    <s v="Yes"/>
    <n v="0"/>
    <x v="0"/>
    <x v="0"/>
    <n v="65"/>
    <x v="1"/>
    <x v="0"/>
  </r>
  <r>
    <n v="21560"/>
    <x v="0"/>
    <x v="1"/>
    <n v="120000"/>
    <n v="0"/>
    <x v="3"/>
    <s v="Profeional"/>
    <s v="Yes"/>
    <n v="4"/>
    <x v="4"/>
    <x v="1"/>
    <n v="32"/>
    <x v="0"/>
    <x v="1"/>
  </r>
  <r>
    <n v="21554"/>
    <x v="1"/>
    <x v="0"/>
    <n v="80000"/>
    <n v="0"/>
    <x v="0"/>
    <s v="Profe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ional"/>
    <s v="No"/>
    <n v="2"/>
    <x v="2"/>
    <x v="1"/>
    <n v="43"/>
    <x v="0"/>
    <x v="1"/>
  </r>
  <r>
    <n v="22634"/>
    <x v="1"/>
    <x v="0"/>
    <n v="40000"/>
    <n v="0"/>
    <x v="4"/>
    <s v="Clerical"/>
    <s v="Yes"/>
    <n v="0"/>
    <x v="0"/>
    <x v="0"/>
    <n v="38"/>
    <x v="0"/>
    <x v="1"/>
  </r>
  <r>
    <n v="15665"/>
    <x v="0"/>
    <x v="0"/>
    <n v="30000"/>
    <n v="0"/>
    <x v="0"/>
    <s v="Clerical"/>
    <s v="Yes"/>
    <n v="0"/>
    <x v="0"/>
    <x v="0"/>
    <n v="47"/>
    <x v="0"/>
    <x v="1"/>
  </r>
  <r>
    <n v="27585"/>
    <x v="0"/>
    <x v="0"/>
    <n v="90000"/>
    <n v="2"/>
    <x v="0"/>
    <s v="Profeional"/>
    <s v="No"/>
    <n v="0"/>
    <x v="0"/>
    <x v="1"/>
    <n v="36"/>
    <x v="0"/>
    <x v="1"/>
  </r>
  <r>
    <n v="19748"/>
    <x v="0"/>
    <x v="1"/>
    <n v="20000"/>
    <n v="4"/>
    <x v="2"/>
    <s v="Skilled Manual"/>
    <s v="No"/>
    <n v="2"/>
    <x v="3"/>
    <x v="1"/>
    <n v="60"/>
    <x v="1"/>
    <x v="0"/>
  </r>
  <r>
    <n v="21974"/>
    <x v="1"/>
    <x v="0"/>
    <n v="70000"/>
    <n v="0"/>
    <x v="0"/>
    <s v="Profe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ional"/>
    <s v="Yes"/>
    <n v="0"/>
    <x v="2"/>
    <x v="2"/>
    <n v="51"/>
    <x v="0"/>
    <x v="0"/>
  </r>
  <r>
    <n v="24981"/>
    <x v="0"/>
    <x v="1"/>
    <n v="60000"/>
    <n v="2"/>
    <x v="1"/>
    <s v="Profeional"/>
    <s v="Yes"/>
    <n v="2"/>
    <x v="4"/>
    <x v="2"/>
    <n v="56"/>
    <x v="1"/>
    <x v="0"/>
  </r>
  <r>
    <n v="20678"/>
    <x v="1"/>
    <x v="0"/>
    <n v="60000"/>
    <n v="3"/>
    <x v="0"/>
    <s v="Skilled Manual"/>
    <s v="Yes"/>
    <n v="1"/>
    <x v="1"/>
    <x v="2"/>
    <n v="40"/>
    <x v="0"/>
    <x v="1"/>
  </r>
  <r>
    <n v="15302"/>
    <x v="1"/>
    <x v="0"/>
    <n v="70000"/>
    <n v="1"/>
    <x v="4"/>
    <s v="Profe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ional"/>
    <s v="Yes"/>
    <n v="4"/>
    <x v="0"/>
    <x v="2"/>
    <n v="40"/>
    <x v="0"/>
    <x v="0"/>
  </r>
  <r>
    <n v="25074"/>
    <x v="0"/>
    <x v="0"/>
    <n v="70000"/>
    <n v="4"/>
    <x v="0"/>
    <s v="Profe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ional"/>
    <s v="Yes"/>
    <n v="1"/>
    <x v="1"/>
    <x v="2"/>
    <n v="48"/>
    <x v="0"/>
    <x v="1"/>
  </r>
  <r>
    <n v="18613"/>
    <x v="1"/>
    <x v="1"/>
    <n v="70000"/>
    <n v="0"/>
    <x v="0"/>
    <s v="Profe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ional"/>
    <s v="No"/>
    <n v="1"/>
    <x v="1"/>
    <x v="2"/>
    <n v="45"/>
    <x v="0"/>
    <x v="0"/>
  </r>
  <r>
    <n v="16154"/>
    <x v="0"/>
    <x v="0"/>
    <n v="70000"/>
    <n v="5"/>
    <x v="0"/>
    <s v="Profeional"/>
    <s v="Yes"/>
    <n v="2"/>
    <x v="1"/>
    <x v="2"/>
    <n v="47"/>
    <x v="0"/>
    <x v="0"/>
  </r>
  <r>
    <n v="22219"/>
    <x v="0"/>
    <x v="0"/>
    <n v="60000"/>
    <n v="2"/>
    <x v="2"/>
    <s v="Profeional"/>
    <s v="Yes"/>
    <n v="2"/>
    <x v="2"/>
    <x v="2"/>
    <n v="49"/>
    <x v="0"/>
    <x v="0"/>
  </r>
  <r>
    <n v="17269"/>
    <x v="1"/>
    <x v="1"/>
    <n v="60000"/>
    <n v="3"/>
    <x v="0"/>
    <s v="Profe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ional"/>
    <s v="No"/>
    <n v="3"/>
    <x v="3"/>
    <x v="2"/>
    <n v="44"/>
    <x v="0"/>
    <x v="0"/>
  </r>
  <r>
    <n v="18976"/>
    <x v="1"/>
    <x v="1"/>
    <n v="40000"/>
    <n v="4"/>
    <x v="2"/>
    <s v="Profeional"/>
    <s v="Yes"/>
    <n v="2"/>
    <x v="4"/>
    <x v="2"/>
    <n v="62"/>
    <x v="1"/>
    <x v="1"/>
  </r>
  <r>
    <n v="19413"/>
    <x v="1"/>
    <x v="1"/>
    <n v="60000"/>
    <n v="3"/>
    <x v="0"/>
    <s v="Profeional"/>
    <s v="No"/>
    <n v="1"/>
    <x v="0"/>
    <x v="2"/>
    <n v="47"/>
    <x v="0"/>
    <x v="1"/>
  </r>
  <r>
    <n v="13283"/>
    <x v="0"/>
    <x v="1"/>
    <n v="80000"/>
    <n v="3"/>
    <x v="1"/>
    <s v="Profe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ional"/>
    <s v="No"/>
    <n v="1"/>
    <x v="0"/>
    <x v="2"/>
    <n v="44"/>
    <x v="0"/>
    <x v="1"/>
  </r>
  <r>
    <n v="24941"/>
    <x v="0"/>
    <x v="1"/>
    <n v="60000"/>
    <n v="3"/>
    <x v="0"/>
    <s v="Management"/>
    <s v="Yes"/>
    <n v="2"/>
    <x v="4"/>
    <x v="2"/>
    <n v="66"/>
    <x v="1"/>
    <x v="0"/>
  </r>
  <r>
    <n v="24637"/>
    <x v="0"/>
    <x v="1"/>
    <n v="40000"/>
    <n v="4"/>
    <x v="2"/>
    <s v="Profe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ional"/>
    <s v="Yes"/>
    <n v="2"/>
    <x v="1"/>
    <x v="2"/>
    <n v="43"/>
    <x v="0"/>
    <x v="1"/>
  </r>
  <r>
    <n v="19884"/>
    <x v="0"/>
    <x v="1"/>
    <n v="60000"/>
    <n v="2"/>
    <x v="2"/>
    <s v="Profe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ional"/>
    <s v="No"/>
    <n v="1"/>
    <x v="0"/>
    <x v="1"/>
    <n v="42"/>
    <x v="0"/>
    <x v="1"/>
  </r>
  <r>
    <n v="27393"/>
    <x v="0"/>
    <x v="0"/>
    <n v="50000"/>
    <n v="4"/>
    <x v="0"/>
    <s v="Management"/>
    <s v="Yes"/>
    <n v="2"/>
    <x v="4"/>
    <x v="2"/>
    <n v="63"/>
    <x v="1"/>
    <x v="0"/>
  </r>
  <r>
    <n v="14417"/>
    <x v="1"/>
    <x v="1"/>
    <n v="60000"/>
    <n v="3"/>
    <x v="2"/>
    <s v="Profeional"/>
    <s v="Yes"/>
    <n v="2"/>
    <x v="4"/>
    <x v="2"/>
    <n v="54"/>
    <x v="0"/>
    <x v="1"/>
  </r>
  <r>
    <n v="17533"/>
    <x v="0"/>
    <x v="1"/>
    <n v="40000"/>
    <n v="3"/>
    <x v="1"/>
    <s v="Profeional"/>
    <s v="No"/>
    <n v="2"/>
    <x v="2"/>
    <x v="2"/>
    <n v="73"/>
    <x v="1"/>
    <x v="1"/>
  </r>
  <r>
    <n v="18580"/>
    <x v="0"/>
    <x v="0"/>
    <n v="60000"/>
    <n v="2"/>
    <x v="4"/>
    <s v="Profe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ional"/>
    <s v="Yes"/>
    <n v="0"/>
    <x v="0"/>
    <x v="2"/>
    <n v="40"/>
    <x v="0"/>
    <x v="0"/>
  </r>
  <r>
    <n v="27218"/>
    <x v="0"/>
    <x v="0"/>
    <n v="20000"/>
    <n v="2"/>
    <x v="3"/>
    <s v="Clerical"/>
    <s v="No"/>
    <n v="0"/>
    <x v="0"/>
    <x v="2"/>
    <n v="48"/>
    <x v="0"/>
    <x v="0"/>
  </r>
  <r>
    <n v="18560"/>
    <x v="0"/>
    <x v="0"/>
    <n v="70000"/>
    <n v="2"/>
    <x v="4"/>
    <s v="Profe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ional"/>
    <s v="No"/>
    <n v="2"/>
    <x v="3"/>
    <x v="2"/>
    <n v="51"/>
    <x v="0"/>
    <x v="0"/>
  </r>
  <r>
    <n v="18935"/>
    <x v="0"/>
    <x v="0"/>
    <n v="130000"/>
    <n v="0"/>
    <x v="4"/>
    <s v="Management"/>
    <s v="Yes"/>
    <n v="3"/>
    <x v="3"/>
    <x v="2"/>
    <n v="40"/>
    <x v="0"/>
    <x v="0"/>
  </r>
  <r>
    <n v="16871"/>
    <x v="0"/>
    <x v="0"/>
    <n v="90000"/>
    <n v="2"/>
    <x v="2"/>
    <s v="Profeional"/>
    <s v="Yes"/>
    <n v="1"/>
    <x v="4"/>
    <x v="2"/>
    <n v="51"/>
    <x v="0"/>
    <x v="1"/>
  </r>
  <r>
    <n v="12100"/>
    <x v="1"/>
    <x v="1"/>
    <n v="60000"/>
    <n v="2"/>
    <x v="0"/>
    <s v="Management"/>
    <s v="Yes"/>
    <n v="0"/>
    <x v="4"/>
    <x v="2"/>
    <n v="57"/>
    <x v="1"/>
    <x v="0"/>
  </r>
  <r>
    <n v="23158"/>
    <x v="0"/>
    <x v="0"/>
    <n v="60000"/>
    <n v="1"/>
    <x v="4"/>
    <s v="Profeional"/>
    <s v="No"/>
    <n v="0"/>
    <x v="0"/>
    <x v="2"/>
    <n v="35"/>
    <x v="0"/>
    <x v="1"/>
  </r>
  <r>
    <n v="18545"/>
    <x v="0"/>
    <x v="1"/>
    <n v="40000"/>
    <n v="4"/>
    <x v="2"/>
    <s v="Profeional"/>
    <s v="No"/>
    <n v="2"/>
    <x v="4"/>
    <x v="2"/>
    <n v="61"/>
    <x v="1"/>
    <x v="1"/>
  </r>
  <r>
    <n v="18391"/>
    <x v="1"/>
    <x v="0"/>
    <n v="80000"/>
    <n v="5"/>
    <x v="1"/>
    <s v="Profeional"/>
    <s v="Yes"/>
    <n v="2"/>
    <x v="2"/>
    <x v="2"/>
    <n v="44"/>
    <x v="0"/>
    <x v="0"/>
  </r>
  <r>
    <n v="19812"/>
    <x v="1"/>
    <x v="0"/>
    <n v="70000"/>
    <n v="2"/>
    <x v="1"/>
    <s v="Profe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ional"/>
    <s v="Yes"/>
    <n v="1"/>
    <x v="3"/>
    <x v="2"/>
    <n v="45"/>
    <x v="0"/>
    <x v="0"/>
  </r>
  <r>
    <n v="28997"/>
    <x v="1"/>
    <x v="1"/>
    <n v="40000"/>
    <n v="2"/>
    <x v="2"/>
    <s v="Profeional"/>
    <s v="No"/>
    <n v="1"/>
    <x v="1"/>
    <x v="2"/>
    <n v="58"/>
    <x v="1"/>
    <x v="1"/>
  </r>
  <r>
    <n v="24398"/>
    <x v="0"/>
    <x v="1"/>
    <n v="130000"/>
    <n v="1"/>
    <x v="4"/>
    <s v="Management"/>
    <s v="Yes"/>
    <n v="4"/>
    <x v="0"/>
    <x v="2"/>
    <n v="41"/>
    <x v="0"/>
    <x v="0"/>
  </r>
  <r>
    <n v="19002"/>
    <x v="0"/>
    <x v="0"/>
    <n v="60000"/>
    <n v="2"/>
    <x v="1"/>
    <s v="Profeional"/>
    <s v="Yes"/>
    <n v="1"/>
    <x v="1"/>
    <x v="2"/>
    <n v="57"/>
    <x v="1"/>
    <x v="1"/>
  </r>
  <r>
    <n v="28609"/>
    <x v="0"/>
    <x v="1"/>
    <n v="30000"/>
    <n v="2"/>
    <x v="2"/>
    <s v="Skilled Manual"/>
    <s v="No"/>
    <n v="2"/>
    <x v="0"/>
    <x v="2"/>
    <n v="49"/>
    <x v="0"/>
    <x v="0"/>
  </r>
  <r>
    <n v="29231"/>
    <x v="1"/>
    <x v="1"/>
    <n v="80000"/>
    <n v="4"/>
    <x v="1"/>
    <s v="Profeional"/>
    <s v="No"/>
    <n v="2"/>
    <x v="0"/>
    <x v="2"/>
    <n v="43"/>
    <x v="0"/>
    <x v="0"/>
  </r>
  <r>
    <n v="18858"/>
    <x v="1"/>
    <x v="1"/>
    <n v="60000"/>
    <n v="2"/>
    <x v="3"/>
    <s v="Skilled Manual"/>
    <s v="Yes"/>
    <n v="2"/>
    <x v="2"/>
    <x v="2"/>
    <n v="52"/>
    <x v="0"/>
    <x v="1"/>
  </r>
  <r>
    <n v="20000"/>
    <x v="0"/>
    <x v="1"/>
    <n v="60000"/>
    <n v="1"/>
    <x v="4"/>
    <s v="Profeional"/>
    <s v="Yes"/>
    <n v="0"/>
    <x v="0"/>
    <x v="2"/>
    <n v="35"/>
    <x v="0"/>
    <x v="1"/>
  </r>
  <r>
    <n v="25261"/>
    <x v="0"/>
    <x v="1"/>
    <n v="40000"/>
    <n v="0"/>
    <x v="2"/>
    <s v="Skilled Manual"/>
    <s v="Yes"/>
    <n v="2"/>
    <x v="2"/>
    <x v="2"/>
    <n v="27"/>
    <x v="2"/>
    <x v="0"/>
  </r>
  <r>
    <n v="17458"/>
    <x v="1"/>
    <x v="1"/>
    <n v="70000"/>
    <n v="3"/>
    <x v="2"/>
    <s v="Profeional"/>
    <s v="Yes"/>
    <n v="0"/>
    <x v="2"/>
    <x v="2"/>
    <n v="52"/>
    <x v="0"/>
    <x v="1"/>
  </r>
  <r>
    <n v="11644"/>
    <x v="1"/>
    <x v="1"/>
    <n v="40000"/>
    <n v="2"/>
    <x v="0"/>
    <s v="Skilled Manual"/>
    <s v="Yes"/>
    <n v="0"/>
    <x v="1"/>
    <x v="2"/>
    <n v="36"/>
    <x v="0"/>
    <x v="0"/>
  </r>
  <r>
    <n v="16145"/>
    <x v="1"/>
    <x v="0"/>
    <n v="70000"/>
    <n v="5"/>
    <x v="4"/>
    <s v="Profeional"/>
    <s v="Yes"/>
    <n v="3"/>
    <x v="4"/>
    <x v="2"/>
    <n v="46"/>
    <x v="0"/>
    <x v="1"/>
  </r>
  <r>
    <n v="16890"/>
    <x v="0"/>
    <x v="1"/>
    <n v="60000"/>
    <n v="3"/>
    <x v="3"/>
    <s v="Skilled Manual"/>
    <s v="Yes"/>
    <n v="2"/>
    <x v="2"/>
    <x v="2"/>
    <n v="52"/>
    <x v="0"/>
    <x v="1"/>
  </r>
  <r>
    <n v="25983"/>
    <x v="0"/>
    <x v="1"/>
    <n v="70000"/>
    <n v="0"/>
    <x v="0"/>
    <s v="Profe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ional"/>
    <s v="Yes"/>
    <n v="4"/>
    <x v="2"/>
    <x v="2"/>
    <n v="45"/>
    <x v="0"/>
    <x v="1"/>
  </r>
  <r>
    <n v="14469"/>
    <x v="0"/>
    <x v="0"/>
    <n v="100000"/>
    <n v="3"/>
    <x v="1"/>
    <s v="Profe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ional"/>
    <s v="Yes"/>
    <n v="4"/>
    <x v="1"/>
    <x v="2"/>
    <n v="41"/>
    <x v="0"/>
    <x v="1"/>
  </r>
  <r>
    <n v="11200"/>
    <x v="0"/>
    <x v="1"/>
    <n v="70000"/>
    <n v="4"/>
    <x v="0"/>
    <s v="Management"/>
    <s v="Yes"/>
    <n v="1"/>
    <x v="3"/>
    <x v="2"/>
    <n v="58"/>
    <x v="1"/>
    <x v="0"/>
  </r>
  <r>
    <n v="25101"/>
    <x v="0"/>
    <x v="1"/>
    <n v="60000"/>
    <n v="5"/>
    <x v="0"/>
    <s v="Profeional"/>
    <s v="Yes"/>
    <n v="1"/>
    <x v="1"/>
    <x v="2"/>
    <n v="47"/>
    <x v="0"/>
    <x v="0"/>
  </r>
  <r>
    <n v="21801"/>
    <x v="0"/>
    <x v="0"/>
    <n v="70000"/>
    <n v="4"/>
    <x v="1"/>
    <s v="Profe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ional"/>
    <s v="Yes"/>
    <n v="2"/>
    <x v="1"/>
    <x v="2"/>
    <n v="56"/>
    <x v="1"/>
    <x v="1"/>
  </r>
  <r>
    <n v="21441"/>
    <x v="0"/>
    <x v="1"/>
    <n v="50000"/>
    <n v="4"/>
    <x v="0"/>
    <s v="Management"/>
    <s v="Yes"/>
    <n v="2"/>
    <x v="4"/>
    <x v="2"/>
    <n v="64"/>
    <x v="1"/>
    <x v="0"/>
  </r>
  <r>
    <n v="21741"/>
    <x v="0"/>
    <x v="0"/>
    <n v="70000"/>
    <n v="3"/>
    <x v="1"/>
    <s v="Profeional"/>
    <s v="Yes"/>
    <n v="2"/>
    <x v="2"/>
    <x v="2"/>
    <n v="50"/>
    <x v="0"/>
    <x v="1"/>
  </r>
  <r>
    <n v="14572"/>
    <x v="0"/>
    <x v="0"/>
    <n v="70000"/>
    <n v="3"/>
    <x v="4"/>
    <s v="Profe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ional"/>
    <s v="No"/>
    <n v="1"/>
    <x v="1"/>
    <x v="2"/>
    <n v="38"/>
    <x v="0"/>
    <x v="1"/>
  </r>
  <r>
    <n v="18435"/>
    <x v="1"/>
    <x v="0"/>
    <n v="70000"/>
    <n v="5"/>
    <x v="4"/>
    <s v="Management"/>
    <s v="Yes"/>
    <n v="2"/>
    <x v="4"/>
    <x v="2"/>
    <n v="67"/>
    <x v="1"/>
    <x v="1"/>
  </r>
  <r>
    <n v="14284"/>
    <x v="1"/>
    <x v="1"/>
    <n v="60000"/>
    <n v="0"/>
    <x v="1"/>
    <s v="Profeional"/>
    <s v="No"/>
    <n v="2"/>
    <x v="3"/>
    <x v="2"/>
    <n v="32"/>
    <x v="0"/>
    <x v="1"/>
  </r>
  <r>
    <n v="11287"/>
    <x v="0"/>
    <x v="1"/>
    <n v="70000"/>
    <n v="5"/>
    <x v="1"/>
    <s v="Profe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ional"/>
    <s v="Yes"/>
    <n v="0"/>
    <x v="1"/>
    <x v="2"/>
    <n v="36"/>
    <x v="0"/>
    <x v="1"/>
  </r>
  <r>
    <n v="22976"/>
    <x v="1"/>
    <x v="1"/>
    <n v="40000"/>
    <n v="0"/>
    <x v="2"/>
    <s v="Skilled Manual"/>
    <s v="No"/>
    <n v="2"/>
    <x v="0"/>
    <x v="2"/>
    <n v="28"/>
    <x v="2"/>
    <x v="1"/>
  </r>
  <r>
    <n v="27637"/>
    <x v="1"/>
    <x v="0"/>
    <n v="100000"/>
    <n v="1"/>
    <x v="1"/>
    <s v="Profeional"/>
    <s v="No"/>
    <n v="3"/>
    <x v="3"/>
    <x v="2"/>
    <n v="44"/>
    <x v="0"/>
    <x v="0"/>
  </r>
  <r>
    <n v="11890"/>
    <x v="0"/>
    <x v="0"/>
    <n v="70000"/>
    <n v="5"/>
    <x v="4"/>
    <s v="Profe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ional"/>
    <s v="No"/>
    <n v="2"/>
    <x v="4"/>
    <x v="2"/>
    <n v="61"/>
    <x v="1"/>
    <x v="0"/>
  </r>
  <r>
    <n v="14592"/>
    <x v="0"/>
    <x v="0"/>
    <n v="60000"/>
    <n v="0"/>
    <x v="4"/>
    <s v="Profeional"/>
    <s v="Yes"/>
    <n v="0"/>
    <x v="0"/>
    <x v="2"/>
    <n v="40"/>
    <x v="0"/>
    <x v="0"/>
  </r>
  <r>
    <n v="22227"/>
    <x v="0"/>
    <x v="0"/>
    <n v="60000"/>
    <n v="2"/>
    <x v="2"/>
    <s v="Profeional"/>
    <s v="Yes"/>
    <n v="2"/>
    <x v="2"/>
    <x v="2"/>
    <n v="50"/>
    <x v="0"/>
    <x v="0"/>
  </r>
  <r>
    <n v="21471"/>
    <x v="0"/>
    <x v="1"/>
    <n v="70000"/>
    <n v="2"/>
    <x v="1"/>
    <s v="Profeional"/>
    <s v="Yes"/>
    <n v="1"/>
    <x v="4"/>
    <x v="2"/>
    <n v="59"/>
    <x v="1"/>
    <x v="0"/>
  </r>
  <r>
    <n v="22252"/>
    <x v="1"/>
    <x v="0"/>
    <n v="60000"/>
    <n v="1"/>
    <x v="4"/>
    <s v="Profeional"/>
    <s v="Yes"/>
    <n v="0"/>
    <x v="1"/>
    <x v="2"/>
    <n v="36"/>
    <x v="0"/>
    <x v="1"/>
  </r>
  <r>
    <n v="21260"/>
    <x v="1"/>
    <x v="0"/>
    <n v="40000"/>
    <n v="0"/>
    <x v="2"/>
    <s v="Skilled Manual"/>
    <s v="Yes"/>
    <n v="2"/>
    <x v="2"/>
    <x v="2"/>
    <n v="30"/>
    <x v="2"/>
    <x v="0"/>
  </r>
  <r>
    <n v="11817"/>
    <x v="1"/>
    <x v="0"/>
    <n v="70000"/>
    <n v="4"/>
    <x v="4"/>
    <s v="Profe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ional"/>
    <s v="Yes"/>
    <n v="1"/>
    <x v="1"/>
    <x v="2"/>
    <n v="44"/>
    <x v="0"/>
    <x v="1"/>
  </r>
  <r>
    <n v="25970"/>
    <x v="1"/>
    <x v="0"/>
    <n v="60000"/>
    <n v="4"/>
    <x v="0"/>
    <s v="Skilled Manual"/>
    <s v="No"/>
    <n v="2"/>
    <x v="0"/>
    <x v="2"/>
    <n v="41"/>
    <x v="0"/>
    <x v="1"/>
  </r>
  <r>
    <n v="28068"/>
    <x v="1"/>
    <x v="0"/>
    <n v="80000"/>
    <n v="3"/>
    <x v="4"/>
    <s v="Profeional"/>
    <s v="No"/>
    <n v="0"/>
    <x v="0"/>
    <x v="2"/>
    <n v="36"/>
    <x v="0"/>
    <x v="1"/>
  </r>
  <r>
    <n v="18390"/>
    <x v="0"/>
    <x v="1"/>
    <n v="80000"/>
    <n v="5"/>
    <x v="1"/>
    <s v="Profeional"/>
    <s v="Yes"/>
    <n v="2"/>
    <x v="0"/>
    <x v="2"/>
    <n v="44"/>
    <x v="0"/>
    <x v="0"/>
  </r>
  <r>
    <n v="29112"/>
    <x v="1"/>
    <x v="1"/>
    <n v="60000"/>
    <n v="0"/>
    <x v="1"/>
    <s v="Profeional"/>
    <s v="No"/>
    <n v="2"/>
    <x v="3"/>
    <x v="2"/>
    <n v="30"/>
    <x v="2"/>
    <x v="0"/>
  </r>
  <r>
    <n v="14090"/>
    <x v="0"/>
    <x v="0"/>
    <n v="30000"/>
    <n v="0"/>
    <x v="3"/>
    <s v="Clerical"/>
    <s v="No"/>
    <n v="2"/>
    <x v="0"/>
    <x v="2"/>
    <n v="28"/>
    <x v="2"/>
    <x v="0"/>
  </r>
  <r>
    <n v="27040"/>
    <x v="0"/>
    <x v="1"/>
    <n v="20000"/>
    <n v="2"/>
    <x v="3"/>
    <s v="Clerical"/>
    <s v="Yes"/>
    <n v="2"/>
    <x v="3"/>
    <x v="2"/>
    <n v="49"/>
    <x v="0"/>
    <x v="0"/>
  </r>
  <r>
    <n v="23479"/>
    <x v="1"/>
    <x v="1"/>
    <n v="90000"/>
    <n v="0"/>
    <x v="1"/>
    <s v="Profe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ional"/>
    <s v="Yes"/>
    <n v="4"/>
    <x v="2"/>
    <x v="2"/>
    <n v="46"/>
    <x v="0"/>
    <x v="1"/>
  </r>
  <r>
    <n v="11619"/>
    <x v="1"/>
    <x v="0"/>
    <n v="50000"/>
    <n v="0"/>
    <x v="4"/>
    <s v="Skilled Manual"/>
    <s v="Yes"/>
    <n v="0"/>
    <x v="3"/>
    <x v="2"/>
    <n v="33"/>
    <x v="0"/>
    <x v="0"/>
  </r>
  <r>
    <n v="29132"/>
    <x v="1"/>
    <x v="0"/>
    <n v="40000"/>
    <n v="0"/>
    <x v="0"/>
    <s v="Profe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ional"/>
    <s v="Yes"/>
    <n v="2"/>
    <x v="2"/>
    <x v="2"/>
    <n v="32"/>
    <x v="0"/>
    <x v="1"/>
  </r>
  <r>
    <n v="20518"/>
    <x v="0"/>
    <x v="0"/>
    <n v="70000"/>
    <n v="2"/>
    <x v="1"/>
    <s v="Profeional"/>
    <s v="Yes"/>
    <n v="1"/>
    <x v="4"/>
    <x v="2"/>
    <n v="58"/>
    <x v="1"/>
    <x v="0"/>
  </r>
  <r>
    <n v="28026"/>
    <x v="0"/>
    <x v="0"/>
    <n v="40000"/>
    <n v="2"/>
    <x v="2"/>
    <s v="Profe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ional"/>
    <s v="Yes"/>
    <n v="0"/>
    <x v="1"/>
    <x v="2"/>
    <n v="36"/>
    <x v="0"/>
    <x v="1"/>
  </r>
  <r>
    <n v="26341"/>
    <x v="0"/>
    <x v="0"/>
    <n v="70000"/>
    <n v="5"/>
    <x v="4"/>
    <s v="Profeional"/>
    <s v="Yes"/>
    <n v="2"/>
    <x v="0"/>
    <x v="2"/>
    <n v="37"/>
    <x v="0"/>
    <x v="0"/>
  </r>
  <r>
    <n v="24958"/>
    <x v="1"/>
    <x v="0"/>
    <n v="40000"/>
    <n v="5"/>
    <x v="2"/>
    <s v="Profe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ional"/>
    <s v="Yes"/>
    <n v="1"/>
    <x v="0"/>
    <x v="2"/>
    <n v="46"/>
    <x v="0"/>
    <x v="1"/>
  </r>
  <r>
    <n v="27731"/>
    <x v="0"/>
    <x v="1"/>
    <n v="40000"/>
    <n v="0"/>
    <x v="2"/>
    <s v="Skilled Manual"/>
    <s v="Yes"/>
    <n v="2"/>
    <x v="2"/>
    <x v="2"/>
    <n v="27"/>
    <x v="2"/>
    <x v="0"/>
  </r>
  <r>
    <n v="11886"/>
    <x v="0"/>
    <x v="0"/>
    <n v="60000"/>
    <n v="3"/>
    <x v="0"/>
    <s v="Profeional"/>
    <s v="Yes"/>
    <n v="1"/>
    <x v="0"/>
    <x v="2"/>
    <n v="48"/>
    <x v="0"/>
    <x v="1"/>
  </r>
  <r>
    <n v="24324"/>
    <x v="1"/>
    <x v="0"/>
    <n v="60000"/>
    <n v="4"/>
    <x v="0"/>
    <s v="Skilled Manual"/>
    <s v="Yes"/>
    <n v="2"/>
    <x v="1"/>
    <x v="2"/>
    <n v="41"/>
    <x v="0"/>
    <x v="1"/>
  </r>
  <r>
    <n v="22220"/>
    <x v="0"/>
    <x v="1"/>
    <n v="60000"/>
    <n v="2"/>
    <x v="2"/>
    <s v="Profeional"/>
    <s v="No"/>
    <n v="2"/>
    <x v="3"/>
    <x v="2"/>
    <n v="49"/>
    <x v="0"/>
    <x v="1"/>
  </r>
  <r>
    <n v="26625"/>
    <x v="1"/>
    <x v="0"/>
    <n v="60000"/>
    <n v="0"/>
    <x v="4"/>
    <s v="Profe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ional"/>
    <s v="No"/>
    <n v="1"/>
    <x v="0"/>
    <x v="2"/>
    <n v="44"/>
    <x v="0"/>
    <x v="0"/>
  </r>
  <r>
    <n v="15412"/>
    <x v="0"/>
    <x v="1"/>
    <n v="130000"/>
    <n v="2"/>
    <x v="4"/>
    <s v="Management"/>
    <s v="Yes"/>
    <n v="3"/>
    <x v="1"/>
    <x v="2"/>
    <n v="69"/>
    <x v="1"/>
    <x v="0"/>
  </r>
  <r>
    <n v="20514"/>
    <x v="0"/>
    <x v="0"/>
    <n v="70000"/>
    <n v="2"/>
    <x v="1"/>
    <s v="Profeional"/>
    <s v="Yes"/>
    <n v="1"/>
    <x v="1"/>
    <x v="2"/>
    <n v="59"/>
    <x v="1"/>
    <x v="0"/>
  </r>
  <r>
    <n v="20758"/>
    <x v="0"/>
    <x v="1"/>
    <n v="30000"/>
    <n v="2"/>
    <x v="2"/>
    <s v="Skilled Manual"/>
    <s v="Yes"/>
    <n v="2"/>
    <x v="3"/>
    <x v="2"/>
    <n v="50"/>
    <x v="0"/>
    <x v="0"/>
  </r>
  <r>
    <n v="11801"/>
    <x v="0"/>
    <x v="1"/>
    <n v="60000"/>
    <n v="1"/>
    <x v="4"/>
    <s v="Profeional"/>
    <s v="Yes"/>
    <n v="0"/>
    <x v="1"/>
    <x v="2"/>
    <n v="36"/>
    <x v="0"/>
    <x v="0"/>
  </r>
  <r>
    <n v="22211"/>
    <x v="0"/>
    <x v="1"/>
    <n v="60000"/>
    <n v="0"/>
    <x v="1"/>
    <s v="Profeional"/>
    <s v="Yes"/>
    <n v="2"/>
    <x v="2"/>
    <x v="2"/>
    <n v="32"/>
    <x v="0"/>
    <x v="0"/>
  </r>
  <r>
    <n v="28087"/>
    <x v="1"/>
    <x v="0"/>
    <n v="40000"/>
    <n v="0"/>
    <x v="1"/>
    <s v="Skilled Manual"/>
    <s v="No"/>
    <n v="1"/>
    <x v="3"/>
    <x v="2"/>
    <n v="27"/>
    <x v="2"/>
    <x v="0"/>
  </r>
  <r>
    <n v="23668"/>
    <x v="0"/>
    <x v="0"/>
    <n v="40000"/>
    <n v="4"/>
    <x v="2"/>
    <s v="Profeional"/>
    <s v="Yes"/>
    <n v="2"/>
    <x v="2"/>
    <x v="2"/>
    <n v="59"/>
    <x v="1"/>
    <x v="1"/>
  </r>
  <r>
    <n v="27441"/>
    <x v="0"/>
    <x v="1"/>
    <n v="60000"/>
    <n v="3"/>
    <x v="2"/>
    <s v="Profe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ional"/>
    <s v="Yes"/>
    <n v="2"/>
    <x v="1"/>
    <x v="2"/>
    <n v="57"/>
    <x v="1"/>
    <x v="1"/>
  </r>
  <r>
    <n v="13313"/>
    <x v="0"/>
    <x v="0"/>
    <n v="120000"/>
    <n v="1"/>
    <x v="2"/>
    <s v="Profe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ional"/>
    <s v="Yes"/>
    <n v="3"/>
    <x v="0"/>
    <x v="2"/>
    <n v="41"/>
    <x v="0"/>
    <x v="0"/>
  </r>
  <r>
    <n v="15372"/>
    <x v="0"/>
    <x v="1"/>
    <n v="80000"/>
    <n v="3"/>
    <x v="1"/>
    <s v="Profeional"/>
    <s v="No"/>
    <n v="2"/>
    <x v="1"/>
    <x v="2"/>
    <n v="50"/>
    <x v="0"/>
    <x v="1"/>
  </r>
  <r>
    <n v="18105"/>
    <x v="0"/>
    <x v="0"/>
    <n v="60000"/>
    <n v="2"/>
    <x v="1"/>
    <s v="Profeional"/>
    <s v="Yes"/>
    <n v="1"/>
    <x v="4"/>
    <x v="2"/>
    <n v="55"/>
    <x v="0"/>
    <x v="0"/>
  </r>
  <r>
    <n v="19660"/>
    <x v="0"/>
    <x v="1"/>
    <n v="80000"/>
    <n v="4"/>
    <x v="0"/>
    <s v="Management"/>
    <s v="Yes"/>
    <n v="0"/>
    <x v="0"/>
    <x v="2"/>
    <n v="43"/>
    <x v="0"/>
    <x v="0"/>
  </r>
  <r>
    <n v="16112"/>
    <x v="1"/>
    <x v="1"/>
    <n v="70000"/>
    <n v="4"/>
    <x v="0"/>
    <s v="Profe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ional"/>
    <s v="Yes"/>
    <n v="2"/>
    <x v="2"/>
    <x v="2"/>
    <n v="51"/>
    <x v="0"/>
    <x v="0"/>
  </r>
  <r>
    <n v="13382"/>
    <x v="0"/>
    <x v="1"/>
    <n v="70000"/>
    <n v="5"/>
    <x v="1"/>
    <s v="Profe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ional"/>
    <s v="No"/>
    <n v="2"/>
    <x v="3"/>
    <x v="2"/>
    <n v="32"/>
    <x v="0"/>
    <x v="1"/>
  </r>
  <r>
    <n v="17668"/>
    <x v="1"/>
    <x v="1"/>
    <n v="30000"/>
    <n v="2"/>
    <x v="2"/>
    <s v="Skilled Manual"/>
    <s v="Yes"/>
    <n v="2"/>
    <x v="3"/>
    <x v="2"/>
    <n v="50"/>
    <x v="0"/>
    <x v="1"/>
  </r>
  <r>
    <n v="27994"/>
    <x v="0"/>
    <x v="0"/>
    <n v="40000"/>
    <n v="4"/>
    <x v="2"/>
    <s v="Profe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ional"/>
    <s v="Yes"/>
    <n v="0"/>
    <x v="1"/>
    <x v="2"/>
    <n v="43"/>
    <x v="0"/>
    <x v="1"/>
  </r>
  <r>
    <n v="17012"/>
    <x v="0"/>
    <x v="0"/>
    <n v="60000"/>
    <n v="3"/>
    <x v="4"/>
    <s v="Profe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ional"/>
    <s v="Yes"/>
    <n v="0"/>
    <x v="2"/>
    <x v="2"/>
    <n v="50"/>
    <x v="0"/>
    <x v="1"/>
  </r>
  <r>
    <n v="29048"/>
    <x v="1"/>
    <x v="1"/>
    <n v="110000"/>
    <n v="2"/>
    <x v="0"/>
    <s v="Management"/>
    <s v="No"/>
    <n v="3"/>
    <x v="0"/>
    <x v="2"/>
    <n v="37"/>
    <x v="0"/>
    <x v="1"/>
  </r>
  <r>
    <n v="24433"/>
    <x v="0"/>
    <x v="1"/>
    <n v="70000"/>
    <n v="3"/>
    <x v="2"/>
    <s v="Profeional"/>
    <s v="No"/>
    <n v="1"/>
    <x v="3"/>
    <x v="2"/>
    <n v="52"/>
    <x v="0"/>
    <x v="1"/>
  </r>
  <r>
    <n v="15501"/>
    <x v="0"/>
    <x v="1"/>
    <n v="70000"/>
    <n v="4"/>
    <x v="4"/>
    <s v="Profe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ional"/>
    <s v="No"/>
    <n v="2"/>
    <x v="2"/>
    <x v="2"/>
    <n v="51"/>
    <x v="0"/>
    <x v="0"/>
  </r>
  <r>
    <n v="19163"/>
    <x v="0"/>
    <x v="0"/>
    <n v="70000"/>
    <n v="4"/>
    <x v="0"/>
    <s v="Profeional"/>
    <s v="Yes"/>
    <n v="2"/>
    <x v="0"/>
    <x v="2"/>
    <n v="43"/>
    <x v="0"/>
    <x v="1"/>
  </r>
  <r>
    <n v="18572"/>
    <x v="0"/>
    <x v="0"/>
    <n v="60000"/>
    <n v="0"/>
    <x v="4"/>
    <s v="Profeional"/>
    <s v="Yes"/>
    <n v="0"/>
    <x v="0"/>
    <x v="2"/>
    <n v="39"/>
    <x v="0"/>
    <x v="0"/>
  </r>
  <r>
    <n v="27540"/>
    <x v="1"/>
    <x v="0"/>
    <n v="70000"/>
    <n v="0"/>
    <x v="0"/>
    <s v="Profe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ional"/>
    <s v="Yes"/>
    <n v="0"/>
    <x v="0"/>
    <x v="2"/>
    <n v="37"/>
    <x v="0"/>
    <x v="1"/>
  </r>
  <r>
    <n v="11233"/>
    <x v="0"/>
    <x v="1"/>
    <n v="70000"/>
    <n v="4"/>
    <x v="1"/>
    <s v="Profe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ional"/>
    <s v="Yes"/>
    <n v="2"/>
    <x v="4"/>
    <x v="2"/>
    <n v="60"/>
    <x v="1"/>
    <x v="0"/>
  </r>
  <r>
    <n v="25343"/>
    <x v="1"/>
    <x v="0"/>
    <n v="20000"/>
    <n v="3"/>
    <x v="3"/>
    <s v="Clerical"/>
    <s v="Yes"/>
    <n v="2"/>
    <x v="3"/>
    <x v="2"/>
    <n v="50"/>
    <x v="0"/>
    <x v="0"/>
  </r>
  <r>
    <n v="13390"/>
    <x v="0"/>
    <x v="0"/>
    <n v="70000"/>
    <n v="4"/>
    <x v="1"/>
    <s v="Profeional"/>
    <s v="No"/>
    <n v="1"/>
    <x v="3"/>
    <x v="2"/>
    <n v="56"/>
    <x v="1"/>
    <x v="0"/>
  </r>
  <r>
    <n v="17482"/>
    <x v="1"/>
    <x v="0"/>
    <n v="40000"/>
    <n v="0"/>
    <x v="3"/>
    <s v="Clerical"/>
    <s v="Yes"/>
    <n v="2"/>
    <x v="2"/>
    <x v="2"/>
    <n v="29"/>
    <x v="2"/>
    <x v="0"/>
  </r>
  <r>
    <n v="13176"/>
    <x v="1"/>
    <x v="1"/>
    <n v="130000"/>
    <n v="0"/>
    <x v="4"/>
    <s v="Management"/>
    <s v="No"/>
    <n v="2"/>
    <x v="0"/>
    <x v="2"/>
    <n v="38"/>
    <x v="0"/>
    <x v="1"/>
  </r>
  <r>
    <n v="20504"/>
    <x v="0"/>
    <x v="0"/>
    <n v="40000"/>
    <n v="5"/>
    <x v="2"/>
    <s v="Profe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ional"/>
    <s v="Yes"/>
    <n v="0"/>
    <x v="1"/>
    <x v="2"/>
    <n v="35"/>
    <x v="0"/>
    <x v="1"/>
  </r>
  <r>
    <n v="17519"/>
    <x v="0"/>
    <x v="0"/>
    <n v="60000"/>
    <n v="0"/>
    <x v="1"/>
    <s v="Profe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ional"/>
    <s v="Yes"/>
    <n v="1"/>
    <x v="0"/>
    <x v="2"/>
    <n v="47"/>
    <x v="0"/>
    <x v="1"/>
  </r>
  <r>
    <n v="19147"/>
    <x v="0"/>
    <x v="1"/>
    <n v="40000"/>
    <n v="0"/>
    <x v="0"/>
    <s v="Profe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ional"/>
    <s v="Yes"/>
    <n v="2"/>
    <x v="4"/>
    <x v="2"/>
    <n v="55"/>
    <x v="0"/>
    <x v="0"/>
  </r>
  <r>
    <n v="26693"/>
    <x v="0"/>
    <x v="1"/>
    <n v="70000"/>
    <n v="3"/>
    <x v="1"/>
    <s v="Profe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ional"/>
    <s v="Yes"/>
    <n v="2"/>
    <x v="3"/>
    <x v="2"/>
    <n v="45"/>
    <x v="0"/>
    <x v="0"/>
  </r>
  <r>
    <n v="28066"/>
    <x v="0"/>
    <x v="1"/>
    <n v="80000"/>
    <n v="2"/>
    <x v="4"/>
    <s v="Profe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ional"/>
    <s v="Yes"/>
    <n v="0"/>
    <x v="0"/>
    <x v="2"/>
    <n v="35"/>
    <x v="0"/>
    <x v="0"/>
  </r>
  <r>
    <n v="13873"/>
    <x v="0"/>
    <x v="1"/>
    <n v="70000"/>
    <n v="3"/>
    <x v="4"/>
    <s v="Profe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ional"/>
    <s v="Yes"/>
    <n v="2"/>
    <x v="4"/>
    <x v="2"/>
    <n v="61"/>
    <x v="1"/>
    <x v="0"/>
  </r>
  <r>
    <n v="20754"/>
    <x v="0"/>
    <x v="1"/>
    <n v="30000"/>
    <n v="2"/>
    <x v="2"/>
    <s v="Skilled Manual"/>
    <s v="Yes"/>
    <n v="2"/>
    <x v="3"/>
    <x v="2"/>
    <n v="51"/>
    <x v="0"/>
    <x v="0"/>
  </r>
  <r>
    <n v="12153"/>
    <x v="1"/>
    <x v="0"/>
    <n v="70000"/>
    <n v="3"/>
    <x v="1"/>
    <s v="Profeional"/>
    <s v="Yes"/>
    <n v="1"/>
    <x v="2"/>
    <x v="2"/>
    <n v="49"/>
    <x v="0"/>
    <x v="1"/>
  </r>
  <r>
    <n v="16895"/>
    <x v="0"/>
    <x v="0"/>
    <n v="40000"/>
    <n v="3"/>
    <x v="1"/>
    <s v="Profeional"/>
    <s v="No"/>
    <n v="2"/>
    <x v="3"/>
    <x v="2"/>
    <n v="54"/>
    <x v="0"/>
    <x v="1"/>
  </r>
  <r>
    <n v="26728"/>
    <x v="1"/>
    <x v="1"/>
    <n v="70000"/>
    <n v="3"/>
    <x v="4"/>
    <s v="Management"/>
    <s v="No"/>
    <n v="2"/>
    <x v="3"/>
    <x v="2"/>
    <n v="53"/>
    <x v="0"/>
    <x v="1"/>
  </r>
  <r>
    <n v="11090"/>
    <x v="1"/>
    <x v="1"/>
    <n v="90000"/>
    <n v="2"/>
    <x v="1"/>
    <s v="Profeional"/>
    <s v="Yes"/>
    <n v="1"/>
    <x v="1"/>
    <x v="2"/>
    <n v="48"/>
    <x v="0"/>
    <x v="1"/>
  </r>
  <r>
    <n v="15862"/>
    <x v="1"/>
    <x v="0"/>
    <n v="50000"/>
    <n v="0"/>
    <x v="4"/>
    <s v="Skilled Manual"/>
    <s v="Yes"/>
    <n v="0"/>
    <x v="3"/>
    <x v="2"/>
    <n v="33"/>
    <x v="0"/>
    <x v="1"/>
  </r>
  <r>
    <n v="26495"/>
    <x v="1"/>
    <x v="0"/>
    <n v="40000"/>
    <n v="2"/>
    <x v="2"/>
    <s v="Profeional"/>
    <s v="Yes"/>
    <n v="2"/>
    <x v="4"/>
    <x v="2"/>
    <n v="57"/>
    <x v="1"/>
    <x v="0"/>
  </r>
  <r>
    <n v="11823"/>
    <x v="0"/>
    <x v="0"/>
    <n v="70000"/>
    <n v="0"/>
    <x v="4"/>
    <s v="Profeional"/>
    <s v="Yes"/>
    <n v="0"/>
    <x v="1"/>
    <x v="2"/>
    <n v="39"/>
    <x v="0"/>
    <x v="0"/>
  </r>
  <r>
    <n v="23449"/>
    <x v="0"/>
    <x v="1"/>
    <n v="60000"/>
    <n v="2"/>
    <x v="2"/>
    <s v="Profeional"/>
    <s v="Yes"/>
    <n v="2"/>
    <x v="2"/>
    <x v="2"/>
    <n v="48"/>
    <x v="0"/>
    <x v="0"/>
  </r>
  <r>
    <n v="23459"/>
    <x v="0"/>
    <x v="1"/>
    <n v="60000"/>
    <n v="2"/>
    <x v="2"/>
    <s v="Profeional"/>
    <s v="Yes"/>
    <n v="2"/>
    <x v="2"/>
    <x v="2"/>
    <n v="50"/>
    <x v="0"/>
    <x v="0"/>
  </r>
  <r>
    <n v="19543"/>
    <x v="0"/>
    <x v="1"/>
    <n v="70000"/>
    <n v="5"/>
    <x v="4"/>
    <s v="Profe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ional"/>
    <s v="Yes"/>
    <n v="0"/>
    <x v="1"/>
    <x v="2"/>
    <n v="34"/>
    <x v="0"/>
    <x v="0"/>
  </r>
  <r>
    <n v="22296"/>
    <x v="0"/>
    <x v="1"/>
    <n v="70000"/>
    <n v="0"/>
    <x v="0"/>
    <s v="Profeional"/>
    <s v="No"/>
    <n v="1"/>
    <x v="0"/>
    <x v="2"/>
    <n v="38"/>
    <x v="0"/>
    <x v="0"/>
  </r>
  <r>
    <n v="15319"/>
    <x v="0"/>
    <x v="0"/>
    <n v="70000"/>
    <n v="4"/>
    <x v="0"/>
    <s v="Management"/>
    <s v="No"/>
    <n v="1"/>
    <x v="3"/>
    <x v="2"/>
    <n v="59"/>
    <x v="1"/>
    <x v="0"/>
  </r>
  <r>
    <n v="17654"/>
    <x v="1"/>
    <x v="0"/>
    <n v="40000"/>
    <n v="3"/>
    <x v="1"/>
    <s v="Clerical"/>
    <s v="Yes"/>
    <n v="1"/>
    <x v="3"/>
    <x v="2"/>
    <n v="30"/>
    <x v="2"/>
    <x v="1"/>
  </r>
  <r>
    <n v="14662"/>
    <x v="0"/>
    <x v="1"/>
    <n v="60000"/>
    <n v="1"/>
    <x v="0"/>
    <s v="Profeional"/>
    <s v="Yes"/>
    <n v="1"/>
    <x v="0"/>
    <x v="2"/>
    <n v="48"/>
    <x v="0"/>
    <x v="1"/>
  </r>
  <r>
    <n v="17541"/>
    <x v="0"/>
    <x v="0"/>
    <n v="40000"/>
    <n v="4"/>
    <x v="2"/>
    <s v="Skilled Manual"/>
    <s v="Yes"/>
    <n v="2"/>
    <x v="1"/>
    <x v="2"/>
    <n v="43"/>
    <x v="0"/>
    <x v="0"/>
  </r>
  <r>
    <n v="13886"/>
    <x v="0"/>
    <x v="0"/>
    <n v="70000"/>
    <n v="4"/>
    <x v="4"/>
    <s v="Profeional"/>
    <s v="Yes"/>
    <n v="0"/>
    <x v="1"/>
    <x v="2"/>
    <n v="35"/>
    <x v="0"/>
    <x v="1"/>
  </r>
  <r>
    <n v="13073"/>
    <x v="0"/>
    <x v="0"/>
    <n v="60000"/>
    <n v="0"/>
    <x v="1"/>
    <s v="Profeional"/>
    <s v="Yes"/>
    <n v="2"/>
    <x v="2"/>
    <x v="2"/>
    <n v="30"/>
    <x v="2"/>
    <x v="0"/>
  </r>
  <r>
    <n v="21940"/>
    <x v="0"/>
    <x v="1"/>
    <n v="90000"/>
    <n v="5"/>
    <x v="4"/>
    <s v="Profeional"/>
    <s v="Yes"/>
    <n v="0"/>
    <x v="0"/>
    <x v="2"/>
    <n v="47"/>
    <x v="0"/>
    <x v="1"/>
  </r>
  <r>
    <n v="20196"/>
    <x v="0"/>
    <x v="1"/>
    <n v="60000"/>
    <n v="1"/>
    <x v="1"/>
    <s v="Skilled Manual"/>
    <s v="Yes"/>
    <n v="1"/>
    <x v="1"/>
    <x v="2"/>
    <n v="45"/>
    <x v="0"/>
    <x v="1"/>
  </r>
  <r>
    <n v="23491"/>
    <x v="1"/>
    <x v="1"/>
    <n v="100000"/>
    <n v="0"/>
    <x v="1"/>
    <s v="Profeional"/>
    <s v="No"/>
    <n v="4"/>
    <x v="3"/>
    <x v="2"/>
    <n v="45"/>
    <x v="0"/>
    <x v="0"/>
  </r>
  <r>
    <n v="16651"/>
    <x v="0"/>
    <x v="0"/>
    <n v="120000"/>
    <n v="2"/>
    <x v="0"/>
    <s v="Management"/>
    <s v="Yes"/>
    <n v="3"/>
    <x v="2"/>
    <x v="2"/>
    <n v="62"/>
    <x v="1"/>
    <x v="0"/>
  </r>
  <r>
    <n v="16813"/>
    <x v="0"/>
    <x v="1"/>
    <n v="60000"/>
    <n v="2"/>
    <x v="1"/>
    <s v="Profeional"/>
    <s v="Yes"/>
    <n v="2"/>
    <x v="4"/>
    <x v="2"/>
    <n v="55"/>
    <x v="0"/>
    <x v="0"/>
  </r>
  <r>
    <n v="16007"/>
    <x v="0"/>
    <x v="0"/>
    <n v="90000"/>
    <n v="5"/>
    <x v="0"/>
    <s v="Management"/>
    <s v="Yes"/>
    <n v="2"/>
    <x v="3"/>
    <x v="2"/>
    <n v="66"/>
    <x v="1"/>
    <x v="1"/>
  </r>
  <r>
    <n v="27434"/>
    <x v="1"/>
    <x v="1"/>
    <n v="70000"/>
    <n v="4"/>
    <x v="1"/>
    <s v="Profe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ional"/>
    <s v="No"/>
    <n v="2"/>
    <x v="3"/>
    <x v="2"/>
    <n v="48"/>
    <x v="0"/>
    <x v="1"/>
  </r>
  <r>
    <n v="13920"/>
    <x v="1"/>
    <x v="0"/>
    <n v="50000"/>
    <n v="4"/>
    <x v="0"/>
    <s v="Skilled Manual"/>
    <s v="Yes"/>
    <n v="2"/>
    <x v="0"/>
    <x v="2"/>
    <n v="42"/>
    <x v="0"/>
    <x v="0"/>
  </r>
  <r>
    <n v="23704"/>
    <x v="1"/>
    <x v="1"/>
    <n v="40000"/>
    <n v="5"/>
    <x v="2"/>
    <s v="Profe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ional"/>
    <s v="Yes"/>
    <n v="0"/>
    <x v="1"/>
    <x v="2"/>
    <n v="36"/>
    <x v="0"/>
    <x v="1"/>
  </r>
  <r>
    <n v="22864"/>
    <x v="0"/>
    <x v="1"/>
    <n v="90000"/>
    <n v="2"/>
    <x v="1"/>
    <s v="Profeional"/>
    <s v="No"/>
    <n v="0"/>
    <x v="2"/>
    <x v="2"/>
    <n v="49"/>
    <x v="0"/>
    <x v="1"/>
  </r>
  <r>
    <n v="11292"/>
    <x v="1"/>
    <x v="1"/>
    <n v="150000"/>
    <n v="1"/>
    <x v="1"/>
    <s v="Profeional"/>
    <s v="No"/>
    <n v="3"/>
    <x v="0"/>
    <x v="2"/>
    <n v="44"/>
    <x v="0"/>
    <x v="1"/>
  </r>
  <r>
    <n v="13466"/>
    <x v="0"/>
    <x v="1"/>
    <n v="80000"/>
    <n v="5"/>
    <x v="1"/>
    <s v="Profeional"/>
    <s v="Yes"/>
    <n v="3"/>
    <x v="3"/>
    <x v="2"/>
    <n v="46"/>
    <x v="0"/>
    <x v="0"/>
  </r>
  <r>
    <n v="23731"/>
    <x v="0"/>
    <x v="1"/>
    <n v="60000"/>
    <n v="2"/>
    <x v="2"/>
    <s v="Profeional"/>
    <s v="Yes"/>
    <n v="2"/>
    <x v="1"/>
    <x v="2"/>
    <n v="54"/>
    <x v="0"/>
    <x v="1"/>
  </r>
  <r>
    <n v="28672"/>
    <x v="1"/>
    <x v="1"/>
    <n v="70000"/>
    <n v="4"/>
    <x v="4"/>
    <s v="Profe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29D819-B8CA-4CD4-8D0A-7234ABBD4E8D}"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CC71A2-4D25-4074-8313-511CB7CB324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12">
        <item m="1" x="10"/>
        <item m="1" x="8"/>
        <item m="1" x="5"/>
        <item m="1" x="9"/>
        <item m="1" x="7"/>
        <item x="0"/>
        <item x="1"/>
        <item x="2"/>
        <item x="3"/>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5"/>
    </i>
    <i>
      <x v="6"/>
    </i>
    <i>
      <x v="7"/>
    </i>
    <i>
      <x v="8"/>
    </i>
    <i>
      <x v="1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8C0773-31FE-4D05-8DF2-D8D28914DD9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20">
      <pivotArea outline="0" collapsedLevelsAreSubtotals="1" fieldPosition="0"/>
    </format>
    <format dxfId="19">
      <pivotArea dataOnly="0" labelOnly="1" fieldPosition="0">
        <references count="1">
          <reference field="2" count="0"/>
        </references>
      </pivotArea>
    </format>
    <format dxfId="18">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050CC62-4E41-439C-A4BA-70B6EC1CF938}" sourceName="Marital Status">
  <pivotTables>
    <pivotTable tabId="3" name="PivotTable2"/>
    <pivotTable tabId="3" name="PivotTable10"/>
    <pivotTable tabId="3" name="PivotTable11"/>
  </pivotTables>
  <data>
    <tabular pivotCacheId="12235545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6E5163C-43EE-4870-893B-2ABB71E07262}" sourceName="Education">
  <pivotTables>
    <pivotTable tabId="3" name="PivotTable2"/>
    <pivotTable tabId="3" name="PivotTable10"/>
    <pivotTable tabId="3" name="PivotTable11"/>
  </pivotTables>
  <data>
    <tabular pivotCacheId="122355455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7F5A8D-8AE1-441C-AA04-1C20AE84D862}" sourceName="Region">
  <pivotTables>
    <pivotTable tabId="3" name="PivotTable2"/>
    <pivotTable tabId="3" name="PivotTable10"/>
    <pivotTable tabId="3" name="PivotTable11"/>
  </pivotTables>
  <data>
    <tabular pivotCacheId="122355455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0F7C1FA-8397-4186-A71E-D9DE043A3FCA}" cache="Slicer_Marital_Status" caption="Marital Status" rowHeight="241300"/>
  <slicer name="Education" xr10:uid="{6D9C6991-663C-4852-88D3-A1F60792C1CA}" cache="Slicer_Education" caption="Education" rowHeight="241300"/>
  <slicer name="Region" xr10:uid="{C192D248-D867-40B8-8D08-D90E6434DF4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 zoomScale="53" zoomScaleNormal="53" workbookViewId="0">
      <selection activeCell="M1" sqref="M1:M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D7057-1134-47E9-9A92-04E29097CED0}">
  <dimension ref="A1:N1001"/>
  <sheetViews>
    <sheetView topLeftCell="G1" zoomScale="52" zoomScaleNormal="52" workbookViewId="0">
      <selection activeCell="M2" sqref="M2"/>
    </sheetView>
  </sheetViews>
  <sheetFormatPr defaultColWidth="11.90625" defaultRowHeight="14.5" x14ac:dyDescent="0.35"/>
  <cols>
    <col min="4" max="4" width="11.90625" style="3"/>
    <col min="6" max="6" width="30.81640625" customWidth="1"/>
    <col min="7" max="7" width="25.7265625" customWidth="1"/>
    <col min="8" max="8" width="26.26953125" customWidth="1"/>
    <col min="9" max="9" width="21.7265625" customWidth="1"/>
    <col min="10" max="10" width="23.08984375" customWidth="1"/>
    <col min="13" max="13" width="11.90625" customWidth="1"/>
    <col min="14" max="14" width="15.453125" customWidth="1"/>
  </cols>
  <sheetData>
    <row r="1" spans="1:14" x14ac:dyDescent="0.35">
      <c r="A1" t="s">
        <v>0</v>
      </c>
      <c r="B1" t="s">
        <v>1</v>
      </c>
      <c r="C1" t="s">
        <v>2</v>
      </c>
      <c r="D1" s="3" t="s">
        <v>3</v>
      </c>
      <c r="E1" t="s">
        <v>4</v>
      </c>
      <c r="F1" t="s">
        <v>5</v>
      </c>
      <c r="G1" t="s">
        <v>6</v>
      </c>
      <c r="H1" t="s">
        <v>7</v>
      </c>
      <c r="I1" t="s">
        <v>45</v>
      </c>
      <c r="J1" t="s">
        <v>9</v>
      </c>
      <c r="K1" t="s">
        <v>10</v>
      </c>
      <c r="L1" t="s">
        <v>11</v>
      </c>
      <c r="M1" t="s">
        <v>40</v>
      </c>
      <c r="N1" t="s">
        <v>12</v>
      </c>
    </row>
    <row r="2" spans="1:14" x14ac:dyDescent="0.35">
      <c r="A2">
        <v>12496</v>
      </c>
      <c r="B2" t="s">
        <v>36</v>
      </c>
      <c r="C2" t="s">
        <v>39</v>
      </c>
      <c r="D2" s="3">
        <v>40000</v>
      </c>
      <c r="E2">
        <v>1</v>
      </c>
      <c r="F2" t="s">
        <v>46</v>
      </c>
      <c r="G2" t="s">
        <v>14</v>
      </c>
      <c r="H2" t="s">
        <v>15</v>
      </c>
      <c r="I2">
        <v>0</v>
      </c>
      <c r="J2" t="s">
        <v>16</v>
      </c>
      <c r="K2" t="s">
        <v>17</v>
      </c>
      <c r="L2">
        <v>42</v>
      </c>
      <c r="M2" t="str">
        <f>IF(L2&gt;55,"Old 55+",IF(L2&gt;=31,"Middle Age 31-54", IF(L2&lt;31,"Adolescent 0-30","invalid")))</f>
        <v>Middle Age 31-54</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IF(L3&gt;55,"Old",IF(L3&gt;=31,"Middle Age", IF(L3&lt;31,"Adolescent","invalid")))</f>
        <v>Middle Age</v>
      </c>
      <c r="N3" t="s">
        <v>18</v>
      </c>
    </row>
    <row r="4" spans="1:14" x14ac:dyDescent="0.35">
      <c r="A4">
        <v>14177</v>
      </c>
      <c r="B4" t="s">
        <v>36</v>
      </c>
      <c r="C4" t="s">
        <v>38</v>
      </c>
      <c r="D4" s="3">
        <v>80000</v>
      </c>
      <c r="E4">
        <v>5</v>
      </c>
      <c r="F4" t="s">
        <v>19</v>
      </c>
      <c r="G4" t="s">
        <v>47</v>
      </c>
      <c r="H4" t="s">
        <v>18</v>
      </c>
      <c r="I4">
        <v>2</v>
      </c>
      <c r="J4" t="s">
        <v>22</v>
      </c>
      <c r="K4" t="s">
        <v>17</v>
      </c>
      <c r="L4">
        <v>60</v>
      </c>
      <c r="M4" t="str">
        <f t="shared" si="0"/>
        <v>Old</v>
      </c>
      <c r="N4" t="s">
        <v>18</v>
      </c>
    </row>
    <row r="5" spans="1:14" x14ac:dyDescent="0.35">
      <c r="A5">
        <v>24381</v>
      </c>
      <c r="B5" t="s">
        <v>37</v>
      </c>
      <c r="C5" t="s">
        <v>38</v>
      </c>
      <c r="D5" s="3">
        <v>70000</v>
      </c>
      <c r="E5">
        <v>0</v>
      </c>
      <c r="F5" t="s">
        <v>46</v>
      </c>
      <c r="G5" t="s">
        <v>47</v>
      </c>
      <c r="H5" t="s">
        <v>15</v>
      </c>
      <c r="I5">
        <v>1</v>
      </c>
      <c r="J5" t="s">
        <v>23</v>
      </c>
      <c r="K5" t="s">
        <v>24</v>
      </c>
      <c r="L5">
        <v>41</v>
      </c>
      <c r="M5" t="str">
        <f t="shared" si="0"/>
        <v>Middle Age</v>
      </c>
      <c r="N5" t="s">
        <v>15</v>
      </c>
    </row>
    <row r="6" spans="1:14" x14ac:dyDescent="0.35">
      <c r="A6">
        <v>25597</v>
      </c>
      <c r="B6" t="s">
        <v>37</v>
      </c>
      <c r="C6" t="s">
        <v>38</v>
      </c>
      <c r="D6" s="3">
        <v>30000</v>
      </c>
      <c r="E6">
        <v>0</v>
      </c>
      <c r="F6" t="s">
        <v>46</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46</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46</v>
      </c>
      <c r="G13" t="s">
        <v>47</v>
      </c>
      <c r="H13" t="s">
        <v>18</v>
      </c>
      <c r="I13">
        <v>4</v>
      </c>
      <c r="J13" t="s">
        <v>49</v>
      </c>
      <c r="K13" t="s">
        <v>24</v>
      </c>
      <c r="L13">
        <v>36</v>
      </c>
      <c r="M13" t="str">
        <f t="shared" si="0"/>
        <v>Middle Age</v>
      </c>
      <c r="N13" t="s">
        <v>18</v>
      </c>
    </row>
    <row r="14" spans="1:14" x14ac:dyDescent="0.35">
      <c r="A14">
        <v>11434</v>
      </c>
      <c r="B14" t="s">
        <v>36</v>
      </c>
      <c r="C14" t="s">
        <v>38</v>
      </c>
      <c r="D14" s="3">
        <v>170000</v>
      </c>
      <c r="E14">
        <v>5</v>
      </c>
      <c r="F14" t="s">
        <v>19</v>
      </c>
      <c r="G14" t="s">
        <v>47</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46</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46</v>
      </c>
      <c r="G23" t="s">
        <v>47</v>
      </c>
      <c r="H23" t="s">
        <v>15</v>
      </c>
      <c r="I23">
        <v>4</v>
      </c>
      <c r="J23" t="s">
        <v>49</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46</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46</v>
      </c>
      <c r="G29" t="s">
        <v>47</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47</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46</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47</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46</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46</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46</v>
      </c>
      <c r="G53" t="s">
        <v>47</v>
      </c>
      <c r="H53" t="s">
        <v>18</v>
      </c>
      <c r="I53">
        <v>4</v>
      </c>
      <c r="J53" t="s">
        <v>49</v>
      </c>
      <c r="K53" t="s">
        <v>24</v>
      </c>
      <c r="L53">
        <v>35</v>
      </c>
      <c r="M53" t="str">
        <f t="shared" si="0"/>
        <v>Middle Age</v>
      </c>
      <c r="N53" t="s">
        <v>18</v>
      </c>
    </row>
    <row r="54" spans="1:14" x14ac:dyDescent="0.35">
      <c r="A54">
        <v>12558</v>
      </c>
      <c r="B54" t="s">
        <v>36</v>
      </c>
      <c r="C54" t="s">
        <v>39</v>
      </c>
      <c r="D54" s="3">
        <v>20000</v>
      </c>
      <c r="E54">
        <v>1</v>
      </c>
      <c r="F54" t="s">
        <v>46</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46</v>
      </c>
      <c r="G56" t="s">
        <v>47</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47</v>
      </c>
      <c r="H57" t="s">
        <v>15</v>
      </c>
      <c r="I57">
        <v>2</v>
      </c>
      <c r="J57" t="s">
        <v>49</v>
      </c>
      <c r="K57" t="s">
        <v>17</v>
      </c>
      <c r="L57">
        <v>54</v>
      </c>
      <c r="M57" t="str">
        <f t="shared" si="0"/>
        <v>Middle Age</v>
      </c>
      <c r="N57" t="s">
        <v>18</v>
      </c>
    </row>
    <row r="58" spans="1:14" x14ac:dyDescent="0.35">
      <c r="A58">
        <v>12808</v>
      </c>
      <c r="B58" t="s">
        <v>36</v>
      </c>
      <c r="C58" t="s">
        <v>38</v>
      </c>
      <c r="D58" s="3">
        <v>40000</v>
      </c>
      <c r="E58">
        <v>0</v>
      </c>
      <c r="F58" t="s">
        <v>46</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47</v>
      </c>
      <c r="H59" t="s">
        <v>18</v>
      </c>
      <c r="I59">
        <v>4</v>
      </c>
      <c r="J59" t="s">
        <v>23</v>
      </c>
      <c r="K59" t="s">
        <v>17</v>
      </c>
      <c r="L59">
        <v>61</v>
      </c>
      <c r="M59" t="str">
        <f t="shared" si="0"/>
        <v>Old</v>
      </c>
      <c r="N59" t="s">
        <v>15</v>
      </c>
    </row>
    <row r="60" spans="1:14" x14ac:dyDescent="0.35">
      <c r="A60">
        <v>25502</v>
      </c>
      <c r="B60" t="s">
        <v>36</v>
      </c>
      <c r="C60" t="s">
        <v>39</v>
      </c>
      <c r="D60" s="3">
        <v>40000</v>
      </c>
      <c r="E60">
        <v>1</v>
      </c>
      <c r="F60" t="s">
        <v>46</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46</v>
      </c>
      <c r="G61" t="s">
        <v>47</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46</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46</v>
      </c>
      <c r="G65" t="s">
        <v>47</v>
      </c>
      <c r="H65" t="s">
        <v>15</v>
      </c>
      <c r="I65">
        <v>3</v>
      </c>
      <c r="J65" t="s">
        <v>49</v>
      </c>
      <c r="K65" t="s">
        <v>24</v>
      </c>
      <c r="L65">
        <v>41</v>
      </c>
      <c r="M65" t="str">
        <f t="shared" si="0"/>
        <v>Middle Age</v>
      </c>
      <c r="N65" t="s">
        <v>18</v>
      </c>
    </row>
    <row r="66" spans="1:14" x14ac:dyDescent="0.35">
      <c r="A66">
        <v>14927</v>
      </c>
      <c r="B66" t="s">
        <v>36</v>
      </c>
      <c r="C66" t="s">
        <v>39</v>
      </c>
      <c r="D66" s="3">
        <v>30000</v>
      </c>
      <c r="E66">
        <v>1</v>
      </c>
      <c r="F66" t="s">
        <v>46</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IF(L67&gt;55,"Old",IF(L67&gt;=31,"Middle Age", 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47</v>
      </c>
      <c r="H72" t="s">
        <v>15</v>
      </c>
      <c r="I72">
        <v>4</v>
      </c>
      <c r="J72" t="s">
        <v>49</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47</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46</v>
      </c>
      <c r="G79" t="s">
        <v>47</v>
      </c>
      <c r="H79" t="s">
        <v>15</v>
      </c>
      <c r="I79">
        <v>2</v>
      </c>
      <c r="J79" t="s">
        <v>49</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46</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46</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46</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47</v>
      </c>
      <c r="H88" t="s">
        <v>18</v>
      </c>
      <c r="I88">
        <v>3</v>
      </c>
      <c r="J88" t="s">
        <v>16</v>
      </c>
      <c r="K88" t="s">
        <v>17</v>
      </c>
      <c r="L88">
        <v>51</v>
      </c>
      <c r="M88" t="str">
        <f t="shared" si="1"/>
        <v>Middle Age</v>
      </c>
      <c r="N88" t="s">
        <v>15</v>
      </c>
    </row>
    <row r="89" spans="1:14" x14ac:dyDescent="0.35">
      <c r="A89">
        <v>19608</v>
      </c>
      <c r="B89" t="s">
        <v>36</v>
      </c>
      <c r="C89" t="s">
        <v>38</v>
      </c>
      <c r="D89" s="3">
        <v>80000</v>
      </c>
      <c r="E89">
        <v>5</v>
      </c>
      <c r="F89" t="s">
        <v>46</v>
      </c>
      <c r="G89" t="s">
        <v>47</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46</v>
      </c>
      <c r="G94" t="s">
        <v>47</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47</v>
      </c>
      <c r="H97" t="s">
        <v>15</v>
      </c>
      <c r="I97">
        <v>2</v>
      </c>
      <c r="J97" t="s">
        <v>49</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46</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46</v>
      </c>
      <c r="G103" t="s">
        <v>47</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47</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46</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46</v>
      </c>
      <c r="G111" t="s">
        <v>47</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46</v>
      </c>
      <c r="G113" t="s">
        <v>47</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46</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46</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46</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46</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47</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46</v>
      </c>
      <c r="G124" t="s">
        <v>47</v>
      </c>
      <c r="H124" t="s">
        <v>18</v>
      </c>
      <c r="I124">
        <v>3</v>
      </c>
      <c r="J124" t="s">
        <v>49</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46</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46</v>
      </c>
      <c r="G127" t="s">
        <v>47</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46</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 IF(L131&lt;31,"Adolescent","invalid")))</f>
        <v>Middle Age</v>
      </c>
      <c r="N131" t="s">
        <v>15</v>
      </c>
    </row>
    <row r="132" spans="1:14" x14ac:dyDescent="0.35">
      <c r="A132">
        <v>12993</v>
      </c>
      <c r="B132" t="s">
        <v>36</v>
      </c>
      <c r="C132" t="s">
        <v>38</v>
      </c>
      <c r="D132" s="3">
        <v>60000</v>
      </c>
      <c r="E132">
        <v>2</v>
      </c>
      <c r="F132" t="s">
        <v>46</v>
      </c>
      <c r="G132" t="s">
        <v>47</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46</v>
      </c>
      <c r="G134" t="s">
        <v>47</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46</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46</v>
      </c>
      <c r="G142" t="s">
        <v>47</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46</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46</v>
      </c>
      <c r="G145" t="s">
        <v>47</v>
      </c>
      <c r="H145" t="s">
        <v>15</v>
      </c>
      <c r="I145">
        <v>3</v>
      </c>
      <c r="J145" t="s">
        <v>49</v>
      </c>
      <c r="K145" t="s">
        <v>24</v>
      </c>
      <c r="L145">
        <v>32</v>
      </c>
      <c r="M145" t="str">
        <f t="shared" si="2"/>
        <v>Middle Age</v>
      </c>
      <c r="N145" t="s">
        <v>18</v>
      </c>
    </row>
    <row r="146" spans="1:14" x14ac:dyDescent="0.35">
      <c r="A146">
        <v>20877</v>
      </c>
      <c r="B146" t="s">
        <v>37</v>
      </c>
      <c r="C146" t="s">
        <v>38</v>
      </c>
      <c r="D146" s="3">
        <v>30000</v>
      </c>
      <c r="E146">
        <v>1</v>
      </c>
      <c r="F146" t="s">
        <v>46</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46</v>
      </c>
      <c r="G149" t="s">
        <v>47</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46</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46</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47</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46</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46</v>
      </c>
      <c r="G162" t="s">
        <v>47</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46</v>
      </c>
      <c r="G164" t="s">
        <v>47</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46</v>
      </c>
      <c r="G168" t="s">
        <v>47</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38</v>
      </c>
      <c r="D170" s="3">
        <v>70000</v>
      </c>
      <c r="E170">
        <v>0</v>
      </c>
      <c r="F170" t="s">
        <v>46</v>
      </c>
      <c r="G170" t="s">
        <v>47</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46</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47</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46</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47</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47</v>
      </c>
      <c r="H180" t="s">
        <v>18</v>
      </c>
      <c r="I180">
        <v>2</v>
      </c>
      <c r="J180" t="s">
        <v>49</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46</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39</v>
      </c>
      <c r="D187" s="3">
        <v>90000</v>
      </c>
      <c r="E187">
        <v>1</v>
      </c>
      <c r="F187" t="s">
        <v>46</v>
      </c>
      <c r="G187" t="s">
        <v>47</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47</v>
      </c>
      <c r="H189" t="s">
        <v>18</v>
      </c>
      <c r="I189">
        <v>2</v>
      </c>
      <c r="J189" t="s">
        <v>49</v>
      </c>
      <c r="K189" t="s">
        <v>17</v>
      </c>
      <c r="L189">
        <v>59</v>
      </c>
      <c r="M189" t="str">
        <f t="shared" si="2"/>
        <v>Old</v>
      </c>
      <c r="N189" t="s">
        <v>18</v>
      </c>
    </row>
    <row r="190" spans="1:14" x14ac:dyDescent="0.35">
      <c r="A190">
        <v>20606</v>
      </c>
      <c r="B190" t="s">
        <v>36</v>
      </c>
      <c r="C190" t="s">
        <v>39</v>
      </c>
      <c r="D190" s="3">
        <v>70000</v>
      </c>
      <c r="E190">
        <v>0</v>
      </c>
      <c r="F190" t="s">
        <v>46</v>
      </c>
      <c r="G190" t="s">
        <v>47</v>
      </c>
      <c r="H190" t="s">
        <v>15</v>
      </c>
      <c r="I190">
        <v>4</v>
      </c>
      <c r="J190" t="s">
        <v>49</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46</v>
      </c>
      <c r="G194" t="s">
        <v>28</v>
      </c>
      <c r="H194" t="s">
        <v>15</v>
      </c>
      <c r="I194">
        <v>2</v>
      </c>
      <c r="J194" t="s">
        <v>49</v>
      </c>
      <c r="K194" t="s">
        <v>17</v>
      </c>
      <c r="L194">
        <v>62</v>
      </c>
      <c r="M194" t="str">
        <f t="shared" si="2"/>
        <v>Old</v>
      </c>
      <c r="N194" t="s">
        <v>18</v>
      </c>
    </row>
    <row r="195" spans="1:14" x14ac:dyDescent="0.35">
      <c r="A195">
        <v>26032</v>
      </c>
      <c r="B195" t="s">
        <v>36</v>
      </c>
      <c r="C195" t="s">
        <v>39</v>
      </c>
      <c r="D195" s="3">
        <v>70000</v>
      </c>
      <c r="E195">
        <v>5</v>
      </c>
      <c r="F195" t="s">
        <v>46</v>
      </c>
      <c r="G195" t="s">
        <v>47</v>
      </c>
      <c r="H195" t="s">
        <v>15</v>
      </c>
      <c r="I195">
        <v>4</v>
      </c>
      <c r="J195" t="s">
        <v>49</v>
      </c>
      <c r="K195" t="s">
        <v>24</v>
      </c>
      <c r="L195">
        <v>41</v>
      </c>
      <c r="M195" t="str">
        <f t="shared" ref="M195:M258" si="3">IF(L195&gt;55,"Old",IF(L195&gt;=31,"Middle Age", 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46</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46</v>
      </c>
      <c r="G201" t="s">
        <v>47</v>
      </c>
      <c r="H201" t="s">
        <v>18</v>
      </c>
      <c r="I201">
        <v>3</v>
      </c>
      <c r="J201" t="s">
        <v>49</v>
      </c>
      <c r="K201" t="s">
        <v>24</v>
      </c>
      <c r="L201">
        <v>33</v>
      </c>
      <c r="M201" t="str">
        <f t="shared" si="3"/>
        <v>Middle Age</v>
      </c>
      <c r="N201" t="s">
        <v>15</v>
      </c>
    </row>
    <row r="202" spans="1:14" x14ac:dyDescent="0.35">
      <c r="A202">
        <v>24584</v>
      </c>
      <c r="B202" t="s">
        <v>37</v>
      </c>
      <c r="C202" t="s">
        <v>38</v>
      </c>
      <c r="D202" s="3">
        <v>60000</v>
      </c>
      <c r="E202">
        <v>0</v>
      </c>
      <c r="F202" t="s">
        <v>46</v>
      </c>
      <c r="G202" t="s">
        <v>47</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47</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47</v>
      </c>
      <c r="H208" t="s">
        <v>18</v>
      </c>
      <c r="I208">
        <v>2</v>
      </c>
      <c r="J208" t="s">
        <v>49</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46</v>
      </c>
      <c r="G215" t="s">
        <v>47</v>
      </c>
      <c r="H215" t="s">
        <v>18</v>
      </c>
      <c r="I215">
        <v>4</v>
      </c>
      <c r="J215" t="s">
        <v>49</v>
      </c>
      <c r="K215" t="s">
        <v>24</v>
      </c>
      <c r="L215">
        <v>31</v>
      </c>
      <c r="M215" t="str">
        <f t="shared" si="3"/>
        <v>Middle Age</v>
      </c>
      <c r="N215" t="s">
        <v>15</v>
      </c>
    </row>
    <row r="216" spans="1:14" x14ac:dyDescent="0.35">
      <c r="A216">
        <v>25553</v>
      </c>
      <c r="B216" t="s">
        <v>36</v>
      </c>
      <c r="C216" t="s">
        <v>38</v>
      </c>
      <c r="D216" s="3">
        <v>30000</v>
      </c>
      <c r="E216">
        <v>1</v>
      </c>
      <c r="F216" t="s">
        <v>46</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47</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46</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46</v>
      </c>
      <c r="G222" t="s">
        <v>47</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46</v>
      </c>
      <c r="G225" t="s">
        <v>47</v>
      </c>
      <c r="H225" t="s">
        <v>15</v>
      </c>
      <c r="I225">
        <v>4</v>
      </c>
      <c r="J225" t="s">
        <v>49</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39</v>
      </c>
      <c r="D233" s="3">
        <v>40000</v>
      </c>
      <c r="E233">
        <v>0</v>
      </c>
      <c r="F233" t="s">
        <v>46</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46</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46</v>
      </c>
      <c r="G236" t="s">
        <v>47</v>
      </c>
      <c r="H236" t="s">
        <v>18</v>
      </c>
      <c r="I236">
        <v>4</v>
      </c>
      <c r="J236" t="s">
        <v>49</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46</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46</v>
      </c>
      <c r="G246" t="s">
        <v>28</v>
      </c>
      <c r="H246" t="s">
        <v>18</v>
      </c>
      <c r="I246">
        <v>2</v>
      </c>
      <c r="J246" t="s">
        <v>49</v>
      </c>
      <c r="K246" t="s">
        <v>17</v>
      </c>
      <c r="L246">
        <v>52</v>
      </c>
      <c r="M246" t="str">
        <f t="shared" si="3"/>
        <v>Middle Age</v>
      </c>
      <c r="N246" t="s">
        <v>15</v>
      </c>
    </row>
    <row r="247" spans="1:14" x14ac:dyDescent="0.35">
      <c r="A247">
        <v>18494</v>
      </c>
      <c r="B247" t="s">
        <v>36</v>
      </c>
      <c r="C247" t="s">
        <v>38</v>
      </c>
      <c r="D247" s="3">
        <v>110000</v>
      </c>
      <c r="E247">
        <v>5</v>
      </c>
      <c r="F247" t="s">
        <v>46</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47</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46</v>
      </c>
      <c r="G251" t="s">
        <v>47</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47</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46</v>
      </c>
      <c r="G254" t="s">
        <v>47</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47</v>
      </c>
      <c r="H255" t="s">
        <v>15</v>
      </c>
      <c r="I255">
        <v>0</v>
      </c>
      <c r="J255" t="s">
        <v>49</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 IF(L259&lt;31,"Adolescent","invalid")))</f>
        <v>Middle Age</v>
      </c>
      <c r="N259" t="s">
        <v>15</v>
      </c>
    </row>
    <row r="260" spans="1:14" x14ac:dyDescent="0.3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38</v>
      </c>
      <c r="D261" s="3">
        <v>150000</v>
      </c>
      <c r="E261">
        <v>0</v>
      </c>
      <c r="F261" t="s">
        <v>46</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46</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46</v>
      </c>
      <c r="G265" t="s">
        <v>47</v>
      </c>
      <c r="H265" t="s">
        <v>15</v>
      </c>
      <c r="I265">
        <v>3</v>
      </c>
      <c r="J265" t="s">
        <v>49</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46</v>
      </c>
      <c r="G269" t="s">
        <v>47</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46</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38</v>
      </c>
      <c r="D281" s="3">
        <v>30000</v>
      </c>
      <c r="E281">
        <v>1</v>
      </c>
      <c r="F281" t="s">
        <v>46</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46</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46</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46</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39</v>
      </c>
      <c r="D298" s="3">
        <v>60000</v>
      </c>
      <c r="E298">
        <v>2</v>
      </c>
      <c r="F298" t="s">
        <v>46</v>
      </c>
      <c r="G298" t="s">
        <v>47</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47</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46</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46</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46</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46</v>
      </c>
      <c r="G308" t="s">
        <v>47</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46</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46</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46</v>
      </c>
      <c r="G316" t="s">
        <v>47</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46</v>
      </c>
      <c r="G317" t="s">
        <v>47</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46</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47</v>
      </c>
      <c r="H320" t="s">
        <v>18</v>
      </c>
      <c r="I320">
        <v>3</v>
      </c>
      <c r="J320" t="s">
        <v>49</v>
      </c>
      <c r="K320" t="s">
        <v>17</v>
      </c>
      <c r="L320">
        <v>54</v>
      </c>
      <c r="M320" t="str">
        <f t="shared" si="4"/>
        <v>Middle Age</v>
      </c>
      <c r="N320" t="s">
        <v>18</v>
      </c>
    </row>
    <row r="321" spans="1:14" x14ac:dyDescent="0.35">
      <c r="A321">
        <v>11386</v>
      </c>
      <c r="B321" t="s">
        <v>36</v>
      </c>
      <c r="C321" t="s">
        <v>39</v>
      </c>
      <c r="D321" s="3">
        <v>30000</v>
      </c>
      <c r="E321">
        <v>3</v>
      </c>
      <c r="F321" t="s">
        <v>46</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 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46</v>
      </c>
      <c r="G326" t="s">
        <v>47</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46</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46</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39</v>
      </c>
      <c r="D332" s="3">
        <v>80000</v>
      </c>
      <c r="E332">
        <v>0</v>
      </c>
      <c r="F332" t="s">
        <v>46</v>
      </c>
      <c r="G332" t="s">
        <v>47</v>
      </c>
      <c r="H332" t="s">
        <v>15</v>
      </c>
      <c r="I332">
        <v>3</v>
      </c>
      <c r="J332" t="s">
        <v>49</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47</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46</v>
      </c>
      <c r="G336" t="s">
        <v>47</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47</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46</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46</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46</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47</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46</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46</v>
      </c>
      <c r="G357" t="s">
        <v>47</v>
      </c>
      <c r="H357" t="s">
        <v>15</v>
      </c>
      <c r="I357">
        <v>3</v>
      </c>
      <c r="J357" t="s">
        <v>49</v>
      </c>
      <c r="K357" t="s">
        <v>24</v>
      </c>
      <c r="L357">
        <v>32</v>
      </c>
      <c r="M357" t="str">
        <f t="shared" si="5"/>
        <v>Middle Age</v>
      </c>
      <c r="N357" t="s">
        <v>18</v>
      </c>
    </row>
    <row r="358" spans="1:14" x14ac:dyDescent="0.35">
      <c r="A358">
        <v>23608</v>
      </c>
      <c r="B358" t="s">
        <v>36</v>
      </c>
      <c r="C358" t="s">
        <v>39</v>
      </c>
      <c r="D358" s="3">
        <v>150000</v>
      </c>
      <c r="E358">
        <v>3</v>
      </c>
      <c r="F358" t="s">
        <v>27</v>
      </c>
      <c r="G358" t="s">
        <v>47</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46</v>
      </c>
      <c r="G361" t="s">
        <v>47</v>
      </c>
      <c r="H361" t="s">
        <v>15</v>
      </c>
      <c r="I361">
        <v>3</v>
      </c>
      <c r="J361" t="s">
        <v>49</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46</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46</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46</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47</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46</v>
      </c>
      <c r="G372" t="s">
        <v>47</v>
      </c>
      <c r="H372" t="s">
        <v>15</v>
      </c>
      <c r="I372">
        <v>1</v>
      </c>
      <c r="J372" t="s">
        <v>49</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46</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46</v>
      </c>
      <c r="G376" t="s">
        <v>47</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46</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46</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47</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46</v>
      </c>
      <c r="G381" t="s">
        <v>47</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46</v>
      </c>
      <c r="G382" t="s">
        <v>47</v>
      </c>
      <c r="H382" t="s">
        <v>18</v>
      </c>
      <c r="I382">
        <v>3</v>
      </c>
      <c r="J382" t="s">
        <v>49</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47</v>
      </c>
      <c r="H384" t="s">
        <v>15</v>
      </c>
      <c r="I384">
        <v>2</v>
      </c>
      <c r="J384" t="s">
        <v>49</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 IF(L387&lt;31,"Adolescent","invalid")))</f>
        <v>Middle Age</v>
      </c>
      <c r="N387" t="s">
        <v>18</v>
      </c>
    </row>
    <row r="388" spans="1:14" x14ac:dyDescent="0.35">
      <c r="A388">
        <v>28957</v>
      </c>
      <c r="B388" t="s">
        <v>37</v>
      </c>
      <c r="C388" t="s">
        <v>39</v>
      </c>
      <c r="D388" s="3">
        <v>120000</v>
      </c>
      <c r="E388">
        <v>0</v>
      </c>
      <c r="F388" t="s">
        <v>29</v>
      </c>
      <c r="G388" t="s">
        <v>47</v>
      </c>
      <c r="H388" t="s">
        <v>15</v>
      </c>
      <c r="I388">
        <v>4</v>
      </c>
      <c r="J388" t="s">
        <v>49</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46</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46</v>
      </c>
      <c r="G391" t="s">
        <v>47</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46</v>
      </c>
      <c r="G392" t="s">
        <v>47</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46</v>
      </c>
      <c r="G393" t="s">
        <v>47</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46</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46</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46</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46</v>
      </c>
      <c r="G398" t="s">
        <v>47</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46</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46</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46</v>
      </c>
      <c r="G402" t="s">
        <v>28</v>
      </c>
      <c r="H402" t="s">
        <v>15</v>
      </c>
      <c r="I402">
        <v>4</v>
      </c>
      <c r="J402" t="s">
        <v>49</v>
      </c>
      <c r="K402" t="s">
        <v>17</v>
      </c>
      <c r="L402">
        <v>53</v>
      </c>
      <c r="M402" t="str">
        <f t="shared" si="6"/>
        <v>Middle Age</v>
      </c>
      <c r="N402" t="s">
        <v>18</v>
      </c>
    </row>
    <row r="403" spans="1:14" x14ac:dyDescent="0.35">
      <c r="A403">
        <v>11555</v>
      </c>
      <c r="B403" t="s">
        <v>36</v>
      </c>
      <c r="C403" t="s">
        <v>39</v>
      </c>
      <c r="D403" s="3">
        <v>40000</v>
      </c>
      <c r="E403">
        <v>1</v>
      </c>
      <c r="F403" t="s">
        <v>46</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46</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46</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46</v>
      </c>
      <c r="G409" t="s">
        <v>47</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47</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46</v>
      </c>
      <c r="G418" t="s">
        <v>47</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46</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46</v>
      </c>
      <c r="G422" t="s">
        <v>28</v>
      </c>
      <c r="H422" t="s">
        <v>15</v>
      </c>
      <c r="I422">
        <v>4</v>
      </c>
      <c r="J422" t="s">
        <v>49</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46</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46</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46</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46</v>
      </c>
      <c r="G442" t="s">
        <v>47</v>
      </c>
      <c r="H442" t="s">
        <v>18</v>
      </c>
      <c r="I442">
        <v>3</v>
      </c>
      <c r="J442" t="s">
        <v>49</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46</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46</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39</v>
      </c>
      <c r="D449" s="3">
        <v>40000</v>
      </c>
      <c r="E449">
        <v>1</v>
      </c>
      <c r="F449" t="s">
        <v>46</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46</v>
      </c>
      <c r="G451" t="s">
        <v>14</v>
      </c>
      <c r="H451" t="s">
        <v>15</v>
      </c>
      <c r="I451">
        <v>0</v>
      </c>
      <c r="J451" t="s">
        <v>16</v>
      </c>
      <c r="K451" t="s">
        <v>17</v>
      </c>
      <c r="L451">
        <v>42</v>
      </c>
      <c r="M451" t="str">
        <f t="shared" ref="M451:M514" si="7">IF(L451&gt;55,"Old",IF(L451&gt;=31,"Middle Age", 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46</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47</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47</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47</v>
      </c>
      <c r="H460" t="s">
        <v>15</v>
      </c>
      <c r="I460">
        <v>4</v>
      </c>
      <c r="J460" t="s">
        <v>49</v>
      </c>
      <c r="K460" t="s">
        <v>24</v>
      </c>
      <c r="L460">
        <v>32</v>
      </c>
      <c r="M460" t="str">
        <f t="shared" si="7"/>
        <v>Middle Age</v>
      </c>
      <c r="N460" t="s">
        <v>15</v>
      </c>
    </row>
    <row r="461" spans="1:14" x14ac:dyDescent="0.35">
      <c r="A461">
        <v>21554</v>
      </c>
      <c r="B461" t="s">
        <v>37</v>
      </c>
      <c r="C461" t="s">
        <v>39</v>
      </c>
      <c r="D461" s="3">
        <v>80000</v>
      </c>
      <c r="E461">
        <v>0</v>
      </c>
      <c r="F461" t="s">
        <v>46</v>
      </c>
      <c r="G461" t="s">
        <v>47</v>
      </c>
      <c r="H461" t="s">
        <v>18</v>
      </c>
      <c r="I461">
        <v>3</v>
      </c>
      <c r="J461" t="s">
        <v>49</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46</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46</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46</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46</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46</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46</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46</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46</v>
      </c>
      <c r="G473" t="s">
        <v>47</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46</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46</v>
      </c>
      <c r="G476" t="s">
        <v>47</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46</v>
      </c>
      <c r="G478" t="s">
        <v>47</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46</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46</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46</v>
      </c>
      <c r="G482" t="s">
        <v>47</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38</v>
      </c>
      <c r="D489" s="3">
        <v>40000</v>
      </c>
      <c r="E489">
        <v>0</v>
      </c>
      <c r="F489" t="s">
        <v>46</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46</v>
      </c>
      <c r="G492" t="s">
        <v>47</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46</v>
      </c>
      <c r="G495" t="s">
        <v>28</v>
      </c>
      <c r="H495" t="s">
        <v>15</v>
      </c>
      <c r="I495">
        <v>3</v>
      </c>
      <c r="J495" t="s">
        <v>49</v>
      </c>
      <c r="K495" t="s">
        <v>32</v>
      </c>
      <c r="L495">
        <v>60</v>
      </c>
      <c r="M495" t="str">
        <f t="shared" si="7"/>
        <v>Old</v>
      </c>
      <c r="N495" t="s">
        <v>15</v>
      </c>
    </row>
    <row r="496" spans="1:14" x14ac:dyDescent="0.35">
      <c r="A496">
        <v>27650</v>
      </c>
      <c r="B496" t="s">
        <v>36</v>
      </c>
      <c r="C496" t="s">
        <v>38</v>
      </c>
      <c r="D496" s="3">
        <v>70000</v>
      </c>
      <c r="E496">
        <v>4</v>
      </c>
      <c r="F496" t="s">
        <v>27</v>
      </c>
      <c r="G496" t="s">
        <v>47</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47</v>
      </c>
      <c r="H497" t="s">
        <v>15</v>
      </c>
      <c r="I497">
        <v>2</v>
      </c>
      <c r="J497" t="s">
        <v>49</v>
      </c>
      <c r="K497" t="s">
        <v>32</v>
      </c>
      <c r="L497">
        <v>56</v>
      </c>
      <c r="M497" t="str">
        <f t="shared" si="7"/>
        <v>Old</v>
      </c>
      <c r="N497" t="s">
        <v>18</v>
      </c>
    </row>
    <row r="498" spans="1:14" x14ac:dyDescent="0.35">
      <c r="A498">
        <v>20678</v>
      </c>
      <c r="B498" t="s">
        <v>37</v>
      </c>
      <c r="C498" t="s">
        <v>39</v>
      </c>
      <c r="D498" s="3">
        <v>60000</v>
      </c>
      <c r="E498">
        <v>3</v>
      </c>
      <c r="F498" t="s">
        <v>46</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47</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46</v>
      </c>
      <c r="G502" t="s">
        <v>47</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46</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46</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47</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46</v>
      </c>
      <c r="G508" t="s">
        <v>47</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46</v>
      </c>
      <c r="G511" t="s">
        <v>47</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46</v>
      </c>
      <c r="G512" t="s">
        <v>47</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46</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49</v>
      </c>
      <c r="K515" t="s">
        <v>32</v>
      </c>
      <c r="L515">
        <v>61</v>
      </c>
      <c r="M515" t="str">
        <f t="shared" ref="M515:M578" si="8">IF(L515&gt;55,"Old",IF(L515&gt;=31,"Middle Age", IF(L515&lt;31,"Adolescent","invalid")))</f>
        <v>Old</v>
      </c>
      <c r="N515" t="s">
        <v>15</v>
      </c>
    </row>
    <row r="516" spans="1:14" x14ac:dyDescent="0.35">
      <c r="A516">
        <v>19399</v>
      </c>
      <c r="B516" t="s">
        <v>37</v>
      </c>
      <c r="C516" t="s">
        <v>38</v>
      </c>
      <c r="D516" s="3">
        <v>40000</v>
      </c>
      <c r="E516">
        <v>0</v>
      </c>
      <c r="F516" t="s">
        <v>46</v>
      </c>
      <c r="G516" t="s">
        <v>47</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46</v>
      </c>
      <c r="G517" t="s">
        <v>47</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47</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46</v>
      </c>
      <c r="G519" t="s">
        <v>47</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46</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46</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47</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47</v>
      </c>
      <c r="H523" t="s">
        <v>15</v>
      </c>
      <c r="I523">
        <v>2</v>
      </c>
      <c r="J523" t="s">
        <v>49</v>
      </c>
      <c r="K523" t="s">
        <v>32</v>
      </c>
      <c r="L523">
        <v>62</v>
      </c>
      <c r="M523" t="str">
        <f t="shared" si="8"/>
        <v>Old</v>
      </c>
      <c r="N523" t="s">
        <v>15</v>
      </c>
    </row>
    <row r="524" spans="1:14" x14ac:dyDescent="0.35">
      <c r="A524">
        <v>19413</v>
      </c>
      <c r="B524" t="s">
        <v>37</v>
      </c>
      <c r="C524" t="s">
        <v>38</v>
      </c>
      <c r="D524" s="3">
        <v>60000</v>
      </c>
      <c r="E524">
        <v>3</v>
      </c>
      <c r="F524" t="s">
        <v>46</v>
      </c>
      <c r="G524" t="s">
        <v>47</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47</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46</v>
      </c>
      <c r="G527" t="s">
        <v>28</v>
      </c>
      <c r="H527" t="s">
        <v>15</v>
      </c>
      <c r="I527">
        <v>3</v>
      </c>
      <c r="J527" t="s">
        <v>49</v>
      </c>
      <c r="K527" t="s">
        <v>32</v>
      </c>
      <c r="L527">
        <v>59</v>
      </c>
      <c r="M527" t="str">
        <f t="shared" si="8"/>
        <v>Old</v>
      </c>
      <c r="N527" t="s">
        <v>15</v>
      </c>
    </row>
    <row r="528" spans="1:14" x14ac:dyDescent="0.35">
      <c r="A528">
        <v>15382</v>
      </c>
      <c r="B528" t="s">
        <v>36</v>
      </c>
      <c r="C528" t="s">
        <v>39</v>
      </c>
      <c r="D528" s="3">
        <v>110000</v>
      </c>
      <c r="E528">
        <v>1</v>
      </c>
      <c r="F528" t="s">
        <v>46</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46</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47</v>
      </c>
      <c r="H531" t="s">
        <v>15</v>
      </c>
      <c r="I531">
        <v>1</v>
      </c>
      <c r="J531" t="s">
        <v>49</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46</v>
      </c>
      <c r="G534" t="s">
        <v>47</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46</v>
      </c>
      <c r="G535" t="s">
        <v>28</v>
      </c>
      <c r="H535" t="s">
        <v>15</v>
      </c>
      <c r="I535">
        <v>2</v>
      </c>
      <c r="J535" t="s">
        <v>49</v>
      </c>
      <c r="K535" t="s">
        <v>32</v>
      </c>
      <c r="L535">
        <v>66</v>
      </c>
      <c r="M535" t="str">
        <f t="shared" si="8"/>
        <v>Old</v>
      </c>
      <c r="N535" t="s">
        <v>18</v>
      </c>
    </row>
    <row r="536" spans="1:14" x14ac:dyDescent="0.35">
      <c r="A536">
        <v>24637</v>
      </c>
      <c r="B536" t="s">
        <v>36</v>
      </c>
      <c r="C536" t="s">
        <v>38</v>
      </c>
      <c r="D536" s="3">
        <v>40000</v>
      </c>
      <c r="E536">
        <v>4</v>
      </c>
      <c r="F536" t="s">
        <v>27</v>
      </c>
      <c r="G536" t="s">
        <v>47</v>
      </c>
      <c r="H536" t="s">
        <v>15</v>
      </c>
      <c r="I536">
        <v>2</v>
      </c>
      <c r="J536" t="s">
        <v>49</v>
      </c>
      <c r="K536" t="s">
        <v>32</v>
      </c>
      <c r="L536">
        <v>64</v>
      </c>
      <c r="M536" t="str">
        <f t="shared" si="8"/>
        <v>Old</v>
      </c>
      <c r="N536" t="s">
        <v>18</v>
      </c>
    </row>
    <row r="537" spans="1:14" x14ac:dyDescent="0.35">
      <c r="A537">
        <v>23893</v>
      </c>
      <c r="B537" t="s">
        <v>36</v>
      </c>
      <c r="C537" t="s">
        <v>38</v>
      </c>
      <c r="D537" s="3">
        <v>50000</v>
      </c>
      <c r="E537">
        <v>3</v>
      </c>
      <c r="F537" t="s">
        <v>46</v>
      </c>
      <c r="G537" t="s">
        <v>14</v>
      </c>
      <c r="H537" t="s">
        <v>15</v>
      </c>
      <c r="I537">
        <v>3</v>
      </c>
      <c r="J537" t="s">
        <v>49</v>
      </c>
      <c r="K537" t="s">
        <v>32</v>
      </c>
      <c r="L537">
        <v>41</v>
      </c>
      <c r="M537" t="str">
        <f t="shared" si="8"/>
        <v>Middle Age</v>
      </c>
      <c r="N537" t="s">
        <v>18</v>
      </c>
    </row>
    <row r="538" spans="1:14" x14ac:dyDescent="0.35">
      <c r="A538">
        <v>13907</v>
      </c>
      <c r="B538" t="s">
        <v>37</v>
      </c>
      <c r="C538" t="s">
        <v>39</v>
      </c>
      <c r="D538" s="3">
        <v>80000</v>
      </c>
      <c r="E538">
        <v>3</v>
      </c>
      <c r="F538" t="s">
        <v>46</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46</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46</v>
      </c>
      <c r="G541" t="s">
        <v>47</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47</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46</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46</v>
      </c>
      <c r="G548" t="s">
        <v>47</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47</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46</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46</v>
      </c>
      <c r="G552" t="s">
        <v>47</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46</v>
      </c>
      <c r="G553" t="s">
        <v>28</v>
      </c>
      <c r="H553" t="s">
        <v>15</v>
      </c>
      <c r="I553">
        <v>2</v>
      </c>
      <c r="J553" t="s">
        <v>49</v>
      </c>
      <c r="K553" t="s">
        <v>32</v>
      </c>
      <c r="L553">
        <v>63</v>
      </c>
      <c r="M553" t="str">
        <f t="shared" si="8"/>
        <v>Old</v>
      </c>
      <c r="N553" t="s">
        <v>18</v>
      </c>
    </row>
    <row r="554" spans="1:14" x14ac:dyDescent="0.35">
      <c r="A554">
        <v>14417</v>
      </c>
      <c r="B554" t="s">
        <v>37</v>
      </c>
      <c r="C554" t="s">
        <v>38</v>
      </c>
      <c r="D554" s="3">
        <v>60000</v>
      </c>
      <c r="E554">
        <v>3</v>
      </c>
      <c r="F554" t="s">
        <v>27</v>
      </c>
      <c r="G554" t="s">
        <v>47</v>
      </c>
      <c r="H554" t="s">
        <v>15</v>
      </c>
      <c r="I554">
        <v>2</v>
      </c>
      <c r="J554" t="s">
        <v>49</v>
      </c>
      <c r="K554" t="s">
        <v>32</v>
      </c>
      <c r="L554">
        <v>54</v>
      </c>
      <c r="M554" t="str">
        <f t="shared" si="8"/>
        <v>Middle Age</v>
      </c>
      <c r="N554" t="s">
        <v>15</v>
      </c>
    </row>
    <row r="555" spans="1:14" x14ac:dyDescent="0.35">
      <c r="A555">
        <v>17533</v>
      </c>
      <c r="B555" t="s">
        <v>36</v>
      </c>
      <c r="C555" t="s">
        <v>38</v>
      </c>
      <c r="D555" s="3">
        <v>40000</v>
      </c>
      <c r="E555">
        <v>3</v>
      </c>
      <c r="F555" t="s">
        <v>19</v>
      </c>
      <c r="G555" t="s">
        <v>47</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47</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46</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46</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46</v>
      </c>
      <c r="G561" t="s">
        <v>28</v>
      </c>
      <c r="H561" t="s">
        <v>15</v>
      </c>
      <c r="I561">
        <v>0</v>
      </c>
      <c r="J561" t="s">
        <v>49</v>
      </c>
      <c r="K561" t="s">
        <v>32</v>
      </c>
      <c r="L561">
        <v>58</v>
      </c>
      <c r="M561" t="str">
        <f t="shared" si="8"/>
        <v>Old</v>
      </c>
      <c r="N561" t="s">
        <v>18</v>
      </c>
    </row>
    <row r="562" spans="1:14" x14ac:dyDescent="0.35">
      <c r="A562">
        <v>18577</v>
      </c>
      <c r="B562" t="s">
        <v>36</v>
      </c>
      <c r="C562" t="s">
        <v>39</v>
      </c>
      <c r="D562" s="3">
        <v>60000</v>
      </c>
      <c r="E562">
        <v>0</v>
      </c>
      <c r="F562" t="s">
        <v>31</v>
      </c>
      <c r="G562" t="s">
        <v>47</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47</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47</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46</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47</v>
      </c>
      <c r="H577" t="s">
        <v>15</v>
      </c>
      <c r="I577">
        <v>1</v>
      </c>
      <c r="J577" t="s">
        <v>49</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46</v>
      </c>
      <c r="G579" t="s">
        <v>28</v>
      </c>
      <c r="H579" t="s">
        <v>15</v>
      </c>
      <c r="I579">
        <v>4</v>
      </c>
      <c r="J579" t="s">
        <v>16</v>
      </c>
      <c r="K579" t="s">
        <v>32</v>
      </c>
      <c r="L579">
        <v>38</v>
      </c>
      <c r="M579" t="str">
        <f t="shared" ref="M579:M642" si="9">IF(L579&gt;55,"Old",IF(L579&gt;=31,"Middle Age", IF(L579&lt;31,"Adolescent","invalid")))</f>
        <v>Middle Age</v>
      </c>
      <c r="N579" t="s">
        <v>18</v>
      </c>
    </row>
    <row r="580" spans="1:14" x14ac:dyDescent="0.35">
      <c r="A580">
        <v>15313</v>
      </c>
      <c r="B580" t="s">
        <v>36</v>
      </c>
      <c r="C580" t="s">
        <v>38</v>
      </c>
      <c r="D580" s="3">
        <v>60000</v>
      </c>
      <c r="E580">
        <v>4</v>
      </c>
      <c r="F580" t="s">
        <v>46</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46</v>
      </c>
      <c r="G585" t="s">
        <v>28</v>
      </c>
      <c r="H585" t="s">
        <v>15</v>
      </c>
      <c r="I585">
        <v>2</v>
      </c>
      <c r="J585" t="s">
        <v>49</v>
      </c>
      <c r="K585" t="s">
        <v>32</v>
      </c>
      <c r="L585">
        <v>66</v>
      </c>
      <c r="M585" t="str">
        <f t="shared" si="9"/>
        <v>Old</v>
      </c>
      <c r="N585" t="s">
        <v>18</v>
      </c>
    </row>
    <row r="586" spans="1:14" x14ac:dyDescent="0.35">
      <c r="A586">
        <v>28667</v>
      </c>
      <c r="B586" t="s">
        <v>37</v>
      </c>
      <c r="C586" t="s">
        <v>38</v>
      </c>
      <c r="D586" s="3">
        <v>70000</v>
      </c>
      <c r="E586">
        <v>2</v>
      </c>
      <c r="F586" t="s">
        <v>46</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46</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47</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47</v>
      </c>
      <c r="H590" t="s">
        <v>15</v>
      </c>
      <c r="I590">
        <v>1</v>
      </c>
      <c r="J590" t="s">
        <v>49</v>
      </c>
      <c r="K590" t="s">
        <v>32</v>
      </c>
      <c r="L590">
        <v>51</v>
      </c>
      <c r="M590" t="str">
        <f t="shared" si="9"/>
        <v>Middle Age</v>
      </c>
      <c r="N590" t="s">
        <v>15</v>
      </c>
    </row>
    <row r="591" spans="1:14" x14ac:dyDescent="0.35">
      <c r="A591">
        <v>12100</v>
      </c>
      <c r="B591" t="s">
        <v>37</v>
      </c>
      <c r="C591" t="s">
        <v>38</v>
      </c>
      <c r="D591" s="3">
        <v>60000</v>
      </c>
      <c r="E591">
        <v>2</v>
      </c>
      <c r="F591" t="s">
        <v>46</v>
      </c>
      <c r="G591" t="s">
        <v>28</v>
      </c>
      <c r="H591" t="s">
        <v>15</v>
      </c>
      <c r="I591">
        <v>0</v>
      </c>
      <c r="J591" t="s">
        <v>49</v>
      </c>
      <c r="K591" t="s">
        <v>32</v>
      </c>
      <c r="L591">
        <v>57</v>
      </c>
      <c r="M591" t="str">
        <f t="shared" si="9"/>
        <v>Old</v>
      </c>
      <c r="N591" t="s">
        <v>18</v>
      </c>
    </row>
    <row r="592" spans="1:14" x14ac:dyDescent="0.35">
      <c r="A592">
        <v>23158</v>
      </c>
      <c r="B592" t="s">
        <v>36</v>
      </c>
      <c r="C592" t="s">
        <v>39</v>
      </c>
      <c r="D592" s="3">
        <v>60000</v>
      </c>
      <c r="E592">
        <v>1</v>
      </c>
      <c r="F592" t="s">
        <v>31</v>
      </c>
      <c r="G592" t="s">
        <v>47</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47</v>
      </c>
      <c r="H593" t="s">
        <v>18</v>
      </c>
      <c r="I593">
        <v>2</v>
      </c>
      <c r="J593" t="s">
        <v>49</v>
      </c>
      <c r="K593" t="s">
        <v>32</v>
      </c>
      <c r="L593">
        <v>61</v>
      </c>
      <c r="M593" t="str">
        <f t="shared" si="9"/>
        <v>Old</v>
      </c>
      <c r="N593" t="s">
        <v>15</v>
      </c>
    </row>
    <row r="594" spans="1:14" x14ac:dyDescent="0.35">
      <c r="A594">
        <v>18391</v>
      </c>
      <c r="B594" t="s">
        <v>37</v>
      </c>
      <c r="C594" t="s">
        <v>39</v>
      </c>
      <c r="D594" s="3">
        <v>80000</v>
      </c>
      <c r="E594">
        <v>5</v>
      </c>
      <c r="F594" t="s">
        <v>19</v>
      </c>
      <c r="G594" t="s">
        <v>47</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47</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47</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47</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47</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47</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47</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47</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46</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47</v>
      </c>
      <c r="H609" t="s">
        <v>15</v>
      </c>
      <c r="I609">
        <v>3</v>
      </c>
      <c r="J609" t="s">
        <v>49</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46</v>
      </c>
      <c r="G611" t="s">
        <v>47</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46</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47</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47</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47</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46</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46</v>
      </c>
      <c r="G624" t="s">
        <v>47</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47</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47</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47</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46</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46</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47</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47</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46</v>
      </c>
      <c r="G643" t="s">
        <v>28</v>
      </c>
      <c r="H643" t="s">
        <v>15</v>
      </c>
      <c r="I643">
        <v>2</v>
      </c>
      <c r="J643" t="s">
        <v>49</v>
      </c>
      <c r="K643" t="s">
        <v>32</v>
      </c>
      <c r="L643">
        <v>64</v>
      </c>
      <c r="M643" t="str">
        <f t="shared" ref="M643:M706" si="10">IF(L643&gt;55,"Old",IF(L643&gt;=31,"Middle Age", IF(L643&lt;31,"Adolescent","invalid")))</f>
        <v>Old</v>
      </c>
      <c r="N643" t="s">
        <v>18</v>
      </c>
    </row>
    <row r="644" spans="1:14" x14ac:dyDescent="0.35">
      <c r="A644">
        <v>21741</v>
      </c>
      <c r="B644" t="s">
        <v>36</v>
      </c>
      <c r="C644" t="s">
        <v>39</v>
      </c>
      <c r="D644" s="3">
        <v>70000</v>
      </c>
      <c r="E644">
        <v>3</v>
      </c>
      <c r="F644" t="s">
        <v>19</v>
      </c>
      <c r="G644" t="s">
        <v>47</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47</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46</v>
      </c>
      <c r="G646" t="s">
        <v>14</v>
      </c>
      <c r="H646" t="s">
        <v>15</v>
      </c>
      <c r="I646">
        <v>3</v>
      </c>
      <c r="J646" t="s">
        <v>49</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46</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46</v>
      </c>
      <c r="G651" t="s">
        <v>47</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38</v>
      </c>
      <c r="D653" s="3">
        <v>60000</v>
      </c>
      <c r="E653">
        <v>0</v>
      </c>
      <c r="F653" t="s">
        <v>19</v>
      </c>
      <c r="G653" t="s">
        <v>47</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47</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47</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46</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46</v>
      </c>
      <c r="G661" t="s">
        <v>28</v>
      </c>
      <c r="H661" t="s">
        <v>15</v>
      </c>
      <c r="I661">
        <v>2</v>
      </c>
      <c r="J661" t="s">
        <v>49</v>
      </c>
      <c r="K661" t="s">
        <v>32</v>
      </c>
      <c r="L661">
        <v>63</v>
      </c>
      <c r="M661" t="str">
        <f t="shared" si="10"/>
        <v>Old</v>
      </c>
      <c r="N661" t="s">
        <v>18</v>
      </c>
    </row>
    <row r="662" spans="1:14" x14ac:dyDescent="0.35">
      <c r="A662">
        <v>21599</v>
      </c>
      <c r="B662" t="s">
        <v>36</v>
      </c>
      <c r="C662" t="s">
        <v>39</v>
      </c>
      <c r="D662" s="3">
        <v>60000</v>
      </c>
      <c r="E662">
        <v>1</v>
      </c>
      <c r="F662" t="s">
        <v>31</v>
      </c>
      <c r="G662" t="s">
        <v>47</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47</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47</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47</v>
      </c>
      <c r="H669" t="s">
        <v>18</v>
      </c>
      <c r="I669">
        <v>2</v>
      </c>
      <c r="J669" t="s">
        <v>49</v>
      </c>
      <c r="K669" t="s">
        <v>32</v>
      </c>
      <c r="L669">
        <v>61</v>
      </c>
      <c r="M669" t="str">
        <f t="shared" si="10"/>
        <v>Old</v>
      </c>
      <c r="N669" t="s">
        <v>18</v>
      </c>
    </row>
    <row r="670" spans="1:14" x14ac:dyDescent="0.35">
      <c r="A670">
        <v>14592</v>
      </c>
      <c r="B670" t="s">
        <v>36</v>
      </c>
      <c r="C670" t="s">
        <v>39</v>
      </c>
      <c r="D670" s="3">
        <v>60000</v>
      </c>
      <c r="E670">
        <v>0</v>
      </c>
      <c r="F670" t="s">
        <v>31</v>
      </c>
      <c r="G670" t="s">
        <v>47</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47</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47</v>
      </c>
      <c r="H672" t="s">
        <v>15</v>
      </c>
      <c r="I672">
        <v>1</v>
      </c>
      <c r="J672" t="s">
        <v>49</v>
      </c>
      <c r="K672" t="s">
        <v>32</v>
      </c>
      <c r="L672">
        <v>59</v>
      </c>
      <c r="M672" t="str">
        <f t="shared" si="10"/>
        <v>Old</v>
      </c>
      <c r="N672" t="s">
        <v>18</v>
      </c>
    </row>
    <row r="673" spans="1:14" x14ac:dyDescent="0.35">
      <c r="A673">
        <v>22252</v>
      </c>
      <c r="B673" t="s">
        <v>37</v>
      </c>
      <c r="C673" t="s">
        <v>39</v>
      </c>
      <c r="D673" s="3">
        <v>60000</v>
      </c>
      <c r="E673">
        <v>1</v>
      </c>
      <c r="F673" t="s">
        <v>31</v>
      </c>
      <c r="G673" t="s">
        <v>47</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47</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46</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46</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46</v>
      </c>
      <c r="G681" t="s">
        <v>28</v>
      </c>
      <c r="H681" t="s">
        <v>15</v>
      </c>
      <c r="I681">
        <v>2</v>
      </c>
      <c r="J681" t="s">
        <v>49</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47</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46</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46</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46</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46</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46</v>
      </c>
      <c r="G694" t="s">
        <v>47</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46</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47</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47</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47</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47</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46</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47</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46</v>
      </c>
      <c r="G706" t="s">
        <v>47</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46</v>
      </c>
      <c r="G707" t="s">
        <v>28</v>
      </c>
      <c r="H707" t="s">
        <v>15</v>
      </c>
      <c r="I707">
        <v>1</v>
      </c>
      <c r="J707" t="s">
        <v>49</v>
      </c>
      <c r="K707" t="s">
        <v>32</v>
      </c>
      <c r="L707">
        <v>59</v>
      </c>
      <c r="M707" t="str">
        <f t="shared" ref="M707:M770" si="11">IF(L707&gt;55,"Old",IF(L707&gt;=31,"Middle Age", 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46</v>
      </c>
      <c r="G710" t="s">
        <v>28</v>
      </c>
      <c r="H710" t="s">
        <v>15</v>
      </c>
      <c r="I710">
        <v>4</v>
      </c>
      <c r="J710" t="s">
        <v>49</v>
      </c>
      <c r="K710" t="s">
        <v>32</v>
      </c>
      <c r="L710">
        <v>60</v>
      </c>
      <c r="M710" t="str">
        <f t="shared" si="11"/>
        <v>Old</v>
      </c>
      <c r="N710" t="s">
        <v>18</v>
      </c>
    </row>
    <row r="711" spans="1:14" x14ac:dyDescent="0.35">
      <c r="A711">
        <v>23712</v>
      </c>
      <c r="B711" t="s">
        <v>37</v>
      </c>
      <c r="C711" t="s">
        <v>39</v>
      </c>
      <c r="D711" s="3">
        <v>70000</v>
      </c>
      <c r="E711">
        <v>2</v>
      </c>
      <c r="F711" t="s">
        <v>46</v>
      </c>
      <c r="G711" t="s">
        <v>28</v>
      </c>
      <c r="H711" t="s">
        <v>15</v>
      </c>
      <c r="I711">
        <v>1</v>
      </c>
      <c r="J711" t="s">
        <v>49</v>
      </c>
      <c r="K711" t="s">
        <v>32</v>
      </c>
      <c r="L711">
        <v>59</v>
      </c>
      <c r="M711" t="str">
        <f t="shared" si="11"/>
        <v>Old</v>
      </c>
      <c r="N711" t="s">
        <v>18</v>
      </c>
    </row>
    <row r="712" spans="1:14" x14ac:dyDescent="0.35">
      <c r="A712">
        <v>23358</v>
      </c>
      <c r="B712" t="s">
        <v>36</v>
      </c>
      <c r="C712" t="s">
        <v>38</v>
      </c>
      <c r="D712" s="3">
        <v>60000</v>
      </c>
      <c r="E712">
        <v>0</v>
      </c>
      <c r="F712" t="s">
        <v>27</v>
      </c>
      <c r="G712" t="s">
        <v>47</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47</v>
      </c>
      <c r="H713" t="s">
        <v>15</v>
      </c>
      <c r="I713">
        <v>1</v>
      </c>
      <c r="J713" t="s">
        <v>49</v>
      </c>
      <c r="K713" t="s">
        <v>32</v>
      </c>
      <c r="L713">
        <v>58</v>
      </c>
      <c r="M713" t="str">
        <f t="shared" si="11"/>
        <v>Old</v>
      </c>
      <c r="N713" t="s">
        <v>18</v>
      </c>
    </row>
    <row r="714" spans="1:14" x14ac:dyDescent="0.35">
      <c r="A714">
        <v>28026</v>
      </c>
      <c r="B714" t="s">
        <v>36</v>
      </c>
      <c r="C714" t="s">
        <v>39</v>
      </c>
      <c r="D714" s="3">
        <v>40000</v>
      </c>
      <c r="E714">
        <v>2</v>
      </c>
      <c r="F714" t="s">
        <v>27</v>
      </c>
      <c r="G714" t="s">
        <v>47</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46</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47</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46</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47</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47</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47</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46</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47</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46</v>
      </c>
      <c r="G731" t="s">
        <v>47</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46</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47</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47</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46</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46</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47</v>
      </c>
      <c r="H741" t="s">
        <v>15</v>
      </c>
      <c r="I741">
        <v>1</v>
      </c>
      <c r="J741" t="s">
        <v>49</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46</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47</v>
      </c>
      <c r="H746" t="s">
        <v>15</v>
      </c>
      <c r="I746">
        <v>1</v>
      </c>
      <c r="J746" t="s">
        <v>49</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46</v>
      </c>
      <c r="G748" t="s">
        <v>28</v>
      </c>
      <c r="H748" t="s">
        <v>15</v>
      </c>
      <c r="I748">
        <v>0</v>
      </c>
      <c r="J748" t="s">
        <v>49</v>
      </c>
      <c r="K748" t="s">
        <v>32</v>
      </c>
      <c r="L748">
        <v>56</v>
      </c>
      <c r="M748" t="str">
        <f t="shared" si="11"/>
        <v>Old</v>
      </c>
      <c r="N748" t="s">
        <v>18</v>
      </c>
    </row>
    <row r="749" spans="1:14" x14ac:dyDescent="0.35">
      <c r="A749">
        <v>12957</v>
      </c>
      <c r="B749" t="s">
        <v>37</v>
      </c>
      <c r="C749" t="s">
        <v>39</v>
      </c>
      <c r="D749" s="3">
        <v>70000</v>
      </c>
      <c r="E749">
        <v>1</v>
      </c>
      <c r="F749" t="s">
        <v>46</v>
      </c>
      <c r="G749" t="s">
        <v>47</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47</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47</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47</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47</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47</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46</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47</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46</v>
      </c>
      <c r="G763" t="s">
        <v>28</v>
      </c>
      <c r="H763" t="s">
        <v>15</v>
      </c>
      <c r="I763">
        <v>3</v>
      </c>
      <c r="J763" t="s">
        <v>49</v>
      </c>
      <c r="K763" t="s">
        <v>32</v>
      </c>
      <c r="L763">
        <v>59</v>
      </c>
      <c r="M763" t="str">
        <f t="shared" si="11"/>
        <v>Old</v>
      </c>
      <c r="N763" t="s">
        <v>18</v>
      </c>
    </row>
    <row r="764" spans="1:14" x14ac:dyDescent="0.35">
      <c r="A764">
        <v>20657</v>
      </c>
      <c r="B764" t="s">
        <v>37</v>
      </c>
      <c r="C764" t="s">
        <v>38</v>
      </c>
      <c r="D764" s="3">
        <v>50000</v>
      </c>
      <c r="E764">
        <v>2</v>
      </c>
      <c r="F764" t="s">
        <v>46</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46</v>
      </c>
      <c r="G768" t="s">
        <v>14</v>
      </c>
      <c r="H768" t="s">
        <v>15</v>
      </c>
      <c r="I768">
        <v>3</v>
      </c>
      <c r="J768" t="s">
        <v>49</v>
      </c>
      <c r="K768" t="s">
        <v>32</v>
      </c>
      <c r="L768">
        <v>42</v>
      </c>
      <c r="M768" t="str">
        <f t="shared" si="11"/>
        <v>Middle Age</v>
      </c>
      <c r="N768" t="s">
        <v>18</v>
      </c>
    </row>
    <row r="769" spans="1:14" x14ac:dyDescent="0.35">
      <c r="A769">
        <v>24979</v>
      </c>
      <c r="B769" t="s">
        <v>36</v>
      </c>
      <c r="C769" t="s">
        <v>39</v>
      </c>
      <c r="D769" s="3">
        <v>60000</v>
      </c>
      <c r="E769">
        <v>2</v>
      </c>
      <c r="F769" t="s">
        <v>19</v>
      </c>
      <c r="G769" t="s">
        <v>47</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47</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46</v>
      </c>
      <c r="G771" t="s">
        <v>28</v>
      </c>
      <c r="H771" t="s">
        <v>15</v>
      </c>
      <c r="I771">
        <v>4</v>
      </c>
      <c r="J771" t="s">
        <v>16</v>
      </c>
      <c r="K771" t="s">
        <v>32</v>
      </c>
      <c r="L771">
        <v>40</v>
      </c>
      <c r="M771" t="str">
        <f t="shared" ref="M771:M834" si="12">IF(L771&gt;55,"Old",IF(L771&gt;=31,"Middle Age", 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47</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38</v>
      </c>
      <c r="D778" s="3">
        <v>70000</v>
      </c>
      <c r="E778">
        <v>2</v>
      </c>
      <c r="F778" t="s">
        <v>46</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47</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47</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47</v>
      </c>
      <c r="H782" t="s">
        <v>15</v>
      </c>
      <c r="I782">
        <v>1</v>
      </c>
      <c r="J782" t="s">
        <v>49</v>
      </c>
      <c r="K782" t="s">
        <v>32</v>
      </c>
      <c r="L782">
        <v>55</v>
      </c>
      <c r="M782" t="str">
        <f t="shared" si="12"/>
        <v>Middle Age</v>
      </c>
      <c r="N782" t="s">
        <v>18</v>
      </c>
    </row>
    <row r="783" spans="1:14" x14ac:dyDescent="0.35">
      <c r="A783">
        <v>19660</v>
      </c>
      <c r="B783" t="s">
        <v>36</v>
      </c>
      <c r="C783" t="s">
        <v>38</v>
      </c>
      <c r="D783" s="3">
        <v>80000</v>
      </c>
      <c r="E783">
        <v>4</v>
      </c>
      <c r="F783" t="s">
        <v>46</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46</v>
      </c>
      <c r="G784" t="s">
        <v>47</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46</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46</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46</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47</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47</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47</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46</v>
      </c>
      <c r="G802" t="s">
        <v>47</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47</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47</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46</v>
      </c>
      <c r="G814" t="s">
        <v>28</v>
      </c>
      <c r="H814" t="s">
        <v>15</v>
      </c>
      <c r="I814">
        <v>2</v>
      </c>
      <c r="J814" t="s">
        <v>49</v>
      </c>
      <c r="K814" t="s">
        <v>32</v>
      </c>
      <c r="L814">
        <v>61</v>
      </c>
      <c r="M814" t="str">
        <f t="shared" si="12"/>
        <v>Old</v>
      </c>
      <c r="N814" t="s">
        <v>18</v>
      </c>
    </row>
    <row r="815" spans="1:14" x14ac:dyDescent="0.35">
      <c r="A815">
        <v>25899</v>
      </c>
      <c r="B815" t="s">
        <v>36</v>
      </c>
      <c r="C815" t="s">
        <v>39</v>
      </c>
      <c r="D815" s="3">
        <v>70000</v>
      </c>
      <c r="E815">
        <v>2</v>
      </c>
      <c r="F815" t="s">
        <v>27</v>
      </c>
      <c r="G815" t="s">
        <v>47</v>
      </c>
      <c r="H815" t="s">
        <v>15</v>
      </c>
      <c r="I815">
        <v>2</v>
      </c>
      <c r="J815" t="s">
        <v>49</v>
      </c>
      <c r="K815" t="s">
        <v>32</v>
      </c>
      <c r="L815">
        <v>53</v>
      </c>
      <c r="M815" t="str">
        <f t="shared" si="12"/>
        <v>Middle Age</v>
      </c>
      <c r="N815" t="s">
        <v>18</v>
      </c>
    </row>
    <row r="816" spans="1:14" x14ac:dyDescent="0.35">
      <c r="A816">
        <v>13351</v>
      </c>
      <c r="B816" t="s">
        <v>37</v>
      </c>
      <c r="C816" t="s">
        <v>39</v>
      </c>
      <c r="D816" s="3">
        <v>70000</v>
      </c>
      <c r="E816">
        <v>4</v>
      </c>
      <c r="F816" t="s">
        <v>46</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47</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47</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46</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47</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46</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47</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47</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46</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47</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46</v>
      </c>
      <c r="G833" t="s">
        <v>47</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47</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46</v>
      </c>
      <c r="G835" t="s">
        <v>47</v>
      </c>
      <c r="H835" t="s">
        <v>18</v>
      </c>
      <c r="I835">
        <v>1</v>
      </c>
      <c r="J835" t="s">
        <v>16</v>
      </c>
      <c r="K835" t="s">
        <v>32</v>
      </c>
      <c r="L835">
        <v>37</v>
      </c>
      <c r="M835" t="str">
        <f t="shared" ref="M835:M898" si="13">IF(L835&gt;55,"Old",IF(L835&gt;=31,"Middle Age", 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46</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46</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47</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47</v>
      </c>
      <c r="H842" t="s">
        <v>15</v>
      </c>
      <c r="I842">
        <v>2</v>
      </c>
      <c r="J842" t="s">
        <v>49</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47</v>
      </c>
      <c r="H846" t="s">
        <v>15</v>
      </c>
      <c r="I846">
        <v>2</v>
      </c>
      <c r="J846" t="s">
        <v>49</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47</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47</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46</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46</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47</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47</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46</v>
      </c>
      <c r="G859" t="s">
        <v>47</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46</v>
      </c>
      <c r="G860" t="s">
        <v>47</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46</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46</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47</v>
      </c>
      <c r="H868" t="s">
        <v>15</v>
      </c>
      <c r="I868">
        <v>2</v>
      </c>
      <c r="J868" t="s">
        <v>49</v>
      </c>
      <c r="K868" t="s">
        <v>32</v>
      </c>
      <c r="L868">
        <v>55</v>
      </c>
      <c r="M868" t="str">
        <f t="shared" si="13"/>
        <v>Middle Age</v>
      </c>
      <c r="N868" t="s">
        <v>18</v>
      </c>
    </row>
    <row r="869" spans="1:14" x14ac:dyDescent="0.35">
      <c r="A869">
        <v>26693</v>
      </c>
      <c r="B869" t="s">
        <v>36</v>
      </c>
      <c r="C869" t="s">
        <v>38</v>
      </c>
      <c r="D869" s="3">
        <v>70000</v>
      </c>
      <c r="E869">
        <v>3</v>
      </c>
      <c r="F869" t="s">
        <v>19</v>
      </c>
      <c r="G869" t="s">
        <v>47</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39</v>
      </c>
      <c r="D871" s="3">
        <v>110000</v>
      </c>
      <c r="E871">
        <v>3</v>
      </c>
      <c r="F871" t="s">
        <v>46</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47</v>
      </c>
      <c r="H873" t="s">
        <v>15</v>
      </c>
      <c r="I873">
        <v>2</v>
      </c>
      <c r="J873" t="s">
        <v>49</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46</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46</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46</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46</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47</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47</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46</v>
      </c>
      <c r="G885" t="s">
        <v>47</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47</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46</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46</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47</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47</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46</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46</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 IF(L899&lt;31,"Adolescent","invalid")))</f>
        <v>Adolescent</v>
      </c>
      <c r="N899" t="s">
        <v>18</v>
      </c>
    </row>
    <row r="900" spans="1:14" x14ac:dyDescent="0.35">
      <c r="A900">
        <v>18066</v>
      </c>
      <c r="B900" t="s">
        <v>37</v>
      </c>
      <c r="C900" t="s">
        <v>38</v>
      </c>
      <c r="D900" s="3">
        <v>70000</v>
      </c>
      <c r="E900">
        <v>5</v>
      </c>
      <c r="F900" t="s">
        <v>46</v>
      </c>
      <c r="G900" t="s">
        <v>28</v>
      </c>
      <c r="H900" t="s">
        <v>15</v>
      </c>
      <c r="I900">
        <v>3</v>
      </c>
      <c r="J900" t="s">
        <v>49</v>
      </c>
      <c r="K900" t="s">
        <v>32</v>
      </c>
      <c r="L900">
        <v>60</v>
      </c>
      <c r="M900" t="str">
        <f t="shared" si="14"/>
        <v>Old</v>
      </c>
      <c r="N900" t="s">
        <v>15</v>
      </c>
    </row>
    <row r="901" spans="1:14" x14ac:dyDescent="0.35">
      <c r="A901">
        <v>28192</v>
      </c>
      <c r="B901" t="s">
        <v>36</v>
      </c>
      <c r="C901" t="s">
        <v>39</v>
      </c>
      <c r="D901" s="3">
        <v>70000</v>
      </c>
      <c r="E901">
        <v>5</v>
      </c>
      <c r="F901" t="s">
        <v>31</v>
      </c>
      <c r="G901" t="s">
        <v>47</v>
      </c>
      <c r="H901" t="s">
        <v>15</v>
      </c>
      <c r="I901">
        <v>3</v>
      </c>
      <c r="J901" t="s">
        <v>49</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46</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46</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46</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46</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47</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46</v>
      </c>
      <c r="G909" t="s">
        <v>28</v>
      </c>
      <c r="H909" t="s">
        <v>15</v>
      </c>
      <c r="I909">
        <v>2</v>
      </c>
      <c r="J909" t="s">
        <v>49</v>
      </c>
      <c r="K909" t="s">
        <v>32</v>
      </c>
      <c r="L909">
        <v>63</v>
      </c>
      <c r="M909" t="str">
        <f t="shared" si="14"/>
        <v>Old</v>
      </c>
      <c r="N909" t="s">
        <v>18</v>
      </c>
    </row>
    <row r="910" spans="1:14" x14ac:dyDescent="0.35">
      <c r="A910">
        <v>23195</v>
      </c>
      <c r="B910" t="s">
        <v>37</v>
      </c>
      <c r="C910" t="s">
        <v>38</v>
      </c>
      <c r="D910" s="3">
        <v>50000</v>
      </c>
      <c r="E910">
        <v>3</v>
      </c>
      <c r="F910" t="s">
        <v>46</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46</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46</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38</v>
      </c>
      <c r="D918" s="3">
        <v>70000</v>
      </c>
      <c r="E918">
        <v>3</v>
      </c>
      <c r="F918" t="s">
        <v>31</v>
      </c>
      <c r="G918" t="s">
        <v>47</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46</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47</v>
      </c>
      <c r="H921" t="s">
        <v>15</v>
      </c>
      <c r="I921">
        <v>2</v>
      </c>
      <c r="J921" t="s">
        <v>49</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47</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47</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47</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47</v>
      </c>
      <c r="H928" t="s">
        <v>15</v>
      </c>
      <c r="I928">
        <v>2</v>
      </c>
      <c r="J928" t="s">
        <v>49</v>
      </c>
      <c r="K928" t="s">
        <v>32</v>
      </c>
      <c r="L928">
        <v>57</v>
      </c>
      <c r="M928" t="str">
        <f t="shared" si="14"/>
        <v>Old</v>
      </c>
      <c r="N928" t="s">
        <v>18</v>
      </c>
    </row>
    <row r="929" spans="1:14" x14ac:dyDescent="0.35">
      <c r="A929">
        <v>11823</v>
      </c>
      <c r="B929" t="s">
        <v>36</v>
      </c>
      <c r="C929" t="s">
        <v>39</v>
      </c>
      <c r="D929" s="3">
        <v>70000</v>
      </c>
      <c r="E929">
        <v>0</v>
      </c>
      <c r="F929" t="s">
        <v>31</v>
      </c>
      <c r="G929" t="s">
        <v>47</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47</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47</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47</v>
      </c>
      <c r="H932" t="s">
        <v>18</v>
      </c>
      <c r="I932">
        <v>3</v>
      </c>
      <c r="J932" t="s">
        <v>49</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46</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46</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47</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47</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46</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46</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46</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46</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47</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39</v>
      </c>
      <c r="D952" s="3">
        <v>70000</v>
      </c>
      <c r="E952">
        <v>1</v>
      </c>
      <c r="F952" t="s">
        <v>31</v>
      </c>
      <c r="G952" t="s">
        <v>47</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46</v>
      </c>
      <c r="G953" t="s">
        <v>47</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46</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46</v>
      </c>
      <c r="G956" t="s">
        <v>47</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47</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47</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47</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47</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46</v>
      </c>
      <c r="G963" t="s">
        <v>28</v>
      </c>
      <c r="H963" t="s">
        <v>15</v>
      </c>
      <c r="I963">
        <v>3</v>
      </c>
      <c r="J963" t="s">
        <v>23</v>
      </c>
      <c r="K963" t="s">
        <v>32</v>
      </c>
      <c r="L963">
        <v>62</v>
      </c>
      <c r="M963" t="str">
        <f t="shared" ref="M963:M1001" si="15">IF(L963&gt;55,"Old",IF(L963&gt;=31,"Middle Age", IF(L963&lt;31,"Adolescent","invalid")))</f>
        <v>Old</v>
      </c>
      <c r="N963" t="s">
        <v>18</v>
      </c>
    </row>
    <row r="964" spans="1:14" x14ac:dyDescent="0.35">
      <c r="A964">
        <v>16813</v>
      </c>
      <c r="B964" t="s">
        <v>36</v>
      </c>
      <c r="C964" t="s">
        <v>38</v>
      </c>
      <c r="D964" s="3">
        <v>60000</v>
      </c>
      <c r="E964">
        <v>2</v>
      </c>
      <c r="F964" t="s">
        <v>19</v>
      </c>
      <c r="G964" t="s">
        <v>47</v>
      </c>
      <c r="H964" t="s">
        <v>15</v>
      </c>
      <c r="I964">
        <v>2</v>
      </c>
      <c r="J964" t="s">
        <v>49</v>
      </c>
      <c r="K964" t="s">
        <v>32</v>
      </c>
      <c r="L964">
        <v>55</v>
      </c>
      <c r="M964" t="str">
        <f t="shared" si="15"/>
        <v>Middle Age</v>
      </c>
      <c r="N964" t="s">
        <v>18</v>
      </c>
    </row>
    <row r="965" spans="1:14" x14ac:dyDescent="0.35">
      <c r="A965">
        <v>16007</v>
      </c>
      <c r="B965" t="s">
        <v>36</v>
      </c>
      <c r="C965" t="s">
        <v>39</v>
      </c>
      <c r="D965" s="3">
        <v>90000</v>
      </c>
      <c r="E965">
        <v>5</v>
      </c>
      <c r="F965" t="s">
        <v>46</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47</v>
      </c>
      <c r="H966" t="s">
        <v>15</v>
      </c>
      <c r="I966">
        <v>1</v>
      </c>
      <c r="J966" t="s">
        <v>49</v>
      </c>
      <c r="K966" t="s">
        <v>32</v>
      </c>
      <c r="L966">
        <v>56</v>
      </c>
      <c r="M966" t="str">
        <f t="shared" si="15"/>
        <v>Old</v>
      </c>
      <c r="N966" t="s">
        <v>18</v>
      </c>
    </row>
    <row r="967" spans="1:14" x14ac:dyDescent="0.35">
      <c r="A967">
        <v>27756</v>
      </c>
      <c r="B967" t="s">
        <v>37</v>
      </c>
      <c r="C967" t="s">
        <v>39</v>
      </c>
      <c r="D967" s="3">
        <v>50000</v>
      </c>
      <c r="E967">
        <v>3</v>
      </c>
      <c r="F967" t="s">
        <v>46</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46</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47</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47</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46</v>
      </c>
      <c r="G978" t="s">
        <v>28</v>
      </c>
      <c r="H978" t="s">
        <v>15</v>
      </c>
      <c r="I978">
        <v>2</v>
      </c>
      <c r="J978" t="s">
        <v>49</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47</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46</v>
      </c>
      <c r="G982" t="s">
        <v>14</v>
      </c>
      <c r="H982" t="s">
        <v>15</v>
      </c>
      <c r="I982">
        <v>3</v>
      </c>
      <c r="J982" t="s">
        <v>49</v>
      </c>
      <c r="K982" t="s">
        <v>32</v>
      </c>
      <c r="L982">
        <v>40</v>
      </c>
      <c r="M982" t="str">
        <f t="shared" si="15"/>
        <v>Middle Age</v>
      </c>
      <c r="N982" t="s">
        <v>15</v>
      </c>
    </row>
    <row r="983" spans="1:14" x14ac:dyDescent="0.35">
      <c r="A983">
        <v>15982</v>
      </c>
      <c r="B983" t="s">
        <v>36</v>
      </c>
      <c r="C983" t="s">
        <v>38</v>
      </c>
      <c r="D983" s="3">
        <v>110000</v>
      </c>
      <c r="E983">
        <v>5</v>
      </c>
      <c r="F983" t="s">
        <v>19</v>
      </c>
      <c r="G983" t="s">
        <v>47</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47</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46</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47</v>
      </c>
      <c r="H988" t="s">
        <v>15</v>
      </c>
      <c r="I988">
        <v>4</v>
      </c>
      <c r="J988" t="s">
        <v>49</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38</v>
      </c>
      <c r="D990" s="3">
        <v>70000</v>
      </c>
      <c r="E990">
        <v>5</v>
      </c>
      <c r="F990" t="s">
        <v>46</v>
      </c>
      <c r="G990" t="s">
        <v>28</v>
      </c>
      <c r="H990" t="s">
        <v>15</v>
      </c>
      <c r="I990">
        <v>2</v>
      </c>
      <c r="J990" t="s">
        <v>49</v>
      </c>
      <c r="K990" t="s">
        <v>32</v>
      </c>
      <c r="L990">
        <v>63</v>
      </c>
      <c r="M990" t="str">
        <f t="shared" si="15"/>
        <v>Old</v>
      </c>
      <c r="N990" t="s">
        <v>18</v>
      </c>
    </row>
    <row r="991" spans="1:14" x14ac:dyDescent="0.35">
      <c r="A991">
        <v>29134</v>
      </c>
      <c r="B991" t="s">
        <v>36</v>
      </c>
      <c r="C991" t="s">
        <v>38</v>
      </c>
      <c r="D991" s="3">
        <v>60000</v>
      </c>
      <c r="E991">
        <v>4</v>
      </c>
      <c r="F991" t="s">
        <v>46</v>
      </c>
      <c r="G991" t="s">
        <v>14</v>
      </c>
      <c r="H991" t="s">
        <v>18</v>
      </c>
      <c r="I991">
        <v>3</v>
      </c>
      <c r="J991" t="s">
        <v>49</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47</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47</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47</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47</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47</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47</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46</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46</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47</v>
      </c>
      <c r="H1001" t="s">
        <v>15</v>
      </c>
      <c r="I1001">
        <v>2</v>
      </c>
      <c r="J1001" t="s">
        <v>49</v>
      </c>
      <c r="K1001" t="s">
        <v>32</v>
      </c>
      <c r="L1001">
        <v>53</v>
      </c>
      <c r="M1001" t="str">
        <f t="shared" si="15"/>
        <v>Middle Age</v>
      </c>
      <c r="N1001" t="s">
        <v>15</v>
      </c>
    </row>
  </sheetData>
  <autoFilter ref="A1:N1001" xr:uid="{183D7057-1134-47E9-9A92-04E29097CED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74DFE-937F-4638-AF11-B5B24A4C5306}">
  <dimension ref="A1:V7"/>
  <sheetViews>
    <sheetView showGridLines="0" tabSelected="1" zoomScale="60" zoomScaleNormal="60" workbookViewId="0">
      <selection sqref="A1:V7"/>
    </sheetView>
  </sheetViews>
  <sheetFormatPr defaultRowHeight="14.5" x14ac:dyDescent="0.35"/>
  <cols>
    <col min="1" max="16384" width="8.7265625" style="8"/>
  </cols>
  <sheetData>
    <row r="1" spans="1:22" x14ac:dyDescent="0.35">
      <c r="A1" s="10" t="s">
        <v>53</v>
      </c>
      <c r="B1" s="9"/>
      <c r="C1" s="9"/>
      <c r="D1" s="9"/>
      <c r="E1" s="9"/>
      <c r="F1" s="9"/>
      <c r="G1" s="9"/>
      <c r="H1" s="9"/>
      <c r="I1" s="9"/>
      <c r="J1" s="9"/>
      <c r="K1" s="9"/>
      <c r="L1" s="9"/>
      <c r="M1" s="9"/>
      <c r="N1" s="9"/>
      <c r="O1" s="9"/>
      <c r="P1" s="9"/>
      <c r="Q1" s="9"/>
      <c r="R1" s="9"/>
      <c r="S1" s="9"/>
      <c r="T1" s="9"/>
      <c r="U1" s="9"/>
      <c r="V1" s="9"/>
    </row>
    <row r="2" spans="1:22" x14ac:dyDescent="0.35">
      <c r="A2" s="9"/>
      <c r="B2" s="9"/>
      <c r="C2" s="9"/>
      <c r="D2" s="9"/>
      <c r="E2" s="9"/>
      <c r="F2" s="9"/>
      <c r="G2" s="9"/>
      <c r="H2" s="9"/>
      <c r="I2" s="9"/>
      <c r="J2" s="9"/>
      <c r="K2" s="9"/>
      <c r="L2" s="9"/>
      <c r="M2" s="9"/>
      <c r="N2" s="9"/>
      <c r="O2" s="9"/>
      <c r="P2" s="9"/>
      <c r="Q2" s="9"/>
      <c r="R2" s="9"/>
      <c r="S2" s="9"/>
      <c r="T2" s="9"/>
      <c r="U2" s="9"/>
      <c r="V2" s="9"/>
    </row>
    <row r="3" spans="1:22" x14ac:dyDescent="0.35">
      <c r="A3" s="9"/>
      <c r="B3" s="9"/>
      <c r="C3" s="9"/>
      <c r="D3" s="9"/>
      <c r="E3" s="9"/>
      <c r="F3" s="9"/>
      <c r="G3" s="9"/>
      <c r="H3" s="9"/>
      <c r="I3" s="9"/>
      <c r="J3" s="9"/>
      <c r="K3" s="9"/>
      <c r="L3" s="9"/>
      <c r="M3" s="9"/>
      <c r="N3" s="9"/>
      <c r="O3" s="9"/>
      <c r="P3" s="9"/>
      <c r="Q3" s="9"/>
      <c r="R3" s="9"/>
      <c r="S3" s="9"/>
      <c r="T3" s="9"/>
      <c r="U3" s="9"/>
      <c r="V3" s="9"/>
    </row>
    <row r="4" spans="1:22" x14ac:dyDescent="0.35">
      <c r="A4" s="9"/>
      <c r="B4" s="9"/>
      <c r="C4" s="9"/>
      <c r="D4" s="9"/>
      <c r="E4" s="9"/>
      <c r="F4" s="9"/>
      <c r="G4" s="9"/>
      <c r="H4" s="9"/>
      <c r="I4" s="9"/>
      <c r="J4" s="9"/>
      <c r="K4" s="9"/>
      <c r="L4" s="9"/>
      <c r="M4" s="9"/>
      <c r="N4" s="9"/>
      <c r="O4" s="9"/>
      <c r="P4" s="9"/>
      <c r="Q4" s="9"/>
      <c r="R4" s="9"/>
      <c r="S4" s="9"/>
      <c r="T4" s="9"/>
      <c r="U4" s="9"/>
      <c r="V4" s="9"/>
    </row>
    <row r="5" spans="1:22" x14ac:dyDescent="0.35">
      <c r="A5" s="9"/>
      <c r="B5" s="9"/>
      <c r="C5" s="9"/>
      <c r="D5" s="9"/>
      <c r="E5" s="9"/>
      <c r="F5" s="9"/>
      <c r="G5" s="9"/>
      <c r="H5" s="9"/>
      <c r="I5" s="9"/>
      <c r="J5" s="9"/>
      <c r="K5" s="9"/>
      <c r="L5" s="9"/>
      <c r="M5" s="9"/>
      <c r="N5" s="9"/>
      <c r="O5" s="9"/>
      <c r="P5" s="9"/>
      <c r="Q5" s="9"/>
      <c r="R5" s="9"/>
      <c r="S5" s="9"/>
      <c r="T5" s="9"/>
      <c r="U5" s="9"/>
      <c r="V5" s="9"/>
    </row>
    <row r="6" spans="1:22" x14ac:dyDescent="0.35">
      <c r="A6" s="9"/>
      <c r="B6" s="9"/>
      <c r="C6" s="9"/>
      <c r="D6" s="9"/>
      <c r="E6" s="9"/>
      <c r="F6" s="9"/>
      <c r="G6" s="9"/>
      <c r="H6" s="9"/>
      <c r="I6" s="9"/>
      <c r="J6" s="9"/>
      <c r="K6" s="9"/>
      <c r="L6" s="9"/>
      <c r="M6" s="9"/>
      <c r="N6" s="9"/>
      <c r="O6" s="9"/>
      <c r="P6" s="9"/>
      <c r="Q6" s="9"/>
      <c r="R6" s="9"/>
      <c r="S6" s="9"/>
      <c r="T6" s="9"/>
      <c r="U6" s="9"/>
      <c r="V6" s="9"/>
    </row>
    <row r="7" spans="1:22" x14ac:dyDescent="0.35">
      <c r="A7" s="9"/>
      <c r="B7" s="9"/>
      <c r="C7" s="9"/>
      <c r="D7" s="9"/>
      <c r="E7" s="9"/>
      <c r="F7" s="9"/>
      <c r="G7" s="9"/>
      <c r="H7" s="9"/>
      <c r="I7" s="9"/>
      <c r="J7" s="9"/>
      <c r="K7" s="9"/>
      <c r="L7" s="9"/>
      <c r="M7" s="9"/>
      <c r="N7" s="9"/>
      <c r="O7" s="9"/>
      <c r="P7" s="9"/>
      <c r="Q7" s="9"/>
      <c r="R7" s="9"/>
      <c r="S7" s="9"/>
      <c r="T7" s="9"/>
      <c r="U7" s="9"/>
      <c r="V7" s="9"/>
    </row>
  </sheetData>
  <mergeCells count="1">
    <mergeCell ref="A1:V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7B187-4874-4913-8AE5-39B257D7225A}">
  <dimension ref="A1:D34"/>
  <sheetViews>
    <sheetView topLeftCell="A3" zoomScale="70" zoomScaleNormal="70" workbookViewId="0">
      <selection activeCell="B26" sqref="B26"/>
    </sheetView>
  </sheetViews>
  <sheetFormatPr defaultRowHeight="14.5" x14ac:dyDescent="0.35"/>
  <cols>
    <col min="1" max="1" width="21.54296875" bestFit="1" customWidth="1"/>
    <col min="2" max="2" width="15.90625" bestFit="1" customWidth="1"/>
    <col min="3" max="3" width="3.816406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6" t="s">
        <v>39</v>
      </c>
      <c r="B3" s="7">
        <v>53440</v>
      </c>
      <c r="C3" s="7">
        <v>55774.058577405856</v>
      </c>
      <c r="D3" s="7">
        <v>54580.777096114522</v>
      </c>
    </row>
    <row r="4" spans="1:4" x14ac:dyDescent="0.35">
      <c r="A4" s="6" t="s">
        <v>38</v>
      </c>
      <c r="B4" s="7">
        <v>56208.178438661707</v>
      </c>
      <c r="C4" s="7">
        <v>60123.966942148763</v>
      </c>
      <c r="D4" s="7">
        <v>58062.62230919765</v>
      </c>
    </row>
    <row r="5" spans="1:4" x14ac:dyDescent="0.35">
      <c r="A5" s="6" t="s">
        <v>42</v>
      </c>
      <c r="B5" s="7">
        <v>54874.759152215796</v>
      </c>
      <c r="C5" s="7">
        <v>57962.577962577961</v>
      </c>
      <c r="D5" s="7">
        <v>56360</v>
      </c>
    </row>
    <row r="16" spans="1:4" x14ac:dyDescent="0.35">
      <c r="A16" s="4" t="s">
        <v>48</v>
      </c>
      <c r="B16" s="4" t="s">
        <v>44</v>
      </c>
    </row>
    <row r="17" spans="1:4" x14ac:dyDescent="0.35">
      <c r="A17" s="4" t="s">
        <v>41</v>
      </c>
      <c r="B17" t="s">
        <v>18</v>
      </c>
      <c r="C17" t="s">
        <v>15</v>
      </c>
      <c r="D17" t="s">
        <v>42</v>
      </c>
    </row>
    <row r="18" spans="1:4" x14ac:dyDescent="0.35">
      <c r="A18" s="5" t="s">
        <v>16</v>
      </c>
      <c r="B18" s="11">
        <v>166</v>
      </c>
      <c r="C18" s="11">
        <v>200</v>
      </c>
      <c r="D18" s="11">
        <v>366</v>
      </c>
    </row>
    <row r="19" spans="1:4" x14ac:dyDescent="0.35">
      <c r="A19" s="5" t="s">
        <v>22</v>
      </c>
      <c r="B19" s="11">
        <v>67</v>
      </c>
      <c r="C19" s="11">
        <v>95</v>
      </c>
      <c r="D19" s="11">
        <v>162</v>
      </c>
    </row>
    <row r="20" spans="1:4" x14ac:dyDescent="0.35">
      <c r="A20" s="5" t="s">
        <v>23</v>
      </c>
      <c r="B20" s="11">
        <v>116</v>
      </c>
      <c r="C20" s="11">
        <v>76</v>
      </c>
      <c r="D20" s="11">
        <v>192</v>
      </c>
    </row>
    <row r="21" spans="1:4" x14ac:dyDescent="0.35">
      <c r="A21" s="5" t="s">
        <v>26</v>
      </c>
      <c r="B21" s="11">
        <v>92</v>
      </c>
      <c r="C21" s="11">
        <v>77</v>
      </c>
      <c r="D21" s="11">
        <v>169</v>
      </c>
    </row>
    <row r="22" spans="1:4" x14ac:dyDescent="0.35">
      <c r="A22" s="5" t="s">
        <v>49</v>
      </c>
      <c r="B22" s="11">
        <v>78</v>
      </c>
      <c r="C22" s="11">
        <v>33</v>
      </c>
      <c r="D22" s="11">
        <v>111</v>
      </c>
    </row>
    <row r="23" spans="1:4" x14ac:dyDescent="0.35">
      <c r="A23" s="5" t="s">
        <v>42</v>
      </c>
      <c r="B23" s="11">
        <v>519</v>
      </c>
      <c r="C23" s="11">
        <v>481</v>
      </c>
      <c r="D23" s="11">
        <v>1000</v>
      </c>
    </row>
    <row r="29" spans="1:4" x14ac:dyDescent="0.35">
      <c r="A29" s="4" t="s">
        <v>48</v>
      </c>
      <c r="B29" s="4" t="s">
        <v>44</v>
      </c>
    </row>
    <row r="30" spans="1:4" x14ac:dyDescent="0.35">
      <c r="A30" s="4" t="s">
        <v>41</v>
      </c>
      <c r="B30" t="s">
        <v>18</v>
      </c>
      <c r="C30" t="s">
        <v>15</v>
      </c>
      <c r="D30" t="s">
        <v>42</v>
      </c>
    </row>
    <row r="31" spans="1:4" x14ac:dyDescent="0.35">
      <c r="A31" s="5" t="s">
        <v>50</v>
      </c>
      <c r="B31" s="11">
        <v>71</v>
      </c>
      <c r="C31" s="11">
        <v>39</v>
      </c>
      <c r="D31" s="11">
        <v>110</v>
      </c>
    </row>
    <row r="32" spans="1:4" x14ac:dyDescent="0.35">
      <c r="A32" s="5" t="s">
        <v>51</v>
      </c>
      <c r="B32" s="11">
        <v>331</v>
      </c>
      <c r="C32" s="11">
        <v>388</v>
      </c>
      <c r="D32" s="11">
        <v>719</v>
      </c>
    </row>
    <row r="33" spans="1:4" x14ac:dyDescent="0.35">
      <c r="A33" s="5" t="s">
        <v>52</v>
      </c>
      <c r="B33" s="11">
        <v>117</v>
      </c>
      <c r="C33" s="11">
        <v>54</v>
      </c>
      <c r="D33" s="11">
        <v>171</v>
      </c>
    </row>
    <row r="34" spans="1:4" x14ac:dyDescent="0.35">
      <c r="A34" s="5" t="s">
        <v>42</v>
      </c>
      <c r="B34" s="11">
        <v>519</v>
      </c>
      <c r="C34" s="11">
        <v>481</v>
      </c>
      <c r="D34" s="11">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ethan</cp:lastModifiedBy>
  <dcterms:created xsi:type="dcterms:W3CDTF">2022-03-18T02:50:57Z</dcterms:created>
  <dcterms:modified xsi:type="dcterms:W3CDTF">2023-07-11T00:54:06Z</dcterms:modified>
</cp:coreProperties>
</file>