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GIT\r-minicourse\examples\00-fitbit-demo\"/>
    </mc:Choice>
  </mc:AlternateContent>
  <bookViews>
    <workbookView xWindow="0" yWindow="0" windowWidth="19350" windowHeight="9735"/>
  </bookViews>
  <sheets>
    <sheet name="fitbit-data" sheetId="1" r:id="rId1"/>
  </sheets>
  <calcPr calcId="152511"/>
</workbook>
</file>

<file path=xl/calcChain.xml><?xml version="1.0" encoding="utf-8"?>
<calcChain xmlns="http://schemas.openxmlformats.org/spreadsheetml/2006/main">
  <c r="D9" i="1" l="1"/>
  <c r="P30" i="1"/>
  <c r="M30" i="1" s="1"/>
  <c r="U30" i="1"/>
</calcChain>
</file>

<file path=xl/sharedStrings.xml><?xml version="1.0" encoding="utf-8"?>
<sst xmlns="http://schemas.openxmlformats.org/spreadsheetml/2006/main" count="338" uniqueCount="157">
  <si>
    <t>Date</t>
  </si>
  <si>
    <t>Weight</t>
  </si>
  <si>
    <t>BMI</t>
  </si>
  <si>
    <t>Calories Burned</t>
  </si>
  <si>
    <t>Steps</t>
  </si>
  <si>
    <t>Distance</t>
  </si>
  <si>
    <t>Floors</t>
  </si>
  <si>
    <t>Time in Bed</t>
  </si>
  <si>
    <t>Jirka</t>
  </si>
  <si>
    <t>Tereza</t>
  </si>
  <si>
    <t>20km kolo s detmi</t>
  </si>
  <si>
    <t>work</t>
  </si>
  <si>
    <t>weekend</t>
  </si>
  <si>
    <t>odpočinek po triatlonu</t>
  </si>
  <si>
    <t>doprava kolo</t>
  </si>
  <si>
    <t>rychleby bike 56km</t>
  </si>
  <si>
    <t>rychleby bike superflow</t>
  </si>
  <si>
    <t>cesta domů, neměřeno</t>
  </si>
  <si>
    <t>doprava MHD</t>
  </si>
  <si>
    <t>alpy, nalehko</t>
  </si>
  <si>
    <t>holiday</t>
  </si>
  <si>
    <t>doprava skladacka</t>
  </si>
  <si>
    <t>balení a cesta autem do alp přes noc</t>
  </si>
  <si>
    <t>presun vlakem a na kole do Hrenska</t>
  </si>
  <si>
    <t>prace na zahradě apod.</t>
  </si>
  <si>
    <t>5km beh doma</t>
  </si>
  <si>
    <t>trebon kolo 70km kopce</t>
  </si>
  <si>
    <t>trebon kola, plavani</t>
  </si>
  <si>
    <t>trebon beh</t>
  </si>
  <si>
    <t>trebon kolo, beh</t>
  </si>
  <si>
    <t>trebon beh 12km, plavani</t>
  </si>
  <si>
    <t>trebon kolo 60km, beh 12km</t>
  </si>
  <si>
    <t>beh 5km</t>
  </si>
  <si>
    <t>doma prace na zahrade</t>
  </si>
  <si>
    <t>alpy natezko</t>
  </si>
  <si>
    <t>alpy natezko, sestup</t>
  </si>
  <si>
    <t>alpy, nalehko, cesta zpet</t>
  </si>
  <si>
    <t>triatlon racice, závod neměřen</t>
  </si>
  <si>
    <t>Minutes Sedentary</t>
  </si>
  <si>
    <t>Minutes Lightly Active</t>
  </si>
  <si>
    <t>Minutes Fairly Active</t>
  </si>
  <si>
    <t>Minutes Very Active</t>
  </si>
  <si>
    <t>Activity Calories</t>
  </si>
  <si>
    <t>Minutes Asleep</t>
  </si>
  <si>
    <t>Minutes Awake</t>
  </si>
  <si>
    <t>Number of Awakenings</t>
  </si>
  <si>
    <t>Who</t>
  </si>
  <si>
    <t>Day Class</t>
  </si>
  <si>
    <t>Day Note</t>
  </si>
  <si>
    <t>0</t>
  </si>
  <si>
    <t>420</t>
  </si>
  <si>
    <t>432</t>
  </si>
  <si>
    <t>529</t>
  </si>
  <si>
    <t>592</t>
  </si>
  <si>
    <t>587</t>
  </si>
  <si>
    <t>547</t>
  </si>
  <si>
    <t>491</t>
  </si>
  <si>
    <t>472</t>
  </si>
  <si>
    <t>586</t>
  </si>
  <si>
    <t>453</t>
  </si>
  <si>
    <t>616</t>
  </si>
  <si>
    <t>375</t>
  </si>
  <si>
    <t>527</t>
  </si>
  <si>
    <t>524</t>
  </si>
  <si>
    <t>507</t>
  </si>
  <si>
    <t>13.06 roku 2015</t>
  </si>
  <si>
    <t>14.06 roku 2015</t>
  </si>
  <si>
    <t>15.06 roku 2015</t>
  </si>
  <si>
    <t>16.06 roku 2015</t>
  </si>
  <si>
    <t>17.06 roku 2015</t>
  </si>
  <si>
    <t>18.06 roku 2015</t>
  </si>
  <si>
    <t>19.06 roku 2015</t>
  </si>
  <si>
    <t>20.06 roku 2015</t>
  </si>
  <si>
    <t>21.06 roku 2015</t>
  </si>
  <si>
    <t>22.06 roku 2015</t>
  </si>
  <si>
    <t>23.06 roku 2015</t>
  </si>
  <si>
    <t>24.06 roku 2015</t>
  </si>
  <si>
    <t>25.06 roku 2015</t>
  </si>
  <si>
    <t>26.06 roku 2015</t>
  </si>
  <si>
    <t>27.06 roku 2015</t>
  </si>
  <si>
    <t>28.06 roku 2015</t>
  </si>
  <si>
    <t>29.06 roku 2015</t>
  </si>
  <si>
    <t>30.06 roku 2015</t>
  </si>
  <si>
    <t>01.07 roku 2015</t>
  </si>
  <si>
    <t>02.07 roku 2015</t>
  </si>
  <si>
    <t>03.07 roku 2015</t>
  </si>
  <si>
    <t>04.07 roku 2015</t>
  </si>
  <si>
    <t>05.07 roku 2015</t>
  </si>
  <si>
    <t>06.07 roku 2015</t>
  </si>
  <si>
    <t>07.07 roku 2015</t>
  </si>
  <si>
    <t>08.07 roku 2015</t>
  </si>
  <si>
    <t>09.07 roku 2015</t>
  </si>
  <si>
    <t>10.07 roku 2015</t>
  </si>
  <si>
    <t>11.07 roku 2015</t>
  </si>
  <si>
    <t>12.07 roku 2015</t>
  </si>
  <si>
    <t>13.07 roku 2015</t>
  </si>
  <si>
    <t>14.07 roku 2015</t>
  </si>
  <si>
    <t>15.07 roku 2015</t>
  </si>
  <si>
    <t>16.07 roku 2015</t>
  </si>
  <si>
    <t>17.07 roku 2015</t>
  </si>
  <si>
    <t>18.07 roku 2015</t>
  </si>
  <si>
    <t>19.07 roku 2015</t>
  </si>
  <si>
    <t>20.07 roku 2015</t>
  </si>
  <si>
    <t>21.07 roku 2015</t>
  </si>
  <si>
    <t>22.07 roku 2015</t>
  </si>
  <si>
    <t>23.07 roku 2015</t>
  </si>
  <si>
    <t>24.07 roku 2015</t>
  </si>
  <si>
    <t>25.07 roku 2015</t>
  </si>
  <si>
    <t>26.07 roku 2015</t>
  </si>
  <si>
    <t>27.07 roku 2015</t>
  </si>
  <si>
    <t>28.07 roku 2015</t>
  </si>
  <si>
    <t>29.07 roku 2015</t>
  </si>
  <si>
    <t>30.07 roku 2015</t>
  </si>
  <si>
    <t>31.07 roku 2015</t>
  </si>
  <si>
    <t>01.08 roku 2015</t>
  </si>
  <si>
    <t>02.08 roku 2015</t>
  </si>
  <si>
    <t>03.08 roku 2015</t>
  </si>
  <si>
    <t>04.08 roku 2015</t>
  </si>
  <si>
    <t>05.08 roku 2015</t>
  </si>
  <si>
    <t>06.08 roku 2015</t>
  </si>
  <si>
    <t>07.08 roku 2015</t>
  </si>
  <si>
    <t>08.08 roku 2015</t>
  </si>
  <si>
    <t>09.08 roku 2015</t>
  </si>
  <si>
    <t>10.08 roku 2015</t>
  </si>
  <si>
    <t>11.08 roku 2015</t>
  </si>
  <si>
    <t>12.08 roku 2015</t>
  </si>
  <si>
    <t>13.08 roku 2015</t>
  </si>
  <si>
    <t>14.08 roku 2015</t>
  </si>
  <si>
    <t>15.08 roku 2015</t>
  </si>
  <si>
    <t>16.08 roku 2015</t>
  </si>
  <si>
    <t>17.08 roku 2015</t>
  </si>
  <si>
    <t>18.08 roku 2015</t>
  </si>
  <si>
    <t>19.08 roku 2015</t>
  </si>
  <si>
    <t>20.08 roku 2015</t>
  </si>
  <si>
    <t>21.08 roku 2015</t>
  </si>
  <si>
    <t>22.08 roku 2015</t>
  </si>
  <si>
    <t>23.08 roku 2015</t>
  </si>
  <si>
    <t>24.08 roku 2015</t>
  </si>
  <si>
    <t>25.08 roku 2015</t>
  </si>
  <si>
    <t>26.08 roku 2015</t>
  </si>
  <si>
    <t>27.08 roku 2015</t>
  </si>
  <si>
    <t>28.08 roku 2015</t>
  </si>
  <si>
    <t>29.08 roku 2015</t>
  </si>
  <si>
    <t>30.08 roku 2015</t>
  </si>
  <si>
    <t>31.08 roku 2015</t>
  </si>
  <si>
    <t>01.09 roku 2015</t>
  </si>
  <si>
    <t>02.09 roku 2015</t>
  </si>
  <si>
    <t>03.09 roku 2015</t>
  </si>
  <si>
    <t>04.09 roku 2015</t>
  </si>
  <si>
    <t>05.09 roku 2015</t>
  </si>
  <si>
    <t>06.09 roku 2015</t>
  </si>
  <si>
    <t>07.09 roku 2015</t>
  </si>
  <si>
    <t>08.09 roku 2015</t>
  </si>
  <si>
    <t>09.09 roku 2015</t>
  </si>
  <si>
    <t>10.09 roku 2015</t>
  </si>
  <si>
    <t>11.09 roku 2015</t>
  </si>
  <si>
    <t>doprava skladacka, sluzebka vlakem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</si>
</sst>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14" fontId="0" fillId="0" borderId="0" xfId="0" applyNumberFormat="1"/>
    <xf numFmtId="2" fontId="18" fillId="0" borderId="0" xfId="42" applyNumberFormat="1"/>
    <xf numFmtId="0" fontId="18" fillId="0" borderId="0" xfId="42"/>
    <xf numFmtId="0" fontId="18" fillId="0" borderId="0" xfId="42"/>
  </cellXfs>
  <cellStyles count="43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Chybně" xfId="7" builtinId="27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2"/>
    <cellStyle name="Poznámka" xfId="15" builtinId="10" customBuiltin="1"/>
    <cellStyle name="Propojená buňka" xfId="12" builtinId="24" customBuiltin="1"/>
    <cellStyle name="Správně" xfId="6" builtinId="26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Kroky</a:t>
            </a:r>
            <a:r>
              <a:rPr lang="en-US" baseline="0"/>
              <a:t> a kalorie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'fitbit-data'!$E$1</c:f>
              <c:strCache>
                <c:ptCount val="1"/>
                <c:pt idx="0">
                  <c:v>Steps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'fitbit-data'!$A$2:$A$58</c:f>
              <c:strCache>
                <c:ptCount val="57"/>
                <c:pt idx="0">
                  <c:v>13.06 roku 2015</c:v>
                </c:pt>
                <c:pt idx="1">
                  <c:v>14.06 roku 2015</c:v>
                </c:pt>
                <c:pt idx="2">
                  <c:v>15.06 roku 2015</c:v>
                </c:pt>
                <c:pt idx="3">
                  <c:v>16.06 roku 2015</c:v>
                </c:pt>
                <c:pt idx="4">
                  <c:v>17.06 roku 2015</c:v>
                </c:pt>
                <c:pt idx="5">
                  <c:v>18.06 roku 2015</c:v>
                </c:pt>
                <c:pt idx="6">
                  <c:v>19.06 roku 2015</c:v>
                </c:pt>
                <c:pt idx="7">
                  <c:v>20.06 roku 2015</c:v>
                </c:pt>
                <c:pt idx="8">
                  <c:v>21.06 roku 2015</c:v>
                </c:pt>
                <c:pt idx="9">
                  <c:v>22.06 roku 2015</c:v>
                </c:pt>
                <c:pt idx="10">
                  <c:v>23.06 roku 2015</c:v>
                </c:pt>
                <c:pt idx="11">
                  <c:v>24.06 roku 2015</c:v>
                </c:pt>
                <c:pt idx="12">
                  <c:v>25.06 roku 2015</c:v>
                </c:pt>
                <c:pt idx="13">
                  <c:v>26.06 roku 2015</c:v>
                </c:pt>
                <c:pt idx="14">
                  <c:v>27.06 roku 2015</c:v>
                </c:pt>
                <c:pt idx="15">
                  <c:v>28.06 roku 2015</c:v>
                </c:pt>
                <c:pt idx="16">
                  <c:v>29.06 roku 2015</c:v>
                </c:pt>
                <c:pt idx="17">
                  <c:v>30.06 roku 2015</c:v>
                </c:pt>
                <c:pt idx="18">
                  <c:v>01.07 roku 2015</c:v>
                </c:pt>
                <c:pt idx="19">
                  <c:v>02.07 roku 2015</c:v>
                </c:pt>
                <c:pt idx="20">
                  <c:v>03.07 roku 2015</c:v>
                </c:pt>
                <c:pt idx="21">
                  <c:v>04.07 roku 2015</c:v>
                </c:pt>
                <c:pt idx="22">
                  <c:v>05.07 roku 2015</c:v>
                </c:pt>
                <c:pt idx="23">
                  <c:v>06.07 roku 2015</c:v>
                </c:pt>
                <c:pt idx="24">
                  <c:v>07.07 roku 2015</c:v>
                </c:pt>
                <c:pt idx="25">
                  <c:v>08.07 roku 2015</c:v>
                </c:pt>
                <c:pt idx="26">
                  <c:v>09.07 roku 2015</c:v>
                </c:pt>
                <c:pt idx="27">
                  <c:v>10.07 roku 2015</c:v>
                </c:pt>
                <c:pt idx="28">
                  <c:v>11.07 roku 2015</c:v>
                </c:pt>
                <c:pt idx="29">
                  <c:v>12.07 roku 2015</c:v>
                </c:pt>
                <c:pt idx="30">
                  <c:v>13.07 roku 2015</c:v>
                </c:pt>
                <c:pt idx="31">
                  <c:v>14.07 roku 2015</c:v>
                </c:pt>
                <c:pt idx="32">
                  <c:v>15.07 roku 2015</c:v>
                </c:pt>
                <c:pt idx="33">
                  <c:v>16.07 roku 2015</c:v>
                </c:pt>
                <c:pt idx="34">
                  <c:v>17.07 roku 2015</c:v>
                </c:pt>
                <c:pt idx="35">
                  <c:v>18.07 roku 2015</c:v>
                </c:pt>
                <c:pt idx="36">
                  <c:v>19.07 roku 2015</c:v>
                </c:pt>
                <c:pt idx="37">
                  <c:v>20.07 roku 2015</c:v>
                </c:pt>
                <c:pt idx="38">
                  <c:v>21.07 roku 2015</c:v>
                </c:pt>
                <c:pt idx="39">
                  <c:v>22.07 roku 2015</c:v>
                </c:pt>
                <c:pt idx="40">
                  <c:v>23.07 roku 2015</c:v>
                </c:pt>
                <c:pt idx="41">
                  <c:v>24.07 roku 2015</c:v>
                </c:pt>
                <c:pt idx="42">
                  <c:v>25.07 roku 2015</c:v>
                </c:pt>
                <c:pt idx="43">
                  <c:v>26.07 roku 2015</c:v>
                </c:pt>
                <c:pt idx="44">
                  <c:v>27.07 roku 2015</c:v>
                </c:pt>
                <c:pt idx="45">
                  <c:v>28.07 roku 2015</c:v>
                </c:pt>
                <c:pt idx="46">
                  <c:v>29.07 roku 2015</c:v>
                </c:pt>
                <c:pt idx="47">
                  <c:v>30.07 roku 2015</c:v>
                </c:pt>
                <c:pt idx="48">
                  <c:v>31.07 roku 2015</c:v>
                </c:pt>
                <c:pt idx="49">
                  <c:v>01.08 roku 2015</c:v>
                </c:pt>
                <c:pt idx="50">
                  <c:v>02.08 roku 2015</c:v>
                </c:pt>
                <c:pt idx="51">
                  <c:v>03.08 roku 2015</c:v>
                </c:pt>
                <c:pt idx="52">
                  <c:v>04.08 roku 2015</c:v>
                </c:pt>
                <c:pt idx="53">
                  <c:v>05.08 roku 2015</c:v>
                </c:pt>
                <c:pt idx="54">
                  <c:v>06.08 roku 2015</c:v>
                </c:pt>
                <c:pt idx="55">
                  <c:v>07.08 roku 2015</c:v>
                </c:pt>
                <c:pt idx="56">
                  <c:v>08.08 roku 2015</c:v>
                </c:pt>
              </c:strCache>
            </c:strRef>
          </c:cat>
          <c:val>
            <c:numRef>
              <c:f>'fitbit-data'!$E$2:$E$58</c:f>
              <c:numCache>
                <c:formatCode>General</c:formatCode>
                <c:ptCount val="57"/>
                <c:pt idx="0">
                  <c:v>18641</c:v>
                </c:pt>
                <c:pt idx="1">
                  <c:v>26861</c:v>
                </c:pt>
                <c:pt idx="2">
                  <c:v>5253</c:v>
                </c:pt>
                <c:pt idx="3">
                  <c:v>11020</c:v>
                </c:pt>
                <c:pt idx="4">
                  <c:v>11887</c:v>
                </c:pt>
                <c:pt idx="5">
                  <c:v>19335</c:v>
                </c:pt>
                <c:pt idx="6">
                  <c:v>12568</c:v>
                </c:pt>
                <c:pt idx="7">
                  <c:v>33108</c:v>
                </c:pt>
                <c:pt idx="8">
                  <c:v>9309</c:v>
                </c:pt>
                <c:pt idx="9">
                  <c:v>15408</c:v>
                </c:pt>
                <c:pt idx="10">
                  <c:v>11746</c:v>
                </c:pt>
                <c:pt idx="11">
                  <c:v>17088</c:v>
                </c:pt>
                <c:pt idx="12">
                  <c:v>12207</c:v>
                </c:pt>
                <c:pt idx="13">
                  <c:v>10945</c:v>
                </c:pt>
                <c:pt idx="14">
                  <c:v>27978</c:v>
                </c:pt>
                <c:pt idx="15">
                  <c:v>29398</c:v>
                </c:pt>
                <c:pt idx="16">
                  <c:v>8708</c:v>
                </c:pt>
                <c:pt idx="17">
                  <c:v>13248</c:v>
                </c:pt>
                <c:pt idx="18">
                  <c:v>10847</c:v>
                </c:pt>
                <c:pt idx="19">
                  <c:v>10117</c:v>
                </c:pt>
                <c:pt idx="20">
                  <c:v>17649</c:v>
                </c:pt>
                <c:pt idx="21">
                  <c:v>31159</c:v>
                </c:pt>
                <c:pt idx="22">
                  <c:v>25406</c:v>
                </c:pt>
                <c:pt idx="23">
                  <c:v>28469</c:v>
                </c:pt>
                <c:pt idx="24">
                  <c:v>13966</c:v>
                </c:pt>
                <c:pt idx="25">
                  <c:v>22197</c:v>
                </c:pt>
                <c:pt idx="26">
                  <c:v>18010</c:v>
                </c:pt>
                <c:pt idx="27">
                  <c:v>0</c:v>
                </c:pt>
                <c:pt idx="28">
                  <c:v>13882</c:v>
                </c:pt>
                <c:pt idx="29">
                  <c:v>21639</c:v>
                </c:pt>
                <c:pt idx="30">
                  <c:v>25501</c:v>
                </c:pt>
                <c:pt idx="31">
                  <c:v>9985</c:v>
                </c:pt>
                <c:pt idx="32">
                  <c:v>24530</c:v>
                </c:pt>
                <c:pt idx="33">
                  <c:v>24336</c:v>
                </c:pt>
                <c:pt idx="34">
                  <c:v>34224</c:v>
                </c:pt>
                <c:pt idx="35">
                  <c:v>33937</c:v>
                </c:pt>
                <c:pt idx="36">
                  <c:v>26128</c:v>
                </c:pt>
                <c:pt idx="37">
                  <c:v>10086</c:v>
                </c:pt>
                <c:pt idx="38">
                  <c:v>25525</c:v>
                </c:pt>
                <c:pt idx="39">
                  <c:v>37042</c:v>
                </c:pt>
                <c:pt idx="40">
                  <c:v>13555</c:v>
                </c:pt>
                <c:pt idx="41">
                  <c:v>13823</c:v>
                </c:pt>
                <c:pt idx="42">
                  <c:v>16018</c:v>
                </c:pt>
                <c:pt idx="43">
                  <c:v>18303</c:v>
                </c:pt>
                <c:pt idx="44">
                  <c:v>13741</c:v>
                </c:pt>
                <c:pt idx="45">
                  <c:v>16139</c:v>
                </c:pt>
                <c:pt idx="46">
                  <c:v>22382</c:v>
                </c:pt>
                <c:pt idx="47">
                  <c:v>12910</c:v>
                </c:pt>
                <c:pt idx="48">
                  <c:v>11979</c:v>
                </c:pt>
                <c:pt idx="49">
                  <c:v>11384</c:v>
                </c:pt>
                <c:pt idx="50">
                  <c:v>24938</c:v>
                </c:pt>
                <c:pt idx="51">
                  <c:v>30670</c:v>
                </c:pt>
                <c:pt idx="52">
                  <c:v>42524</c:v>
                </c:pt>
                <c:pt idx="53">
                  <c:v>31571</c:v>
                </c:pt>
                <c:pt idx="54">
                  <c:v>39007</c:v>
                </c:pt>
                <c:pt idx="55">
                  <c:v>35823</c:v>
                </c:pt>
                <c:pt idx="56">
                  <c:v>31066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816576"/>
        <c:axId val="280428128"/>
      </c:lineChart>
      <c:lineChart>
        <c:grouping val="standard"/>
        <c:varyColors val="0"/>
        <c:ser>
          <c:idx val="0"/>
          <c:order val="0"/>
          <c:tx>
            <c:strRef>
              <c:f>'fitbit-data'!$D$1</c:f>
              <c:strCache>
                <c:ptCount val="1"/>
                <c:pt idx="0">
                  <c:v>Calories Burned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'fitbit-data'!$A$2:$A$58</c:f>
              <c:strCache>
                <c:ptCount val="57"/>
                <c:pt idx="0">
                  <c:v>13.06 roku 2015</c:v>
                </c:pt>
                <c:pt idx="1">
                  <c:v>14.06 roku 2015</c:v>
                </c:pt>
                <c:pt idx="2">
                  <c:v>15.06 roku 2015</c:v>
                </c:pt>
                <c:pt idx="3">
                  <c:v>16.06 roku 2015</c:v>
                </c:pt>
                <c:pt idx="4">
                  <c:v>17.06 roku 2015</c:v>
                </c:pt>
                <c:pt idx="5">
                  <c:v>18.06 roku 2015</c:v>
                </c:pt>
                <c:pt idx="6">
                  <c:v>19.06 roku 2015</c:v>
                </c:pt>
                <c:pt idx="7">
                  <c:v>20.06 roku 2015</c:v>
                </c:pt>
                <c:pt idx="8">
                  <c:v>21.06 roku 2015</c:v>
                </c:pt>
                <c:pt idx="9">
                  <c:v>22.06 roku 2015</c:v>
                </c:pt>
                <c:pt idx="10">
                  <c:v>23.06 roku 2015</c:v>
                </c:pt>
                <c:pt idx="11">
                  <c:v>24.06 roku 2015</c:v>
                </c:pt>
                <c:pt idx="12">
                  <c:v>25.06 roku 2015</c:v>
                </c:pt>
                <c:pt idx="13">
                  <c:v>26.06 roku 2015</c:v>
                </c:pt>
                <c:pt idx="14">
                  <c:v>27.06 roku 2015</c:v>
                </c:pt>
                <c:pt idx="15">
                  <c:v>28.06 roku 2015</c:v>
                </c:pt>
                <c:pt idx="16">
                  <c:v>29.06 roku 2015</c:v>
                </c:pt>
                <c:pt idx="17">
                  <c:v>30.06 roku 2015</c:v>
                </c:pt>
                <c:pt idx="18">
                  <c:v>01.07 roku 2015</c:v>
                </c:pt>
                <c:pt idx="19">
                  <c:v>02.07 roku 2015</c:v>
                </c:pt>
                <c:pt idx="20">
                  <c:v>03.07 roku 2015</c:v>
                </c:pt>
                <c:pt idx="21">
                  <c:v>04.07 roku 2015</c:v>
                </c:pt>
                <c:pt idx="22">
                  <c:v>05.07 roku 2015</c:v>
                </c:pt>
                <c:pt idx="23">
                  <c:v>06.07 roku 2015</c:v>
                </c:pt>
                <c:pt idx="24">
                  <c:v>07.07 roku 2015</c:v>
                </c:pt>
                <c:pt idx="25">
                  <c:v>08.07 roku 2015</c:v>
                </c:pt>
                <c:pt idx="26">
                  <c:v>09.07 roku 2015</c:v>
                </c:pt>
                <c:pt idx="27">
                  <c:v>10.07 roku 2015</c:v>
                </c:pt>
                <c:pt idx="28">
                  <c:v>11.07 roku 2015</c:v>
                </c:pt>
                <c:pt idx="29">
                  <c:v>12.07 roku 2015</c:v>
                </c:pt>
                <c:pt idx="30">
                  <c:v>13.07 roku 2015</c:v>
                </c:pt>
                <c:pt idx="31">
                  <c:v>14.07 roku 2015</c:v>
                </c:pt>
                <c:pt idx="32">
                  <c:v>15.07 roku 2015</c:v>
                </c:pt>
                <c:pt idx="33">
                  <c:v>16.07 roku 2015</c:v>
                </c:pt>
                <c:pt idx="34">
                  <c:v>17.07 roku 2015</c:v>
                </c:pt>
                <c:pt idx="35">
                  <c:v>18.07 roku 2015</c:v>
                </c:pt>
                <c:pt idx="36">
                  <c:v>19.07 roku 2015</c:v>
                </c:pt>
                <c:pt idx="37">
                  <c:v>20.07 roku 2015</c:v>
                </c:pt>
                <c:pt idx="38">
                  <c:v>21.07 roku 2015</c:v>
                </c:pt>
                <c:pt idx="39">
                  <c:v>22.07 roku 2015</c:v>
                </c:pt>
                <c:pt idx="40">
                  <c:v>23.07 roku 2015</c:v>
                </c:pt>
                <c:pt idx="41">
                  <c:v>24.07 roku 2015</c:v>
                </c:pt>
                <c:pt idx="42">
                  <c:v>25.07 roku 2015</c:v>
                </c:pt>
                <c:pt idx="43">
                  <c:v>26.07 roku 2015</c:v>
                </c:pt>
                <c:pt idx="44">
                  <c:v>27.07 roku 2015</c:v>
                </c:pt>
                <c:pt idx="45">
                  <c:v>28.07 roku 2015</c:v>
                </c:pt>
                <c:pt idx="46">
                  <c:v>29.07 roku 2015</c:v>
                </c:pt>
                <c:pt idx="47">
                  <c:v>30.07 roku 2015</c:v>
                </c:pt>
                <c:pt idx="48">
                  <c:v>31.07 roku 2015</c:v>
                </c:pt>
                <c:pt idx="49">
                  <c:v>01.08 roku 2015</c:v>
                </c:pt>
                <c:pt idx="50">
                  <c:v>02.08 roku 2015</c:v>
                </c:pt>
                <c:pt idx="51">
                  <c:v>03.08 roku 2015</c:v>
                </c:pt>
                <c:pt idx="52">
                  <c:v>04.08 roku 2015</c:v>
                </c:pt>
                <c:pt idx="53">
                  <c:v>05.08 roku 2015</c:v>
                </c:pt>
                <c:pt idx="54">
                  <c:v>06.08 roku 2015</c:v>
                </c:pt>
                <c:pt idx="55">
                  <c:v>07.08 roku 2015</c:v>
                </c:pt>
                <c:pt idx="56">
                  <c:v>08.08 roku 2015</c:v>
                </c:pt>
              </c:strCache>
            </c:strRef>
          </c:cat>
          <c:val>
            <c:numRef>
              <c:f>'fitbit-data'!$D$2:$D$58</c:f>
              <c:numCache>
                <c:formatCode>General</c:formatCode>
                <c:ptCount val="57"/>
                <c:pt idx="0">
                  <c:v>3423</c:v>
                </c:pt>
                <c:pt idx="1">
                  <c:v>4375</c:v>
                </c:pt>
                <c:pt idx="2">
                  <c:v>2415</c:v>
                </c:pt>
                <c:pt idx="3">
                  <c:v>2742</c:v>
                </c:pt>
                <c:pt idx="4">
                  <c:v>2861</c:v>
                </c:pt>
                <c:pt idx="5">
                  <c:v>3201</c:v>
                </c:pt>
                <c:pt idx="6">
                  <c:v>2825</c:v>
                </c:pt>
                <c:pt idx="7">
                  <c:v>5157</c:v>
                </c:pt>
                <c:pt idx="8">
                  <c:v>2483</c:v>
                </c:pt>
                <c:pt idx="9">
                  <c:v>3003</c:v>
                </c:pt>
                <c:pt idx="10">
                  <c:v>2775</c:v>
                </c:pt>
                <c:pt idx="11">
                  <c:v>3163</c:v>
                </c:pt>
                <c:pt idx="12">
                  <c:v>2804</c:v>
                </c:pt>
                <c:pt idx="13">
                  <c:v>2808</c:v>
                </c:pt>
                <c:pt idx="14">
                  <c:v>3881</c:v>
                </c:pt>
                <c:pt idx="15">
                  <c:v>3959</c:v>
                </c:pt>
                <c:pt idx="16">
                  <c:v>2587</c:v>
                </c:pt>
                <c:pt idx="17">
                  <c:v>3094</c:v>
                </c:pt>
                <c:pt idx="18">
                  <c:v>2925</c:v>
                </c:pt>
                <c:pt idx="19">
                  <c:v>2761</c:v>
                </c:pt>
                <c:pt idx="20">
                  <c:v>3567</c:v>
                </c:pt>
                <c:pt idx="21">
                  <c:v>4675</c:v>
                </c:pt>
                <c:pt idx="22">
                  <c:v>4108</c:v>
                </c:pt>
                <c:pt idx="23">
                  <c:v>4368</c:v>
                </c:pt>
                <c:pt idx="24">
                  <c:v>2974</c:v>
                </c:pt>
                <c:pt idx="25">
                  <c:v>3631</c:v>
                </c:pt>
                <c:pt idx="26">
                  <c:v>3388</c:v>
                </c:pt>
                <c:pt idx="27">
                  <c:v>1653</c:v>
                </c:pt>
                <c:pt idx="28">
                  <c:v>2936</c:v>
                </c:pt>
                <c:pt idx="29">
                  <c:v>4217</c:v>
                </c:pt>
                <c:pt idx="30">
                  <c:v>3735</c:v>
                </c:pt>
                <c:pt idx="31">
                  <c:v>2577</c:v>
                </c:pt>
                <c:pt idx="32">
                  <c:v>4036</c:v>
                </c:pt>
                <c:pt idx="33">
                  <c:v>3954</c:v>
                </c:pt>
                <c:pt idx="34">
                  <c:v>4580</c:v>
                </c:pt>
                <c:pt idx="35">
                  <c:v>5150</c:v>
                </c:pt>
                <c:pt idx="36">
                  <c:v>4174</c:v>
                </c:pt>
                <c:pt idx="37">
                  <c:v>2864</c:v>
                </c:pt>
                <c:pt idx="38">
                  <c:v>4579</c:v>
                </c:pt>
                <c:pt idx="39">
                  <c:v>2786</c:v>
                </c:pt>
                <c:pt idx="40">
                  <c:v>2995</c:v>
                </c:pt>
                <c:pt idx="41">
                  <c:v>2983</c:v>
                </c:pt>
                <c:pt idx="42">
                  <c:v>3173</c:v>
                </c:pt>
                <c:pt idx="43">
                  <c:v>3090</c:v>
                </c:pt>
                <c:pt idx="44">
                  <c:v>2854</c:v>
                </c:pt>
                <c:pt idx="45">
                  <c:v>3127</c:v>
                </c:pt>
                <c:pt idx="46">
                  <c:v>3855</c:v>
                </c:pt>
                <c:pt idx="47">
                  <c:v>2894</c:v>
                </c:pt>
                <c:pt idx="48">
                  <c:v>2793</c:v>
                </c:pt>
                <c:pt idx="49">
                  <c:v>2616</c:v>
                </c:pt>
                <c:pt idx="50">
                  <c:v>3791</c:v>
                </c:pt>
                <c:pt idx="51">
                  <c:v>4288</c:v>
                </c:pt>
                <c:pt idx="52">
                  <c:v>5396</c:v>
                </c:pt>
                <c:pt idx="53">
                  <c:v>4476</c:v>
                </c:pt>
                <c:pt idx="54">
                  <c:v>4506</c:v>
                </c:pt>
                <c:pt idx="55">
                  <c:v>4417</c:v>
                </c:pt>
                <c:pt idx="56">
                  <c:v>4067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26168"/>
        <c:axId val="280425776"/>
      </c:lineChart>
      <c:catAx>
        <c:axId val="2808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0428128"/>
        <c:crosses val="autoZero"/>
        <c:auto val="1"/>
        <c:lblAlgn val="ctr"/>
        <c:lblOffset val="100"/>
        <c:noMultiLvlLbl val="1"/>
      </c:catAx>
      <c:valAx>
        <c:axId val="28042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0816576"/>
        <c:crosses val="autoZero"/>
        <c:crossBetween val="between"/>
      </c:valAx>
      <c:valAx>
        <c:axId val="28042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0426168"/>
        <c:crosses val="max"/>
        <c:crossBetween val="between"/>
      </c:valAx>
      <c:catAx>
        <c:axId val="280426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425776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Hmotnost</a:t>
            </a: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'fitbit-data'!$D$1</c:f>
              <c:strCache>
                <c:ptCount val="1"/>
                <c:pt idx="0">
                  <c:v>Calories Burned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34925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'fitbit-data'!$A$2:$A$58</c:f>
              <c:strCache>
                <c:ptCount val="57"/>
                <c:pt idx="0">
                  <c:v>13.06 roku 2015</c:v>
                </c:pt>
                <c:pt idx="1">
                  <c:v>14.06 roku 2015</c:v>
                </c:pt>
                <c:pt idx="2">
                  <c:v>15.06 roku 2015</c:v>
                </c:pt>
                <c:pt idx="3">
                  <c:v>16.06 roku 2015</c:v>
                </c:pt>
                <c:pt idx="4">
                  <c:v>17.06 roku 2015</c:v>
                </c:pt>
                <c:pt idx="5">
                  <c:v>18.06 roku 2015</c:v>
                </c:pt>
                <c:pt idx="6">
                  <c:v>19.06 roku 2015</c:v>
                </c:pt>
                <c:pt idx="7">
                  <c:v>20.06 roku 2015</c:v>
                </c:pt>
                <c:pt idx="8">
                  <c:v>21.06 roku 2015</c:v>
                </c:pt>
                <c:pt idx="9">
                  <c:v>22.06 roku 2015</c:v>
                </c:pt>
                <c:pt idx="10">
                  <c:v>23.06 roku 2015</c:v>
                </c:pt>
                <c:pt idx="11">
                  <c:v>24.06 roku 2015</c:v>
                </c:pt>
                <c:pt idx="12">
                  <c:v>25.06 roku 2015</c:v>
                </c:pt>
                <c:pt idx="13">
                  <c:v>26.06 roku 2015</c:v>
                </c:pt>
                <c:pt idx="14">
                  <c:v>27.06 roku 2015</c:v>
                </c:pt>
                <c:pt idx="15">
                  <c:v>28.06 roku 2015</c:v>
                </c:pt>
                <c:pt idx="16">
                  <c:v>29.06 roku 2015</c:v>
                </c:pt>
                <c:pt idx="17">
                  <c:v>30.06 roku 2015</c:v>
                </c:pt>
                <c:pt idx="18">
                  <c:v>01.07 roku 2015</c:v>
                </c:pt>
                <c:pt idx="19">
                  <c:v>02.07 roku 2015</c:v>
                </c:pt>
                <c:pt idx="20">
                  <c:v>03.07 roku 2015</c:v>
                </c:pt>
                <c:pt idx="21">
                  <c:v>04.07 roku 2015</c:v>
                </c:pt>
                <c:pt idx="22">
                  <c:v>05.07 roku 2015</c:v>
                </c:pt>
                <c:pt idx="23">
                  <c:v>06.07 roku 2015</c:v>
                </c:pt>
                <c:pt idx="24">
                  <c:v>07.07 roku 2015</c:v>
                </c:pt>
                <c:pt idx="25">
                  <c:v>08.07 roku 2015</c:v>
                </c:pt>
                <c:pt idx="26">
                  <c:v>09.07 roku 2015</c:v>
                </c:pt>
                <c:pt idx="27">
                  <c:v>10.07 roku 2015</c:v>
                </c:pt>
                <c:pt idx="28">
                  <c:v>11.07 roku 2015</c:v>
                </c:pt>
                <c:pt idx="29">
                  <c:v>12.07 roku 2015</c:v>
                </c:pt>
                <c:pt idx="30">
                  <c:v>13.07 roku 2015</c:v>
                </c:pt>
                <c:pt idx="31">
                  <c:v>14.07 roku 2015</c:v>
                </c:pt>
                <c:pt idx="32">
                  <c:v>15.07 roku 2015</c:v>
                </c:pt>
                <c:pt idx="33">
                  <c:v>16.07 roku 2015</c:v>
                </c:pt>
                <c:pt idx="34">
                  <c:v>17.07 roku 2015</c:v>
                </c:pt>
                <c:pt idx="35">
                  <c:v>18.07 roku 2015</c:v>
                </c:pt>
                <c:pt idx="36">
                  <c:v>19.07 roku 2015</c:v>
                </c:pt>
                <c:pt idx="37">
                  <c:v>20.07 roku 2015</c:v>
                </c:pt>
                <c:pt idx="38">
                  <c:v>21.07 roku 2015</c:v>
                </c:pt>
                <c:pt idx="39">
                  <c:v>22.07 roku 2015</c:v>
                </c:pt>
                <c:pt idx="40">
                  <c:v>23.07 roku 2015</c:v>
                </c:pt>
                <c:pt idx="41">
                  <c:v>24.07 roku 2015</c:v>
                </c:pt>
                <c:pt idx="42">
                  <c:v>25.07 roku 2015</c:v>
                </c:pt>
                <c:pt idx="43">
                  <c:v>26.07 roku 2015</c:v>
                </c:pt>
                <c:pt idx="44">
                  <c:v>27.07 roku 2015</c:v>
                </c:pt>
                <c:pt idx="45">
                  <c:v>28.07 roku 2015</c:v>
                </c:pt>
                <c:pt idx="46">
                  <c:v>29.07 roku 2015</c:v>
                </c:pt>
                <c:pt idx="47">
                  <c:v>30.07 roku 2015</c:v>
                </c:pt>
                <c:pt idx="48">
                  <c:v>31.07 roku 2015</c:v>
                </c:pt>
                <c:pt idx="49">
                  <c:v>01.08 roku 2015</c:v>
                </c:pt>
                <c:pt idx="50">
                  <c:v>02.08 roku 2015</c:v>
                </c:pt>
                <c:pt idx="51">
                  <c:v>03.08 roku 2015</c:v>
                </c:pt>
                <c:pt idx="52">
                  <c:v>04.08 roku 2015</c:v>
                </c:pt>
                <c:pt idx="53">
                  <c:v>05.08 roku 2015</c:v>
                </c:pt>
                <c:pt idx="54">
                  <c:v>06.08 roku 2015</c:v>
                </c:pt>
                <c:pt idx="55">
                  <c:v>07.08 roku 2015</c:v>
                </c:pt>
                <c:pt idx="56">
                  <c:v>08.08 roku 2015</c:v>
                </c:pt>
              </c:strCache>
            </c:strRef>
          </c:cat>
          <c:val>
            <c:numRef>
              <c:f>'fitbit-data'!$D$2:$D$58</c:f>
              <c:numCache>
                <c:formatCode>General</c:formatCode>
                <c:ptCount val="57"/>
                <c:pt idx="0">
                  <c:v>3423</c:v>
                </c:pt>
                <c:pt idx="1">
                  <c:v>4375</c:v>
                </c:pt>
                <c:pt idx="2">
                  <c:v>2415</c:v>
                </c:pt>
                <c:pt idx="3">
                  <c:v>2742</c:v>
                </c:pt>
                <c:pt idx="4">
                  <c:v>2861</c:v>
                </c:pt>
                <c:pt idx="5">
                  <c:v>3201</c:v>
                </c:pt>
                <c:pt idx="6">
                  <c:v>2825</c:v>
                </c:pt>
                <c:pt idx="7">
                  <c:v>5157</c:v>
                </c:pt>
                <c:pt idx="8">
                  <c:v>2483</c:v>
                </c:pt>
                <c:pt idx="9">
                  <c:v>3003</c:v>
                </c:pt>
                <c:pt idx="10">
                  <c:v>2775</c:v>
                </c:pt>
                <c:pt idx="11">
                  <c:v>3163</c:v>
                </c:pt>
                <c:pt idx="12">
                  <c:v>2804</c:v>
                </c:pt>
                <c:pt idx="13">
                  <c:v>2808</c:v>
                </c:pt>
                <c:pt idx="14">
                  <c:v>3881</c:v>
                </c:pt>
                <c:pt idx="15">
                  <c:v>3959</c:v>
                </c:pt>
                <c:pt idx="16">
                  <c:v>2587</c:v>
                </c:pt>
                <c:pt idx="17">
                  <c:v>3094</c:v>
                </c:pt>
                <c:pt idx="18">
                  <c:v>2925</c:v>
                </c:pt>
                <c:pt idx="19">
                  <c:v>2761</c:v>
                </c:pt>
                <c:pt idx="20">
                  <c:v>3567</c:v>
                </c:pt>
                <c:pt idx="21">
                  <c:v>4675</c:v>
                </c:pt>
                <c:pt idx="22">
                  <c:v>4108</c:v>
                </c:pt>
                <c:pt idx="23">
                  <c:v>4368</c:v>
                </c:pt>
                <c:pt idx="24">
                  <c:v>2974</c:v>
                </c:pt>
                <c:pt idx="25">
                  <c:v>3631</c:v>
                </c:pt>
                <c:pt idx="26">
                  <c:v>3388</c:v>
                </c:pt>
                <c:pt idx="27">
                  <c:v>1653</c:v>
                </c:pt>
                <c:pt idx="28">
                  <c:v>2936</c:v>
                </c:pt>
                <c:pt idx="29">
                  <c:v>4217</c:v>
                </c:pt>
                <c:pt idx="30">
                  <c:v>3735</c:v>
                </c:pt>
                <c:pt idx="31">
                  <c:v>2577</c:v>
                </c:pt>
                <c:pt idx="32">
                  <c:v>4036</c:v>
                </c:pt>
                <c:pt idx="33">
                  <c:v>3954</c:v>
                </c:pt>
                <c:pt idx="34">
                  <c:v>4580</c:v>
                </c:pt>
                <c:pt idx="35">
                  <c:v>5150</c:v>
                </c:pt>
                <c:pt idx="36">
                  <c:v>4174</c:v>
                </c:pt>
                <c:pt idx="37">
                  <c:v>2864</c:v>
                </c:pt>
                <c:pt idx="38">
                  <c:v>4579</c:v>
                </c:pt>
                <c:pt idx="39">
                  <c:v>2786</c:v>
                </c:pt>
                <c:pt idx="40">
                  <c:v>2995</c:v>
                </c:pt>
                <c:pt idx="41">
                  <c:v>2983</c:v>
                </c:pt>
                <c:pt idx="42">
                  <c:v>3173</c:v>
                </c:pt>
                <c:pt idx="43">
                  <c:v>3090</c:v>
                </c:pt>
                <c:pt idx="44">
                  <c:v>2854</c:v>
                </c:pt>
                <c:pt idx="45">
                  <c:v>3127</c:v>
                </c:pt>
                <c:pt idx="46">
                  <c:v>3855</c:v>
                </c:pt>
                <c:pt idx="47">
                  <c:v>2894</c:v>
                </c:pt>
                <c:pt idx="48">
                  <c:v>2793</c:v>
                </c:pt>
                <c:pt idx="49">
                  <c:v>2616</c:v>
                </c:pt>
                <c:pt idx="50">
                  <c:v>3791</c:v>
                </c:pt>
                <c:pt idx="51">
                  <c:v>4288</c:v>
                </c:pt>
                <c:pt idx="52">
                  <c:v>5396</c:v>
                </c:pt>
                <c:pt idx="53">
                  <c:v>4476</c:v>
                </c:pt>
                <c:pt idx="54">
                  <c:v>4506</c:v>
                </c:pt>
                <c:pt idx="55">
                  <c:v>4417</c:v>
                </c:pt>
                <c:pt idx="56">
                  <c:v>4067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27344"/>
        <c:axId val="280426560"/>
      </c:lineChart>
      <c:lineChart>
        <c:grouping val="standard"/>
        <c:varyColors val="0"/>
        <c:ser>
          <c:idx val="0"/>
          <c:order val="0"/>
          <c:tx>
            <c:strRef>
              <c:f>'fitbit-data'!$B$1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'fitbit-data'!$A$2:$A$58</c:f>
              <c:strCache>
                <c:ptCount val="57"/>
                <c:pt idx="0">
                  <c:v>13.06 roku 2015</c:v>
                </c:pt>
                <c:pt idx="1">
                  <c:v>14.06 roku 2015</c:v>
                </c:pt>
                <c:pt idx="2">
                  <c:v>15.06 roku 2015</c:v>
                </c:pt>
                <c:pt idx="3">
                  <c:v>16.06 roku 2015</c:v>
                </c:pt>
                <c:pt idx="4">
                  <c:v>17.06 roku 2015</c:v>
                </c:pt>
                <c:pt idx="5">
                  <c:v>18.06 roku 2015</c:v>
                </c:pt>
                <c:pt idx="6">
                  <c:v>19.06 roku 2015</c:v>
                </c:pt>
                <c:pt idx="7">
                  <c:v>20.06 roku 2015</c:v>
                </c:pt>
                <c:pt idx="8">
                  <c:v>21.06 roku 2015</c:v>
                </c:pt>
                <c:pt idx="9">
                  <c:v>22.06 roku 2015</c:v>
                </c:pt>
                <c:pt idx="10">
                  <c:v>23.06 roku 2015</c:v>
                </c:pt>
                <c:pt idx="11">
                  <c:v>24.06 roku 2015</c:v>
                </c:pt>
                <c:pt idx="12">
                  <c:v>25.06 roku 2015</c:v>
                </c:pt>
                <c:pt idx="13">
                  <c:v>26.06 roku 2015</c:v>
                </c:pt>
                <c:pt idx="14">
                  <c:v>27.06 roku 2015</c:v>
                </c:pt>
                <c:pt idx="15">
                  <c:v>28.06 roku 2015</c:v>
                </c:pt>
                <c:pt idx="16">
                  <c:v>29.06 roku 2015</c:v>
                </c:pt>
                <c:pt idx="17">
                  <c:v>30.06 roku 2015</c:v>
                </c:pt>
                <c:pt idx="18">
                  <c:v>01.07 roku 2015</c:v>
                </c:pt>
                <c:pt idx="19">
                  <c:v>02.07 roku 2015</c:v>
                </c:pt>
                <c:pt idx="20">
                  <c:v>03.07 roku 2015</c:v>
                </c:pt>
                <c:pt idx="21">
                  <c:v>04.07 roku 2015</c:v>
                </c:pt>
                <c:pt idx="22">
                  <c:v>05.07 roku 2015</c:v>
                </c:pt>
                <c:pt idx="23">
                  <c:v>06.07 roku 2015</c:v>
                </c:pt>
                <c:pt idx="24">
                  <c:v>07.07 roku 2015</c:v>
                </c:pt>
                <c:pt idx="25">
                  <c:v>08.07 roku 2015</c:v>
                </c:pt>
                <c:pt idx="26">
                  <c:v>09.07 roku 2015</c:v>
                </c:pt>
                <c:pt idx="27">
                  <c:v>10.07 roku 2015</c:v>
                </c:pt>
                <c:pt idx="28">
                  <c:v>11.07 roku 2015</c:v>
                </c:pt>
                <c:pt idx="29">
                  <c:v>12.07 roku 2015</c:v>
                </c:pt>
                <c:pt idx="30">
                  <c:v>13.07 roku 2015</c:v>
                </c:pt>
                <c:pt idx="31">
                  <c:v>14.07 roku 2015</c:v>
                </c:pt>
                <c:pt idx="32">
                  <c:v>15.07 roku 2015</c:v>
                </c:pt>
                <c:pt idx="33">
                  <c:v>16.07 roku 2015</c:v>
                </c:pt>
                <c:pt idx="34">
                  <c:v>17.07 roku 2015</c:v>
                </c:pt>
                <c:pt idx="35">
                  <c:v>18.07 roku 2015</c:v>
                </c:pt>
                <c:pt idx="36">
                  <c:v>19.07 roku 2015</c:v>
                </c:pt>
                <c:pt idx="37">
                  <c:v>20.07 roku 2015</c:v>
                </c:pt>
                <c:pt idx="38">
                  <c:v>21.07 roku 2015</c:v>
                </c:pt>
                <c:pt idx="39">
                  <c:v>22.07 roku 2015</c:v>
                </c:pt>
                <c:pt idx="40">
                  <c:v>23.07 roku 2015</c:v>
                </c:pt>
                <c:pt idx="41">
                  <c:v>24.07 roku 2015</c:v>
                </c:pt>
                <c:pt idx="42">
                  <c:v>25.07 roku 2015</c:v>
                </c:pt>
                <c:pt idx="43">
                  <c:v>26.07 roku 2015</c:v>
                </c:pt>
                <c:pt idx="44">
                  <c:v>27.07 roku 2015</c:v>
                </c:pt>
                <c:pt idx="45">
                  <c:v>28.07 roku 2015</c:v>
                </c:pt>
                <c:pt idx="46">
                  <c:v>29.07 roku 2015</c:v>
                </c:pt>
                <c:pt idx="47">
                  <c:v>30.07 roku 2015</c:v>
                </c:pt>
                <c:pt idx="48">
                  <c:v>31.07 roku 2015</c:v>
                </c:pt>
                <c:pt idx="49">
                  <c:v>01.08 roku 2015</c:v>
                </c:pt>
                <c:pt idx="50">
                  <c:v>02.08 roku 2015</c:v>
                </c:pt>
                <c:pt idx="51">
                  <c:v>03.08 roku 2015</c:v>
                </c:pt>
                <c:pt idx="52">
                  <c:v>04.08 roku 2015</c:v>
                </c:pt>
                <c:pt idx="53">
                  <c:v>05.08 roku 2015</c:v>
                </c:pt>
                <c:pt idx="54">
                  <c:v>06.08 roku 2015</c:v>
                </c:pt>
                <c:pt idx="55">
                  <c:v>07.08 roku 2015</c:v>
                </c:pt>
                <c:pt idx="56">
                  <c:v>08.08 roku 2015</c:v>
                </c:pt>
              </c:strCache>
            </c:strRef>
          </c:cat>
          <c:val>
            <c:numRef>
              <c:f>'fitbit-data'!$B$2:$B$58</c:f>
              <c:numCache>
                <c:formatCode>General</c:formatCode>
                <c:ptCount val="57"/>
                <c:pt idx="0">
                  <c:v>87.93</c:v>
                </c:pt>
                <c:pt idx="1">
                  <c:v>87.86</c:v>
                </c:pt>
                <c:pt idx="2">
                  <c:v>87.79</c:v>
                </c:pt>
                <c:pt idx="3">
                  <c:v>87.72</c:v>
                </c:pt>
                <c:pt idx="4">
                  <c:v>87.65</c:v>
                </c:pt>
                <c:pt idx="5">
                  <c:v>87.58</c:v>
                </c:pt>
                <c:pt idx="6">
                  <c:v>87.51</c:v>
                </c:pt>
                <c:pt idx="7">
                  <c:v>87.44</c:v>
                </c:pt>
                <c:pt idx="8">
                  <c:v>87.37</c:v>
                </c:pt>
                <c:pt idx="9">
                  <c:v>87.3</c:v>
                </c:pt>
                <c:pt idx="10">
                  <c:v>87.22</c:v>
                </c:pt>
                <c:pt idx="11">
                  <c:v>87.14</c:v>
                </c:pt>
                <c:pt idx="12">
                  <c:v>87.06</c:v>
                </c:pt>
                <c:pt idx="13">
                  <c:v>86.98</c:v>
                </c:pt>
                <c:pt idx="14">
                  <c:v>86.9</c:v>
                </c:pt>
                <c:pt idx="15">
                  <c:v>86.83</c:v>
                </c:pt>
                <c:pt idx="16">
                  <c:v>86.75</c:v>
                </c:pt>
                <c:pt idx="17">
                  <c:v>86.68</c:v>
                </c:pt>
                <c:pt idx="18">
                  <c:v>86.82</c:v>
                </c:pt>
                <c:pt idx="19">
                  <c:v>86.8</c:v>
                </c:pt>
                <c:pt idx="20">
                  <c:v>86.77</c:v>
                </c:pt>
                <c:pt idx="21">
                  <c:v>86.75</c:v>
                </c:pt>
                <c:pt idx="22">
                  <c:v>86.73</c:v>
                </c:pt>
                <c:pt idx="23">
                  <c:v>86.71</c:v>
                </c:pt>
                <c:pt idx="24">
                  <c:v>86.69</c:v>
                </c:pt>
                <c:pt idx="25">
                  <c:v>86.67</c:v>
                </c:pt>
                <c:pt idx="26">
                  <c:v>86.65</c:v>
                </c:pt>
                <c:pt idx="27">
                  <c:v>86.63</c:v>
                </c:pt>
                <c:pt idx="28">
                  <c:v>86.6</c:v>
                </c:pt>
                <c:pt idx="29">
                  <c:v>86.55</c:v>
                </c:pt>
                <c:pt idx="30">
                  <c:v>86.49</c:v>
                </c:pt>
                <c:pt idx="31">
                  <c:v>86.44</c:v>
                </c:pt>
                <c:pt idx="32">
                  <c:v>86.38</c:v>
                </c:pt>
                <c:pt idx="33">
                  <c:v>86.33</c:v>
                </c:pt>
                <c:pt idx="34">
                  <c:v>86.27</c:v>
                </c:pt>
                <c:pt idx="35">
                  <c:v>86.22</c:v>
                </c:pt>
                <c:pt idx="36">
                  <c:v>86.16</c:v>
                </c:pt>
                <c:pt idx="37">
                  <c:v>86.1</c:v>
                </c:pt>
                <c:pt idx="38">
                  <c:v>86.24</c:v>
                </c:pt>
                <c:pt idx="39">
                  <c:v>86.37</c:v>
                </c:pt>
                <c:pt idx="40">
                  <c:v>86.51</c:v>
                </c:pt>
                <c:pt idx="41">
                  <c:v>86.65</c:v>
                </c:pt>
                <c:pt idx="42">
                  <c:v>86.79</c:v>
                </c:pt>
                <c:pt idx="43">
                  <c:v>86.92</c:v>
                </c:pt>
                <c:pt idx="44">
                  <c:v>87.06</c:v>
                </c:pt>
                <c:pt idx="45">
                  <c:v>87.2</c:v>
                </c:pt>
                <c:pt idx="46">
                  <c:v>87.13</c:v>
                </c:pt>
                <c:pt idx="47">
                  <c:v>87.05</c:v>
                </c:pt>
                <c:pt idx="48">
                  <c:v>86.98</c:v>
                </c:pt>
                <c:pt idx="49">
                  <c:v>86.9</c:v>
                </c:pt>
                <c:pt idx="50">
                  <c:v>86.67</c:v>
                </c:pt>
                <c:pt idx="51">
                  <c:v>86.44</c:v>
                </c:pt>
                <c:pt idx="52">
                  <c:v>86.22</c:v>
                </c:pt>
                <c:pt idx="53">
                  <c:v>85.99</c:v>
                </c:pt>
                <c:pt idx="54">
                  <c:v>85.76</c:v>
                </c:pt>
                <c:pt idx="55">
                  <c:v>85.53</c:v>
                </c:pt>
                <c:pt idx="56">
                  <c:v>85.3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0425384"/>
        <c:axId val="280424992"/>
      </c:lineChart>
      <c:catAx>
        <c:axId val="28042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0426560"/>
        <c:crosses val="autoZero"/>
        <c:auto val="1"/>
        <c:lblAlgn val="ctr"/>
        <c:lblOffset val="100"/>
        <c:noMultiLvlLbl val="1"/>
      </c:catAx>
      <c:valAx>
        <c:axId val="2804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0427344"/>
        <c:crosses val="autoZero"/>
        <c:crossBetween val="between"/>
      </c:valAx>
      <c:valAx>
        <c:axId val="28042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0425384"/>
        <c:crosses val="max"/>
        <c:crossBetween val="between"/>
      </c:valAx>
      <c:catAx>
        <c:axId val="280425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424992"/>
        <c:crosses val="autoZero"/>
        <c:auto val="1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121</xdr:row>
      <xdr:rowOff>71437</xdr:rowOff>
    </xdr:from>
    <xdr:to>
      <xdr:col>11</xdr:col>
      <xdr:colOff>171450</xdr:colOff>
      <xdr:row>145</xdr:row>
      <xdr:rowOff>9525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238124</xdr:colOff>
      <xdr:row>121</xdr:row>
      <xdr:rowOff>4761</xdr:rowOff>
    </xdr:from>
    <xdr:to>
      <xdr:col>19</xdr:col>
      <xdr:colOff>285749</xdr:colOff>
      <xdr:row>143</xdr:row>
      <xdr:rowOff>85725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topLeftCell="A40" workbookViewId="0">
      <selection activeCell="S41" sqref="S41"/>
    </sheetView>
  </sheetViews>
  <sheetFormatPr defaultRowHeight="15" x14ac:dyDescent="0.25"/>
  <cols>
    <col min="1" max="1" width="15.140625" customWidth="1"/>
    <col min="19" max="19" width="36.855468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7</v>
      </c>
      <c r="Q1" t="s">
        <v>46</v>
      </c>
      <c r="R1" t="s">
        <v>47</v>
      </c>
      <c r="S1" t="s">
        <v>48</v>
      </c>
    </row>
    <row r="2" spans="1:19" x14ac:dyDescent="0.25">
      <c r="A2" s="1" t="s">
        <v>65</v>
      </c>
      <c r="B2">
        <v>87.93</v>
      </c>
      <c r="C2">
        <v>30.43</v>
      </c>
      <c r="D2">
        <v>3423</v>
      </c>
      <c r="E2">
        <v>18641</v>
      </c>
      <c r="F2">
        <v>14</v>
      </c>
      <c r="G2">
        <v>79</v>
      </c>
      <c r="H2">
        <v>349</v>
      </c>
      <c r="I2">
        <v>271</v>
      </c>
      <c r="J2">
        <v>63</v>
      </c>
      <c r="K2">
        <v>90</v>
      </c>
      <c r="L2">
        <v>2105</v>
      </c>
      <c r="M2">
        <v>501</v>
      </c>
      <c r="N2">
        <v>9</v>
      </c>
      <c r="O2">
        <v>9</v>
      </c>
      <c r="P2">
        <v>525</v>
      </c>
      <c r="Q2" t="s">
        <v>8</v>
      </c>
      <c r="R2" t="s">
        <v>12</v>
      </c>
      <c r="S2" t="s">
        <v>10</v>
      </c>
    </row>
    <row r="3" spans="1:19" x14ac:dyDescent="0.25">
      <c r="A3" s="1" t="s">
        <v>66</v>
      </c>
      <c r="B3">
        <v>87.86</v>
      </c>
      <c r="C3">
        <v>30.4</v>
      </c>
      <c r="D3">
        <v>4375</v>
      </c>
      <c r="E3">
        <v>26861</v>
      </c>
      <c r="F3">
        <v>20.23</v>
      </c>
      <c r="G3">
        <v>270</v>
      </c>
      <c r="H3">
        <v>572</v>
      </c>
      <c r="I3">
        <v>219</v>
      </c>
      <c r="J3">
        <v>72</v>
      </c>
      <c r="K3">
        <v>187</v>
      </c>
      <c r="L3">
        <v>3021</v>
      </c>
      <c r="M3">
        <v>429</v>
      </c>
      <c r="N3">
        <v>10</v>
      </c>
      <c r="O3">
        <v>6</v>
      </c>
      <c r="P3">
        <v>445</v>
      </c>
      <c r="Q3" t="s">
        <v>8</v>
      </c>
      <c r="R3" t="s">
        <v>12</v>
      </c>
      <c r="S3" t="s">
        <v>23</v>
      </c>
    </row>
    <row r="4" spans="1:19" x14ac:dyDescent="0.25">
      <c r="A4" s="1" t="s">
        <v>67</v>
      </c>
      <c r="B4">
        <v>87.79</v>
      </c>
      <c r="C4">
        <v>30.38</v>
      </c>
      <c r="D4">
        <v>2415</v>
      </c>
      <c r="E4">
        <v>5253</v>
      </c>
      <c r="F4">
        <v>3.95</v>
      </c>
      <c r="G4">
        <v>10</v>
      </c>
      <c r="H4">
        <v>767</v>
      </c>
      <c r="I4">
        <v>250</v>
      </c>
      <c r="J4">
        <v>0</v>
      </c>
      <c r="K4">
        <v>0</v>
      </c>
      <c r="L4">
        <v>864</v>
      </c>
      <c r="M4">
        <v>392</v>
      </c>
      <c r="N4">
        <v>25</v>
      </c>
      <c r="O4">
        <v>10</v>
      </c>
      <c r="P4">
        <v>423</v>
      </c>
      <c r="Q4" t="s">
        <v>8</v>
      </c>
      <c r="R4" t="s">
        <v>11</v>
      </c>
      <c r="S4" t="s">
        <v>18</v>
      </c>
    </row>
    <row r="5" spans="1:19" x14ac:dyDescent="0.25">
      <c r="A5" s="1" t="s">
        <v>68</v>
      </c>
      <c r="B5">
        <v>87.72</v>
      </c>
      <c r="C5">
        <v>30.35</v>
      </c>
      <c r="D5">
        <v>2742</v>
      </c>
      <c r="E5">
        <v>11020</v>
      </c>
      <c r="F5">
        <v>8.2799999999999994</v>
      </c>
      <c r="G5">
        <v>48</v>
      </c>
      <c r="H5">
        <v>842</v>
      </c>
      <c r="I5">
        <v>192</v>
      </c>
      <c r="J5">
        <v>23</v>
      </c>
      <c r="K5">
        <v>41</v>
      </c>
      <c r="L5">
        <v>1232</v>
      </c>
      <c r="M5">
        <v>305</v>
      </c>
      <c r="N5">
        <v>10</v>
      </c>
      <c r="O5">
        <v>5</v>
      </c>
      <c r="P5">
        <v>324</v>
      </c>
      <c r="Q5" t="s">
        <v>8</v>
      </c>
      <c r="R5" t="s">
        <v>11</v>
      </c>
      <c r="S5" t="s">
        <v>21</v>
      </c>
    </row>
    <row r="6" spans="1:19" x14ac:dyDescent="0.25">
      <c r="A6" s="1" t="s">
        <v>69</v>
      </c>
      <c r="B6">
        <v>87.65</v>
      </c>
      <c r="C6">
        <v>30.33</v>
      </c>
      <c r="D6">
        <v>2861</v>
      </c>
      <c r="E6">
        <v>11887</v>
      </c>
      <c r="F6">
        <v>8.9499999999999993</v>
      </c>
      <c r="G6">
        <v>74</v>
      </c>
      <c r="H6">
        <v>716</v>
      </c>
      <c r="I6">
        <v>230</v>
      </c>
      <c r="J6">
        <v>15</v>
      </c>
      <c r="K6">
        <v>52</v>
      </c>
      <c r="L6">
        <v>1441</v>
      </c>
      <c r="M6">
        <v>408</v>
      </c>
      <c r="N6">
        <v>9</v>
      </c>
      <c r="O6">
        <v>3</v>
      </c>
      <c r="P6">
        <v>420</v>
      </c>
      <c r="Q6" t="s">
        <v>8</v>
      </c>
      <c r="R6" t="s">
        <v>11</v>
      </c>
      <c r="S6" t="s">
        <v>21</v>
      </c>
    </row>
    <row r="7" spans="1:19" x14ac:dyDescent="0.25">
      <c r="A7" s="1" t="s">
        <v>70</v>
      </c>
      <c r="B7">
        <v>87.58</v>
      </c>
      <c r="C7">
        <v>30.3</v>
      </c>
      <c r="D7">
        <v>3201</v>
      </c>
      <c r="E7">
        <v>19335</v>
      </c>
      <c r="F7">
        <v>14.64</v>
      </c>
      <c r="G7">
        <v>30</v>
      </c>
      <c r="H7">
        <v>712</v>
      </c>
      <c r="I7">
        <v>237</v>
      </c>
      <c r="J7">
        <v>17</v>
      </c>
      <c r="K7">
        <v>90</v>
      </c>
      <c r="L7">
        <v>1814</v>
      </c>
      <c r="M7">
        <v>384</v>
      </c>
      <c r="N7">
        <v>17</v>
      </c>
      <c r="O7">
        <v>10</v>
      </c>
      <c r="P7">
        <v>409</v>
      </c>
      <c r="Q7" t="s">
        <v>8</v>
      </c>
      <c r="R7" t="s">
        <v>11</v>
      </c>
      <c r="S7" t="s">
        <v>21</v>
      </c>
    </row>
    <row r="8" spans="1:19" x14ac:dyDescent="0.25">
      <c r="A8" s="1" t="s">
        <v>71</v>
      </c>
      <c r="B8">
        <v>87.51</v>
      </c>
      <c r="C8">
        <v>30.28</v>
      </c>
      <c r="D8">
        <v>2825</v>
      </c>
      <c r="E8">
        <v>12568</v>
      </c>
      <c r="F8">
        <v>9.44</v>
      </c>
      <c r="G8">
        <v>60</v>
      </c>
      <c r="H8">
        <v>647</v>
      </c>
      <c r="I8">
        <v>280</v>
      </c>
      <c r="J8">
        <v>14</v>
      </c>
      <c r="K8">
        <v>33</v>
      </c>
      <c r="L8">
        <v>1425</v>
      </c>
      <c r="M8">
        <v>378</v>
      </c>
      <c r="N8">
        <v>8</v>
      </c>
      <c r="O8">
        <v>4</v>
      </c>
      <c r="P8">
        <v>390</v>
      </c>
      <c r="Q8" t="s">
        <v>8</v>
      </c>
      <c r="R8" t="s">
        <v>11</v>
      </c>
      <c r="S8" t="s">
        <v>21</v>
      </c>
    </row>
    <row r="9" spans="1:19" x14ac:dyDescent="0.25">
      <c r="A9" s="1" t="s">
        <v>72</v>
      </c>
      <c r="B9">
        <v>87.44</v>
      </c>
      <c r="C9">
        <v>30.26</v>
      </c>
      <c r="D9">
        <f>3734+1423</f>
        <v>5157</v>
      </c>
      <c r="E9">
        <v>33108</v>
      </c>
      <c r="F9">
        <v>23.45</v>
      </c>
      <c r="G9">
        <v>80</v>
      </c>
      <c r="H9">
        <v>458</v>
      </c>
      <c r="I9">
        <v>312</v>
      </c>
      <c r="J9">
        <v>99</v>
      </c>
      <c r="K9">
        <v>73</v>
      </c>
      <c r="L9">
        <v>2461</v>
      </c>
      <c r="M9">
        <v>539</v>
      </c>
      <c r="N9">
        <v>13</v>
      </c>
      <c r="O9">
        <v>4</v>
      </c>
      <c r="P9">
        <v>566</v>
      </c>
      <c r="Q9" t="s">
        <v>8</v>
      </c>
      <c r="R9" t="s">
        <v>12</v>
      </c>
      <c r="S9" t="s">
        <v>37</v>
      </c>
    </row>
    <row r="10" spans="1:19" x14ac:dyDescent="0.25">
      <c r="A10" s="1" t="s">
        <v>73</v>
      </c>
      <c r="B10">
        <v>87.37</v>
      </c>
      <c r="C10">
        <v>30.23</v>
      </c>
      <c r="D10">
        <v>2483</v>
      </c>
      <c r="E10">
        <v>9309</v>
      </c>
      <c r="F10">
        <v>6.99</v>
      </c>
      <c r="G10">
        <v>17</v>
      </c>
      <c r="H10">
        <v>485</v>
      </c>
      <c r="I10">
        <v>233</v>
      </c>
      <c r="J10">
        <v>7</v>
      </c>
      <c r="K10">
        <v>10</v>
      </c>
      <c r="L10">
        <v>1012</v>
      </c>
      <c r="M10">
        <v>559</v>
      </c>
      <c r="N10">
        <v>43</v>
      </c>
      <c r="O10">
        <v>17</v>
      </c>
      <c r="P10">
        <v>605</v>
      </c>
      <c r="Q10" t="s">
        <v>8</v>
      </c>
      <c r="R10" t="s">
        <v>12</v>
      </c>
      <c r="S10" t="s">
        <v>13</v>
      </c>
    </row>
    <row r="11" spans="1:19" x14ac:dyDescent="0.25">
      <c r="A11" s="1" t="s">
        <v>74</v>
      </c>
      <c r="B11">
        <v>87.3</v>
      </c>
      <c r="C11">
        <v>30.21</v>
      </c>
      <c r="D11">
        <v>3003</v>
      </c>
      <c r="E11">
        <v>15408</v>
      </c>
      <c r="F11">
        <v>11.57</v>
      </c>
      <c r="G11">
        <v>51</v>
      </c>
      <c r="H11">
        <v>642</v>
      </c>
      <c r="I11">
        <v>260</v>
      </c>
      <c r="J11">
        <v>39</v>
      </c>
      <c r="K11">
        <v>57</v>
      </c>
      <c r="L11">
        <v>1633</v>
      </c>
      <c r="M11">
        <v>490</v>
      </c>
      <c r="N11">
        <v>4</v>
      </c>
      <c r="O11">
        <v>4</v>
      </c>
      <c r="P11">
        <v>497</v>
      </c>
      <c r="Q11" t="s">
        <v>8</v>
      </c>
      <c r="R11" t="s">
        <v>11</v>
      </c>
      <c r="S11" t="s">
        <v>21</v>
      </c>
    </row>
    <row r="12" spans="1:19" x14ac:dyDescent="0.25">
      <c r="A12" s="1" t="s">
        <v>75</v>
      </c>
      <c r="B12">
        <v>87.22</v>
      </c>
      <c r="C12">
        <v>30.18</v>
      </c>
      <c r="D12">
        <v>2775</v>
      </c>
      <c r="E12">
        <v>11746</v>
      </c>
      <c r="F12">
        <v>8.82</v>
      </c>
      <c r="G12">
        <v>75</v>
      </c>
      <c r="H12">
        <v>770</v>
      </c>
      <c r="I12">
        <v>203</v>
      </c>
      <c r="J12">
        <v>26</v>
      </c>
      <c r="K12">
        <v>45</v>
      </c>
      <c r="L12">
        <v>1318</v>
      </c>
      <c r="M12">
        <v>426</v>
      </c>
      <c r="N12">
        <v>14</v>
      </c>
      <c r="O12">
        <v>5</v>
      </c>
      <c r="P12">
        <v>449</v>
      </c>
      <c r="Q12" t="s">
        <v>8</v>
      </c>
      <c r="R12" t="s">
        <v>11</v>
      </c>
      <c r="S12" t="s">
        <v>21</v>
      </c>
    </row>
    <row r="13" spans="1:19" x14ac:dyDescent="0.25">
      <c r="A13" s="1" t="s">
        <v>76</v>
      </c>
      <c r="B13">
        <v>87.14</v>
      </c>
      <c r="C13">
        <v>30.15</v>
      </c>
      <c r="D13">
        <v>3163</v>
      </c>
      <c r="E13">
        <v>17088</v>
      </c>
      <c r="F13">
        <v>12.83</v>
      </c>
      <c r="G13">
        <v>42</v>
      </c>
      <c r="H13">
        <v>707</v>
      </c>
      <c r="I13">
        <v>333</v>
      </c>
      <c r="J13">
        <v>28</v>
      </c>
      <c r="K13">
        <v>39</v>
      </c>
      <c r="L13">
        <v>1815</v>
      </c>
      <c r="M13">
        <v>316</v>
      </c>
      <c r="N13">
        <v>3</v>
      </c>
      <c r="O13">
        <v>2</v>
      </c>
      <c r="P13">
        <v>333</v>
      </c>
      <c r="Q13" t="s">
        <v>8</v>
      </c>
      <c r="R13" t="s">
        <v>11</v>
      </c>
      <c r="S13" t="s">
        <v>21</v>
      </c>
    </row>
    <row r="14" spans="1:19" x14ac:dyDescent="0.25">
      <c r="A14" s="1" t="s">
        <v>77</v>
      </c>
      <c r="B14">
        <v>87.06</v>
      </c>
      <c r="C14">
        <v>30.12</v>
      </c>
      <c r="D14">
        <v>2804</v>
      </c>
      <c r="E14">
        <v>12207</v>
      </c>
      <c r="F14">
        <v>9.17</v>
      </c>
      <c r="G14">
        <v>30</v>
      </c>
      <c r="H14">
        <v>830</v>
      </c>
      <c r="I14">
        <v>219</v>
      </c>
      <c r="J14">
        <v>15</v>
      </c>
      <c r="K14">
        <v>37</v>
      </c>
      <c r="L14">
        <v>1306</v>
      </c>
      <c r="M14">
        <v>281</v>
      </c>
      <c r="N14">
        <v>2</v>
      </c>
      <c r="O14">
        <v>1</v>
      </c>
      <c r="P14">
        <v>285</v>
      </c>
      <c r="Q14" t="s">
        <v>8</v>
      </c>
      <c r="R14" t="s">
        <v>11</v>
      </c>
      <c r="S14" t="s">
        <v>21</v>
      </c>
    </row>
    <row r="15" spans="1:19" x14ac:dyDescent="0.25">
      <c r="A15" s="1" t="s">
        <v>78</v>
      </c>
      <c r="B15">
        <v>86.98</v>
      </c>
      <c r="C15">
        <v>30.1</v>
      </c>
      <c r="D15">
        <v>2808</v>
      </c>
      <c r="E15">
        <v>10945</v>
      </c>
      <c r="F15">
        <v>8.2200000000000006</v>
      </c>
      <c r="G15">
        <v>24</v>
      </c>
      <c r="H15">
        <v>810</v>
      </c>
      <c r="I15">
        <v>241</v>
      </c>
      <c r="J15">
        <v>24</v>
      </c>
      <c r="K15">
        <v>35</v>
      </c>
      <c r="L15">
        <v>1354</v>
      </c>
      <c r="M15">
        <v>364</v>
      </c>
      <c r="N15">
        <v>2</v>
      </c>
      <c r="O15">
        <v>2</v>
      </c>
      <c r="P15">
        <v>384</v>
      </c>
      <c r="Q15" t="s">
        <v>8</v>
      </c>
      <c r="R15" t="s">
        <v>11</v>
      </c>
      <c r="S15" t="s">
        <v>21</v>
      </c>
    </row>
    <row r="16" spans="1:19" x14ac:dyDescent="0.25">
      <c r="A16" s="1" t="s">
        <v>79</v>
      </c>
      <c r="B16">
        <v>86.9</v>
      </c>
      <c r="C16">
        <v>30.07</v>
      </c>
      <c r="D16">
        <v>3881</v>
      </c>
      <c r="E16">
        <v>27978</v>
      </c>
      <c r="F16">
        <v>21.01</v>
      </c>
      <c r="G16">
        <v>167</v>
      </c>
      <c r="H16">
        <v>725</v>
      </c>
      <c r="I16">
        <v>297</v>
      </c>
      <c r="J16">
        <v>65</v>
      </c>
      <c r="K16">
        <v>144</v>
      </c>
      <c r="L16">
        <v>2606</v>
      </c>
      <c r="M16">
        <v>197</v>
      </c>
      <c r="N16">
        <v>11</v>
      </c>
      <c r="O16">
        <v>3</v>
      </c>
      <c r="P16">
        <v>209</v>
      </c>
      <c r="Q16" t="s">
        <v>8</v>
      </c>
      <c r="R16" t="s">
        <v>12</v>
      </c>
      <c r="S16" t="s">
        <v>24</v>
      </c>
    </row>
    <row r="17" spans="1:21" x14ac:dyDescent="0.25">
      <c r="A17" s="1" t="s">
        <v>80</v>
      </c>
      <c r="B17">
        <v>86.83</v>
      </c>
      <c r="C17">
        <v>30.04</v>
      </c>
      <c r="D17">
        <v>3959</v>
      </c>
      <c r="E17">
        <v>29398</v>
      </c>
      <c r="F17">
        <v>22.08</v>
      </c>
      <c r="G17">
        <v>98</v>
      </c>
      <c r="H17">
        <v>463</v>
      </c>
      <c r="I17">
        <v>272</v>
      </c>
      <c r="J17">
        <v>65</v>
      </c>
      <c r="K17">
        <v>172</v>
      </c>
      <c r="L17">
        <v>2680</v>
      </c>
      <c r="M17">
        <v>396</v>
      </c>
      <c r="N17">
        <v>5</v>
      </c>
      <c r="O17">
        <v>3</v>
      </c>
      <c r="P17">
        <v>407</v>
      </c>
      <c r="Q17" t="s">
        <v>8</v>
      </c>
      <c r="R17" t="s">
        <v>12</v>
      </c>
      <c r="S17" t="s">
        <v>24</v>
      </c>
    </row>
    <row r="18" spans="1:21" x14ac:dyDescent="0.25">
      <c r="A18" s="1" t="s">
        <v>81</v>
      </c>
      <c r="B18">
        <v>86.75</v>
      </c>
      <c r="C18">
        <v>30.02</v>
      </c>
      <c r="D18">
        <v>2587</v>
      </c>
      <c r="E18">
        <v>8708</v>
      </c>
      <c r="F18">
        <v>6.66</v>
      </c>
      <c r="G18">
        <v>23</v>
      </c>
      <c r="H18">
        <v>691</v>
      </c>
      <c r="I18">
        <v>240</v>
      </c>
      <c r="J18">
        <v>6</v>
      </c>
      <c r="K18">
        <v>4</v>
      </c>
      <c r="L18">
        <v>1082</v>
      </c>
      <c r="M18">
        <v>483</v>
      </c>
      <c r="N18">
        <v>12</v>
      </c>
      <c r="O18">
        <v>5</v>
      </c>
      <c r="P18">
        <v>499</v>
      </c>
      <c r="Q18" t="s">
        <v>8</v>
      </c>
      <c r="R18" t="s">
        <v>11</v>
      </c>
      <c r="S18" t="s">
        <v>21</v>
      </c>
    </row>
    <row r="19" spans="1:21" x14ac:dyDescent="0.25">
      <c r="A19" s="1" t="s">
        <v>82</v>
      </c>
      <c r="B19">
        <v>86.68</v>
      </c>
      <c r="C19">
        <v>29.99</v>
      </c>
      <c r="D19">
        <v>3094</v>
      </c>
      <c r="E19">
        <v>13248</v>
      </c>
      <c r="F19">
        <v>10.1</v>
      </c>
      <c r="G19">
        <v>32</v>
      </c>
      <c r="H19">
        <v>630</v>
      </c>
      <c r="I19">
        <v>288</v>
      </c>
      <c r="J19">
        <v>50</v>
      </c>
      <c r="K19">
        <v>35</v>
      </c>
      <c r="L19">
        <v>1691</v>
      </c>
      <c r="M19">
        <v>422</v>
      </c>
      <c r="N19">
        <v>7</v>
      </c>
      <c r="O19">
        <v>6</v>
      </c>
      <c r="P19">
        <v>436</v>
      </c>
      <c r="Q19" t="s">
        <v>8</v>
      </c>
      <c r="R19" t="s">
        <v>11</v>
      </c>
      <c r="S19" t="s">
        <v>21</v>
      </c>
    </row>
    <row r="20" spans="1:21" x14ac:dyDescent="0.25">
      <c r="A20" s="1" t="s">
        <v>83</v>
      </c>
      <c r="B20">
        <v>86.82</v>
      </c>
      <c r="C20">
        <v>30.04</v>
      </c>
      <c r="D20">
        <v>2925</v>
      </c>
      <c r="E20">
        <v>10847</v>
      </c>
      <c r="F20">
        <v>8.15</v>
      </c>
      <c r="G20">
        <v>37</v>
      </c>
      <c r="H20">
        <v>698</v>
      </c>
      <c r="I20">
        <v>213</v>
      </c>
      <c r="J20">
        <v>24</v>
      </c>
      <c r="K20">
        <v>66</v>
      </c>
      <c r="L20">
        <v>1436</v>
      </c>
      <c r="M20">
        <v>380</v>
      </c>
      <c r="N20">
        <v>16</v>
      </c>
      <c r="O20">
        <v>7</v>
      </c>
      <c r="P20">
        <v>408</v>
      </c>
      <c r="Q20" t="s">
        <v>8</v>
      </c>
      <c r="R20" t="s">
        <v>11</v>
      </c>
      <c r="S20" t="s">
        <v>21</v>
      </c>
    </row>
    <row r="21" spans="1:21" x14ac:dyDescent="0.25">
      <c r="A21" s="1" t="s">
        <v>84</v>
      </c>
      <c r="B21">
        <v>86.8</v>
      </c>
      <c r="C21">
        <v>30.03</v>
      </c>
      <c r="D21">
        <v>2761</v>
      </c>
      <c r="E21">
        <v>10117</v>
      </c>
      <c r="F21">
        <v>7.6</v>
      </c>
      <c r="G21">
        <v>34</v>
      </c>
      <c r="H21">
        <v>789</v>
      </c>
      <c r="I21">
        <v>157</v>
      </c>
      <c r="J21">
        <v>44</v>
      </c>
      <c r="K21">
        <v>42</v>
      </c>
      <c r="L21">
        <v>1227</v>
      </c>
      <c r="M21">
        <v>427</v>
      </c>
      <c r="N21">
        <v>12</v>
      </c>
      <c r="O21">
        <v>3</v>
      </c>
      <c r="P21">
        <v>440</v>
      </c>
      <c r="Q21" t="s">
        <v>8</v>
      </c>
      <c r="R21" t="s">
        <v>11</v>
      </c>
      <c r="S21" t="s">
        <v>21</v>
      </c>
    </row>
    <row r="22" spans="1:21" x14ac:dyDescent="0.25">
      <c r="A22" s="1" t="s">
        <v>85</v>
      </c>
      <c r="B22">
        <v>86.77</v>
      </c>
      <c r="C22">
        <v>30.03</v>
      </c>
      <c r="D22">
        <v>3567</v>
      </c>
      <c r="E22">
        <v>17649</v>
      </c>
      <c r="F22">
        <v>13.25</v>
      </c>
      <c r="G22">
        <v>86</v>
      </c>
      <c r="H22">
        <v>632</v>
      </c>
      <c r="I22">
        <v>245</v>
      </c>
      <c r="J22">
        <v>19</v>
      </c>
      <c r="K22">
        <v>106</v>
      </c>
      <c r="L22">
        <v>2092</v>
      </c>
      <c r="M22">
        <v>402</v>
      </c>
      <c r="N22">
        <v>10</v>
      </c>
      <c r="O22">
        <v>8</v>
      </c>
      <c r="P22">
        <v>415</v>
      </c>
      <c r="Q22" t="s">
        <v>8</v>
      </c>
      <c r="R22" t="s">
        <v>11</v>
      </c>
      <c r="S22" t="s">
        <v>14</v>
      </c>
    </row>
    <row r="23" spans="1:21" x14ac:dyDescent="0.25">
      <c r="A23" s="1" t="s">
        <v>86</v>
      </c>
      <c r="B23">
        <v>86.75</v>
      </c>
      <c r="C23">
        <v>30.02</v>
      </c>
      <c r="D23">
        <v>4675</v>
      </c>
      <c r="E23">
        <v>31159</v>
      </c>
      <c r="F23">
        <v>23.4</v>
      </c>
      <c r="G23">
        <v>369</v>
      </c>
      <c r="H23">
        <v>295</v>
      </c>
      <c r="I23">
        <v>194</v>
      </c>
      <c r="J23">
        <v>52</v>
      </c>
      <c r="K23">
        <v>234</v>
      </c>
      <c r="L23">
        <v>3336</v>
      </c>
      <c r="M23">
        <v>472</v>
      </c>
      <c r="N23">
        <v>10</v>
      </c>
      <c r="O23">
        <v>6</v>
      </c>
      <c r="P23">
        <v>488</v>
      </c>
      <c r="Q23" t="s">
        <v>8</v>
      </c>
      <c r="R23" t="s">
        <v>20</v>
      </c>
      <c r="S23" t="s">
        <v>15</v>
      </c>
    </row>
    <row r="24" spans="1:21" x14ac:dyDescent="0.25">
      <c r="A24" s="1" t="s">
        <v>87</v>
      </c>
      <c r="B24">
        <v>86.73</v>
      </c>
      <c r="C24">
        <v>30.01</v>
      </c>
      <c r="D24">
        <v>4108</v>
      </c>
      <c r="E24">
        <v>25406</v>
      </c>
      <c r="F24">
        <v>19.079999999999998</v>
      </c>
      <c r="G24">
        <v>233</v>
      </c>
      <c r="H24">
        <v>426</v>
      </c>
      <c r="I24">
        <v>252</v>
      </c>
      <c r="J24">
        <v>46</v>
      </c>
      <c r="K24">
        <v>187</v>
      </c>
      <c r="L24">
        <v>2808</v>
      </c>
      <c r="M24">
        <v>648</v>
      </c>
      <c r="N24">
        <v>27</v>
      </c>
      <c r="O24">
        <v>11</v>
      </c>
      <c r="P24">
        <v>681</v>
      </c>
      <c r="Q24" t="s">
        <v>8</v>
      </c>
      <c r="R24" t="s">
        <v>20</v>
      </c>
      <c r="S24" t="s">
        <v>16</v>
      </c>
    </row>
    <row r="25" spans="1:21" x14ac:dyDescent="0.25">
      <c r="A25" s="1" t="s">
        <v>88</v>
      </c>
      <c r="B25">
        <v>86.71</v>
      </c>
      <c r="C25">
        <v>30</v>
      </c>
      <c r="D25">
        <v>4368</v>
      </c>
      <c r="E25">
        <v>28469</v>
      </c>
      <c r="F25">
        <v>21.38</v>
      </c>
      <c r="G25">
        <v>324</v>
      </c>
      <c r="H25">
        <v>419</v>
      </c>
      <c r="I25">
        <v>226</v>
      </c>
      <c r="J25">
        <v>85</v>
      </c>
      <c r="K25">
        <v>200</v>
      </c>
      <c r="L25">
        <v>3110</v>
      </c>
      <c r="M25">
        <v>485</v>
      </c>
      <c r="N25">
        <v>36</v>
      </c>
      <c r="O25">
        <v>12</v>
      </c>
      <c r="P25">
        <v>529</v>
      </c>
      <c r="Q25" t="s">
        <v>8</v>
      </c>
      <c r="R25" t="s">
        <v>20</v>
      </c>
      <c r="S25" t="s">
        <v>16</v>
      </c>
    </row>
    <row r="26" spans="1:21" x14ac:dyDescent="0.25">
      <c r="A26" s="1" t="s">
        <v>89</v>
      </c>
      <c r="B26">
        <v>86.69</v>
      </c>
      <c r="C26">
        <v>30</v>
      </c>
      <c r="D26">
        <v>2974</v>
      </c>
      <c r="E26">
        <v>13966</v>
      </c>
      <c r="F26">
        <v>10.49</v>
      </c>
      <c r="G26">
        <v>99</v>
      </c>
      <c r="H26">
        <v>424</v>
      </c>
      <c r="I26">
        <v>178</v>
      </c>
      <c r="J26">
        <v>28</v>
      </c>
      <c r="K26">
        <v>75</v>
      </c>
      <c r="L26">
        <v>1486</v>
      </c>
      <c r="M26">
        <v>448</v>
      </c>
      <c r="N26">
        <v>55</v>
      </c>
      <c r="O26">
        <v>19</v>
      </c>
      <c r="P26">
        <v>507</v>
      </c>
      <c r="Q26" t="s">
        <v>8</v>
      </c>
      <c r="R26" t="s">
        <v>20</v>
      </c>
      <c r="S26" t="s">
        <v>16</v>
      </c>
    </row>
    <row r="27" spans="1:21" x14ac:dyDescent="0.25">
      <c r="A27" s="1" t="s">
        <v>90</v>
      </c>
      <c r="B27">
        <v>86.67</v>
      </c>
      <c r="C27">
        <v>29.99</v>
      </c>
      <c r="D27">
        <v>3631</v>
      </c>
      <c r="E27">
        <v>22197</v>
      </c>
      <c r="F27">
        <v>16.670000000000002</v>
      </c>
      <c r="G27">
        <v>203</v>
      </c>
      <c r="H27">
        <v>341</v>
      </c>
      <c r="I27">
        <v>226</v>
      </c>
      <c r="J27">
        <v>71</v>
      </c>
      <c r="K27">
        <v>126</v>
      </c>
      <c r="L27">
        <v>2309</v>
      </c>
      <c r="M27">
        <v>531</v>
      </c>
      <c r="N27">
        <v>58</v>
      </c>
      <c r="O27">
        <v>23</v>
      </c>
      <c r="P27">
        <v>596</v>
      </c>
      <c r="Q27" t="s">
        <v>8</v>
      </c>
      <c r="R27" t="s">
        <v>20</v>
      </c>
      <c r="S27" t="s">
        <v>16</v>
      </c>
    </row>
    <row r="28" spans="1:21" x14ac:dyDescent="0.25">
      <c r="A28" s="1" t="s">
        <v>91</v>
      </c>
      <c r="B28">
        <v>86.65</v>
      </c>
      <c r="C28">
        <v>29.98</v>
      </c>
      <c r="D28">
        <v>3388</v>
      </c>
      <c r="E28">
        <v>18010</v>
      </c>
      <c r="F28">
        <v>13.53</v>
      </c>
      <c r="G28">
        <v>215</v>
      </c>
      <c r="H28">
        <v>669</v>
      </c>
      <c r="I28">
        <v>161</v>
      </c>
      <c r="J28">
        <v>33</v>
      </c>
      <c r="K28">
        <v>134</v>
      </c>
      <c r="L28">
        <v>1973</v>
      </c>
      <c r="M28">
        <v>559</v>
      </c>
      <c r="N28">
        <v>49</v>
      </c>
      <c r="O28">
        <v>21</v>
      </c>
      <c r="P28">
        <v>608</v>
      </c>
      <c r="Q28" t="s">
        <v>8</v>
      </c>
      <c r="R28" t="s">
        <v>20</v>
      </c>
      <c r="S28" t="s">
        <v>16</v>
      </c>
    </row>
    <row r="29" spans="1:21" x14ac:dyDescent="0.25">
      <c r="A29" s="1" t="s">
        <v>92</v>
      </c>
      <c r="B29">
        <v>86.63</v>
      </c>
      <c r="C29">
        <v>29.97</v>
      </c>
      <c r="D29">
        <v>1653</v>
      </c>
      <c r="E29">
        <v>0</v>
      </c>
      <c r="F29">
        <v>0</v>
      </c>
      <c r="G29">
        <v>0</v>
      </c>
      <c r="H29">
        <v>1440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 t="s">
        <v>8</v>
      </c>
      <c r="R29" t="s">
        <v>20</v>
      </c>
      <c r="S29" t="s">
        <v>17</v>
      </c>
    </row>
    <row r="30" spans="1:21" x14ac:dyDescent="0.25">
      <c r="A30" s="1" t="s">
        <v>93</v>
      </c>
      <c r="B30">
        <v>86.6</v>
      </c>
      <c r="C30">
        <v>29.97</v>
      </c>
      <c r="D30">
        <v>2936</v>
      </c>
      <c r="E30">
        <v>13882</v>
      </c>
      <c r="F30">
        <v>11.27</v>
      </c>
      <c r="G30">
        <v>24</v>
      </c>
      <c r="H30">
        <v>540</v>
      </c>
      <c r="I30">
        <v>211</v>
      </c>
      <c r="J30">
        <v>43</v>
      </c>
      <c r="K30">
        <v>43</v>
      </c>
      <c r="L30">
        <v>1529</v>
      </c>
      <c r="M30">
        <f>P30-N30</f>
        <v>598</v>
      </c>
      <c r="N30">
        <v>5</v>
      </c>
      <c r="O30">
        <v>4</v>
      </c>
      <c r="P30">
        <f>1440-SUM(H30:K30)</f>
        <v>603</v>
      </c>
      <c r="Q30" t="s">
        <v>8</v>
      </c>
      <c r="R30" t="s">
        <v>20</v>
      </c>
      <c r="S30" t="s">
        <v>25</v>
      </c>
      <c r="U30">
        <f>24*60</f>
        <v>1440</v>
      </c>
    </row>
    <row r="31" spans="1:21" x14ac:dyDescent="0.25">
      <c r="A31" s="1" t="s">
        <v>94</v>
      </c>
      <c r="B31">
        <v>86.55</v>
      </c>
      <c r="C31">
        <v>29.95</v>
      </c>
      <c r="D31">
        <v>4217</v>
      </c>
      <c r="E31">
        <v>21639</v>
      </c>
      <c r="F31">
        <v>16.25</v>
      </c>
      <c r="G31">
        <v>73</v>
      </c>
      <c r="H31">
        <v>446</v>
      </c>
      <c r="I31">
        <v>346</v>
      </c>
      <c r="J31">
        <v>73</v>
      </c>
      <c r="K31">
        <v>123</v>
      </c>
      <c r="L31">
        <v>2989</v>
      </c>
      <c r="M31">
        <v>374</v>
      </c>
      <c r="N31">
        <v>5</v>
      </c>
      <c r="O31">
        <v>3</v>
      </c>
      <c r="P31">
        <v>389</v>
      </c>
      <c r="Q31" t="s">
        <v>8</v>
      </c>
      <c r="R31" t="s">
        <v>20</v>
      </c>
      <c r="S31" t="s">
        <v>27</v>
      </c>
    </row>
    <row r="32" spans="1:21" x14ac:dyDescent="0.25">
      <c r="A32" s="1" t="s">
        <v>95</v>
      </c>
      <c r="B32">
        <v>86.49</v>
      </c>
      <c r="C32">
        <v>29.93</v>
      </c>
      <c r="D32">
        <v>3735</v>
      </c>
      <c r="E32">
        <v>25501</v>
      </c>
      <c r="F32">
        <v>20.170000000000002</v>
      </c>
      <c r="G32">
        <v>53</v>
      </c>
      <c r="H32">
        <v>524</v>
      </c>
      <c r="I32">
        <v>317</v>
      </c>
      <c r="J32">
        <v>38</v>
      </c>
      <c r="K32">
        <v>108</v>
      </c>
      <c r="L32">
        <v>2437</v>
      </c>
      <c r="M32">
        <v>430</v>
      </c>
      <c r="N32">
        <v>11</v>
      </c>
      <c r="O32">
        <v>8</v>
      </c>
      <c r="P32">
        <v>449</v>
      </c>
      <c r="Q32" t="s">
        <v>8</v>
      </c>
      <c r="R32" t="s">
        <v>20</v>
      </c>
      <c r="S32" t="s">
        <v>28</v>
      </c>
    </row>
    <row r="33" spans="1:19" x14ac:dyDescent="0.25">
      <c r="A33" s="1" t="s">
        <v>96</v>
      </c>
      <c r="B33">
        <v>86.44</v>
      </c>
      <c r="C33">
        <v>29.91</v>
      </c>
      <c r="D33">
        <v>2577</v>
      </c>
      <c r="E33">
        <v>9985</v>
      </c>
      <c r="F33">
        <v>7.52</v>
      </c>
      <c r="G33">
        <v>23</v>
      </c>
      <c r="H33">
        <v>710</v>
      </c>
      <c r="I33">
        <v>253</v>
      </c>
      <c r="J33">
        <v>7</v>
      </c>
      <c r="K33">
        <v>11</v>
      </c>
      <c r="L33">
        <v>1109</v>
      </c>
      <c r="M33">
        <v>420</v>
      </c>
      <c r="N33">
        <v>41</v>
      </c>
      <c r="O33">
        <v>13</v>
      </c>
      <c r="P33">
        <v>463</v>
      </c>
      <c r="Q33" t="s">
        <v>8</v>
      </c>
      <c r="R33" t="s">
        <v>11</v>
      </c>
      <c r="S33" t="s">
        <v>18</v>
      </c>
    </row>
    <row r="34" spans="1:19" x14ac:dyDescent="0.25">
      <c r="A34" s="1" t="s">
        <v>97</v>
      </c>
      <c r="B34">
        <v>86.38</v>
      </c>
      <c r="C34">
        <v>29.89</v>
      </c>
      <c r="D34">
        <v>4036</v>
      </c>
      <c r="E34">
        <v>24530</v>
      </c>
      <c r="F34">
        <v>18.420000000000002</v>
      </c>
      <c r="G34">
        <v>123</v>
      </c>
      <c r="H34">
        <v>393</v>
      </c>
      <c r="I34">
        <v>204</v>
      </c>
      <c r="J34">
        <v>56</v>
      </c>
      <c r="K34">
        <v>178</v>
      </c>
      <c r="L34">
        <v>2714</v>
      </c>
      <c r="M34">
        <v>467</v>
      </c>
      <c r="N34">
        <v>12</v>
      </c>
      <c r="O34">
        <v>8</v>
      </c>
      <c r="P34">
        <v>481</v>
      </c>
      <c r="Q34" t="s">
        <v>8</v>
      </c>
      <c r="R34" t="s">
        <v>20</v>
      </c>
      <c r="S34" t="s">
        <v>29</v>
      </c>
    </row>
    <row r="35" spans="1:19" x14ac:dyDescent="0.25">
      <c r="A35" s="1" t="s">
        <v>98</v>
      </c>
      <c r="B35">
        <v>86.33</v>
      </c>
      <c r="C35">
        <v>29.87</v>
      </c>
      <c r="D35">
        <v>3954</v>
      </c>
      <c r="E35">
        <v>24336</v>
      </c>
      <c r="F35">
        <v>20.34</v>
      </c>
      <c r="G35">
        <v>13</v>
      </c>
      <c r="H35">
        <v>484</v>
      </c>
      <c r="I35">
        <v>250</v>
      </c>
      <c r="J35">
        <v>45</v>
      </c>
      <c r="K35">
        <v>118</v>
      </c>
      <c r="L35">
        <v>2566</v>
      </c>
      <c r="M35">
        <v>506</v>
      </c>
      <c r="N35">
        <v>8</v>
      </c>
      <c r="O35">
        <v>6</v>
      </c>
      <c r="P35">
        <v>518</v>
      </c>
      <c r="Q35" t="s">
        <v>8</v>
      </c>
      <c r="R35" t="s">
        <v>20</v>
      </c>
      <c r="S35" t="s">
        <v>30</v>
      </c>
    </row>
    <row r="36" spans="1:19" x14ac:dyDescent="0.25">
      <c r="A36" s="1" t="s">
        <v>99</v>
      </c>
      <c r="B36">
        <v>86.27</v>
      </c>
      <c r="C36">
        <v>29.85</v>
      </c>
      <c r="D36">
        <v>4580</v>
      </c>
      <c r="E36">
        <v>34224</v>
      </c>
      <c r="F36">
        <v>27.64</v>
      </c>
      <c r="G36">
        <v>39</v>
      </c>
      <c r="H36">
        <v>397</v>
      </c>
      <c r="I36">
        <v>263</v>
      </c>
      <c r="J36">
        <v>64</v>
      </c>
      <c r="K36">
        <v>216</v>
      </c>
      <c r="L36">
        <v>3348</v>
      </c>
      <c r="M36">
        <v>482</v>
      </c>
      <c r="N36">
        <v>37</v>
      </c>
      <c r="O36">
        <v>21</v>
      </c>
      <c r="P36">
        <v>525</v>
      </c>
      <c r="Q36" t="s">
        <v>8</v>
      </c>
      <c r="R36" t="s">
        <v>20</v>
      </c>
      <c r="S36" t="s">
        <v>31</v>
      </c>
    </row>
    <row r="37" spans="1:19" x14ac:dyDescent="0.25">
      <c r="A37" s="1" t="s">
        <v>100</v>
      </c>
      <c r="B37">
        <v>86.22</v>
      </c>
      <c r="C37">
        <v>29.83</v>
      </c>
      <c r="D37">
        <v>5150</v>
      </c>
      <c r="E37">
        <v>33937</v>
      </c>
      <c r="F37">
        <v>25.49</v>
      </c>
      <c r="G37">
        <v>132</v>
      </c>
      <c r="H37">
        <v>388</v>
      </c>
      <c r="I37">
        <v>314</v>
      </c>
      <c r="J37">
        <v>60</v>
      </c>
      <c r="K37">
        <v>230</v>
      </c>
      <c r="L37">
        <v>3898</v>
      </c>
      <c r="M37">
        <v>419</v>
      </c>
      <c r="N37">
        <v>20</v>
      </c>
      <c r="O37">
        <v>13</v>
      </c>
      <c r="P37">
        <v>441</v>
      </c>
      <c r="Q37" t="s">
        <v>8</v>
      </c>
      <c r="R37" t="s">
        <v>20</v>
      </c>
      <c r="S37" t="s">
        <v>26</v>
      </c>
    </row>
    <row r="38" spans="1:19" x14ac:dyDescent="0.25">
      <c r="A38" s="1" t="s">
        <v>101</v>
      </c>
      <c r="B38">
        <v>86.16</v>
      </c>
      <c r="C38">
        <v>29.81</v>
      </c>
      <c r="D38">
        <v>4174</v>
      </c>
      <c r="E38">
        <v>26128</v>
      </c>
      <c r="F38">
        <v>21.58</v>
      </c>
      <c r="G38">
        <v>27</v>
      </c>
      <c r="H38">
        <v>431</v>
      </c>
      <c r="I38">
        <v>211</v>
      </c>
      <c r="J38">
        <v>109</v>
      </c>
      <c r="K38">
        <v>126</v>
      </c>
      <c r="L38">
        <v>2777</v>
      </c>
      <c r="M38">
        <v>491</v>
      </c>
      <c r="N38">
        <v>15</v>
      </c>
      <c r="O38">
        <v>10</v>
      </c>
      <c r="P38">
        <v>529</v>
      </c>
      <c r="Q38" t="s">
        <v>8</v>
      </c>
      <c r="R38" t="s">
        <v>20</v>
      </c>
      <c r="S38" t="s">
        <v>30</v>
      </c>
    </row>
    <row r="39" spans="1:19" x14ac:dyDescent="0.25">
      <c r="A39" s="1" t="s">
        <v>102</v>
      </c>
      <c r="B39">
        <v>86.1</v>
      </c>
      <c r="C39">
        <v>29.79</v>
      </c>
      <c r="D39">
        <v>2864</v>
      </c>
      <c r="E39">
        <v>10086</v>
      </c>
      <c r="F39">
        <v>7.57</v>
      </c>
      <c r="G39">
        <v>41</v>
      </c>
      <c r="H39">
        <v>752</v>
      </c>
      <c r="I39">
        <v>214</v>
      </c>
      <c r="J39">
        <v>46</v>
      </c>
      <c r="K39">
        <v>37</v>
      </c>
      <c r="L39">
        <v>1355</v>
      </c>
      <c r="M39">
        <v>423</v>
      </c>
      <c r="N39">
        <v>6</v>
      </c>
      <c r="O39">
        <v>5</v>
      </c>
      <c r="P39">
        <v>432</v>
      </c>
      <c r="Q39" t="s">
        <v>8</v>
      </c>
      <c r="R39" t="s">
        <v>11</v>
      </c>
      <c r="S39" t="s">
        <v>21</v>
      </c>
    </row>
    <row r="40" spans="1:19" x14ac:dyDescent="0.25">
      <c r="A40" s="1" t="s">
        <v>103</v>
      </c>
      <c r="B40">
        <v>86.24</v>
      </c>
      <c r="C40">
        <v>29.84</v>
      </c>
      <c r="D40">
        <v>4579</v>
      </c>
      <c r="E40">
        <v>25525</v>
      </c>
      <c r="F40">
        <v>19.170000000000002</v>
      </c>
      <c r="G40">
        <v>153</v>
      </c>
      <c r="H40">
        <v>588</v>
      </c>
      <c r="I40">
        <v>179</v>
      </c>
      <c r="J40">
        <v>53</v>
      </c>
      <c r="K40">
        <v>237</v>
      </c>
      <c r="L40">
        <v>3212</v>
      </c>
      <c r="M40">
        <v>320</v>
      </c>
      <c r="N40">
        <v>20</v>
      </c>
      <c r="O40">
        <v>10</v>
      </c>
      <c r="P40">
        <v>346</v>
      </c>
      <c r="Q40" t="s">
        <v>8</v>
      </c>
      <c r="R40" t="s">
        <v>11</v>
      </c>
      <c r="S40" t="s">
        <v>14</v>
      </c>
    </row>
    <row r="41" spans="1:19" x14ac:dyDescent="0.25">
      <c r="A41" s="1" t="s">
        <v>104</v>
      </c>
      <c r="B41">
        <v>86.37</v>
      </c>
      <c r="C41">
        <v>29.89</v>
      </c>
      <c r="D41">
        <v>2786</v>
      </c>
      <c r="E41">
        <v>37042</v>
      </c>
      <c r="F41">
        <v>27.82</v>
      </c>
      <c r="G41">
        <v>196</v>
      </c>
      <c r="H41">
        <v>752</v>
      </c>
      <c r="I41">
        <v>209</v>
      </c>
      <c r="J41">
        <v>30</v>
      </c>
      <c r="K41">
        <v>54</v>
      </c>
      <c r="L41">
        <v>1379</v>
      </c>
      <c r="M41">
        <v>408</v>
      </c>
      <c r="N41">
        <v>24</v>
      </c>
      <c r="O41">
        <v>14</v>
      </c>
      <c r="P41">
        <v>432</v>
      </c>
      <c r="Q41" t="s">
        <v>8</v>
      </c>
      <c r="R41" t="s">
        <v>11</v>
      </c>
      <c r="S41" t="s">
        <v>156</v>
      </c>
    </row>
    <row r="42" spans="1:19" x14ac:dyDescent="0.25">
      <c r="A42" s="1" t="s">
        <v>105</v>
      </c>
      <c r="B42">
        <v>86.51</v>
      </c>
      <c r="C42">
        <v>29.93</v>
      </c>
      <c r="D42">
        <v>2995</v>
      </c>
      <c r="E42">
        <v>13555</v>
      </c>
      <c r="F42">
        <v>10.18</v>
      </c>
      <c r="G42">
        <v>43</v>
      </c>
      <c r="H42">
        <v>709</v>
      </c>
      <c r="I42">
        <v>208</v>
      </c>
      <c r="J42">
        <v>51</v>
      </c>
      <c r="K42">
        <v>58</v>
      </c>
      <c r="L42">
        <v>1544</v>
      </c>
      <c r="M42">
        <v>333</v>
      </c>
      <c r="N42">
        <v>31</v>
      </c>
      <c r="O42">
        <v>15</v>
      </c>
      <c r="P42">
        <v>386</v>
      </c>
      <c r="Q42" t="s">
        <v>8</v>
      </c>
      <c r="R42" t="s">
        <v>11</v>
      </c>
      <c r="S42" t="s">
        <v>21</v>
      </c>
    </row>
    <row r="43" spans="1:19" x14ac:dyDescent="0.25">
      <c r="A43" s="1" t="s">
        <v>106</v>
      </c>
      <c r="B43">
        <v>86.65</v>
      </c>
      <c r="C43">
        <v>29.98</v>
      </c>
      <c r="D43">
        <v>2983</v>
      </c>
      <c r="E43">
        <v>13823</v>
      </c>
      <c r="F43">
        <v>11.35</v>
      </c>
      <c r="G43">
        <v>22</v>
      </c>
      <c r="H43">
        <v>801</v>
      </c>
      <c r="I43">
        <v>212</v>
      </c>
      <c r="J43">
        <v>17</v>
      </c>
      <c r="K43">
        <v>53</v>
      </c>
      <c r="L43">
        <v>1507</v>
      </c>
      <c r="M43">
        <v>367</v>
      </c>
      <c r="N43">
        <v>9</v>
      </c>
      <c r="O43">
        <v>7</v>
      </c>
      <c r="P43">
        <v>385</v>
      </c>
      <c r="Q43" t="s">
        <v>8</v>
      </c>
      <c r="R43" t="s">
        <v>11</v>
      </c>
      <c r="S43" t="s">
        <v>21</v>
      </c>
    </row>
    <row r="44" spans="1:19" x14ac:dyDescent="0.25">
      <c r="A44" s="1" t="s">
        <v>107</v>
      </c>
      <c r="B44">
        <v>86.79</v>
      </c>
      <c r="C44">
        <v>30.03</v>
      </c>
      <c r="D44">
        <v>3173</v>
      </c>
      <c r="E44">
        <v>16018</v>
      </c>
      <c r="F44">
        <v>12.03</v>
      </c>
      <c r="G44">
        <v>29</v>
      </c>
      <c r="H44">
        <v>561</v>
      </c>
      <c r="I44">
        <v>273</v>
      </c>
      <c r="J44">
        <v>53</v>
      </c>
      <c r="K44">
        <v>53</v>
      </c>
      <c r="L44">
        <v>1815</v>
      </c>
      <c r="M44">
        <v>451</v>
      </c>
      <c r="N44">
        <v>35</v>
      </c>
      <c r="O44">
        <v>17</v>
      </c>
      <c r="P44">
        <v>500</v>
      </c>
      <c r="Q44" t="s">
        <v>8</v>
      </c>
      <c r="R44" t="s">
        <v>12</v>
      </c>
      <c r="S44" t="s">
        <v>33</v>
      </c>
    </row>
    <row r="45" spans="1:19" x14ac:dyDescent="0.25">
      <c r="A45" s="1" t="s">
        <v>108</v>
      </c>
      <c r="B45">
        <v>86.92</v>
      </c>
      <c r="C45">
        <v>30.08</v>
      </c>
      <c r="D45">
        <v>3090</v>
      </c>
      <c r="E45">
        <v>18303</v>
      </c>
      <c r="F45">
        <v>14.62</v>
      </c>
      <c r="G45">
        <v>47</v>
      </c>
      <c r="H45">
        <v>707</v>
      </c>
      <c r="I45">
        <v>171</v>
      </c>
      <c r="J45">
        <v>22</v>
      </c>
      <c r="K45">
        <v>98</v>
      </c>
      <c r="L45">
        <v>1650</v>
      </c>
      <c r="M45">
        <v>392</v>
      </c>
      <c r="N45">
        <v>21</v>
      </c>
      <c r="O45">
        <v>11</v>
      </c>
      <c r="P45">
        <v>413</v>
      </c>
      <c r="Q45" t="s">
        <v>8</v>
      </c>
      <c r="R45" t="s">
        <v>12</v>
      </c>
      <c r="S45" t="s">
        <v>32</v>
      </c>
    </row>
    <row r="46" spans="1:19" x14ac:dyDescent="0.25">
      <c r="A46" s="1" t="s">
        <v>109</v>
      </c>
      <c r="B46">
        <v>87.06</v>
      </c>
      <c r="C46">
        <v>30.12</v>
      </c>
      <c r="D46">
        <v>2854</v>
      </c>
      <c r="E46">
        <v>13741</v>
      </c>
      <c r="F46">
        <v>10.32</v>
      </c>
      <c r="G46">
        <v>45</v>
      </c>
      <c r="H46">
        <v>638</v>
      </c>
      <c r="I46">
        <v>194</v>
      </c>
      <c r="J46">
        <v>31</v>
      </c>
      <c r="K46">
        <v>60</v>
      </c>
      <c r="L46">
        <v>1383</v>
      </c>
      <c r="M46">
        <v>371</v>
      </c>
      <c r="N46">
        <v>40</v>
      </c>
      <c r="O46">
        <v>15</v>
      </c>
      <c r="P46">
        <v>428</v>
      </c>
      <c r="Q46" t="s">
        <v>8</v>
      </c>
      <c r="R46" t="s">
        <v>11</v>
      </c>
      <c r="S46" t="s">
        <v>21</v>
      </c>
    </row>
    <row r="47" spans="1:19" x14ac:dyDescent="0.25">
      <c r="A47" s="1" t="s">
        <v>110</v>
      </c>
      <c r="B47">
        <v>87.2</v>
      </c>
      <c r="C47">
        <v>30.17</v>
      </c>
      <c r="D47">
        <v>3127</v>
      </c>
      <c r="E47">
        <v>16139</v>
      </c>
      <c r="F47">
        <v>12.12</v>
      </c>
      <c r="G47">
        <v>101</v>
      </c>
      <c r="H47">
        <v>633</v>
      </c>
      <c r="I47">
        <v>160</v>
      </c>
      <c r="J47">
        <v>49</v>
      </c>
      <c r="K47">
        <v>96</v>
      </c>
      <c r="L47">
        <v>1684</v>
      </c>
      <c r="M47">
        <v>494</v>
      </c>
      <c r="N47">
        <v>20</v>
      </c>
      <c r="O47">
        <v>13</v>
      </c>
      <c r="P47">
        <v>522</v>
      </c>
      <c r="Q47" t="s">
        <v>8</v>
      </c>
      <c r="R47" t="s">
        <v>11</v>
      </c>
      <c r="S47" t="s">
        <v>14</v>
      </c>
    </row>
    <row r="48" spans="1:19" x14ac:dyDescent="0.25">
      <c r="A48" s="1" t="s">
        <v>111</v>
      </c>
      <c r="B48">
        <v>87.13</v>
      </c>
      <c r="C48">
        <v>30.15</v>
      </c>
      <c r="D48">
        <v>3855</v>
      </c>
      <c r="E48">
        <v>22382</v>
      </c>
      <c r="F48">
        <v>16.809999999999999</v>
      </c>
      <c r="G48">
        <v>151</v>
      </c>
      <c r="H48">
        <v>630</v>
      </c>
      <c r="I48">
        <v>239</v>
      </c>
      <c r="J48">
        <v>35</v>
      </c>
      <c r="K48">
        <v>148</v>
      </c>
      <c r="L48">
        <v>2479</v>
      </c>
      <c r="M48">
        <v>463</v>
      </c>
      <c r="N48">
        <v>18</v>
      </c>
      <c r="O48">
        <v>11</v>
      </c>
      <c r="P48">
        <v>483</v>
      </c>
      <c r="Q48" t="s">
        <v>8</v>
      </c>
      <c r="R48" t="s">
        <v>11</v>
      </c>
      <c r="S48" t="s">
        <v>14</v>
      </c>
    </row>
    <row r="49" spans="1:19" x14ac:dyDescent="0.25">
      <c r="A49" s="1" t="s">
        <v>112</v>
      </c>
      <c r="B49">
        <v>87.05</v>
      </c>
      <c r="C49">
        <v>30.12</v>
      </c>
      <c r="D49">
        <v>2894</v>
      </c>
      <c r="E49">
        <v>12910</v>
      </c>
      <c r="F49">
        <v>9.6999999999999993</v>
      </c>
      <c r="G49">
        <v>42</v>
      </c>
      <c r="H49">
        <v>661</v>
      </c>
      <c r="I49">
        <v>242</v>
      </c>
      <c r="J49">
        <v>35</v>
      </c>
      <c r="K49">
        <v>44</v>
      </c>
      <c r="L49">
        <v>1470</v>
      </c>
      <c r="M49">
        <v>407</v>
      </c>
      <c r="N49">
        <v>9</v>
      </c>
      <c r="O49">
        <v>5</v>
      </c>
      <c r="P49">
        <v>420</v>
      </c>
      <c r="Q49" t="s">
        <v>8</v>
      </c>
      <c r="R49" t="s">
        <v>11</v>
      </c>
      <c r="S49" t="s">
        <v>14</v>
      </c>
    </row>
    <row r="50" spans="1:19" x14ac:dyDescent="0.25">
      <c r="A50" s="1" t="s">
        <v>113</v>
      </c>
      <c r="B50">
        <v>86.98</v>
      </c>
      <c r="C50">
        <v>30.1</v>
      </c>
      <c r="D50">
        <v>2793</v>
      </c>
      <c r="E50">
        <v>11979</v>
      </c>
      <c r="F50">
        <v>9</v>
      </c>
      <c r="G50">
        <v>34</v>
      </c>
      <c r="H50">
        <v>784</v>
      </c>
      <c r="I50">
        <v>174</v>
      </c>
      <c r="J50">
        <v>48</v>
      </c>
      <c r="K50">
        <v>48</v>
      </c>
      <c r="L50">
        <v>1321</v>
      </c>
      <c r="M50">
        <v>410</v>
      </c>
      <c r="N50">
        <v>7</v>
      </c>
      <c r="O50">
        <v>5</v>
      </c>
      <c r="P50">
        <v>426</v>
      </c>
      <c r="Q50" t="s">
        <v>8</v>
      </c>
      <c r="R50" t="s">
        <v>11</v>
      </c>
      <c r="S50" t="s">
        <v>18</v>
      </c>
    </row>
    <row r="51" spans="1:19" x14ac:dyDescent="0.25">
      <c r="A51" s="1" t="s">
        <v>114</v>
      </c>
      <c r="B51">
        <v>86.9</v>
      </c>
      <c r="C51">
        <v>30.07</v>
      </c>
      <c r="D51">
        <v>2616</v>
      </c>
      <c r="E51">
        <v>11384</v>
      </c>
      <c r="F51">
        <v>8.5500000000000007</v>
      </c>
      <c r="G51">
        <v>24</v>
      </c>
      <c r="H51">
        <v>1178</v>
      </c>
      <c r="I51">
        <v>236</v>
      </c>
      <c r="J51">
        <v>23</v>
      </c>
      <c r="K51">
        <v>3</v>
      </c>
      <c r="L51">
        <v>1156</v>
      </c>
      <c r="M51">
        <v>0</v>
      </c>
      <c r="N51">
        <v>0</v>
      </c>
      <c r="O51">
        <v>0</v>
      </c>
      <c r="P51">
        <v>0</v>
      </c>
      <c r="Q51" t="s">
        <v>8</v>
      </c>
      <c r="R51" t="s">
        <v>20</v>
      </c>
      <c r="S51" t="s">
        <v>22</v>
      </c>
    </row>
    <row r="52" spans="1:19" x14ac:dyDescent="0.25">
      <c r="A52" s="1" t="s">
        <v>115</v>
      </c>
      <c r="B52">
        <v>86.67</v>
      </c>
      <c r="C52">
        <v>29.99</v>
      </c>
      <c r="D52">
        <v>3791</v>
      </c>
      <c r="E52">
        <v>24938</v>
      </c>
      <c r="F52">
        <v>18.73</v>
      </c>
      <c r="G52">
        <v>152</v>
      </c>
      <c r="H52">
        <v>325</v>
      </c>
      <c r="I52">
        <v>309</v>
      </c>
      <c r="J52">
        <v>87</v>
      </c>
      <c r="K52">
        <v>101</v>
      </c>
      <c r="L52">
        <v>2539</v>
      </c>
      <c r="M52">
        <v>347</v>
      </c>
      <c r="N52">
        <v>14</v>
      </c>
      <c r="O52">
        <v>9</v>
      </c>
      <c r="P52">
        <v>370</v>
      </c>
      <c r="Q52" t="s">
        <v>8</v>
      </c>
      <c r="R52" t="s">
        <v>20</v>
      </c>
      <c r="S52" t="s">
        <v>34</v>
      </c>
    </row>
    <row r="53" spans="1:19" x14ac:dyDescent="0.25">
      <c r="A53" s="1" t="s">
        <v>116</v>
      </c>
      <c r="B53">
        <v>86.44</v>
      </c>
      <c r="C53">
        <v>29.91</v>
      </c>
      <c r="D53">
        <v>4288</v>
      </c>
      <c r="E53">
        <v>30670</v>
      </c>
      <c r="F53">
        <v>23.03</v>
      </c>
      <c r="G53">
        <v>202</v>
      </c>
      <c r="H53">
        <v>208</v>
      </c>
      <c r="I53">
        <v>327</v>
      </c>
      <c r="J53">
        <v>216</v>
      </c>
      <c r="K53">
        <v>89</v>
      </c>
      <c r="L53">
        <v>3174</v>
      </c>
      <c r="M53">
        <v>635</v>
      </c>
      <c r="N53">
        <v>32</v>
      </c>
      <c r="O53">
        <v>28</v>
      </c>
      <c r="P53">
        <v>695</v>
      </c>
      <c r="Q53" t="s">
        <v>8</v>
      </c>
      <c r="R53" t="s">
        <v>20</v>
      </c>
      <c r="S53" t="s">
        <v>34</v>
      </c>
    </row>
    <row r="54" spans="1:19" x14ac:dyDescent="0.25">
      <c r="A54" s="1" t="s">
        <v>117</v>
      </c>
      <c r="B54">
        <v>86.22</v>
      </c>
      <c r="C54">
        <v>29.83</v>
      </c>
      <c r="D54">
        <v>5396</v>
      </c>
      <c r="E54">
        <v>42524</v>
      </c>
      <c r="F54">
        <v>31.94</v>
      </c>
      <c r="G54">
        <v>214</v>
      </c>
      <c r="H54">
        <v>276</v>
      </c>
      <c r="I54">
        <v>289</v>
      </c>
      <c r="J54">
        <v>199</v>
      </c>
      <c r="K54">
        <v>259</v>
      </c>
      <c r="L54">
        <v>4336</v>
      </c>
      <c r="M54">
        <v>422</v>
      </c>
      <c r="N54">
        <v>24</v>
      </c>
      <c r="O54">
        <v>16</v>
      </c>
      <c r="P54">
        <v>455</v>
      </c>
      <c r="Q54" t="s">
        <v>8</v>
      </c>
      <c r="R54" t="s">
        <v>20</v>
      </c>
      <c r="S54" t="s">
        <v>34</v>
      </c>
    </row>
    <row r="55" spans="1:19" x14ac:dyDescent="0.25">
      <c r="A55" s="1" t="s">
        <v>118</v>
      </c>
      <c r="B55">
        <v>85.99</v>
      </c>
      <c r="C55">
        <v>29.75</v>
      </c>
      <c r="D55">
        <v>4476</v>
      </c>
      <c r="E55">
        <v>31571</v>
      </c>
      <c r="F55">
        <v>23.71</v>
      </c>
      <c r="G55">
        <v>307</v>
      </c>
      <c r="H55">
        <v>197</v>
      </c>
      <c r="I55">
        <v>373</v>
      </c>
      <c r="J55">
        <v>173</v>
      </c>
      <c r="K55">
        <v>114</v>
      </c>
      <c r="L55">
        <v>3361</v>
      </c>
      <c r="M55">
        <v>328</v>
      </c>
      <c r="N55">
        <v>44</v>
      </c>
      <c r="O55">
        <v>27</v>
      </c>
      <c r="P55">
        <v>374</v>
      </c>
      <c r="Q55" t="s">
        <v>8</v>
      </c>
      <c r="R55" t="s">
        <v>20</v>
      </c>
      <c r="S55" t="s">
        <v>34</v>
      </c>
    </row>
    <row r="56" spans="1:19" x14ac:dyDescent="0.25">
      <c r="A56" s="1" t="s">
        <v>119</v>
      </c>
      <c r="B56">
        <v>85.76</v>
      </c>
      <c r="C56">
        <v>29.67</v>
      </c>
      <c r="D56">
        <v>4506</v>
      </c>
      <c r="E56">
        <v>39007</v>
      </c>
      <c r="F56">
        <v>29.29</v>
      </c>
      <c r="G56">
        <v>56</v>
      </c>
      <c r="H56">
        <v>323</v>
      </c>
      <c r="I56">
        <v>316</v>
      </c>
      <c r="J56">
        <v>131</v>
      </c>
      <c r="K56">
        <v>193</v>
      </c>
      <c r="L56">
        <v>3395</v>
      </c>
      <c r="M56">
        <v>591</v>
      </c>
      <c r="N56">
        <v>29</v>
      </c>
      <c r="O56">
        <v>20</v>
      </c>
      <c r="P56">
        <v>626</v>
      </c>
      <c r="Q56" t="s">
        <v>8</v>
      </c>
      <c r="R56" t="s">
        <v>20</v>
      </c>
      <c r="S56" t="s">
        <v>35</v>
      </c>
    </row>
    <row r="57" spans="1:19" x14ac:dyDescent="0.25">
      <c r="A57" s="1" t="s">
        <v>120</v>
      </c>
      <c r="B57">
        <v>85.53</v>
      </c>
      <c r="C57">
        <v>29.6</v>
      </c>
      <c r="D57">
        <v>4417</v>
      </c>
      <c r="E57">
        <v>35823</v>
      </c>
      <c r="F57">
        <v>26.9</v>
      </c>
      <c r="G57">
        <v>258</v>
      </c>
      <c r="H57">
        <v>354</v>
      </c>
      <c r="I57">
        <v>373</v>
      </c>
      <c r="J57">
        <v>99</v>
      </c>
      <c r="K57">
        <v>177</v>
      </c>
      <c r="L57">
        <v>3303</v>
      </c>
      <c r="M57">
        <v>440</v>
      </c>
      <c r="N57">
        <v>32</v>
      </c>
      <c r="O57">
        <v>21</v>
      </c>
      <c r="P57">
        <v>476</v>
      </c>
      <c r="Q57" t="s">
        <v>8</v>
      </c>
      <c r="R57" t="s">
        <v>20</v>
      </c>
      <c r="S57" t="s">
        <v>19</v>
      </c>
    </row>
    <row r="58" spans="1:19" x14ac:dyDescent="0.25">
      <c r="A58" s="1" t="s">
        <v>121</v>
      </c>
      <c r="B58">
        <v>85.3</v>
      </c>
      <c r="C58">
        <v>29.52</v>
      </c>
      <c r="D58">
        <v>4067</v>
      </c>
      <c r="E58">
        <v>31066</v>
      </c>
      <c r="F58">
        <v>23.33</v>
      </c>
      <c r="G58">
        <v>228</v>
      </c>
      <c r="H58">
        <v>485</v>
      </c>
      <c r="I58">
        <v>273</v>
      </c>
      <c r="J58">
        <v>139</v>
      </c>
      <c r="K58">
        <v>130</v>
      </c>
      <c r="L58">
        <v>2850</v>
      </c>
      <c r="M58">
        <v>396</v>
      </c>
      <c r="N58">
        <v>36</v>
      </c>
      <c r="O58">
        <v>14</v>
      </c>
      <c r="P58">
        <v>434</v>
      </c>
      <c r="Q58" t="s">
        <v>8</v>
      </c>
      <c r="R58" t="s">
        <v>20</v>
      </c>
      <c r="S58" t="s">
        <v>36</v>
      </c>
    </row>
    <row r="59" spans="1:19" x14ac:dyDescent="0.25">
      <c r="A59" s="1" t="s">
        <v>122</v>
      </c>
      <c r="B59">
        <v>55</v>
      </c>
      <c r="C59">
        <v>19.03</v>
      </c>
      <c r="D59">
        <v>1896</v>
      </c>
      <c r="E59">
        <v>8675</v>
      </c>
      <c r="F59">
        <v>6.52</v>
      </c>
      <c r="G59">
        <v>22</v>
      </c>
      <c r="H59">
        <v>559</v>
      </c>
      <c r="I59">
        <v>184</v>
      </c>
      <c r="J59">
        <v>47</v>
      </c>
      <c r="K59">
        <v>8</v>
      </c>
      <c r="L59">
        <v>819</v>
      </c>
      <c r="M59">
        <v>499</v>
      </c>
      <c r="N59">
        <v>41</v>
      </c>
      <c r="O59">
        <v>18</v>
      </c>
      <c r="P59">
        <v>540</v>
      </c>
      <c r="Q59" t="s">
        <v>9</v>
      </c>
    </row>
    <row r="60" spans="1:19" x14ac:dyDescent="0.25">
      <c r="A60" s="1" t="s">
        <v>123</v>
      </c>
      <c r="B60">
        <v>55</v>
      </c>
      <c r="C60">
        <v>19.03</v>
      </c>
      <c r="D60">
        <v>2045</v>
      </c>
      <c r="E60">
        <v>10449</v>
      </c>
      <c r="F60">
        <v>7.34</v>
      </c>
      <c r="G60">
        <v>25</v>
      </c>
      <c r="H60">
        <v>624</v>
      </c>
      <c r="I60">
        <v>332</v>
      </c>
      <c r="J60">
        <v>15</v>
      </c>
      <c r="K60">
        <v>4</v>
      </c>
      <c r="L60">
        <v>1053</v>
      </c>
      <c r="M60">
        <v>481</v>
      </c>
      <c r="N60">
        <v>24</v>
      </c>
      <c r="O60">
        <v>12</v>
      </c>
      <c r="P60">
        <v>505</v>
      </c>
      <c r="Q60" t="s">
        <v>9</v>
      </c>
    </row>
    <row r="61" spans="1:19" x14ac:dyDescent="0.25">
      <c r="A61" s="1" t="s">
        <v>124</v>
      </c>
      <c r="B61">
        <v>55</v>
      </c>
      <c r="C61">
        <v>19.03</v>
      </c>
      <c r="D61">
        <v>1889</v>
      </c>
      <c r="E61">
        <v>10312</v>
      </c>
      <c r="F61">
        <v>7.26</v>
      </c>
      <c r="G61">
        <v>36</v>
      </c>
      <c r="H61">
        <v>745</v>
      </c>
      <c r="I61">
        <v>236</v>
      </c>
      <c r="J61">
        <v>9</v>
      </c>
      <c r="K61">
        <v>2</v>
      </c>
      <c r="L61">
        <v>798</v>
      </c>
      <c r="M61">
        <v>415</v>
      </c>
      <c r="N61">
        <v>13</v>
      </c>
      <c r="O61">
        <v>9</v>
      </c>
      <c r="P61">
        <v>434</v>
      </c>
      <c r="Q61" t="s">
        <v>9</v>
      </c>
    </row>
    <row r="62" spans="1:19" x14ac:dyDescent="0.25">
      <c r="A62" s="1" t="s">
        <v>125</v>
      </c>
      <c r="B62">
        <v>55</v>
      </c>
      <c r="C62">
        <v>19.03</v>
      </c>
      <c r="D62">
        <v>1781</v>
      </c>
      <c r="E62">
        <v>8494</v>
      </c>
      <c r="F62">
        <v>5.96</v>
      </c>
      <c r="G62">
        <v>21</v>
      </c>
      <c r="H62">
        <v>738</v>
      </c>
      <c r="I62">
        <v>181</v>
      </c>
      <c r="J62">
        <v>8</v>
      </c>
      <c r="K62">
        <v>14</v>
      </c>
      <c r="L62">
        <v>652</v>
      </c>
      <c r="M62">
        <v>437</v>
      </c>
      <c r="N62">
        <v>11</v>
      </c>
      <c r="O62">
        <v>8</v>
      </c>
      <c r="P62">
        <v>451</v>
      </c>
      <c r="Q62" t="s">
        <v>9</v>
      </c>
    </row>
    <row r="63" spans="1:19" x14ac:dyDescent="0.25">
      <c r="A63" s="1" t="s">
        <v>126</v>
      </c>
      <c r="B63">
        <v>55</v>
      </c>
      <c r="C63">
        <v>19.03</v>
      </c>
      <c r="D63">
        <v>1941</v>
      </c>
      <c r="E63">
        <v>8357</v>
      </c>
      <c r="F63">
        <v>5.87</v>
      </c>
      <c r="G63">
        <v>15</v>
      </c>
      <c r="H63">
        <v>678</v>
      </c>
      <c r="I63">
        <v>342</v>
      </c>
      <c r="J63">
        <v>0</v>
      </c>
      <c r="K63">
        <v>0</v>
      </c>
      <c r="L63">
        <v>925</v>
      </c>
      <c r="M63">
        <v>503</v>
      </c>
      <c r="N63">
        <v>17</v>
      </c>
      <c r="O63">
        <v>7</v>
      </c>
      <c r="P63">
        <v>520</v>
      </c>
      <c r="Q63" t="s">
        <v>9</v>
      </c>
    </row>
    <row r="64" spans="1:19" x14ac:dyDescent="0.25">
      <c r="A64" s="1" t="s">
        <v>127</v>
      </c>
      <c r="B64">
        <v>55</v>
      </c>
      <c r="C64">
        <v>19.03</v>
      </c>
      <c r="D64">
        <v>2124</v>
      </c>
      <c r="E64">
        <v>13300</v>
      </c>
      <c r="F64">
        <v>9.44</v>
      </c>
      <c r="G64">
        <v>20</v>
      </c>
      <c r="H64">
        <v>539</v>
      </c>
      <c r="I64">
        <v>299</v>
      </c>
      <c r="J64">
        <v>34</v>
      </c>
      <c r="K64">
        <v>16</v>
      </c>
      <c r="L64">
        <v>1135</v>
      </c>
      <c r="M64">
        <v>418</v>
      </c>
      <c r="N64">
        <v>17</v>
      </c>
      <c r="O64">
        <v>10</v>
      </c>
      <c r="P64">
        <v>440</v>
      </c>
      <c r="Q64" t="s">
        <v>9</v>
      </c>
    </row>
    <row r="65" spans="1:17" x14ac:dyDescent="0.25">
      <c r="A65" s="1" t="s">
        <v>128</v>
      </c>
      <c r="B65">
        <v>55</v>
      </c>
      <c r="C65">
        <v>19.03</v>
      </c>
      <c r="D65">
        <v>1836</v>
      </c>
      <c r="E65">
        <v>7499</v>
      </c>
      <c r="F65">
        <v>5.29</v>
      </c>
      <c r="G65">
        <v>16</v>
      </c>
      <c r="H65">
        <v>659</v>
      </c>
      <c r="I65">
        <v>280</v>
      </c>
      <c r="J65">
        <v>0</v>
      </c>
      <c r="K65">
        <v>0</v>
      </c>
      <c r="L65">
        <v>791</v>
      </c>
      <c r="M65">
        <v>361</v>
      </c>
      <c r="N65">
        <v>12</v>
      </c>
      <c r="O65">
        <v>15</v>
      </c>
      <c r="P65">
        <v>383</v>
      </c>
      <c r="Q65" t="s">
        <v>9</v>
      </c>
    </row>
    <row r="66" spans="1:17" x14ac:dyDescent="0.25">
      <c r="A66" s="1" t="s">
        <v>129</v>
      </c>
      <c r="B66">
        <v>55</v>
      </c>
      <c r="C66">
        <v>19.03</v>
      </c>
      <c r="D66">
        <v>2233</v>
      </c>
      <c r="E66">
        <v>17618</v>
      </c>
      <c r="F66">
        <v>12.37</v>
      </c>
      <c r="G66">
        <v>140</v>
      </c>
      <c r="H66">
        <v>534</v>
      </c>
      <c r="I66">
        <v>202</v>
      </c>
      <c r="J66">
        <v>74</v>
      </c>
      <c r="K66">
        <v>65</v>
      </c>
      <c r="L66">
        <v>1233</v>
      </c>
      <c r="M66">
        <v>578</v>
      </c>
      <c r="N66">
        <v>15</v>
      </c>
      <c r="O66">
        <v>10</v>
      </c>
      <c r="P66">
        <v>597</v>
      </c>
      <c r="Q66" t="s">
        <v>9</v>
      </c>
    </row>
    <row r="67" spans="1:17" x14ac:dyDescent="0.25">
      <c r="A67" s="1" t="s">
        <v>130</v>
      </c>
      <c r="B67">
        <v>55</v>
      </c>
      <c r="C67">
        <v>19.03</v>
      </c>
      <c r="D67">
        <v>2052</v>
      </c>
      <c r="E67">
        <v>12320</v>
      </c>
      <c r="F67">
        <v>8.65</v>
      </c>
      <c r="G67">
        <v>16</v>
      </c>
      <c r="H67">
        <v>589</v>
      </c>
      <c r="I67">
        <v>310</v>
      </c>
      <c r="J67">
        <v>20</v>
      </c>
      <c r="K67">
        <v>7</v>
      </c>
      <c r="L67">
        <v>1048</v>
      </c>
      <c r="M67">
        <v>406</v>
      </c>
      <c r="N67">
        <v>15</v>
      </c>
      <c r="O67">
        <v>12</v>
      </c>
      <c r="P67">
        <v>422</v>
      </c>
      <c r="Q67" t="s">
        <v>9</v>
      </c>
    </row>
    <row r="68" spans="1:17" x14ac:dyDescent="0.25">
      <c r="A68" s="1" t="s">
        <v>131</v>
      </c>
      <c r="B68">
        <v>55</v>
      </c>
      <c r="C68">
        <v>19.03</v>
      </c>
      <c r="D68">
        <v>1946</v>
      </c>
      <c r="E68">
        <v>11671</v>
      </c>
      <c r="F68">
        <v>8.19</v>
      </c>
      <c r="G68">
        <v>27</v>
      </c>
      <c r="H68">
        <v>693</v>
      </c>
      <c r="I68">
        <v>241</v>
      </c>
      <c r="J68">
        <v>14</v>
      </c>
      <c r="K68">
        <v>21</v>
      </c>
      <c r="L68">
        <v>886</v>
      </c>
      <c r="M68">
        <v>464</v>
      </c>
      <c r="N68">
        <v>22</v>
      </c>
      <c r="O68">
        <v>18</v>
      </c>
      <c r="P68">
        <v>491</v>
      </c>
      <c r="Q68" t="s">
        <v>9</v>
      </c>
    </row>
    <row r="69" spans="1:17" x14ac:dyDescent="0.25">
      <c r="A69" s="1" t="s">
        <v>132</v>
      </c>
      <c r="B69">
        <v>55</v>
      </c>
      <c r="C69">
        <v>19.03</v>
      </c>
      <c r="D69">
        <v>1867</v>
      </c>
      <c r="E69">
        <v>9374</v>
      </c>
      <c r="F69">
        <v>6.61</v>
      </c>
      <c r="G69">
        <v>22</v>
      </c>
      <c r="H69">
        <v>730</v>
      </c>
      <c r="I69">
        <v>254</v>
      </c>
      <c r="J69">
        <v>2</v>
      </c>
      <c r="K69">
        <v>6</v>
      </c>
      <c r="L69">
        <v>793</v>
      </c>
      <c r="M69">
        <v>468</v>
      </c>
      <c r="N69">
        <v>6</v>
      </c>
      <c r="O69">
        <v>9</v>
      </c>
      <c r="P69">
        <v>487</v>
      </c>
      <c r="Q69" t="s">
        <v>9</v>
      </c>
    </row>
    <row r="70" spans="1:17" x14ac:dyDescent="0.25">
      <c r="A70" s="1" t="s">
        <v>133</v>
      </c>
      <c r="B70">
        <v>55</v>
      </c>
      <c r="C70">
        <v>19.03</v>
      </c>
      <c r="D70" s="3">
        <v>1671</v>
      </c>
      <c r="E70" s="3">
        <v>6249</v>
      </c>
      <c r="F70" s="3">
        <v>4.3899999999999997</v>
      </c>
      <c r="G70" s="3">
        <v>21</v>
      </c>
      <c r="H70" s="3">
        <v>856</v>
      </c>
      <c r="I70" s="3">
        <v>110</v>
      </c>
      <c r="J70" s="3">
        <v>0</v>
      </c>
      <c r="K70" s="3">
        <v>0</v>
      </c>
      <c r="L70" s="3">
        <v>324</v>
      </c>
      <c r="M70" s="4">
        <v>419</v>
      </c>
      <c r="N70" s="4">
        <v>11</v>
      </c>
      <c r="O70" s="4">
        <v>8</v>
      </c>
      <c r="P70" s="4" t="s">
        <v>51</v>
      </c>
      <c r="Q70" t="s">
        <v>9</v>
      </c>
    </row>
    <row r="71" spans="1:17" x14ac:dyDescent="0.25">
      <c r="A71" s="1" t="s">
        <v>134</v>
      </c>
      <c r="B71">
        <v>55</v>
      </c>
      <c r="C71">
        <v>19.03</v>
      </c>
      <c r="D71" s="3">
        <v>2457</v>
      </c>
      <c r="E71" s="3">
        <v>18719</v>
      </c>
      <c r="F71" s="3">
        <v>13.14</v>
      </c>
      <c r="G71" s="3">
        <v>28</v>
      </c>
      <c r="H71" s="3">
        <v>409</v>
      </c>
      <c r="I71" s="3">
        <v>495</v>
      </c>
      <c r="J71" s="3">
        <v>20</v>
      </c>
      <c r="K71" s="3">
        <v>13</v>
      </c>
      <c r="L71" s="3">
        <v>1621</v>
      </c>
      <c r="M71" s="4">
        <v>495</v>
      </c>
      <c r="N71" s="4">
        <v>29</v>
      </c>
      <c r="O71" s="2">
        <v>19</v>
      </c>
      <c r="P71" s="4" t="s">
        <v>52</v>
      </c>
      <c r="Q71" t="s">
        <v>9</v>
      </c>
    </row>
    <row r="72" spans="1:17" x14ac:dyDescent="0.25">
      <c r="A72" s="1" t="s">
        <v>135</v>
      </c>
      <c r="B72">
        <v>55</v>
      </c>
      <c r="C72">
        <v>19.03</v>
      </c>
      <c r="D72" s="3">
        <v>2484</v>
      </c>
      <c r="E72" s="3">
        <v>18309</v>
      </c>
      <c r="F72" s="3">
        <v>12.94</v>
      </c>
      <c r="G72" s="3">
        <v>35</v>
      </c>
      <c r="H72" s="3">
        <v>314</v>
      </c>
      <c r="I72" s="3">
        <v>424</v>
      </c>
      <c r="J72" s="3">
        <v>65</v>
      </c>
      <c r="K72" s="3">
        <v>17</v>
      </c>
      <c r="L72" s="3">
        <v>1635</v>
      </c>
      <c r="M72" s="4">
        <v>555</v>
      </c>
      <c r="N72" s="4">
        <v>27</v>
      </c>
      <c r="O72" s="2">
        <v>19</v>
      </c>
      <c r="P72" s="4" t="s">
        <v>53</v>
      </c>
      <c r="Q72" t="s">
        <v>9</v>
      </c>
    </row>
    <row r="73" spans="1:17" x14ac:dyDescent="0.25">
      <c r="A73" s="1" t="s">
        <v>136</v>
      </c>
      <c r="B73">
        <v>55</v>
      </c>
      <c r="C73">
        <v>19.03</v>
      </c>
      <c r="D73" s="3">
        <v>2656</v>
      </c>
      <c r="E73" s="3">
        <v>25561</v>
      </c>
      <c r="F73" s="3">
        <v>17.940000000000001</v>
      </c>
      <c r="G73" s="3">
        <v>213</v>
      </c>
      <c r="H73" s="3">
        <v>349</v>
      </c>
      <c r="I73" s="3">
        <v>319</v>
      </c>
      <c r="J73" s="3">
        <v>120</v>
      </c>
      <c r="K73" s="3">
        <v>51</v>
      </c>
      <c r="L73" s="3">
        <v>1793</v>
      </c>
      <c r="M73" s="4">
        <v>542</v>
      </c>
      <c r="N73" s="4">
        <v>44</v>
      </c>
      <c r="O73" s="2">
        <v>24</v>
      </c>
      <c r="P73" s="4" t="s">
        <v>54</v>
      </c>
      <c r="Q73" t="s">
        <v>9</v>
      </c>
    </row>
    <row r="74" spans="1:17" x14ac:dyDescent="0.25">
      <c r="A74" s="1" t="s">
        <v>137</v>
      </c>
      <c r="B74">
        <v>55</v>
      </c>
      <c r="C74">
        <v>19.03</v>
      </c>
      <c r="D74" s="3">
        <v>2442</v>
      </c>
      <c r="E74" s="3">
        <v>18607</v>
      </c>
      <c r="F74" s="3">
        <v>13.06</v>
      </c>
      <c r="G74" s="3">
        <v>39</v>
      </c>
      <c r="H74" s="3">
        <v>350</v>
      </c>
      <c r="I74" s="3">
        <v>504</v>
      </c>
      <c r="J74" s="3">
        <v>26</v>
      </c>
      <c r="K74" s="3">
        <v>6</v>
      </c>
      <c r="L74" s="3">
        <v>1615</v>
      </c>
      <c r="M74" s="4">
        <v>514</v>
      </c>
      <c r="N74" s="4">
        <v>16</v>
      </c>
      <c r="O74" s="2">
        <v>14</v>
      </c>
      <c r="P74" s="4" t="s">
        <v>55</v>
      </c>
      <c r="Q74" t="s">
        <v>9</v>
      </c>
    </row>
    <row r="75" spans="1:17" x14ac:dyDescent="0.25">
      <c r="A75" s="1" t="s">
        <v>138</v>
      </c>
      <c r="B75">
        <v>55</v>
      </c>
      <c r="C75">
        <v>19.03</v>
      </c>
      <c r="D75" s="3">
        <v>1886</v>
      </c>
      <c r="E75" s="3">
        <v>10782</v>
      </c>
      <c r="F75" s="3">
        <v>7.57</v>
      </c>
      <c r="G75" s="3">
        <v>51</v>
      </c>
      <c r="H75" s="3">
        <v>709</v>
      </c>
      <c r="I75" s="3">
        <v>229</v>
      </c>
      <c r="J75" s="3">
        <v>10</v>
      </c>
      <c r="K75" s="3">
        <v>20</v>
      </c>
      <c r="L75" s="3">
        <v>813</v>
      </c>
      <c r="M75" s="4">
        <v>473</v>
      </c>
      <c r="N75" s="4">
        <v>16</v>
      </c>
      <c r="O75" s="2">
        <v>9</v>
      </c>
      <c r="P75" s="4" t="s">
        <v>56</v>
      </c>
      <c r="Q75" t="s">
        <v>9</v>
      </c>
    </row>
    <row r="76" spans="1:17" x14ac:dyDescent="0.25">
      <c r="A76" s="1" t="s">
        <v>139</v>
      </c>
      <c r="B76">
        <v>55</v>
      </c>
      <c r="C76">
        <v>19.03</v>
      </c>
      <c r="D76" s="3">
        <v>1722</v>
      </c>
      <c r="E76" s="3">
        <v>7489</v>
      </c>
      <c r="F76" s="3">
        <v>5.26</v>
      </c>
      <c r="G76" s="3">
        <v>24</v>
      </c>
      <c r="H76" s="3">
        <v>757</v>
      </c>
      <c r="I76" s="3">
        <v>168</v>
      </c>
      <c r="J76" s="3">
        <v>15</v>
      </c>
      <c r="K76" s="3">
        <v>4</v>
      </c>
      <c r="L76" s="3">
        <v>583</v>
      </c>
      <c r="M76" s="4">
        <v>463</v>
      </c>
      <c r="N76" s="4">
        <v>6</v>
      </c>
      <c r="O76" s="2">
        <v>4</v>
      </c>
      <c r="P76" s="4" t="s">
        <v>57</v>
      </c>
      <c r="Q76" t="s">
        <v>9</v>
      </c>
    </row>
    <row r="77" spans="1:17" x14ac:dyDescent="0.25">
      <c r="A77" s="1" t="s">
        <v>140</v>
      </c>
      <c r="B77">
        <v>55</v>
      </c>
      <c r="C77">
        <v>19.03</v>
      </c>
      <c r="D77" s="3">
        <v>2157</v>
      </c>
      <c r="E77" s="3">
        <v>14901</v>
      </c>
      <c r="F77" s="3">
        <v>10.46</v>
      </c>
      <c r="G77" s="3">
        <v>26</v>
      </c>
      <c r="H77" s="3">
        <v>595</v>
      </c>
      <c r="I77" s="3">
        <v>310</v>
      </c>
      <c r="J77" s="3">
        <v>42</v>
      </c>
      <c r="K77" s="3">
        <v>4</v>
      </c>
      <c r="L77" s="3">
        <v>1159</v>
      </c>
      <c r="M77" s="4">
        <v>561</v>
      </c>
      <c r="N77" s="4">
        <v>23</v>
      </c>
      <c r="O77" s="2">
        <v>13</v>
      </c>
      <c r="P77" s="4" t="s">
        <v>58</v>
      </c>
      <c r="Q77" t="s">
        <v>9</v>
      </c>
    </row>
    <row r="78" spans="1:17" x14ac:dyDescent="0.25">
      <c r="A78" s="1" t="s">
        <v>141</v>
      </c>
      <c r="B78">
        <v>55</v>
      </c>
      <c r="C78">
        <v>19.03</v>
      </c>
      <c r="D78" s="3">
        <v>2660</v>
      </c>
      <c r="E78" s="3">
        <v>25880</v>
      </c>
      <c r="F78" s="3">
        <v>18.170000000000002</v>
      </c>
      <c r="G78" s="3">
        <v>165</v>
      </c>
      <c r="H78" s="3">
        <v>405</v>
      </c>
      <c r="I78" s="3">
        <v>347</v>
      </c>
      <c r="J78" s="3">
        <v>60</v>
      </c>
      <c r="K78" s="3">
        <v>82</v>
      </c>
      <c r="L78" s="3">
        <v>1793</v>
      </c>
      <c r="M78" s="4">
        <v>425</v>
      </c>
      <c r="N78" s="4">
        <v>21</v>
      </c>
      <c r="O78" s="2">
        <v>14</v>
      </c>
      <c r="P78" s="4" t="s">
        <v>59</v>
      </c>
      <c r="Q78" t="s">
        <v>9</v>
      </c>
    </row>
    <row r="79" spans="1:17" x14ac:dyDescent="0.25">
      <c r="A79" s="1" t="s">
        <v>142</v>
      </c>
      <c r="B79">
        <v>55</v>
      </c>
      <c r="C79">
        <v>19.03</v>
      </c>
      <c r="D79" s="3">
        <v>2322</v>
      </c>
      <c r="E79" s="3">
        <v>18809</v>
      </c>
      <c r="F79" s="3">
        <v>13.2</v>
      </c>
      <c r="G79" s="3">
        <v>97</v>
      </c>
      <c r="H79" s="3">
        <v>411</v>
      </c>
      <c r="I79" s="3">
        <v>290</v>
      </c>
      <c r="J79" s="3">
        <v>41</v>
      </c>
      <c r="K79" s="3">
        <v>58</v>
      </c>
      <c r="L79" s="3">
        <v>1374</v>
      </c>
      <c r="M79" s="4">
        <v>591</v>
      </c>
      <c r="N79" s="4">
        <v>22</v>
      </c>
      <c r="O79" s="2">
        <v>19</v>
      </c>
      <c r="P79" s="4" t="s">
        <v>60</v>
      </c>
      <c r="Q79" t="s">
        <v>9</v>
      </c>
    </row>
    <row r="80" spans="1:17" x14ac:dyDescent="0.25">
      <c r="A80" s="1" t="s">
        <v>143</v>
      </c>
      <c r="B80">
        <v>55</v>
      </c>
      <c r="C80">
        <v>19.03</v>
      </c>
      <c r="D80" s="3">
        <v>1825</v>
      </c>
      <c r="E80" s="3">
        <v>7329</v>
      </c>
      <c r="F80" s="3">
        <v>5.14</v>
      </c>
      <c r="G80" s="3">
        <v>13</v>
      </c>
      <c r="H80" s="3">
        <v>667</v>
      </c>
      <c r="I80" s="3">
        <v>279</v>
      </c>
      <c r="J80" s="3">
        <v>0</v>
      </c>
      <c r="K80" s="3">
        <v>0</v>
      </c>
      <c r="L80" s="3">
        <v>775</v>
      </c>
      <c r="M80" s="4">
        <v>583</v>
      </c>
      <c r="N80" s="4">
        <v>28</v>
      </c>
      <c r="O80" s="2">
        <v>14</v>
      </c>
      <c r="P80" s="4" t="s">
        <v>60</v>
      </c>
      <c r="Q80" t="s">
        <v>9</v>
      </c>
    </row>
    <row r="81" spans="1:17" x14ac:dyDescent="0.25">
      <c r="A81" s="1" t="s">
        <v>144</v>
      </c>
      <c r="B81">
        <v>55</v>
      </c>
      <c r="C81">
        <v>19.03</v>
      </c>
      <c r="D81" s="3">
        <v>2094</v>
      </c>
      <c r="E81" s="3">
        <v>11594</v>
      </c>
      <c r="F81" s="3">
        <v>8.19</v>
      </c>
      <c r="G81" s="3">
        <v>18</v>
      </c>
      <c r="H81" s="3">
        <v>606</v>
      </c>
      <c r="I81" s="3">
        <v>420</v>
      </c>
      <c r="J81" s="3">
        <v>5</v>
      </c>
      <c r="K81" s="3">
        <v>3</v>
      </c>
      <c r="L81" s="3">
        <v>1174</v>
      </c>
      <c r="M81" s="4">
        <v>361</v>
      </c>
      <c r="N81" s="4">
        <v>35</v>
      </c>
      <c r="O81" s="2">
        <v>24</v>
      </c>
      <c r="P81" s="4" t="s">
        <v>50</v>
      </c>
      <c r="Q81" t="s">
        <v>9</v>
      </c>
    </row>
    <row r="82" spans="1:17" x14ac:dyDescent="0.25">
      <c r="A82" s="1" t="s">
        <v>145</v>
      </c>
      <c r="B82">
        <v>55</v>
      </c>
      <c r="C82">
        <v>19.03</v>
      </c>
      <c r="D82" s="3">
        <v>1937</v>
      </c>
      <c r="E82" s="3">
        <v>10624</v>
      </c>
      <c r="F82" s="3">
        <v>7.46</v>
      </c>
      <c r="G82" s="3">
        <v>32</v>
      </c>
      <c r="H82" s="3">
        <v>1133</v>
      </c>
      <c r="I82" s="3">
        <v>296</v>
      </c>
      <c r="J82" s="3">
        <v>7</v>
      </c>
      <c r="K82" s="3">
        <v>4</v>
      </c>
      <c r="L82" s="3">
        <v>899</v>
      </c>
      <c r="M82" s="4">
        <v>0</v>
      </c>
      <c r="N82" s="4">
        <v>0</v>
      </c>
      <c r="O82" s="2">
        <v>0</v>
      </c>
      <c r="P82" s="4" t="s">
        <v>49</v>
      </c>
      <c r="Q82" t="s">
        <v>9</v>
      </c>
    </row>
    <row r="83" spans="1:17" x14ac:dyDescent="0.25">
      <c r="A83" s="1" t="s">
        <v>146</v>
      </c>
      <c r="B83">
        <v>55</v>
      </c>
      <c r="C83">
        <v>19.03</v>
      </c>
      <c r="D83" s="3">
        <v>1936</v>
      </c>
      <c r="E83" s="3">
        <v>10645</v>
      </c>
      <c r="F83" s="3">
        <v>7.47</v>
      </c>
      <c r="G83" s="3">
        <v>31</v>
      </c>
      <c r="H83" s="3">
        <v>1440</v>
      </c>
      <c r="I83" s="3">
        <v>0</v>
      </c>
      <c r="J83" s="3">
        <v>0</v>
      </c>
      <c r="K83" s="3">
        <v>0</v>
      </c>
      <c r="L83" s="3">
        <v>0</v>
      </c>
      <c r="M83" s="4">
        <v>0</v>
      </c>
      <c r="N83" s="4">
        <v>0</v>
      </c>
      <c r="O83" s="2">
        <v>0</v>
      </c>
      <c r="P83" s="4" t="s">
        <v>49</v>
      </c>
      <c r="Q83" t="s">
        <v>9</v>
      </c>
    </row>
    <row r="84" spans="1:17" x14ac:dyDescent="0.25">
      <c r="A84" s="1" t="s">
        <v>147</v>
      </c>
      <c r="B84">
        <v>55</v>
      </c>
      <c r="C84">
        <v>19.03</v>
      </c>
      <c r="D84" s="3">
        <v>2251</v>
      </c>
      <c r="E84" s="3">
        <v>15101</v>
      </c>
      <c r="F84" s="3">
        <v>10.6</v>
      </c>
      <c r="G84" s="3">
        <v>36</v>
      </c>
      <c r="H84" s="3">
        <v>1440</v>
      </c>
      <c r="I84" s="3">
        <v>0</v>
      </c>
      <c r="J84" s="3">
        <v>0</v>
      </c>
      <c r="K84" s="3">
        <v>0</v>
      </c>
      <c r="L84" s="3">
        <v>0</v>
      </c>
      <c r="M84" s="4">
        <v>0</v>
      </c>
      <c r="N84" s="4">
        <v>0</v>
      </c>
      <c r="O84" s="2">
        <v>0</v>
      </c>
      <c r="P84" s="4" t="s">
        <v>49</v>
      </c>
      <c r="Q84" t="s">
        <v>9</v>
      </c>
    </row>
    <row r="85" spans="1:17" x14ac:dyDescent="0.25">
      <c r="A85" s="1" t="s">
        <v>148</v>
      </c>
      <c r="B85">
        <v>55</v>
      </c>
      <c r="C85">
        <v>19.03</v>
      </c>
      <c r="D85" s="3">
        <v>2445</v>
      </c>
      <c r="E85" s="3">
        <v>17457</v>
      </c>
      <c r="F85" s="3">
        <v>12.29</v>
      </c>
      <c r="G85" s="3">
        <v>40</v>
      </c>
      <c r="H85" s="3">
        <v>1440</v>
      </c>
      <c r="I85" s="3">
        <v>0</v>
      </c>
      <c r="J85" s="3">
        <v>0</v>
      </c>
      <c r="K85" s="3">
        <v>0</v>
      </c>
      <c r="L85" s="3">
        <v>0</v>
      </c>
      <c r="M85" s="4">
        <v>0</v>
      </c>
      <c r="N85" s="4">
        <v>0</v>
      </c>
      <c r="O85" s="2">
        <v>0</v>
      </c>
      <c r="P85" s="4" t="s">
        <v>49</v>
      </c>
      <c r="Q85" t="s">
        <v>9</v>
      </c>
    </row>
    <row r="86" spans="1:17" x14ac:dyDescent="0.25">
      <c r="A86" s="1" t="s">
        <v>149</v>
      </c>
      <c r="B86">
        <v>55</v>
      </c>
      <c r="C86">
        <v>19.03</v>
      </c>
      <c r="D86" s="3">
        <v>2521</v>
      </c>
      <c r="E86" s="3">
        <v>20255</v>
      </c>
      <c r="F86" s="3">
        <v>14.22</v>
      </c>
      <c r="G86" s="3">
        <v>128</v>
      </c>
      <c r="H86" s="3">
        <v>1225</v>
      </c>
      <c r="I86" s="3">
        <v>215</v>
      </c>
      <c r="J86" s="3">
        <v>0</v>
      </c>
      <c r="K86" s="3">
        <v>0</v>
      </c>
      <c r="L86" s="3">
        <v>537</v>
      </c>
      <c r="M86" s="4">
        <v>0</v>
      </c>
      <c r="N86" s="4">
        <v>0</v>
      </c>
      <c r="O86" s="2">
        <v>0</v>
      </c>
      <c r="P86" s="4" t="s">
        <v>49</v>
      </c>
      <c r="Q86" t="s">
        <v>9</v>
      </c>
    </row>
    <row r="87" spans="1:17" x14ac:dyDescent="0.25">
      <c r="A87" s="1" t="s">
        <v>150</v>
      </c>
      <c r="B87">
        <v>55</v>
      </c>
      <c r="C87">
        <v>19.03</v>
      </c>
      <c r="D87" s="3">
        <v>2403</v>
      </c>
      <c r="E87" s="3">
        <v>20357</v>
      </c>
      <c r="F87" s="3">
        <v>14.29</v>
      </c>
      <c r="G87" s="3">
        <v>63</v>
      </c>
      <c r="H87" s="3">
        <v>606</v>
      </c>
      <c r="I87" s="3">
        <v>342</v>
      </c>
      <c r="J87" s="3">
        <v>89</v>
      </c>
      <c r="K87" s="3">
        <v>28</v>
      </c>
      <c r="L87" s="3">
        <v>1517</v>
      </c>
      <c r="M87" s="4">
        <v>363</v>
      </c>
      <c r="N87" s="4">
        <v>11</v>
      </c>
      <c r="O87" s="2">
        <v>9</v>
      </c>
      <c r="P87" s="4" t="s">
        <v>61</v>
      </c>
      <c r="Q87" t="s">
        <v>9</v>
      </c>
    </row>
    <row r="88" spans="1:17" x14ac:dyDescent="0.25">
      <c r="A88" s="1" t="s">
        <v>151</v>
      </c>
      <c r="B88">
        <v>55</v>
      </c>
      <c r="C88">
        <v>19.03</v>
      </c>
      <c r="D88" s="3">
        <v>2357</v>
      </c>
      <c r="E88" s="3">
        <v>18906</v>
      </c>
      <c r="F88" s="3">
        <v>13.43</v>
      </c>
      <c r="G88" s="3">
        <v>47</v>
      </c>
      <c r="H88" s="3">
        <v>797</v>
      </c>
      <c r="I88" s="3">
        <v>441</v>
      </c>
      <c r="J88" s="3">
        <v>15</v>
      </c>
      <c r="K88" s="3">
        <v>30</v>
      </c>
      <c r="L88" s="3">
        <v>1497</v>
      </c>
      <c r="M88" s="4">
        <v>0</v>
      </c>
      <c r="N88" s="4">
        <v>0</v>
      </c>
      <c r="O88" s="2">
        <v>0</v>
      </c>
      <c r="P88" s="4" t="s">
        <v>49</v>
      </c>
      <c r="Q88" t="s">
        <v>9</v>
      </c>
    </row>
    <row r="89" spans="1:17" x14ac:dyDescent="0.25">
      <c r="A89" s="1" t="s">
        <v>152</v>
      </c>
      <c r="B89">
        <v>55</v>
      </c>
      <c r="C89">
        <v>19.03</v>
      </c>
      <c r="D89" s="3">
        <v>1909</v>
      </c>
      <c r="E89" s="3">
        <v>10604</v>
      </c>
      <c r="F89" s="3">
        <v>7.58</v>
      </c>
      <c r="G89" s="3">
        <v>24</v>
      </c>
      <c r="H89" s="3">
        <v>803</v>
      </c>
      <c r="I89" s="3">
        <v>243</v>
      </c>
      <c r="J89" s="3">
        <v>5</v>
      </c>
      <c r="K89" s="3">
        <v>19</v>
      </c>
      <c r="L89" s="3">
        <v>846</v>
      </c>
      <c r="M89" s="4">
        <v>499</v>
      </c>
      <c r="N89" s="4">
        <v>20</v>
      </c>
      <c r="O89" s="2">
        <v>13</v>
      </c>
      <c r="P89" s="4" t="s">
        <v>62</v>
      </c>
      <c r="Q89" t="s">
        <v>9</v>
      </c>
    </row>
    <row r="90" spans="1:17" x14ac:dyDescent="0.25">
      <c r="A90" s="1" t="s">
        <v>153</v>
      </c>
      <c r="B90">
        <v>55</v>
      </c>
      <c r="C90">
        <v>19.03</v>
      </c>
      <c r="D90" s="3">
        <v>1879</v>
      </c>
      <c r="E90" s="3">
        <v>10814</v>
      </c>
      <c r="F90" s="3">
        <v>7.59</v>
      </c>
      <c r="G90" s="3">
        <v>27</v>
      </c>
      <c r="H90" s="3">
        <v>1065</v>
      </c>
      <c r="I90" s="3">
        <v>225</v>
      </c>
      <c r="J90" s="3">
        <v>10</v>
      </c>
      <c r="K90" s="3">
        <v>14</v>
      </c>
      <c r="L90" s="3">
        <v>792</v>
      </c>
      <c r="M90" s="4">
        <v>0</v>
      </c>
      <c r="N90" s="4">
        <v>0</v>
      </c>
      <c r="O90" s="2">
        <v>0</v>
      </c>
      <c r="P90" s="4" t="s">
        <v>49</v>
      </c>
      <c r="Q90" t="s">
        <v>9</v>
      </c>
    </row>
    <row r="91" spans="1:17" x14ac:dyDescent="0.25">
      <c r="A91" s="1" t="s">
        <v>154</v>
      </c>
      <c r="B91">
        <v>55</v>
      </c>
      <c r="C91">
        <v>19.03</v>
      </c>
      <c r="D91" s="3">
        <v>2114</v>
      </c>
      <c r="E91" s="3">
        <v>12890</v>
      </c>
      <c r="F91" s="3">
        <v>9.18</v>
      </c>
      <c r="G91" s="3">
        <v>23</v>
      </c>
      <c r="H91" s="3">
        <v>513</v>
      </c>
      <c r="I91" s="3">
        <v>410</v>
      </c>
      <c r="J91" s="3">
        <v>6</v>
      </c>
      <c r="K91" s="3">
        <v>6</v>
      </c>
      <c r="L91" s="3">
        <v>1192</v>
      </c>
      <c r="M91" s="4">
        <v>512</v>
      </c>
      <c r="N91" s="4">
        <v>12</v>
      </c>
      <c r="O91" s="2">
        <v>8</v>
      </c>
      <c r="P91" s="4" t="s">
        <v>63</v>
      </c>
      <c r="Q91" t="s">
        <v>9</v>
      </c>
    </row>
    <row r="92" spans="1:17" x14ac:dyDescent="0.25">
      <c r="A92" s="1" t="s">
        <v>155</v>
      </c>
      <c r="B92">
        <v>55</v>
      </c>
      <c r="C92">
        <v>19.03</v>
      </c>
      <c r="D92" s="3">
        <v>2196</v>
      </c>
      <c r="E92" s="3">
        <v>13277</v>
      </c>
      <c r="F92" s="3">
        <v>9.35</v>
      </c>
      <c r="G92" s="3">
        <v>23</v>
      </c>
      <c r="H92" s="3">
        <v>560</v>
      </c>
      <c r="I92" s="3">
        <v>452</v>
      </c>
      <c r="J92" s="3">
        <v>11</v>
      </c>
      <c r="K92" s="3">
        <v>15</v>
      </c>
      <c r="L92" s="3">
        <v>1319</v>
      </c>
      <c r="M92" s="4">
        <v>499</v>
      </c>
      <c r="N92" s="4">
        <v>4</v>
      </c>
      <c r="O92" s="2">
        <v>5</v>
      </c>
      <c r="P92" s="4" t="s">
        <v>64</v>
      </c>
      <c r="Q92" t="s">
        <v>9</v>
      </c>
    </row>
    <row r="93" spans="1:17" x14ac:dyDescent="0.25">
      <c r="A93" s="1"/>
      <c r="D93" s="3"/>
      <c r="E93" s="3"/>
      <c r="F93" s="3"/>
      <c r="G93" s="3"/>
      <c r="H93" s="3"/>
      <c r="I93" s="3"/>
      <c r="J93" s="3"/>
      <c r="K93" s="3"/>
      <c r="L93" s="3"/>
      <c r="M93" s="4"/>
      <c r="N93" s="4"/>
      <c r="O93" s="4"/>
      <c r="P93" s="4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fitbit-data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Jiri stepan</dc:creator>
  <cp:lastModifiedBy>Jiri</cp:lastModifiedBy>
  <dcterms:created xsi:type="dcterms:W3CDTF">2015-08-26T12:29:07Z</dcterms:created>
  <dcterms:modified xsi:type="dcterms:W3CDTF">2015-09-12T22:57:13Z</dcterms:modified>
</cp:coreProperties>
</file>