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k20/OneDrive - University College London/UOC (Universitat Oberta de Catalunya)/"/>
    </mc:Choice>
  </mc:AlternateContent>
  <xr:revisionPtr revIDLastSave="0" documentId="13_ncr:40009_{F0C55155-FD97-0841-B112-C21D1E82C2B3}" xr6:coauthVersionLast="46" xr6:coauthVersionMax="46" xr10:uidLastSave="{00000000-0000-0000-0000-000000000000}"/>
  <bookViews>
    <workbookView xWindow="4800" yWindow="1160" windowWidth="24380" windowHeight="14960"/>
  </bookViews>
  <sheets>
    <sheet name="Table" sheetId="1" r:id="rId1"/>
    <sheet name="Ethnicity" sheetId="2" r:id="rId2"/>
    <sheet name="Marital Status" sheetId="3" r:id="rId3"/>
    <sheet name="Occupation" sheetId="4" r:id="rId4"/>
    <sheet name="Qualification" sheetId="5" r:id="rId5"/>
    <sheet name="Study Date" sheetId="6" r:id="rId6"/>
  </sheets>
  <definedNames>
    <definedName name="_xlnm._FilterDatabase" localSheetId="0" hidden="1">Table!$A$1:$I$620</definedName>
    <definedName name="datesAll" localSheetId="5">'Study Date'!$A$2:$B$586</definedName>
    <definedName name="ixi_id_date">'Study Date'!$A$2:$A$586</definedName>
    <definedName name="study_date">'Study Date'!$B$2:$B$586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K41" i="1" s="1"/>
  <c r="J42" i="1"/>
  <c r="K42" i="1" s="1"/>
  <c r="J43" i="1"/>
  <c r="K43" i="1" s="1"/>
  <c r="L43" i="1" s="1"/>
  <c r="J44" i="1"/>
  <c r="K44" i="1" s="1"/>
  <c r="L44" i="1" s="1"/>
  <c r="J45" i="1"/>
  <c r="K45" i="1" s="1"/>
  <c r="L45" i="1" s="1"/>
  <c r="J46" i="1"/>
  <c r="K46" i="1" s="1"/>
  <c r="L46" i="1" s="1"/>
  <c r="J47" i="1"/>
  <c r="K47" i="1" s="1"/>
  <c r="J48" i="1"/>
  <c r="K48" i="1" s="1"/>
  <c r="J49" i="1"/>
  <c r="K49" i="1" s="1"/>
  <c r="J50" i="1"/>
  <c r="K50" i="1" s="1"/>
  <c r="J51" i="1"/>
  <c r="K51" i="1" s="1"/>
  <c r="L51" i="1" s="1"/>
  <c r="J52" i="1"/>
  <c r="K52" i="1" s="1"/>
  <c r="L52" i="1" s="1"/>
  <c r="J53" i="1"/>
  <c r="K53" i="1" s="1"/>
  <c r="L53" i="1" s="1"/>
  <c r="J54" i="1"/>
  <c r="J55" i="1"/>
  <c r="K55" i="1" s="1"/>
  <c r="J56" i="1"/>
  <c r="K56" i="1" s="1"/>
  <c r="L56" i="1" s="1"/>
  <c r="J57" i="1"/>
  <c r="K57" i="1" s="1"/>
  <c r="J58" i="1"/>
  <c r="K58" i="1" s="1"/>
  <c r="J59" i="1"/>
  <c r="K59" i="1" s="1"/>
  <c r="L59" i="1" s="1"/>
  <c r="J60" i="1"/>
  <c r="K60" i="1" s="1"/>
  <c r="L60" i="1" s="1"/>
  <c r="J61" i="1"/>
  <c r="K61" i="1" s="1"/>
  <c r="L61" i="1" s="1"/>
  <c r="J62" i="1"/>
  <c r="K62" i="1" s="1"/>
  <c r="J63" i="1"/>
  <c r="J64" i="1"/>
  <c r="K64" i="1" s="1"/>
  <c r="J65" i="1"/>
  <c r="K65" i="1" s="1"/>
  <c r="J66" i="1"/>
  <c r="K66" i="1" s="1"/>
  <c r="J67" i="1"/>
  <c r="K67" i="1" s="1"/>
  <c r="L67" i="1" s="1"/>
  <c r="J68" i="1"/>
  <c r="K68" i="1" s="1"/>
  <c r="L68" i="1" s="1"/>
  <c r="J69" i="1"/>
  <c r="K69" i="1"/>
  <c r="L69" i="1" s="1"/>
  <c r="J70" i="1"/>
  <c r="K70" i="1" s="1"/>
  <c r="L70" i="1" s="1"/>
  <c r="J71" i="1"/>
  <c r="K71" i="1" s="1"/>
  <c r="J72" i="1"/>
  <c r="K72" i="1" s="1"/>
  <c r="J73" i="1"/>
  <c r="K73" i="1" s="1"/>
  <c r="J74" i="1"/>
  <c r="K74" i="1" s="1"/>
  <c r="J75" i="1"/>
  <c r="K75" i="1" s="1"/>
  <c r="L75" i="1" s="1"/>
  <c r="J76" i="1"/>
  <c r="K76" i="1" s="1"/>
  <c r="L76" i="1" s="1"/>
  <c r="J77" i="1"/>
  <c r="K77" i="1" s="1"/>
  <c r="L77" i="1" s="1"/>
  <c r="J78" i="1"/>
  <c r="K78" i="1" s="1"/>
  <c r="L78" i="1" s="1"/>
  <c r="J79" i="1"/>
  <c r="K79" i="1" s="1"/>
  <c r="J80" i="1"/>
  <c r="K80" i="1" s="1"/>
  <c r="J81" i="1"/>
  <c r="K81" i="1" s="1"/>
  <c r="J82" i="1"/>
  <c r="K82" i="1" s="1"/>
  <c r="J83" i="1"/>
  <c r="K83" i="1" s="1"/>
  <c r="L83" i="1" s="1"/>
  <c r="J84" i="1"/>
  <c r="K84" i="1" s="1"/>
  <c r="L84" i="1" s="1"/>
  <c r="J85" i="1"/>
  <c r="K85" i="1"/>
  <c r="L85" i="1" s="1"/>
  <c r="J86" i="1"/>
  <c r="K86" i="1"/>
  <c r="L86" i="1" s="1"/>
  <c r="J87" i="1"/>
  <c r="K87" i="1" s="1"/>
  <c r="J88" i="1"/>
  <c r="K88" i="1" s="1"/>
  <c r="J89" i="1"/>
  <c r="K89" i="1" s="1"/>
  <c r="J90" i="1"/>
  <c r="K90" i="1" s="1"/>
  <c r="J91" i="1"/>
  <c r="K91" i="1" s="1"/>
  <c r="L91" i="1" s="1"/>
  <c r="J92" i="1"/>
  <c r="K92" i="1" s="1"/>
  <c r="L92" i="1" s="1"/>
  <c r="J93" i="1"/>
  <c r="K93" i="1" s="1"/>
  <c r="J94" i="1"/>
  <c r="K94" i="1" s="1"/>
  <c r="J95" i="1"/>
  <c r="J96" i="1"/>
  <c r="K96" i="1" s="1"/>
  <c r="J97" i="1"/>
  <c r="K97" i="1" s="1"/>
  <c r="J98" i="1"/>
  <c r="J99" i="1"/>
  <c r="K99" i="1" s="1"/>
  <c r="L99" i="1" s="1"/>
  <c r="J100" i="1"/>
  <c r="K100" i="1" s="1"/>
  <c r="L100" i="1" s="1"/>
  <c r="J101" i="1"/>
  <c r="J102" i="1"/>
  <c r="K102" i="1" s="1"/>
  <c r="J103" i="1"/>
  <c r="K103" i="1" s="1"/>
  <c r="L103" i="1" s="1"/>
  <c r="J104" i="1"/>
  <c r="K104" i="1" s="1"/>
  <c r="J105" i="1"/>
  <c r="K105" i="1" s="1"/>
  <c r="J106" i="1"/>
  <c r="J107" i="1"/>
  <c r="K107" i="1" s="1"/>
  <c r="L107" i="1" s="1"/>
  <c r="J108" i="1"/>
  <c r="K108" i="1" s="1"/>
  <c r="L108" i="1" s="1"/>
  <c r="J109" i="1"/>
  <c r="J110" i="1"/>
  <c r="K110" i="1" s="1"/>
  <c r="J111" i="1"/>
  <c r="J112" i="1"/>
  <c r="K112" i="1" s="1"/>
  <c r="J113" i="1"/>
  <c r="K113" i="1" s="1"/>
  <c r="J114" i="1"/>
  <c r="K114" i="1" s="1"/>
  <c r="J115" i="1"/>
  <c r="K115" i="1" s="1"/>
  <c r="L115" i="1" s="1"/>
  <c r="J116" i="1"/>
  <c r="K116" i="1" s="1"/>
  <c r="L116" i="1" s="1"/>
  <c r="J117" i="1"/>
  <c r="J118" i="1"/>
  <c r="K118" i="1" s="1"/>
  <c r="J119" i="1"/>
  <c r="K119" i="1" s="1"/>
  <c r="L119" i="1" s="1"/>
  <c r="J120" i="1"/>
  <c r="K120" i="1" s="1"/>
  <c r="J121" i="1"/>
  <c r="K121" i="1" s="1"/>
  <c r="J122" i="1"/>
  <c r="J123" i="1"/>
  <c r="K123" i="1" s="1"/>
  <c r="L123" i="1" s="1"/>
  <c r="J124" i="1"/>
  <c r="K124" i="1" s="1"/>
  <c r="L124" i="1" s="1"/>
  <c r="J125" i="1"/>
  <c r="J126" i="1"/>
  <c r="K126" i="1" s="1"/>
  <c r="J127" i="1"/>
  <c r="J128" i="1"/>
  <c r="K128" i="1" s="1"/>
  <c r="J129" i="1"/>
  <c r="K129" i="1" s="1"/>
  <c r="J130" i="1"/>
  <c r="L130" i="1" s="1"/>
  <c r="J131" i="1"/>
  <c r="K131" i="1" s="1"/>
  <c r="J132" i="1"/>
  <c r="L132" i="1" s="1"/>
  <c r="J133" i="1"/>
  <c r="K133" i="1" s="1"/>
  <c r="L133" i="1" s="1"/>
  <c r="J134" i="1"/>
  <c r="K134" i="1" s="1"/>
  <c r="J135" i="1"/>
  <c r="K135" i="1" s="1"/>
  <c r="J136" i="1"/>
  <c r="K136" i="1"/>
  <c r="J137" i="1"/>
  <c r="K137" i="1" s="1"/>
  <c r="L137" i="1" s="1"/>
  <c r="J138" i="1"/>
  <c r="K138" i="1" s="1"/>
  <c r="L138" i="1" s="1"/>
  <c r="J139" i="1"/>
  <c r="J140" i="1"/>
  <c r="K140" i="1" s="1"/>
  <c r="J141" i="1"/>
  <c r="K141" i="1"/>
  <c r="L141" i="1" s="1"/>
  <c r="J142" i="1"/>
  <c r="K142" i="1" s="1"/>
  <c r="J143" i="1"/>
  <c r="K143" i="1" s="1"/>
  <c r="J144" i="1"/>
  <c r="K144" i="1" s="1"/>
  <c r="J145" i="1"/>
  <c r="K145" i="1" s="1"/>
  <c r="L145" i="1" s="1"/>
  <c r="J146" i="1"/>
  <c r="K146" i="1" s="1"/>
  <c r="J147" i="1"/>
  <c r="J148" i="1"/>
  <c r="K148" i="1" s="1"/>
  <c r="J149" i="1"/>
  <c r="K149" i="1" s="1"/>
  <c r="J150" i="1"/>
  <c r="K150" i="1" s="1"/>
  <c r="J151" i="1"/>
  <c r="K151" i="1" s="1"/>
  <c r="J152" i="1"/>
  <c r="K152" i="1"/>
  <c r="J153" i="1"/>
  <c r="K153" i="1" s="1"/>
  <c r="L153" i="1" s="1"/>
  <c r="J154" i="1"/>
  <c r="K154" i="1" s="1"/>
  <c r="J155" i="1"/>
  <c r="J156" i="1"/>
  <c r="J157" i="1"/>
  <c r="K157" i="1" s="1"/>
  <c r="L157" i="1" s="1"/>
  <c r="J158" i="1"/>
  <c r="K158" i="1" s="1"/>
  <c r="J159" i="1"/>
  <c r="K159" i="1" s="1"/>
  <c r="J160" i="1"/>
  <c r="K160" i="1" s="1"/>
  <c r="J161" i="1"/>
  <c r="K161" i="1" s="1"/>
  <c r="L161" i="1" s="1"/>
  <c r="J162" i="1"/>
  <c r="K162" i="1" s="1"/>
  <c r="L162" i="1" s="1"/>
  <c r="J163" i="1"/>
  <c r="J164" i="1"/>
  <c r="K164" i="1" s="1"/>
  <c r="J165" i="1"/>
  <c r="K165" i="1" s="1"/>
  <c r="L165" i="1" s="1"/>
  <c r="J166" i="1"/>
  <c r="K166" i="1" s="1"/>
  <c r="J167" i="1"/>
  <c r="K167" i="1" s="1"/>
  <c r="J168" i="1"/>
  <c r="K168" i="1"/>
  <c r="J169" i="1"/>
  <c r="L169" i="1" s="1"/>
  <c r="J170" i="1"/>
  <c r="K170" i="1" s="1"/>
  <c r="J171" i="1"/>
  <c r="K171" i="1" s="1"/>
  <c r="J172" i="1"/>
  <c r="K172" i="1" s="1"/>
  <c r="L172" i="1" s="1"/>
  <c r="J173" i="1"/>
  <c r="K173" i="1" s="1"/>
  <c r="J174" i="1"/>
  <c r="J175" i="1"/>
  <c r="J176" i="1"/>
  <c r="K176" i="1" s="1"/>
  <c r="L176" i="1" s="1"/>
  <c r="J177" i="1"/>
  <c r="K177" i="1" s="1"/>
  <c r="J178" i="1"/>
  <c r="K178" i="1" s="1"/>
  <c r="J179" i="1"/>
  <c r="K179" i="1" s="1"/>
  <c r="J180" i="1"/>
  <c r="K180" i="1" s="1"/>
  <c r="L180" i="1" s="1"/>
  <c r="J181" i="1"/>
  <c r="K181" i="1" s="1"/>
  <c r="L181" i="1" s="1"/>
  <c r="J182" i="1"/>
  <c r="J183" i="1"/>
  <c r="K183" i="1"/>
  <c r="J184" i="1"/>
  <c r="K184" i="1" s="1"/>
  <c r="L184" i="1" s="1"/>
  <c r="J185" i="1"/>
  <c r="K185" i="1" s="1"/>
  <c r="J186" i="1"/>
  <c r="K186" i="1" s="1"/>
  <c r="J187" i="1"/>
  <c r="K187" i="1" s="1"/>
  <c r="J188" i="1"/>
  <c r="K188" i="1" s="1"/>
  <c r="L188" i="1" s="1"/>
  <c r="J189" i="1"/>
  <c r="K189" i="1" s="1"/>
  <c r="L189" i="1" s="1"/>
  <c r="J190" i="1"/>
  <c r="J191" i="1"/>
  <c r="J192" i="1"/>
  <c r="K192" i="1" s="1"/>
  <c r="L192" i="1" s="1"/>
  <c r="J193" i="1"/>
  <c r="L193" i="1" s="1"/>
  <c r="J194" i="1"/>
  <c r="K194" i="1" s="1"/>
  <c r="J195" i="1"/>
  <c r="K195" i="1" s="1"/>
  <c r="J196" i="1"/>
  <c r="K196" i="1" s="1"/>
  <c r="J197" i="1"/>
  <c r="K197" i="1" s="1"/>
  <c r="J198" i="1"/>
  <c r="K198" i="1"/>
  <c r="J199" i="1"/>
  <c r="L199" i="1" s="1"/>
  <c r="J200" i="1"/>
  <c r="K200" i="1" s="1"/>
  <c r="J201" i="1"/>
  <c r="K201" i="1" s="1"/>
  <c r="J202" i="1"/>
  <c r="K202" i="1" s="1"/>
  <c r="L202" i="1" s="1"/>
  <c r="J203" i="1"/>
  <c r="K203" i="1" s="1"/>
  <c r="L203" i="1" s="1"/>
  <c r="J204" i="1"/>
  <c r="J205" i="1"/>
  <c r="K205" i="1" s="1"/>
  <c r="J206" i="1"/>
  <c r="K206" i="1" s="1"/>
  <c r="L206" i="1" s="1"/>
  <c r="J207" i="1"/>
  <c r="K207" i="1" s="1"/>
  <c r="J208" i="1"/>
  <c r="K208" i="1" s="1"/>
  <c r="J209" i="1"/>
  <c r="K209" i="1" s="1"/>
  <c r="J210" i="1"/>
  <c r="K210" i="1" s="1"/>
  <c r="L210" i="1" s="1"/>
  <c r="J211" i="1"/>
  <c r="K211" i="1"/>
  <c r="L211" i="1" s="1"/>
  <c r="J212" i="1"/>
  <c r="J213" i="1"/>
  <c r="K213" i="1" s="1"/>
  <c r="J214" i="1"/>
  <c r="K214" i="1" s="1"/>
  <c r="J215" i="1"/>
  <c r="K215" i="1" s="1"/>
  <c r="J216" i="1"/>
  <c r="K216" i="1" s="1"/>
  <c r="J217" i="1"/>
  <c r="K217" i="1"/>
  <c r="J218" i="1"/>
  <c r="K218" i="1" s="1"/>
  <c r="L218" i="1" s="1"/>
  <c r="J219" i="1"/>
  <c r="K219" i="1" s="1"/>
  <c r="J220" i="1"/>
  <c r="J221" i="1"/>
  <c r="J222" i="1"/>
  <c r="K222" i="1" s="1"/>
  <c r="L222" i="1" s="1"/>
  <c r="J223" i="1"/>
  <c r="K223" i="1" s="1"/>
  <c r="J224" i="1"/>
  <c r="K224" i="1" s="1"/>
  <c r="J225" i="1"/>
  <c r="K225" i="1" s="1"/>
  <c r="J226" i="1"/>
  <c r="K226" i="1" s="1"/>
  <c r="L226" i="1" s="1"/>
  <c r="J227" i="1"/>
  <c r="K227" i="1" s="1"/>
  <c r="L227" i="1" s="1"/>
  <c r="J228" i="1"/>
  <c r="J229" i="1"/>
  <c r="K229" i="1"/>
  <c r="J230" i="1"/>
  <c r="K230" i="1" s="1"/>
  <c r="L230" i="1" s="1"/>
  <c r="J231" i="1"/>
  <c r="K231" i="1" s="1"/>
  <c r="J232" i="1"/>
  <c r="K232" i="1" s="1"/>
  <c r="J233" i="1"/>
  <c r="K233" i="1" s="1"/>
  <c r="J234" i="1"/>
  <c r="K234" i="1" s="1"/>
  <c r="L234" i="1" s="1"/>
  <c r="J235" i="1"/>
  <c r="K235" i="1" s="1"/>
  <c r="L235" i="1" s="1"/>
  <c r="J236" i="1"/>
  <c r="J237" i="1"/>
  <c r="J238" i="1"/>
  <c r="K238" i="1" s="1"/>
  <c r="L238" i="1" s="1"/>
  <c r="J239" i="1"/>
  <c r="K239" i="1" s="1"/>
  <c r="J240" i="1"/>
  <c r="K240" i="1" s="1"/>
  <c r="J241" i="1"/>
  <c r="K241" i="1" s="1"/>
  <c r="J242" i="1"/>
  <c r="K242" i="1" s="1"/>
  <c r="L242" i="1" s="1"/>
  <c r="J243" i="1"/>
  <c r="K243" i="1" s="1"/>
  <c r="L243" i="1" s="1"/>
  <c r="J244" i="1"/>
  <c r="J245" i="1"/>
  <c r="K245" i="1" s="1"/>
  <c r="J246" i="1"/>
  <c r="K246" i="1" s="1"/>
  <c r="J247" i="1"/>
  <c r="K247" i="1" s="1"/>
  <c r="J248" i="1"/>
  <c r="K248" i="1" s="1"/>
  <c r="J249" i="1"/>
  <c r="K249" i="1"/>
  <c r="J250" i="1"/>
  <c r="K250" i="1" s="1"/>
  <c r="L250" i="1" s="1"/>
  <c r="J251" i="1"/>
  <c r="K251" i="1" s="1"/>
  <c r="J252" i="1"/>
  <c r="J253" i="1"/>
  <c r="J254" i="1"/>
  <c r="K254" i="1" s="1"/>
  <c r="L254" i="1" s="1"/>
  <c r="J255" i="1"/>
  <c r="L255" i="1" s="1"/>
  <c r="J256" i="1"/>
  <c r="K256" i="1" s="1"/>
  <c r="J257" i="1"/>
  <c r="L257" i="1" s="1"/>
  <c r="J258" i="1"/>
  <c r="J259" i="1"/>
  <c r="K259" i="1"/>
  <c r="J260" i="1"/>
  <c r="K260" i="1" s="1"/>
  <c r="L260" i="1" s="1"/>
  <c r="J261" i="1"/>
  <c r="K261" i="1" s="1"/>
  <c r="J262" i="1"/>
  <c r="K262" i="1" s="1"/>
  <c r="J263" i="1"/>
  <c r="K263" i="1" s="1"/>
  <c r="J264" i="1"/>
  <c r="K264" i="1" s="1"/>
  <c r="J265" i="1"/>
  <c r="J266" i="1"/>
  <c r="J267" i="1"/>
  <c r="K267" i="1" s="1"/>
  <c r="J268" i="1"/>
  <c r="K268" i="1" s="1"/>
  <c r="L268" i="1" s="1"/>
  <c r="J269" i="1"/>
  <c r="K269" i="1" s="1"/>
  <c r="J270" i="1"/>
  <c r="K270" i="1" s="1"/>
  <c r="J271" i="1"/>
  <c r="K271" i="1" s="1"/>
  <c r="J272" i="1"/>
  <c r="K272" i="1" s="1"/>
  <c r="J273" i="1"/>
  <c r="J274" i="1"/>
  <c r="J275" i="1"/>
  <c r="L275" i="1" s="1"/>
  <c r="J276" i="1"/>
  <c r="K276" i="1" s="1"/>
  <c r="L276" i="1" s="1"/>
  <c r="J277" i="1"/>
  <c r="J278" i="1"/>
  <c r="K278" i="1" s="1"/>
  <c r="J279" i="1"/>
  <c r="K279" i="1"/>
  <c r="J280" i="1"/>
  <c r="K280" i="1" s="1"/>
  <c r="J281" i="1"/>
  <c r="K281" i="1" s="1"/>
  <c r="J282" i="1"/>
  <c r="J283" i="1"/>
  <c r="K283" i="1" s="1"/>
  <c r="L283" i="1" s="1"/>
  <c r="J284" i="1"/>
  <c r="K284" i="1" s="1"/>
  <c r="J285" i="1"/>
  <c r="J286" i="1"/>
  <c r="J287" i="1"/>
  <c r="K287" i="1" s="1"/>
  <c r="L287" i="1" s="1"/>
  <c r="J288" i="1"/>
  <c r="K288" i="1" s="1"/>
  <c r="J289" i="1"/>
  <c r="K289" i="1" s="1"/>
  <c r="J290" i="1"/>
  <c r="J291" i="1"/>
  <c r="K291" i="1" s="1"/>
  <c r="L291" i="1" s="1"/>
  <c r="J292" i="1"/>
  <c r="K292" i="1"/>
  <c r="J293" i="1"/>
  <c r="J294" i="1"/>
  <c r="K294" i="1" s="1"/>
  <c r="J295" i="1"/>
  <c r="K295" i="1"/>
  <c r="L295" i="1" s="1"/>
  <c r="J296" i="1"/>
  <c r="K296" i="1" s="1"/>
  <c r="J297" i="1"/>
  <c r="K297" i="1" s="1"/>
  <c r="J298" i="1"/>
  <c r="J299" i="1"/>
  <c r="J300" i="1"/>
  <c r="K300" i="1" s="1"/>
  <c r="L300" i="1" s="1"/>
  <c r="J301" i="1"/>
  <c r="J302" i="1"/>
  <c r="K302" i="1"/>
  <c r="J303" i="1"/>
  <c r="K303" i="1" s="1"/>
  <c r="L303" i="1" s="1"/>
  <c r="J304" i="1"/>
  <c r="K304" i="1" s="1"/>
  <c r="J305" i="1"/>
  <c r="K305" i="1" s="1"/>
  <c r="J306" i="1"/>
  <c r="J307" i="1"/>
  <c r="K307" i="1" s="1"/>
  <c r="L307" i="1" s="1"/>
  <c r="J308" i="1"/>
  <c r="K308" i="1" s="1"/>
  <c r="L308" i="1" s="1"/>
  <c r="J309" i="1"/>
  <c r="J310" i="1"/>
  <c r="K310" i="1" s="1"/>
  <c r="J311" i="1"/>
  <c r="K311" i="1" s="1"/>
  <c r="J312" i="1"/>
  <c r="J313" i="1"/>
  <c r="K313" i="1" s="1"/>
  <c r="J314" i="1"/>
  <c r="L314" i="1" s="1"/>
  <c r="J315" i="1"/>
  <c r="J316" i="1"/>
  <c r="L316" i="1" s="1"/>
  <c r="J317" i="1"/>
  <c r="K317" i="1" s="1"/>
  <c r="L317" i="1" s="1"/>
  <c r="J318" i="1"/>
  <c r="J319" i="1"/>
  <c r="L319" i="1" s="1"/>
  <c r="J320" i="1"/>
  <c r="J321" i="1"/>
  <c r="J322" i="1"/>
  <c r="K322" i="1" s="1"/>
  <c r="J323" i="1"/>
  <c r="K323" i="1" s="1"/>
  <c r="L323" i="1" s="1"/>
  <c r="J324" i="1"/>
  <c r="K324" i="1" s="1"/>
  <c r="J325" i="1"/>
  <c r="K325" i="1" s="1"/>
  <c r="J326" i="1"/>
  <c r="J327" i="1"/>
  <c r="K327" i="1" s="1"/>
  <c r="L327" i="1" s="1"/>
  <c r="J328" i="1"/>
  <c r="J329" i="1"/>
  <c r="J330" i="1"/>
  <c r="K330" i="1"/>
  <c r="J331" i="1"/>
  <c r="K331" i="1" s="1"/>
  <c r="J332" i="1"/>
  <c r="K332" i="1" s="1"/>
  <c r="L332" i="1"/>
  <c r="J333" i="1"/>
  <c r="L333" i="1" s="1"/>
  <c r="J334" i="1"/>
  <c r="K334" i="1" s="1"/>
  <c r="L334" i="1" s="1"/>
  <c r="J335" i="1"/>
  <c r="K335" i="1" s="1"/>
  <c r="J336" i="1"/>
  <c r="K336" i="1" s="1"/>
  <c r="J337" i="1"/>
  <c r="K337" i="1" s="1"/>
  <c r="J338" i="1"/>
  <c r="J339" i="1"/>
  <c r="K339" i="1" s="1"/>
  <c r="L339" i="1" s="1"/>
  <c r="J340" i="1"/>
  <c r="K340" i="1" s="1"/>
  <c r="J341" i="1"/>
  <c r="L341" i="1" s="1"/>
  <c r="J342" i="1"/>
  <c r="J343" i="1"/>
  <c r="J344" i="1"/>
  <c r="K344" i="1"/>
  <c r="J345" i="1"/>
  <c r="K345" i="1" s="1"/>
  <c r="J346" i="1"/>
  <c r="K346" i="1" s="1"/>
  <c r="J347" i="1"/>
  <c r="K347" i="1" s="1"/>
  <c r="J348" i="1"/>
  <c r="K348" i="1" s="1"/>
  <c r="J349" i="1"/>
  <c r="K349" i="1" s="1"/>
  <c r="L349" i="1" s="1"/>
  <c r="J350" i="1"/>
  <c r="K350" i="1"/>
  <c r="L350" i="1" s="1"/>
  <c r="J351" i="1"/>
  <c r="K351" i="1"/>
  <c r="J352" i="1"/>
  <c r="K352" i="1"/>
  <c r="J353" i="1"/>
  <c r="K353" i="1" s="1"/>
  <c r="J354" i="1"/>
  <c r="K354" i="1" s="1"/>
  <c r="J355" i="1"/>
  <c r="K355" i="1" s="1"/>
  <c r="J356" i="1"/>
  <c r="K356" i="1" s="1"/>
  <c r="L356" i="1" s="1"/>
  <c r="J357" i="1"/>
  <c r="K357" i="1" s="1"/>
  <c r="L357" i="1" s="1"/>
  <c r="J358" i="1"/>
  <c r="K358" i="1" s="1"/>
  <c r="J359" i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L365" i="1" s="1"/>
  <c r="J366" i="1"/>
  <c r="K366" i="1"/>
  <c r="L366" i="1" s="1"/>
  <c r="J367" i="1"/>
  <c r="K367" i="1" s="1"/>
  <c r="J368" i="1"/>
  <c r="J369" i="1"/>
  <c r="K369" i="1" s="1"/>
  <c r="L369" i="1" s="1"/>
  <c r="J370" i="1"/>
  <c r="K370" i="1" s="1"/>
  <c r="J371" i="1"/>
  <c r="K371" i="1" s="1"/>
  <c r="J372" i="1"/>
  <c r="K372" i="1" s="1"/>
  <c r="L372" i="1" s="1"/>
  <c r="J373" i="1"/>
  <c r="K373" i="1" s="1"/>
  <c r="L373" i="1" s="1"/>
  <c r="J374" i="1"/>
  <c r="K374" i="1"/>
  <c r="L374" i="1" s="1"/>
  <c r="J375" i="1"/>
  <c r="K375" i="1" s="1"/>
  <c r="J376" i="1"/>
  <c r="K376" i="1" s="1"/>
  <c r="J377" i="1"/>
  <c r="J378" i="1"/>
  <c r="K378" i="1" s="1"/>
  <c r="J379" i="1"/>
  <c r="K379" i="1" s="1"/>
  <c r="L379" i="1" s="1"/>
  <c r="J380" i="1"/>
  <c r="K380" i="1" s="1"/>
  <c r="J381" i="1"/>
  <c r="K381" i="1" s="1"/>
  <c r="J382" i="1"/>
  <c r="J383" i="1"/>
  <c r="K383" i="1" s="1"/>
  <c r="L383" i="1" s="1"/>
  <c r="J384" i="1"/>
  <c r="K384" i="1" s="1"/>
  <c r="J385" i="1"/>
  <c r="K385" i="1" s="1"/>
  <c r="J386" i="1"/>
  <c r="K386" i="1" s="1"/>
  <c r="J387" i="1"/>
  <c r="K387" i="1" s="1"/>
  <c r="L387" i="1" s="1"/>
  <c r="J388" i="1"/>
  <c r="J389" i="1"/>
  <c r="K389" i="1" s="1"/>
  <c r="J390" i="1"/>
  <c r="K390" i="1" s="1"/>
  <c r="J391" i="1"/>
  <c r="K391" i="1" s="1"/>
  <c r="L391" i="1" s="1"/>
  <c r="J392" i="1"/>
  <c r="K392" i="1" s="1"/>
  <c r="J393" i="1"/>
  <c r="J394" i="1"/>
  <c r="K394" i="1" s="1"/>
  <c r="J395" i="1"/>
  <c r="K395" i="1" s="1"/>
  <c r="L395" i="1" s="1"/>
  <c r="J396" i="1"/>
  <c r="J397" i="1"/>
  <c r="K397" i="1" s="1"/>
  <c r="J398" i="1"/>
  <c r="J399" i="1"/>
  <c r="K399" i="1" s="1"/>
  <c r="L399" i="1" s="1"/>
  <c r="J400" i="1"/>
  <c r="K400" i="1" s="1"/>
  <c r="J401" i="1"/>
  <c r="K401" i="1" s="1"/>
  <c r="J402" i="1"/>
  <c r="K402" i="1"/>
  <c r="J403" i="1"/>
  <c r="K403" i="1" s="1"/>
  <c r="J404" i="1"/>
  <c r="K404" i="1" s="1"/>
  <c r="J405" i="1"/>
  <c r="K405" i="1" s="1"/>
  <c r="J406" i="1"/>
  <c r="K406" i="1" s="1"/>
  <c r="L406" i="1" s="1"/>
  <c r="J407" i="1"/>
  <c r="J408" i="1"/>
  <c r="K408" i="1" s="1"/>
  <c r="J409" i="1"/>
  <c r="K409" i="1" s="1"/>
  <c r="L409" i="1" s="1"/>
  <c r="J410" i="1"/>
  <c r="K410" i="1" s="1"/>
  <c r="L410" i="1" s="1"/>
  <c r="J411" i="1"/>
  <c r="K411" i="1" s="1"/>
  <c r="J412" i="1"/>
  <c r="K412" i="1" s="1"/>
  <c r="J413" i="1"/>
  <c r="K413" i="1" s="1"/>
  <c r="J414" i="1"/>
  <c r="K414" i="1" s="1"/>
  <c r="L414" i="1" s="1"/>
  <c r="J415" i="1"/>
  <c r="J416" i="1"/>
  <c r="K416" i="1" s="1"/>
  <c r="J417" i="1"/>
  <c r="K417" i="1" s="1"/>
  <c r="J418" i="1"/>
  <c r="K418" i="1" s="1"/>
  <c r="L418" i="1" s="1"/>
  <c r="J419" i="1"/>
  <c r="K419" i="1" s="1"/>
  <c r="J420" i="1"/>
  <c r="K420" i="1" s="1"/>
  <c r="J421" i="1"/>
  <c r="K421" i="1" s="1"/>
  <c r="J422" i="1"/>
  <c r="K422" i="1" s="1"/>
  <c r="L422" i="1" s="1"/>
  <c r="J423" i="1"/>
  <c r="J424" i="1"/>
  <c r="K424" i="1" s="1"/>
  <c r="J425" i="1"/>
  <c r="K425" i="1" s="1"/>
  <c r="L425" i="1" s="1"/>
  <c r="J426" i="1"/>
  <c r="K426" i="1" s="1"/>
  <c r="L426" i="1" s="1"/>
  <c r="J427" i="1"/>
  <c r="K427" i="1" s="1"/>
  <c r="J428" i="1"/>
  <c r="K428" i="1" s="1"/>
  <c r="J429" i="1"/>
  <c r="K429" i="1" s="1"/>
  <c r="J430" i="1"/>
  <c r="K430" i="1" s="1"/>
  <c r="L430" i="1" s="1"/>
  <c r="J431" i="1"/>
  <c r="J432" i="1"/>
  <c r="K432" i="1" s="1"/>
  <c r="J433" i="1"/>
  <c r="K433" i="1" s="1"/>
  <c r="J434" i="1"/>
  <c r="K434" i="1" s="1"/>
  <c r="L434" i="1" s="1"/>
  <c r="J435" i="1"/>
  <c r="K435" i="1" s="1"/>
  <c r="J436" i="1"/>
  <c r="K436" i="1" s="1"/>
  <c r="J437" i="1"/>
  <c r="K437" i="1"/>
  <c r="J438" i="1"/>
  <c r="K438" i="1" s="1"/>
  <c r="L438" i="1" s="1"/>
  <c r="J439" i="1"/>
  <c r="J440" i="1"/>
  <c r="K440" i="1" s="1"/>
  <c r="J441" i="1"/>
  <c r="K441" i="1" s="1"/>
  <c r="L441" i="1" s="1"/>
  <c r="J442" i="1"/>
  <c r="K442" i="1" s="1"/>
  <c r="L442" i="1" s="1"/>
  <c r="J443" i="1"/>
  <c r="K443" i="1" s="1"/>
  <c r="J444" i="1"/>
  <c r="K444" i="1" s="1"/>
  <c r="J445" i="1"/>
  <c r="K445" i="1" s="1"/>
  <c r="J446" i="1"/>
  <c r="K446" i="1" s="1"/>
  <c r="L446" i="1" s="1"/>
  <c r="J447" i="1"/>
  <c r="J448" i="1"/>
  <c r="K448" i="1" s="1"/>
  <c r="J449" i="1"/>
  <c r="K449" i="1" s="1"/>
  <c r="J450" i="1"/>
  <c r="K450" i="1" s="1"/>
  <c r="L450" i="1" s="1"/>
  <c r="J451" i="1"/>
  <c r="K451" i="1" s="1"/>
  <c r="J452" i="1"/>
  <c r="K452" i="1"/>
  <c r="J453" i="1"/>
  <c r="K453" i="1" s="1"/>
  <c r="J454" i="1"/>
  <c r="K454" i="1" s="1"/>
  <c r="L454" i="1" s="1"/>
  <c r="J455" i="1"/>
  <c r="J456" i="1"/>
  <c r="K456" i="1" s="1"/>
  <c r="J457" i="1"/>
  <c r="K457" i="1" s="1"/>
  <c r="L457" i="1" s="1"/>
  <c r="J458" i="1"/>
  <c r="K458" i="1" s="1"/>
  <c r="L458" i="1" s="1"/>
  <c r="J459" i="1"/>
  <c r="K459" i="1" s="1"/>
  <c r="J460" i="1"/>
  <c r="K460" i="1" s="1"/>
  <c r="J461" i="1"/>
  <c r="K461" i="1" s="1"/>
  <c r="J462" i="1"/>
  <c r="K462" i="1" s="1"/>
  <c r="L462" i="1" s="1"/>
  <c r="J463" i="1"/>
  <c r="J464" i="1"/>
  <c r="K464" i="1" s="1"/>
  <c r="J465" i="1"/>
  <c r="K465" i="1" s="1"/>
  <c r="J466" i="1"/>
  <c r="K466" i="1" s="1"/>
  <c r="L466" i="1" s="1"/>
  <c r="J467" i="1"/>
  <c r="K467" i="1" s="1"/>
  <c r="J468" i="1"/>
  <c r="K468" i="1" s="1"/>
  <c r="J469" i="1"/>
  <c r="K469" i="1" s="1"/>
  <c r="J470" i="1"/>
  <c r="K470" i="1" s="1"/>
  <c r="L470" i="1" s="1"/>
  <c r="J471" i="1"/>
  <c r="J472" i="1"/>
  <c r="K472" i="1" s="1"/>
  <c r="J473" i="1"/>
  <c r="K473" i="1" s="1"/>
  <c r="L473" i="1" s="1"/>
  <c r="J474" i="1"/>
  <c r="K474" i="1" s="1"/>
  <c r="L474" i="1" s="1"/>
  <c r="J475" i="1"/>
  <c r="K475" i="1" s="1"/>
  <c r="J476" i="1"/>
  <c r="K476" i="1" s="1"/>
  <c r="J477" i="1"/>
  <c r="K477" i="1" s="1"/>
  <c r="J478" i="1"/>
  <c r="K478" i="1" s="1"/>
  <c r="L478" i="1" s="1"/>
  <c r="J479" i="1"/>
  <c r="J480" i="1"/>
  <c r="K480" i="1" s="1"/>
  <c r="J481" i="1"/>
  <c r="K481" i="1" s="1"/>
  <c r="J482" i="1"/>
  <c r="L482" i="1" s="1"/>
  <c r="J483" i="1"/>
  <c r="L483" i="1" s="1"/>
  <c r="J484" i="1"/>
  <c r="K484" i="1" s="1"/>
  <c r="L484" i="1" s="1"/>
  <c r="J485" i="1"/>
  <c r="J486" i="1"/>
  <c r="K486" i="1" s="1"/>
  <c r="J487" i="1"/>
  <c r="K487" i="1" s="1"/>
  <c r="J488" i="1"/>
  <c r="K488" i="1" s="1"/>
  <c r="L488" i="1" s="1"/>
  <c r="J489" i="1"/>
  <c r="K489" i="1" s="1"/>
  <c r="J490" i="1"/>
  <c r="K490" i="1" s="1"/>
  <c r="J491" i="1"/>
  <c r="K491" i="1"/>
  <c r="J492" i="1"/>
  <c r="K492" i="1" s="1"/>
  <c r="L492" i="1" s="1"/>
  <c r="J493" i="1"/>
  <c r="J494" i="1"/>
  <c r="K494" i="1" s="1"/>
  <c r="J495" i="1"/>
  <c r="K495" i="1"/>
  <c r="L495" i="1" s="1"/>
  <c r="J496" i="1"/>
  <c r="K496" i="1" s="1"/>
  <c r="L496" i="1" s="1"/>
  <c r="J497" i="1"/>
  <c r="K497" i="1" s="1"/>
  <c r="J498" i="1"/>
  <c r="L498" i="1" s="1"/>
  <c r="J499" i="1"/>
  <c r="K499" i="1" s="1"/>
  <c r="L499" i="1" s="1"/>
  <c r="J500" i="1"/>
  <c r="K500" i="1" s="1"/>
  <c r="J501" i="1"/>
  <c r="K501" i="1" s="1"/>
  <c r="J502" i="1"/>
  <c r="K502" i="1"/>
  <c r="J503" i="1"/>
  <c r="K503" i="1" s="1"/>
  <c r="L503" i="1" s="1"/>
  <c r="J504" i="1"/>
  <c r="J505" i="1"/>
  <c r="K505" i="1" s="1"/>
  <c r="J506" i="1"/>
  <c r="K506" i="1"/>
  <c r="L506" i="1" s="1"/>
  <c r="J507" i="1"/>
  <c r="K507" i="1" s="1"/>
  <c r="L507" i="1" s="1"/>
  <c r="J508" i="1"/>
  <c r="K508" i="1" s="1"/>
  <c r="J509" i="1"/>
  <c r="K509" i="1" s="1"/>
  <c r="J510" i="1"/>
  <c r="K510" i="1" s="1"/>
  <c r="J511" i="1"/>
  <c r="K511" i="1" s="1"/>
  <c r="L511" i="1" s="1"/>
  <c r="J512" i="1"/>
  <c r="J513" i="1"/>
  <c r="K513" i="1" s="1"/>
  <c r="J514" i="1"/>
  <c r="L514" i="1" s="1"/>
  <c r="J515" i="1"/>
  <c r="J516" i="1"/>
  <c r="K516" i="1" s="1"/>
  <c r="J517" i="1"/>
  <c r="K517" i="1" s="1"/>
  <c r="L517" i="1" s="1"/>
  <c r="J518" i="1"/>
  <c r="K518" i="1" s="1"/>
  <c r="L518" i="1" s="1"/>
  <c r="J519" i="1"/>
  <c r="K519" i="1" s="1"/>
  <c r="J520" i="1"/>
  <c r="K520" i="1" s="1"/>
  <c r="J521" i="1"/>
  <c r="K521" i="1" s="1"/>
  <c r="J522" i="1"/>
  <c r="K522" i="1" s="1"/>
  <c r="L522" i="1" s="1"/>
  <c r="J523" i="1"/>
  <c r="J524" i="1"/>
  <c r="K524" i="1" s="1"/>
  <c r="J525" i="1"/>
  <c r="K525" i="1" s="1"/>
  <c r="J526" i="1"/>
  <c r="K526" i="1" s="1"/>
  <c r="L526" i="1" s="1"/>
  <c r="J527" i="1"/>
  <c r="K527" i="1" s="1"/>
  <c r="J528" i="1"/>
  <c r="K528" i="1" s="1"/>
  <c r="J529" i="1"/>
  <c r="K529" i="1" s="1"/>
  <c r="J530" i="1"/>
  <c r="K530" i="1" s="1"/>
  <c r="L530" i="1" s="1"/>
  <c r="J531" i="1"/>
  <c r="J532" i="1"/>
  <c r="K532" i="1" s="1"/>
  <c r="J533" i="1"/>
  <c r="K533" i="1"/>
  <c r="J534" i="1"/>
  <c r="K534" i="1" s="1"/>
  <c r="L534" i="1" s="1"/>
  <c r="J535" i="1"/>
  <c r="K535" i="1" s="1"/>
  <c r="J536" i="1"/>
  <c r="K536" i="1" s="1"/>
  <c r="J537" i="1"/>
  <c r="K537" i="1" s="1"/>
  <c r="J538" i="1"/>
  <c r="K538" i="1" s="1"/>
  <c r="L538" i="1" s="1"/>
  <c r="J539" i="1"/>
  <c r="J540" i="1"/>
  <c r="K540" i="1" s="1"/>
  <c r="J541" i="1"/>
  <c r="K541" i="1" s="1"/>
  <c r="J542" i="1"/>
  <c r="K542" i="1" s="1"/>
  <c r="L542" i="1" s="1"/>
  <c r="J543" i="1"/>
  <c r="K543" i="1" s="1"/>
  <c r="J544" i="1"/>
  <c r="K544" i="1" s="1"/>
  <c r="J545" i="1"/>
  <c r="K545" i="1"/>
  <c r="J546" i="1"/>
  <c r="L546" i="1" s="1"/>
  <c r="J547" i="1"/>
  <c r="K547" i="1"/>
  <c r="J548" i="1"/>
  <c r="K548" i="1"/>
  <c r="J549" i="1"/>
  <c r="K549" i="1" s="1"/>
  <c r="L549" i="1" s="1"/>
  <c r="J550" i="1"/>
  <c r="J551" i="1"/>
  <c r="K551" i="1" s="1"/>
  <c r="J552" i="1"/>
  <c r="K552" i="1" s="1"/>
  <c r="L552" i="1" s="1"/>
  <c r="J553" i="1"/>
  <c r="K553" i="1" s="1"/>
  <c r="L553" i="1" s="1"/>
  <c r="J554" i="1"/>
  <c r="K554" i="1" s="1"/>
  <c r="J555" i="1"/>
  <c r="K555" i="1" s="1"/>
  <c r="J556" i="1"/>
  <c r="J557" i="1"/>
  <c r="L557" i="1" s="1"/>
  <c r="J558" i="1"/>
  <c r="K558" i="1" s="1"/>
  <c r="J559" i="1"/>
  <c r="K559" i="1" s="1"/>
  <c r="J560" i="1"/>
  <c r="K560" i="1" s="1"/>
  <c r="L560" i="1" s="1"/>
  <c r="J561" i="1"/>
  <c r="J562" i="1"/>
  <c r="K562" i="1" s="1"/>
  <c r="J563" i="1"/>
  <c r="K563" i="1" s="1"/>
  <c r="L563" i="1" s="1"/>
  <c r="J564" i="1"/>
  <c r="K564" i="1" s="1"/>
  <c r="L564" i="1" s="1"/>
  <c r="J565" i="1"/>
  <c r="K565" i="1" s="1"/>
  <c r="J566" i="1"/>
  <c r="K566" i="1" s="1"/>
  <c r="J567" i="1"/>
  <c r="K567" i="1" s="1"/>
  <c r="J568" i="1"/>
  <c r="K568" i="1" s="1"/>
  <c r="L568" i="1" s="1"/>
  <c r="J569" i="1"/>
  <c r="J570" i="1"/>
  <c r="K570" i="1" s="1"/>
  <c r="J571" i="1"/>
  <c r="J572" i="1"/>
  <c r="K572" i="1" s="1"/>
  <c r="L572" i="1" s="1"/>
  <c r="J573" i="1"/>
  <c r="K573" i="1" s="1"/>
  <c r="J574" i="1"/>
  <c r="K574" i="1" s="1"/>
  <c r="J575" i="1"/>
  <c r="K575" i="1" s="1"/>
  <c r="J576" i="1"/>
  <c r="L576" i="1" s="1"/>
  <c r="J577" i="1"/>
  <c r="K577" i="1" s="1"/>
  <c r="J578" i="1"/>
  <c r="K578" i="1" s="1"/>
  <c r="J579" i="1"/>
  <c r="K579" i="1" s="1"/>
  <c r="L579" i="1" s="1"/>
  <c r="J580" i="1"/>
  <c r="J581" i="1"/>
  <c r="K581" i="1" s="1"/>
  <c r="J582" i="1"/>
  <c r="K582" i="1" s="1"/>
  <c r="L582" i="1" s="1"/>
  <c r="J583" i="1"/>
  <c r="K583" i="1" s="1"/>
  <c r="L583" i="1" s="1"/>
  <c r="J584" i="1"/>
  <c r="K584" i="1" s="1"/>
  <c r="J585" i="1"/>
  <c r="K585" i="1" s="1"/>
  <c r="J586" i="1"/>
  <c r="K586" i="1" s="1"/>
  <c r="J587" i="1"/>
  <c r="K587" i="1" s="1"/>
  <c r="L587" i="1" s="1"/>
  <c r="J588" i="1"/>
  <c r="J589" i="1"/>
  <c r="K589" i="1" s="1"/>
  <c r="J590" i="1"/>
  <c r="K590" i="1" s="1"/>
  <c r="J591" i="1"/>
  <c r="K591" i="1" s="1"/>
  <c r="L591" i="1" s="1"/>
  <c r="J592" i="1"/>
  <c r="K592" i="1"/>
  <c r="J593" i="1"/>
  <c r="K593" i="1"/>
  <c r="J594" i="1"/>
  <c r="L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L601" i="1" s="1"/>
  <c r="J602" i="1"/>
  <c r="J603" i="1"/>
  <c r="J604" i="1"/>
  <c r="K604" i="1"/>
  <c r="L604" i="1" s="1"/>
  <c r="J605" i="1"/>
  <c r="K605" i="1" s="1"/>
  <c r="J606" i="1"/>
  <c r="K606" i="1" s="1"/>
  <c r="J607" i="1"/>
  <c r="K607" i="1" s="1"/>
  <c r="J608" i="1"/>
  <c r="K608" i="1" s="1"/>
  <c r="J609" i="1"/>
  <c r="K609" i="1" s="1"/>
  <c r="L609" i="1" s="1"/>
  <c r="J610" i="1"/>
  <c r="J611" i="1"/>
  <c r="J612" i="1"/>
  <c r="K612" i="1"/>
  <c r="J613" i="1"/>
  <c r="K613" i="1" s="1"/>
  <c r="L613" i="1" s="1"/>
  <c r="J614" i="1"/>
  <c r="L614" i="1" s="1"/>
  <c r="J615" i="1"/>
  <c r="K615" i="1" s="1"/>
  <c r="L615" i="1" s="1"/>
  <c r="J616" i="1"/>
  <c r="K616" i="1" s="1"/>
  <c r="L616" i="1" s="1"/>
  <c r="J617" i="1"/>
  <c r="K617" i="1" s="1"/>
  <c r="J618" i="1"/>
  <c r="K618" i="1" s="1"/>
  <c r="L618" i="1"/>
  <c r="J619" i="1"/>
  <c r="L619" i="1" s="1"/>
  <c r="J620" i="1"/>
  <c r="J3" i="1"/>
  <c r="K3" i="1" s="1"/>
  <c r="L3" i="1" s="1"/>
  <c r="J4" i="1"/>
  <c r="K4" i="1" s="1"/>
  <c r="J5" i="1"/>
  <c r="K5" i="1" s="1"/>
  <c r="J6" i="1"/>
  <c r="K6" i="1" s="1"/>
  <c r="J7" i="1"/>
  <c r="K7" i="1"/>
  <c r="J8" i="1"/>
  <c r="K8" i="1" s="1"/>
  <c r="J9" i="1"/>
  <c r="K9" i="1" s="1"/>
  <c r="J10" i="1"/>
  <c r="J11" i="1"/>
  <c r="K11" i="1" s="1"/>
  <c r="L11" i="1" s="1"/>
  <c r="J12" i="1"/>
  <c r="K12" i="1" s="1"/>
  <c r="J13" i="1"/>
  <c r="K13" i="1" s="1"/>
  <c r="J14" i="1"/>
  <c r="K14" i="1" s="1"/>
  <c r="J15" i="1"/>
  <c r="K15" i="1" s="1"/>
  <c r="J16" i="1"/>
  <c r="K16" i="1" s="1"/>
  <c r="L16" i="1"/>
  <c r="J17" i="1"/>
  <c r="K17" i="1" s="1"/>
  <c r="J18" i="1"/>
  <c r="J19" i="1"/>
  <c r="K19" i="1" s="1"/>
  <c r="L19" i="1" s="1"/>
  <c r="J20" i="1"/>
  <c r="K20" i="1" s="1"/>
  <c r="J21" i="1"/>
  <c r="K21" i="1" s="1"/>
  <c r="J22" i="1"/>
  <c r="K22" i="1" s="1"/>
  <c r="J23" i="1"/>
  <c r="K23" i="1"/>
  <c r="J24" i="1"/>
  <c r="K24" i="1" s="1"/>
  <c r="J25" i="1"/>
  <c r="K25" i="1"/>
  <c r="J26" i="1"/>
  <c r="J27" i="1"/>
  <c r="K27" i="1" s="1"/>
  <c r="L27" i="1" s="1"/>
  <c r="J28" i="1"/>
  <c r="K28" i="1" s="1"/>
  <c r="J29" i="1"/>
  <c r="K29" i="1" s="1"/>
  <c r="J30" i="1"/>
  <c r="K30" i="1" s="1"/>
  <c r="J31" i="1"/>
  <c r="K31" i="1" s="1"/>
  <c r="J32" i="1"/>
  <c r="K32" i="1" s="1"/>
  <c r="L32" i="1" s="1"/>
  <c r="J33" i="1"/>
  <c r="K33" i="1" s="1"/>
  <c r="J34" i="1"/>
  <c r="J35" i="1"/>
  <c r="K35" i="1" s="1"/>
  <c r="L35" i="1" s="1"/>
  <c r="J36" i="1"/>
  <c r="K36" i="1" s="1"/>
  <c r="J37" i="1"/>
  <c r="L37" i="1" s="1"/>
  <c r="J38" i="1"/>
  <c r="K38" i="1" s="1"/>
  <c r="L38" i="1" s="1"/>
  <c r="J39" i="1"/>
  <c r="K39" i="1" s="1"/>
  <c r="J40" i="1"/>
  <c r="K40" i="1" s="1"/>
  <c r="J2" i="1"/>
  <c r="K2" i="1" s="1"/>
  <c r="K132" i="1"/>
  <c r="K169" i="1"/>
  <c r="K193" i="1"/>
  <c r="K199" i="1"/>
  <c r="K255" i="1"/>
  <c r="K257" i="1"/>
  <c r="K275" i="1"/>
  <c r="K316" i="1"/>
  <c r="K319" i="1"/>
  <c r="K482" i="1"/>
  <c r="K483" i="1"/>
  <c r="K498" i="1"/>
  <c r="K546" i="1"/>
  <c r="K557" i="1"/>
  <c r="K576" i="1"/>
  <c r="K614" i="1"/>
  <c r="K37" i="1"/>
  <c r="K594" i="1" l="1"/>
  <c r="K333" i="1"/>
  <c r="L146" i="1"/>
  <c r="L590" i="1"/>
  <c r="L533" i="1"/>
  <c r="L8" i="1"/>
  <c r="K571" i="1"/>
  <c r="L571" i="1" s="1"/>
  <c r="L390" i="1"/>
  <c r="L279" i="1"/>
  <c r="K341" i="1"/>
  <c r="L612" i="1"/>
  <c r="L292" i="1"/>
  <c r="L95" i="1"/>
  <c r="L22" i="1"/>
  <c r="L12" i="1"/>
  <c r="L597" i="1"/>
  <c r="L578" i="1"/>
  <c r="L548" i="1"/>
  <c r="K398" i="1"/>
  <c r="L398" i="1" s="1"/>
  <c r="K382" i="1"/>
  <c r="L382" i="1" s="1"/>
  <c r="K368" i="1"/>
  <c r="L368" i="1" s="1"/>
  <c r="L346" i="1"/>
  <c r="K342" i="1"/>
  <c r="L342" i="1" s="1"/>
  <c r="K338" i="1"/>
  <c r="L338" i="1" s="1"/>
  <c r="K328" i="1"/>
  <c r="L328" i="1" s="1"/>
  <c r="K320" i="1"/>
  <c r="L320" i="1" s="1"/>
  <c r="K299" i="1"/>
  <c r="L299" i="1" s="1"/>
  <c r="K273" i="1"/>
  <c r="L273" i="1" s="1"/>
  <c r="K265" i="1"/>
  <c r="L265" i="1" s="1"/>
  <c r="K127" i="1"/>
  <c r="L127" i="1" s="1"/>
  <c r="K111" i="1"/>
  <c r="L111" i="1" s="1"/>
  <c r="K95" i="1"/>
  <c r="L47" i="1"/>
  <c r="L31" i="1"/>
  <c r="L573" i="1"/>
  <c r="L537" i="1"/>
  <c r="L461" i="1"/>
  <c r="L429" i="1"/>
  <c r="L294" i="1"/>
  <c r="L71" i="1"/>
  <c r="K514" i="1"/>
  <c r="K314" i="1"/>
  <c r="K130" i="1"/>
  <c r="L606" i="1"/>
  <c r="L521" i="1"/>
  <c r="L510" i="1"/>
  <c r="L477" i="1"/>
  <c r="L445" i="1"/>
  <c r="L413" i="1"/>
  <c r="K619" i="1"/>
  <c r="L2" i="1"/>
  <c r="L20" i="1"/>
  <c r="L7" i="1"/>
  <c r="L605" i="1"/>
  <c r="L596" i="1"/>
  <c r="L592" i="1"/>
  <c r="L567" i="1"/>
  <c r="L541" i="1"/>
  <c r="L525" i="1"/>
  <c r="L487" i="1"/>
  <c r="L481" i="1"/>
  <c r="L465" i="1"/>
  <c r="L449" i="1"/>
  <c r="L433" i="1"/>
  <c r="L417" i="1"/>
  <c r="L402" i="1"/>
  <c r="L386" i="1"/>
  <c r="L371" i="1"/>
  <c r="L358" i="1"/>
  <c r="L302" i="1"/>
  <c r="L284" i="1"/>
  <c r="L272" i="1"/>
  <c r="L264" i="1"/>
  <c r="L256" i="1"/>
  <c r="L251" i="1"/>
  <c r="L246" i="1"/>
  <c r="L229" i="1"/>
  <c r="L219" i="1"/>
  <c r="L214" i="1"/>
  <c r="L195" i="1"/>
  <c r="L183" i="1"/>
  <c r="L173" i="1"/>
  <c r="L164" i="1"/>
  <c r="L154" i="1"/>
  <c r="L149" i="1"/>
  <c r="L30" i="1"/>
  <c r="L24" i="1"/>
  <c r="L586" i="1"/>
  <c r="K556" i="1"/>
  <c r="L556" i="1" s="1"/>
  <c r="L362" i="1"/>
  <c r="L345" i="1"/>
  <c r="L336" i="1"/>
  <c r="K237" i="1"/>
  <c r="L237" i="1" s="1"/>
  <c r="L233" i="1"/>
  <c r="L201" i="1"/>
  <c r="K191" i="1"/>
  <c r="L191" i="1" s="1"/>
  <c r="L187" i="1"/>
  <c r="L168" i="1"/>
  <c r="L136" i="1"/>
  <c r="L126" i="1"/>
  <c r="L110" i="1"/>
  <c r="K98" i="1"/>
  <c r="L98" i="1" s="1"/>
  <c r="L94" i="1"/>
  <c r="L87" i="1"/>
  <c r="K63" i="1"/>
  <c r="L63" i="1" s="1"/>
  <c r="L15" i="1"/>
  <c r="L205" i="1"/>
  <c r="L599" i="1"/>
  <c r="L585" i="1"/>
  <c r="L545" i="1"/>
  <c r="L529" i="1"/>
  <c r="L502" i="1"/>
  <c r="L491" i="1"/>
  <c r="L469" i="1"/>
  <c r="L453" i="1"/>
  <c r="L437" i="1"/>
  <c r="L421" i="1"/>
  <c r="L405" i="1"/>
  <c r="L335" i="1"/>
  <c r="L325" i="1"/>
  <c r="L267" i="1"/>
  <c r="L259" i="1"/>
  <c r="L241" i="1"/>
  <c r="L209" i="1"/>
  <c r="L144" i="1"/>
  <c r="L6" i="1"/>
  <c r="L385" i="1"/>
  <c r="L608" i="1"/>
  <c r="L575" i="1"/>
  <c r="L23" i="1"/>
  <c r="L14" i="1"/>
  <c r="L4" i="1"/>
  <c r="L565" i="1"/>
  <c r="L555" i="1"/>
  <c r="L394" i="1"/>
  <c r="L378" i="1"/>
  <c r="L361" i="1"/>
  <c r="L245" i="1"/>
  <c r="L213" i="1"/>
  <c r="L194" i="1"/>
  <c r="L148" i="1"/>
  <c r="L79" i="1"/>
  <c r="L62" i="1"/>
  <c r="L55" i="1"/>
  <c r="L140" i="1"/>
  <c r="L114" i="1"/>
  <c r="L598" i="1"/>
  <c r="L584" i="1"/>
  <c r="L559" i="1"/>
  <c r="K393" i="1"/>
  <c r="L393" i="1" s="1"/>
  <c r="K377" i="1"/>
  <c r="L377" i="1" s="1"/>
  <c r="L324" i="1"/>
  <c r="K286" i="1"/>
  <c r="L286" i="1" s="1"/>
  <c r="L278" i="1"/>
  <c r="K253" i="1"/>
  <c r="L253" i="1" s="1"/>
  <c r="L249" i="1"/>
  <c r="K221" i="1"/>
  <c r="L221" i="1" s="1"/>
  <c r="L217" i="1"/>
  <c r="L198" i="1"/>
  <c r="K175" i="1"/>
  <c r="L175" i="1" s="1"/>
  <c r="L171" i="1"/>
  <c r="K156" i="1"/>
  <c r="L156" i="1" s="1"/>
  <c r="L152" i="1"/>
  <c r="K122" i="1"/>
  <c r="L122" i="1" s="1"/>
  <c r="L118" i="1"/>
  <c r="K106" i="1"/>
  <c r="L106" i="1" s="1"/>
  <c r="L102" i="1"/>
  <c r="K54" i="1"/>
  <c r="L54" i="1" s="1"/>
  <c r="K18" i="1"/>
  <c r="L18" i="1" s="1"/>
  <c r="L25" i="1"/>
  <c r="K531" i="1"/>
  <c r="L531" i="1" s="1"/>
  <c r="K493" i="1"/>
  <c r="L493" i="1" s="1"/>
  <c r="K471" i="1"/>
  <c r="L471" i="1" s="1"/>
  <c r="K455" i="1"/>
  <c r="L455" i="1"/>
  <c r="K439" i="1"/>
  <c r="L439" i="1" s="1"/>
  <c r="K423" i="1"/>
  <c r="L423" i="1" s="1"/>
  <c r="K407" i="1"/>
  <c r="L407" i="1" s="1"/>
  <c r="K26" i="1"/>
  <c r="L26" i="1"/>
  <c r="K611" i="1"/>
  <c r="L611" i="1" s="1"/>
  <c r="L558" i="1"/>
  <c r="L9" i="1"/>
  <c r="K504" i="1"/>
  <c r="L504" i="1" s="1"/>
  <c r="L36" i="1"/>
  <c r="L28" i="1"/>
  <c r="L600" i="1"/>
  <c r="L536" i="1"/>
  <c r="L520" i="1"/>
  <c r="L509" i="1"/>
  <c r="L476" i="1"/>
  <c r="L460" i="1"/>
  <c r="L444" i="1"/>
  <c r="L428" i="1"/>
  <c r="L412" i="1"/>
  <c r="K396" i="1"/>
  <c r="L396" i="1" s="1"/>
  <c r="K10" i="1"/>
  <c r="L10" i="1"/>
  <c r="L33" i="1"/>
  <c r="K610" i="1"/>
  <c r="L610" i="1" s="1"/>
  <c r="L577" i="1"/>
  <c r="K515" i="1"/>
  <c r="L515" i="1" s="1"/>
  <c r="L566" i="1"/>
  <c r="K561" i="1"/>
  <c r="L561" i="1" s="1"/>
  <c r="L401" i="1"/>
  <c r="K34" i="1"/>
  <c r="L34" i="1" s="1"/>
  <c r="K602" i="1"/>
  <c r="L602" i="1" s="1"/>
  <c r="L17" i="1"/>
  <c r="L547" i="1"/>
  <c r="L39" i="1"/>
  <c r="K580" i="1"/>
  <c r="L580" i="1" s="1"/>
  <c r="K550" i="1"/>
  <c r="L550" i="1" s="1"/>
  <c r="K620" i="1"/>
  <c r="L620" i="1" s="1"/>
  <c r="K512" i="1"/>
  <c r="L512" i="1" s="1"/>
  <c r="K479" i="1"/>
  <c r="L479" i="1" s="1"/>
  <c r="K463" i="1"/>
  <c r="L463" i="1" s="1"/>
  <c r="K447" i="1"/>
  <c r="L447" i="1"/>
  <c r="K431" i="1"/>
  <c r="L431" i="1" s="1"/>
  <c r="K415" i="1"/>
  <c r="L415" i="1"/>
  <c r="K588" i="1"/>
  <c r="L588" i="1" s="1"/>
  <c r="K539" i="1"/>
  <c r="L539" i="1" s="1"/>
  <c r="K523" i="1"/>
  <c r="L523" i="1" s="1"/>
  <c r="K485" i="1"/>
  <c r="L485" i="1" s="1"/>
  <c r="L607" i="1"/>
  <c r="K603" i="1"/>
  <c r="L603" i="1" s="1"/>
  <c r="L574" i="1"/>
  <c r="K569" i="1"/>
  <c r="L569" i="1" s="1"/>
  <c r="L544" i="1"/>
  <c r="L528" i="1"/>
  <c r="L501" i="1"/>
  <c r="L490" i="1"/>
  <c r="L468" i="1"/>
  <c r="L452" i="1"/>
  <c r="L436" i="1"/>
  <c r="L420" i="1"/>
  <c r="L404" i="1"/>
  <c r="K388" i="1"/>
  <c r="L388" i="1" s="1"/>
  <c r="K329" i="1"/>
  <c r="L329" i="1" s="1"/>
  <c r="K318" i="1"/>
  <c r="L318" i="1" s="1"/>
  <c r="K309" i="1"/>
  <c r="L309" i="1" s="1"/>
  <c r="K301" i="1"/>
  <c r="L301" i="1" s="1"/>
  <c r="K293" i="1"/>
  <c r="L293" i="1" s="1"/>
  <c r="K285" i="1"/>
  <c r="L285" i="1"/>
  <c r="K277" i="1"/>
  <c r="L277" i="1" s="1"/>
  <c r="K117" i="1"/>
  <c r="L117" i="1" s="1"/>
  <c r="K101" i="1"/>
  <c r="L101" i="1" s="1"/>
  <c r="L322" i="1"/>
  <c r="K252" i="1"/>
  <c r="L252" i="1" s="1"/>
  <c r="L225" i="1"/>
  <c r="K220" i="1"/>
  <c r="L220" i="1"/>
  <c r="L179" i="1"/>
  <c r="K174" i="1"/>
  <c r="L174" i="1"/>
  <c r="L160" i="1"/>
  <c r="K155" i="1"/>
  <c r="L155" i="1" s="1"/>
  <c r="L29" i="1"/>
  <c r="L21" i="1"/>
  <c r="L13" i="1"/>
  <c r="L5" i="1"/>
  <c r="L617" i="1"/>
  <c r="L554" i="1"/>
  <c r="L543" i="1"/>
  <c r="L535" i="1"/>
  <c r="L527" i="1"/>
  <c r="L519" i="1"/>
  <c r="L508" i="1"/>
  <c r="L500" i="1"/>
  <c r="L497" i="1"/>
  <c r="L489" i="1"/>
  <c r="L475" i="1"/>
  <c r="L467" i="1"/>
  <c r="L459" i="1"/>
  <c r="L451" i="1"/>
  <c r="L443" i="1"/>
  <c r="L435" i="1"/>
  <c r="L427" i="1"/>
  <c r="L419" i="1"/>
  <c r="L411" i="1"/>
  <c r="L400" i="1"/>
  <c r="L392" i="1"/>
  <c r="L384" i="1"/>
  <c r="L376" i="1"/>
  <c r="L355" i="1"/>
  <c r="L352" i="1"/>
  <c r="K321" i="1"/>
  <c r="L321" i="1" s="1"/>
  <c r="L313" i="1"/>
  <c r="L40" i="1"/>
  <c r="L595" i="1"/>
  <c r="L589" i="1"/>
  <c r="L581" i="1"/>
  <c r="L570" i="1"/>
  <c r="L562" i="1"/>
  <c r="L551" i="1"/>
  <c r="L540" i="1"/>
  <c r="L532" i="1"/>
  <c r="L524" i="1"/>
  <c r="L516" i="1"/>
  <c r="L513" i="1"/>
  <c r="L505" i="1"/>
  <c r="L494" i="1"/>
  <c r="L486" i="1"/>
  <c r="L480" i="1"/>
  <c r="L472" i="1"/>
  <c r="L464" i="1"/>
  <c r="L456" i="1"/>
  <c r="L448" i="1"/>
  <c r="L440" i="1"/>
  <c r="L432" i="1"/>
  <c r="L424" i="1"/>
  <c r="L416" i="1"/>
  <c r="L408" i="1"/>
  <c r="L397" i="1"/>
  <c r="L389" i="1"/>
  <c r="L381" i="1"/>
  <c r="L370" i="1"/>
  <c r="L364" i="1"/>
  <c r="L348" i="1"/>
  <c r="L331" i="1"/>
  <c r="K312" i="1"/>
  <c r="L312" i="1" s="1"/>
  <c r="K228" i="1"/>
  <c r="L228" i="1" s="1"/>
  <c r="K182" i="1"/>
  <c r="L182" i="1" s="1"/>
  <c r="K163" i="1"/>
  <c r="L163" i="1" s="1"/>
  <c r="L367" i="1"/>
  <c r="L354" i="1"/>
  <c r="L351" i="1"/>
  <c r="K125" i="1"/>
  <c r="L125" i="1"/>
  <c r="K109" i="1"/>
  <c r="L109" i="1" s="1"/>
  <c r="K236" i="1"/>
  <c r="L236" i="1" s="1"/>
  <c r="K204" i="1"/>
  <c r="L204" i="1" s="1"/>
  <c r="K190" i="1"/>
  <c r="L190" i="1" s="1"/>
  <c r="K139" i="1"/>
  <c r="L139" i="1" s="1"/>
  <c r="L380" i="1"/>
  <c r="L375" i="1"/>
  <c r="L363" i="1"/>
  <c r="L360" i="1"/>
  <c r="L353" i="1"/>
  <c r="L347" i="1"/>
  <c r="L344" i="1"/>
  <c r="L337" i="1"/>
  <c r="K315" i="1"/>
  <c r="L315" i="1"/>
  <c r="K274" i="1"/>
  <c r="L274" i="1" s="1"/>
  <c r="L271" i="1"/>
  <c r="K266" i="1"/>
  <c r="L266" i="1"/>
  <c r="L263" i="1"/>
  <c r="K258" i="1"/>
  <c r="L258" i="1"/>
  <c r="K359" i="1"/>
  <c r="L359" i="1" s="1"/>
  <c r="K343" i="1"/>
  <c r="L343" i="1" s="1"/>
  <c r="L340" i="1"/>
  <c r="L330" i="1"/>
  <c r="K326" i="1"/>
  <c r="L326" i="1" s="1"/>
  <c r="L310" i="1"/>
  <c r="K306" i="1"/>
  <c r="L306" i="1" s="1"/>
  <c r="K298" i="1"/>
  <c r="L298" i="1" s="1"/>
  <c r="K290" i="1"/>
  <c r="L290" i="1" s="1"/>
  <c r="K282" i="1"/>
  <c r="L282" i="1" s="1"/>
  <c r="K244" i="1"/>
  <c r="L244" i="1" s="1"/>
  <c r="K212" i="1"/>
  <c r="L212" i="1"/>
  <c r="K147" i="1"/>
  <c r="L147" i="1" s="1"/>
  <c r="L304" i="1"/>
  <c r="L296" i="1"/>
  <c r="L288" i="1"/>
  <c r="L280" i="1"/>
  <c r="L269" i="1"/>
  <c r="L261" i="1"/>
  <c r="L247" i="1"/>
  <c r="L239" i="1"/>
  <c r="L231" i="1"/>
  <c r="L223" i="1"/>
  <c r="L215" i="1"/>
  <c r="L207" i="1"/>
  <c r="L196" i="1"/>
  <c r="L185" i="1"/>
  <c r="L177" i="1"/>
  <c r="L166" i="1"/>
  <c r="L158" i="1"/>
  <c r="L150" i="1"/>
  <c r="L142" i="1"/>
  <c r="L134" i="1"/>
  <c r="L131" i="1"/>
  <c r="L128" i="1"/>
  <c r="L120" i="1"/>
  <c r="L112" i="1"/>
  <c r="L104" i="1"/>
  <c r="L96" i="1"/>
  <c r="L88" i="1"/>
  <c r="L80" i="1"/>
  <c r="L72" i="1"/>
  <c r="L64" i="1"/>
  <c r="L48" i="1"/>
  <c r="L93" i="1"/>
  <c r="L90" i="1"/>
  <c r="L82" i="1"/>
  <c r="L74" i="1"/>
  <c r="L66" i="1"/>
  <c r="L58" i="1"/>
  <c r="L50" i="1"/>
  <c r="L42" i="1"/>
  <c r="L305" i="1"/>
  <c r="L297" i="1"/>
  <c r="L289" i="1"/>
  <c r="L281" i="1"/>
  <c r="L270" i="1"/>
  <c r="L262" i="1"/>
  <c r="L248" i="1"/>
  <c r="L240" i="1"/>
  <c r="L232" i="1"/>
  <c r="L224" i="1"/>
  <c r="L216" i="1"/>
  <c r="L208" i="1"/>
  <c r="L200" i="1"/>
  <c r="L197" i="1"/>
  <c r="L186" i="1"/>
  <c r="L178" i="1"/>
  <c r="L170" i="1"/>
  <c r="L167" i="1"/>
  <c r="L159" i="1"/>
  <c r="L151" i="1"/>
  <c r="L143" i="1"/>
  <c r="L135" i="1"/>
  <c r="L129" i="1"/>
  <c r="L121" i="1"/>
  <c r="L113" i="1"/>
  <c r="L105" i="1"/>
  <c r="L97" i="1"/>
  <c r="L89" i="1"/>
  <c r="L81" i="1"/>
  <c r="L73" i="1"/>
  <c r="L65" i="1"/>
  <c r="L57" i="1"/>
  <c r="L49" i="1"/>
  <c r="L41" i="1"/>
</calcChain>
</file>

<file path=xl/connections.xml><?xml version="1.0" encoding="utf-8"?>
<connections xmlns="http://schemas.openxmlformats.org/spreadsheetml/2006/main">
  <connection id="1" name="datesAll" type="6" refreshedVersion="0" background="1" saveData="1">
    <textPr fileType="mac" codePage="10000" sourceFile="macHD:Users:pa100:work:ixi:datesAll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<sst xmlns="http://schemas.openxmlformats.org/spreadsheetml/2006/main" count="659" uniqueCount="606">
  <si>
    <t>Work for pay at home</t>
  </si>
  <si>
    <t>QUALIFICATION</t>
  </si>
  <si>
    <t>No qualifications</t>
  </si>
  <si>
    <t>O-levels, GCSEs, or CSEs</t>
  </si>
  <si>
    <t>A-levels</t>
  </si>
  <si>
    <t>Further education e.g. City &amp; Guilds / NVQs</t>
  </si>
  <si>
    <t>University or Polytechnic degree</t>
  </si>
  <si>
    <t>MARITAL</t>
  </si>
  <si>
    <t>Single</t>
  </si>
  <si>
    <t>Married</t>
  </si>
  <si>
    <t>Divorced or Separated</t>
  </si>
  <si>
    <t>Cohabiting</t>
  </si>
  <si>
    <t>Widowed</t>
  </si>
  <si>
    <t>1933-02-01</t>
  </si>
  <si>
    <t>1945-09-04</t>
  </si>
  <si>
    <t>1958-04-18</t>
  </si>
  <si>
    <t>1958-04-11</t>
  </si>
  <si>
    <t>1935-10-30</t>
  </si>
  <si>
    <t>1940-09-25</t>
  </si>
  <si>
    <t>1965-06-09</t>
  </si>
  <si>
    <t>1949-01-30</t>
  </si>
  <si>
    <t>1972-05-24</t>
  </si>
  <si>
    <t>1932-11-23</t>
  </si>
  <si>
    <t>1932-08-29</t>
  </si>
  <si>
    <t>1966-03-27</t>
  </si>
  <si>
    <t>1946-09-01</t>
  </si>
  <si>
    <t>1965-03-15</t>
  </si>
  <si>
    <t>1963-08-08</t>
  </si>
  <si>
    <t>1936-11-09</t>
  </si>
  <si>
    <t>IXI_ID</t>
  </si>
  <si>
    <t>HEIGHT</t>
  </si>
  <si>
    <t>WEIGHT</t>
  </si>
  <si>
    <t>ETHNIC_ID</t>
  </si>
  <si>
    <t>MARITAL_ID</t>
  </si>
  <si>
    <t>OCCUPATION_ID</t>
  </si>
  <si>
    <t>QUALIFICATION_ID</t>
  </si>
  <si>
    <t>DOB</t>
  </si>
  <si>
    <t>1942-02-27</t>
  </si>
  <si>
    <t>1945-05-05</t>
  </si>
  <si>
    <t>1960-08-17</t>
  </si>
  <si>
    <t>1961-04-30</t>
  </si>
  <si>
    <t>1966-08-20</t>
  </si>
  <si>
    <t>1958-09-15</t>
  </si>
  <si>
    <t>1971-03-15</t>
  </si>
  <si>
    <t>1944-09-19</t>
  </si>
  <si>
    <t>1981-03-11</t>
  </si>
  <si>
    <t>1980-09-17</t>
  </si>
  <si>
    <t>1981-02-18</t>
  </si>
  <si>
    <t>1982-02-16</t>
  </si>
  <si>
    <t>1971-05-15</t>
  </si>
  <si>
    <t>1979-10-24</t>
  </si>
  <si>
    <t>1954-11-26</t>
  </si>
  <si>
    <t>1979-08-13</t>
  </si>
  <si>
    <t>1971-10-23</t>
  </si>
  <si>
    <t>1973-09-11</t>
  </si>
  <si>
    <t>1977-05-31</t>
  </si>
  <si>
    <t>1984-05-16</t>
  </si>
  <si>
    <t>1974-09-12</t>
  </si>
  <si>
    <t>1980-09-26</t>
  </si>
  <si>
    <t>1980-11-25</t>
  </si>
  <si>
    <t>1973-09-26</t>
  </si>
  <si>
    <t>1978-09-18</t>
  </si>
  <si>
    <t>1953-01-28</t>
  </si>
  <si>
    <t>1972-01-07</t>
  </si>
  <si>
    <t>1980-09-18</t>
  </si>
  <si>
    <t>1978-09-08</t>
  </si>
  <si>
    <t>1946-11-30</t>
  </si>
  <si>
    <t>1981-01-03</t>
  </si>
  <si>
    <t>1972-05-29</t>
  </si>
  <si>
    <t>1948-06-05</t>
  </si>
  <si>
    <t>1979-01-05</t>
  </si>
  <si>
    <t>1978-09-07</t>
  </si>
  <si>
    <t>1976-03-03</t>
  </si>
  <si>
    <t>1969-11-11</t>
  </si>
  <si>
    <t>1965-02-10</t>
  </si>
  <si>
    <t>1964-06-16</t>
  </si>
  <si>
    <t>1978-05-12</t>
  </si>
  <si>
    <t>1966-10-14</t>
  </si>
  <si>
    <t>1985-07-23</t>
  </si>
  <si>
    <t>1960-06-30</t>
  </si>
  <si>
    <t>1966-12-14</t>
  </si>
  <si>
    <t>1981-08-08</t>
  </si>
  <si>
    <t>1978-09-24</t>
  </si>
  <si>
    <t>1955-03-22</t>
  </si>
  <si>
    <t>1933-07-01</t>
  </si>
  <si>
    <t>1942-09-01</t>
  </si>
  <si>
    <t>1938-03-25</t>
  </si>
  <si>
    <t>1950-08-24</t>
  </si>
  <si>
    <t>1976-03-17</t>
  </si>
  <si>
    <t>1983-05-15</t>
  </si>
  <si>
    <t>1981-05-29</t>
  </si>
  <si>
    <t>1961-12-23</t>
  </si>
  <si>
    <t>1963-08-26</t>
  </si>
  <si>
    <t>1980-12-12</t>
  </si>
  <si>
    <t>1957-04-03</t>
  </si>
  <si>
    <t>1970-10-19</t>
  </si>
  <si>
    <t>1967-12-29</t>
  </si>
  <si>
    <t>1932-10-28</t>
  </si>
  <si>
    <t>1981-07-12</t>
  </si>
  <si>
    <t>1966-06-11</t>
  </si>
  <si>
    <t>1948-08-18</t>
  </si>
  <si>
    <t>1951-03-07</t>
  </si>
  <si>
    <t>1946-09-18</t>
  </si>
  <si>
    <t>1931-03-20</t>
  </si>
  <si>
    <t>1960-06-21</t>
  </si>
  <si>
    <t>1955-10-30</t>
  </si>
  <si>
    <t>1983-11-02</t>
  </si>
  <si>
    <t>1973-01-08</t>
  </si>
  <si>
    <t>1953-02-08</t>
  </si>
  <si>
    <t>1957-10-08</t>
  </si>
  <si>
    <t>1963-12-02</t>
  </si>
  <si>
    <t>1977-11-13</t>
  </si>
  <si>
    <t>1983-02-13</t>
  </si>
  <si>
    <t>ID</t>
  </si>
  <si>
    <t>ETHNIC</t>
  </si>
  <si>
    <t>White</t>
  </si>
  <si>
    <t>Black or Black British</t>
  </si>
  <si>
    <t>Asian or Asian British</t>
  </si>
  <si>
    <t>Chinese</t>
  </si>
  <si>
    <t>Other</t>
  </si>
  <si>
    <t>OCCUPATION</t>
  </si>
  <si>
    <t>Go out to full time employment</t>
  </si>
  <si>
    <t>Go out to part time employment (&lt;25hrs)</t>
  </si>
  <si>
    <t>Study at college or university</t>
  </si>
  <si>
    <t>Full-time housework</t>
  </si>
  <si>
    <t>Retired</t>
  </si>
  <si>
    <t>Unemployed</t>
  </si>
  <si>
    <t>1942-08-26</t>
  </si>
  <si>
    <t>1981-04-28</t>
  </si>
  <si>
    <t>1972-10-18</t>
  </si>
  <si>
    <t>1970-02-23</t>
  </si>
  <si>
    <t>1972-12-08</t>
  </si>
  <si>
    <t>1937-12-29</t>
  </si>
  <si>
    <t>1940-11-03</t>
  </si>
  <si>
    <t>1971-05-05</t>
  </si>
  <si>
    <t>1941-04-12</t>
  </si>
  <si>
    <t>1963-09-20</t>
  </si>
  <si>
    <t>1981-04-16</t>
  </si>
  <si>
    <t>1979-12-12</t>
  </si>
  <si>
    <t>1941-11-23</t>
  </si>
  <si>
    <t>1977-03-23</t>
  </si>
  <si>
    <t>1963-11-06</t>
  </si>
  <si>
    <t>1933-09-04</t>
  </si>
  <si>
    <t>1931-07-18</t>
  </si>
  <si>
    <t>1939-08-02</t>
  </si>
  <si>
    <t>1957-04-12</t>
  </si>
  <si>
    <t>1961-07-29</t>
  </si>
  <si>
    <t>1971-05-27</t>
  </si>
  <si>
    <t>1967-12-18</t>
  </si>
  <si>
    <t>1982-07-10</t>
  </si>
  <si>
    <t>1978-06-10</t>
  </si>
  <si>
    <t>1972-12-04</t>
  </si>
  <si>
    <t>1940-06-10</t>
  </si>
  <si>
    <t>1956-04-03</t>
  </si>
  <si>
    <t>1973-12-17</t>
  </si>
  <si>
    <t>1975-03-20</t>
  </si>
  <si>
    <t>1928-04-12</t>
  </si>
  <si>
    <t>1973-12-03</t>
  </si>
  <si>
    <t>1972-08-10</t>
  </si>
  <si>
    <t>1938-06-22</t>
  </si>
  <si>
    <t>1964-05-15</t>
  </si>
  <si>
    <t>1962-05-10</t>
  </si>
  <si>
    <t>1970-04-24</t>
  </si>
  <si>
    <t>1970-03-03</t>
  </si>
  <si>
    <t>1978-06-23</t>
  </si>
  <si>
    <t>1974-04-12</t>
  </si>
  <si>
    <t>1940-10-16</t>
  </si>
  <si>
    <t>1970-07-09</t>
  </si>
  <si>
    <t>1936-02-27</t>
  </si>
  <si>
    <t>1957-08-25</t>
  </si>
  <si>
    <t>1960-03-20</t>
  </si>
  <si>
    <t>1924-05-20</t>
  </si>
  <si>
    <t>1942-09-26</t>
  </si>
  <si>
    <t>1940-05-12</t>
  </si>
  <si>
    <t>1931-08-08</t>
  </si>
  <si>
    <t>1937-04-27</t>
  </si>
  <si>
    <t>1946-12-09</t>
  </si>
  <si>
    <t>1933-06-08</t>
  </si>
  <si>
    <t>1936-05-12</t>
  </si>
  <si>
    <t>1938-06-17</t>
  </si>
  <si>
    <t>1946-08-12</t>
  </si>
  <si>
    <t>1930-08-28</t>
  </si>
  <si>
    <t>1938-10-24</t>
  </si>
  <si>
    <t>1944-05-16</t>
  </si>
  <si>
    <t>1929-11-13</t>
  </si>
  <si>
    <t>1981-08-17</t>
  </si>
  <si>
    <t>1920-03-31</t>
  </si>
  <si>
    <t>1947-11-01</t>
  </si>
  <si>
    <t>1935-05-18</t>
  </si>
  <si>
    <t>1981-12-07</t>
  </si>
  <si>
    <t>1971-10-01</t>
  </si>
  <si>
    <t>1980-09-14</t>
  </si>
  <si>
    <t>1980-05-16</t>
  </si>
  <si>
    <t>1974-08-09</t>
  </si>
  <si>
    <t>1978-08-04</t>
  </si>
  <si>
    <t>1936-06-05</t>
  </si>
  <si>
    <t>1983-06-18</t>
  </si>
  <si>
    <t>1944-09-11</t>
  </si>
  <si>
    <t>1985-10-26</t>
  </si>
  <si>
    <t>1970-08-02</t>
  </si>
  <si>
    <t>1981-11-16</t>
  </si>
  <si>
    <t>1946-04-08</t>
  </si>
  <si>
    <t>1945-02-22</t>
  </si>
  <si>
    <t>1955-03-03</t>
  </si>
  <si>
    <t>1970-08-31</t>
  </si>
  <si>
    <t>1949-03-03</t>
  </si>
  <si>
    <t>1946-08-14</t>
  </si>
  <si>
    <t>1936-11-14</t>
  </si>
  <si>
    <t>1965-03-02</t>
  </si>
  <si>
    <t>1941-08-27</t>
  </si>
  <si>
    <t>1942-10-05</t>
  </si>
  <si>
    <t>1953-12-31</t>
  </si>
  <si>
    <t>1978-01-18</t>
  </si>
  <si>
    <t>1950-10-19</t>
  </si>
  <si>
    <t>1942-09-20</t>
  </si>
  <si>
    <t>1941-03-07</t>
  </si>
  <si>
    <t>1937-03-25</t>
  </si>
  <si>
    <t>1934-06-10</t>
  </si>
  <si>
    <t>1943-02-20</t>
  </si>
  <si>
    <t>1959-11-21</t>
  </si>
  <si>
    <t>1937-06-08</t>
  </si>
  <si>
    <t>1943-03-02</t>
  </si>
  <si>
    <t>1943-02-25</t>
  </si>
  <si>
    <t>1946-07-31</t>
  </si>
  <si>
    <t>1944-11-03</t>
  </si>
  <si>
    <t>1943-09-01</t>
  </si>
  <si>
    <t>1938-01-16</t>
  </si>
  <si>
    <t>1943-08-15</t>
  </si>
  <si>
    <t>1944-08-05</t>
  </si>
  <si>
    <t>1951-02-15</t>
  </si>
  <si>
    <t>1977-10-29</t>
  </si>
  <si>
    <t>1948-08-29</t>
  </si>
  <si>
    <t>1978-03-21</t>
  </si>
  <si>
    <t>1963-10-23</t>
  </si>
  <si>
    <t>1941-08-31</t>
  </si>
  <si>
    <t>1942-12-18</t>
  </si>
  <si>
    <t>1939-03-25</t>
  </si>
  <si>
    <t>1953-05-10</t>
  </si>
  <si>
    <t>1948-03-25</t>
  </si>
  <si>
    <t>1930-10-05</t>
  </si>
  <si>
    <t>1937-09-05</t>
  </si>
  <si>
    <t>1946-07-15</t>
  </si>
  <si>
    <t>1943-12-19</t>
  </si>
  <si>
    <t>1940-02-27</t>
  </si>
  <si>
    <t>1946-03-20</t>
  </si>
  <si>
    <t>1942-01-04</t>
  </si>
  <si>
    <t>1980-02-17</t>
  </si>
  <si>
    <t>1969-10-13</t>
  </si>
  <si>
    <t>1957-07-06</t>
  </si>
  <si>
    <t>1981-07-09</t>
  </si>
  <si>
    <t>1968-12-10</t>
  </si>
  <si>
    <t>1968-02-17</t>
  </si>
  <si>
    <t>1928-06-11</t>
  </si>
  <si>
    <t>1941-11-28</t>
  </si>
  <si>
    <t>1936-06-13</t>
  </si>
  <si>
    <t>1941-07-03</t>
  </si>
  <si>
    <t>1942-09-21</t>
  </si>
  <si>
    <t>1934-07-03</t>
  </si>
  <si>
    <t>1933-01-26</t>
  </si>
  <si>
    <t>1942-01-05</t>
  </si>
  <si>
    <t>1941-05-29</t>
  </si>
  <si>
    <t>1942-10-29</t>
  </si>
  <si>
    <t>1936-07-31</t>
  </si>
  <si>
    <t>1928-08-12</t>
  </si>
  <si>
    <t>1937-01-21</t>
  </si>
  <si>
    <t>1936-03-04</t>
  </si>
  <si>
    <t>1930-09-21</t>
  </si>
  <si>
    <t>1967-09-03</t>
  </si>
  <si>
    <t>1936-05-28</t>
  </si>
  <si>
    <t>1943-03-29</t>
  </si>
  <si>
    <t>1934-04-07</t>
  </si>
  <si>
    <t>1970-08-06</t>
  </si>
  <si>
    <t>1932-08-11</t>
  </si>
  <si>
    <t>1944-03-21</t>
  </si>
  <si>
    <t>1931-06-19</t>
  </si>
  <si>
    <t>1926-06-28</t>
  </si>
  <si>
    <t>1945-03-01</t>
  </si>
  <si>
    <t>1974-04-02</t>
  </si>
  <si>
    <t>1973-03-06</t>
  </si>
  <si>
    <t>1978-09-02</t>
  </si>
  <si>
    <t>1958-10-01</t>
  </si>
  <si>
    <t>1958-12-04</t>
  </si>
  <si>
    <t>1963-12-05</t>
  </si>
  <si>
    <t>1942-08-04</t>
  </si>
  <si>
    <t>1968-11-24</t>
  </si>
  <si>
    <t>1966-03-09</t>
  </si>
  <si>
    <t>1965-07-19</t>
  </si>
  <si>
    <t>1941-01-17</t>
  </si>
  <si>
    <t>1938-06-09</t>
  </si>
  <si>
    <t>1939-12-01</t>
  </si>
  <si>
    <t>1946-12-08</t>
  </si>
  <si>
    <t>1976-12-31</t>
  </si>
  <si>
    <t>1972-11-13</t>
  </si>
  <si>
    <t>1963-12-25</t>
  </si>
  <si>
    <t>1939-06-03</t>
  </si>
  <si>
    <t>1948-11-24</t>
  </si>
  <si>
    <t>1965-06-18</t>
  </si>
  <si>
    <t>1959-12-04</t>
  </si>
  <si>
    <t>1939-11-27</t>
  </si>
  <si>
    <t>1950-01-19</t>
  </si>
  <si>
    <t>1960-09-14</t>
  </si>
  <si>
    <t>1920-08-22</t>
  </si>
  <si>
    <t>1944-11-04</t>
  </si>
  <si>
    <t>1959-03-08</t>
  </si>
  <si>
    <t>1938-10-10</t>
  </si>
  <si>
    <t>1926-02-04</t>
  </si>
  <si>
    <t>1951-09-08</t>
  </si>
  <si>
    <t>1940-12-16</t>
  </si>
  <si>
    <t>1975-04-09</t>
  </si>
  <si>
    <t>1947-08-13</t>
  </si>
  <si>
    <t>1959-10-23</t>
  </si>
  <si>
    <t>1938-05-27</t>
  </si>
  <si>
    <t>1960-04-25</t>
  </si>
  <si>
    <t>1923-01-14</t>
  </si>
  <si>
    <t>1982-01-01</t>
  </si>
  <si>
    <t>1947-03-15</t>
  </si>
  <si>
    <t>1951-10-05</t>
  </si>
  <si>
    <t>1938-05-08</t>
  </si>
  <si>
    <t>1952-03-21</t>
  </si>
  <si>
    <t>1956-07-09</t>
  </si>
  <si>
    <t>1949-12-03</t>
  </si>
  <si>
    <t>1949-10-30</t>
  </si>
  <si>
    <t>1952-01-27</t>
  </si>
  <si>
    <t>1968-02-22</t>
  </si>
  <si>
    <t>1970-01-30</t>
  </si>
  <si>
    <t>1967-10-19</t>
  </si>
  <si>
    <t>1968-04-14</t>
  </si>
  <si>
    <t>1983-12-06</t>
  </si>
  <si>
    <t>1946-11-02</t>
  </si>
  <si>
    <t>1974-10-22</t>
  </si>
  <si>
    <t>1966-01-05</t>
  </si>
  <si>
    <t>1972-05-26</t>
  </si>
  <si>
    <t>1976-05-21</t>
  </si>
  <si>
    <t>1950-04-24</t>
  </si>
  <si>
    <t>1948-12-04</t>
  </si>
  <si>
    <t>1962-06-03</t>
  </si>
  <si>
    <t>1953-07-14</t>
  </si>
  <si>
    <t>1924-10-12</t>
  </si>
  <si>
    <t>1973-03-16</t>
  </si>
  <si>
    <t>1950-06-29</t>
  </si>
  <si>
    <t>1985-03-07</t>
  </si>
  <si>
    <t>1948-06-04</t>
  </si>
  <si>
    <t>1942-03-26</t>
  </si>
  <si>
    <t>1937-12-24</t>
  </si>
  <si>
    <t>1927-04-16</t>
  </si>
  <si>
    <t>1952-02-04</t>
  </si>
  <si>
    <t>1938-11-19</t>
  </si>
  <si>
    <t>1932-04-22</t>
  </si>
  <si>
    <t>1936-06-25</t>
  </si>
  <si>
    <t>1954-04-26</t>
  </si>
  <si>
    <t>1977-10-26</t>
  </si>
  <si>
    <t>1946-04-11</t>
  </si>
  <si>
    <t>1952-10-09</t>
  </si>
  <si>
    <t>1953-12-06</t>
  </si>
  <si>
    <t>1973-02-17</t>
  </si>
  <si>
    <t>1964-11-13</t>
  </si>
  <si>
    <t>1935-08-18</t>
  </si>
  <si>
    <t>1965-07-14</t>
  </si>
  <si>
    <t>1977-12-18</t>
  </si>
  <si>
    <t>1950-05-25</t>
  </si>
  <si>
    <t>1950-02-27</t>
  </si>
  <si>
    <t>1967-11-17</t>
  </si>
  <si>
    <t>1967-06-15</t>
  </si>
  <si>
    <t>1977-09-13</t>
  </si>
  <si>
    <t>1922-07-31</t>
  </si>
  <si>
    <t>1946-09-26</t>
  </si>
  <si>
    <t>1976-06-20</t>
  </si>
  <si>
    <t>1951-06-19</t>
  </si>
  <si>
    <t>1938-06-11</t>
  </si>
  <si>
    <t>1944-02-14</t>
  </si>
  <si>
    <t>1938-06-23</t>
  </si>
  <si>
    <t>1943-07-29</t>
  </si>
  <si>
    <t>1957-07-29</t>
  </si>
  <si>
    <t>1967-09-01</t>
  </si>
  <si>
    <t>1953-08-03</t>
  </si>
  <si>
    <t>1944-07-17</t>
  </si>
  <si>
    <t>1949-05-06</t>
  </si>
  <si>
    <t>1939-09-30</t>
  </si>
  <si>
    <t>1946-03-12</t>
  </si>
  <si>
    <t>1939-02-18</t>
  </si>
  <si>
    <t>1956-01-07</t>
  </si>
  <si>
    <t>1934-03-04</t>
  </si>
  <si>
    <t>1944-03-29</t>
  </si>
  <si>
    <t>1952-02-02</t>
  </si>
  <si>
    <t>1947-11-13</t>
  </si>
  <si>
    <t>1943-09-12</t>
  </si>
  <si>
    <t>1933-10-03</t>
  </si>
  <si>
    <t>1970-12-31</t>
  </si>
  <si>
    <t>1975-02-06</t>
  </si>
  <si>
    <t>1974-01-21</t>
  </si>
  <si>
    <t>1978-02-16</t>
  </si>
  <si>
    <t>1963-10-07</t>
  </si>
  <si>
    <t>1974-10-26</t>
  </si>
  <si>
    <t>1975-06-27</t>
  </si>
  <si>
    <t>1952-04-01</t>
  </si>
  <si>
    <t>1976-04-11</t>
  </si>
  <si>
    <t>1977-09-25</t>
  </si>
  <si>
    <t>1961-06-18</t>
  </si>
  <si>
    <t>1946-07-12</t>
  </si>
  <si>
    <t>1942-05-06</t>
  </si>
  <si>
    <t>1982-11-19</t>
  </si>
  <si>
    <t>1965-06-30</t>
  </si>
  <si>
    <t>1960-09-05</t>
  </si>
  <si>
    <t>1981-11-19</t>
  </si>
  <si>
    <t>1969-02-11</t>
  </si>
  <si>
    <t>1967-10-26</t>
  </si>
  <si>
    <t>1980-05-25</t>
  </si>
  <si>
    <t>1956-03-01</t>
  </si>
  <si>
    <t>1984-03-09</t>
  </si>
  <si>
    <t>1959-05-27</t>
  </si>
  <si>
    <t>1982-01-18</t>
  </si>
  <si>
    <t>1940-03-05</t>
  </si>
  <si>
    <t>1933-06-15</t>
  </si>
  <si>
    <t>1981-09-27</t>
  </si>
  <si>
    <t>1981-11-17</t>
  </si>
  <si>
    <t>1985-07-10</t>
  </si>
  <si>
    <t>1967-05-12</t>
  </si>
  <si>
    <t>1964-06-21</t>
  </si>
  <si>
    <t>1969-05-18</t>
  </si>
  <si>
    <t>1975-11-12</t>
  </si>
  <si>
    <t>1972-06-15</t>
  </si>
  <si>
    <t>1959-11-01</t>
  </si>
  <si>
    <t>1964-02-05</t>
  </si>
  <si>
    <t>1973-10-19</t>
  </si>
  <si>
    <t>1953-11-08</t>
  </si>
  <si>
    <t>1977-02-08</t>
  </si>
  <si>
    <t>1969-02-18</t>
  </si>
  <si>
    <t>1949-10-14</t>
  </si>
  <si>
    <t>1969-08-15</t>
  </si>
  <si>
    <t>1959-04-01</t>
  </si>
  <si>
    <t>1959-10-12</t>
  </si>
  <si>
    <t>1960-02-02</t>
  </si>
  <si>
    <t>1975-08-11</t>
  </si>
  <si>
    <t>1944-10-23</t>
  </si>
  <si>
    <t>1960-05-25</t>
  </si>
  <si>
    <t>1975-09-06</t>
  </si>
  <si>
    <t>1922-05-05</t>
  </si>
  <si>
    <t>1944-08-24</t>
  </si>
  <si>
    <t>1974-08-31</t>
  </si>
  <si>
    <t>1961-10-12</t>
  </si>
  <si>
    <t>1964-02-01</t>
  </si>
  <si>
    <t>1942-02-24</t>
  </si>
  <si>
    <t>1960-07-22</t>
  </si>
  <si>
    <t>1973-03-03</t>
  </si>
  <si>
    <t>1976-09-12</t>
  </si>
  <si>
    <t>1961-08-07</t>
  </si>
  <si>
    <t>1963-12-26</t>
  </si>
  <si>
    <t>1950-08-02</t>
  </si>
  <si>
    <t>1945-05-12</t>
  </si>
  <si>
    <t>1971-10-30</t>
  </si>
  <si>
    <t>1976-05-06</t>
  </si>
  <si>
    <t>1957-06-13</t>
  </si>
  <si>
    <t>1973-09-30</t>
  </si>
  <si>
    <t>1930-01-24</t>
  </si>
  <si>
    <t>1983-04-08</t>
  </si>
  <si>
    <t>1956-04-21</t>
  </si>
  <si>
    <t>1958-05-03</t>
  </si>
  <si>
    <t>1972-11-27</t>
  </si>
  <si>
    <t>1976-09-07</t>
  </si>
  <si>
    <t>1980-04-10</t>
  </si>
  <si>
    <t>1975-07-16</t>
  </si>
  <si>
    <t>1938-10-08</t>
  </si>
  <si>
    <t>1955-11-27</t>
  </si>
  <si>
    <t>1973-04-27</t>
  </si>
  <si>
    <t>1982-08-19</t>
  </si>
  <si>
    <t>1959-02-03</t>
  </si>
  <si>
    <t>1982-09-12</t>
  </si>
  <si>
    <t>1970-08-07</t>
  </si>
  <si>
    <t>1968-08-25</t>
  </si>
  <si>
    <t>1979-05-19</t>
  </si>
  <si>
    <t>1979-12-28</t>
  </si>
  <si>
    <t>1984-12-14</t>
  </si>
  <si>
    <t>1951-12-24</t>
  </si>
  <si>
    <t>1973-06-24</t>
  </si>
  <si>
    <t>1979-09-21</t>
  </si>
  <si>
    <t>1968-12-22</t>
  </si>
  <si>
    <t>1973-10-01</t>
  </si>
  <si>
    <t>1977-01-12</t>
  </si>
  <si>
    <t>1973-10-13</t>
  </si>
  <si>
    <t>1956-03-24</t>
  </si>
  <si>
    <t>1981-01-23</t>
  </si>
  <si>
    <t>1951-06-02</t>
  </si>
  <si>
    <t>1946-06-20</t>
  </si>
  <si>
    <t>1952-08-07</t>
  </si>
  <si>
    <t>1934-01-06</t>
  </si>
  <si>
    <t>1946-03-29</t>
  </si>
  <si>
    <t>1939-06-08</t>
  </si>
  <si>
    <t>1953-10-16</t>
  </si>
  <si>
    <t>1964-06-07</t>
  </si>
  <si>
    <t>1947-12-15</t>
  </si>
  <si>
    <t>1965-04-03</t>
  </si>
  <si>
    <t>1950-12-03</t>
  </si>
  <si>
    <t>1945-08-31</t>
  </si>
  <si>
    <t>1951-01-08</t>
  </si>
  <si>
    <t>1935-11-04</t>
  </si>
  <si>
    <t>1944-02-16</t>
  </si>
  <si>
    <t>1948-10-20</t>
  </si>
  <si>
    <t>1939-03-18</t>
  </si>
  <si>
    <t>1983-05-05</t>
  </si>
  <si>
    <t>1972-03-10</t>
  </si>
  <si>
    <t>1986-07-04</t>
  </si>
  <si>
    <t>1932-08-04</t>
  </si>
  <si>
    <t>1934-07-02</t>
  </si>
  <si>
    <t>1960-03-19</t>
  </si>
  <si>
    <t>1977-02-03</t>
  </si>
  <si>
    <t>1967-07-07</t>
  </si>
  <si>
    <t>1973-01-14</t>
  </si>
  <si>
    <t>1980-11-26</t>
  </si>
  <si>
    <t>1961-05-25</t>
  </si>
  <si>
    <t>1947-07-18</t>
  </si>
  <si>
    <t>1979-11-26</t>
  </si>
  <si>
    <t>1957-11-18</t>
  </si>
  <si>
    <t>1967-05-15</t>
  </si>
  <si>
    <t>1946-08-16</t>
  </si>
  <si>
    <t>1946-09-19</t>
  </si>
  <si>
    <t>1948-03-05</t>
  </si>
  <si>
    <t>1948-03-04</t>
  </si>
  <si>
    <t>1954-04-30</t>
  </si>
  <si>
    <t>1932-11-25</t>
  </si>
  <si>
    <t>1952-11-28</t>
  </si>
  <si>
    <t>1954-10-12</t>
  </si>
  <si>
    <t>1938-11-04</t>
  </si>
  <si>
    <t>1935-07-05</t>
  </si>
  <si>
    <t>1953-01-17</t>
  </si>
  <si>
    <t>1947-10-05</t>
  </si>
  <si>
    <t>1939-06-24</t>
  </si>
  <si>
    <t>1943-05-30</t>
  </si>
  <si>
    <t>1937-07-07</t>
  </si>
  <si>
    <t>1943-10-11</t>
  </si>
  <si>
    <t>1945-09-17</t>
  </si>
  <si>
    <t>1940-03-31</t>
  </si>
  <si>
    <t>1938-07-05</t>
  </si>
  <si>
    <t>1938-01-15</t>
  </si>
  <si>
    <t>1934-12-22</t>
  </si>
  <si>
    <t>1936-12-12</t>
  </si>
  <si>
    <t>1946-10-12</t>
  </si>
  <si>
    <t>1969-08-06</t>
  </si>
  <si>
    <t>1925-06-08</t>
  </si>
  <si>
    <t>1946-08-29</t>
  </si>
  <si>
    <t>1942-08-20</t>
  </si>
  <si>
    <t>1971-08-12</t>
  </si>
  <si>
    <t>1958-11-20</t>
  </si>
  <si>
    <t>1966-11-12</t>
  </si>
  <si>
    <t>1975-11-23</t>
  </si>
  <si>
    <t>1933-01-13</t>
  </si>
  <si>
    <t>1946-07-16</t>
  </si>
  <si>
    <t>1976-02-14</t>
  </si>
  <si>
    <t>1979-05-12</t>
  </si>
  <si>
    <t>1947-03-11</t>
  </si>
  <si>
    <t>1974-05-14</t>
  </si>
  <si>
    <t>1941-06-28</t>
  </si>
  <si>
    <t>1923-07-22</t>
  </si>
  <si>
    <t>1956-11-23</t>
  </si>
  <si>
    <t>1978-08-27</t>
  </si>
  <si>
    <t>1964-10-31</t>
  </si>
  <si>
    <t>1945-01-07</t>
  </si>
  <si>
    <t>1976-04-10</t>
  </si>
  <si>
    <t>1961-03-04</t>
  </si>
  <si>
    <t>1944-12-27</t>
  </si>
  <si>
    <t>1954-03-11</t>
  </si>
  <si>
    <t>1936-09-30</t>
  </si>
  <si>
    <t>1965-04-05</t>
  </si>
  <si>
    <t>1951-10-25</t>
  </si>
  <si>
    <t>1933-07-30</t>
  </si>
  <si>
    <t>1962-08-26</t>
  </si>
  <si>
    <t>1959-07-10</t>
  </si>
  <si>
    <t>1961-02-13</t>
  </si>
  <si>
    <t>1962-12-13</t>
  </si>
  <si>
    <t>1945-04-09</t>
  </si>
  <si>
    <t>1979-01-07</t>
  </si>
  <si>
    <t>1984-12-12</t>
  </si>
  <si>
    <t>1973-02-05</t>
  </si>
  <si>
    <t>1972-12-19</t>
  </si>
  <si>
    <t>1975-12-03</t>
  </si>
  <si>
    <t>1975-05-31</t>
  </si>
  <si>
    <t>1947-02-10</t>
  </si>
  <si>
    <t>1943-08-07</t>
  </si>
  <si>
    <t>1961-08-25</t>
  </si>
  <si>
    <t>1967-03-12</t>
  </si>
  <si>
    <t>1959-09-30</t>
  </si>
  <si>
    <t>1967-11-08</t>
  </si>
  <si>
    <t>1927-07-19</t>
  </si>
  <si>
    <t>1964-12-18</t>
  </si>
  <si>
    <t>1944-07-31</t>
  </si>
  <si>
    <t>1954-11-17</t>
  </si>
  <si>
    <t>1947-01-08</t>
  </si>
  <si>
    <t>1978-06-07</t>
  </si>
  <si>
    <t>1972-03-27</t>
  </si>
  <si>
    <t>1977-05-07</t>
  </si>
  <si>
    <t>1944-02-22</t>
  </si>
  <si>
    <t>1980-09-16</t>
  </si>
  <si>
    <t>1960-04-20</t>
  </si>
  <si>
    <t>1982-05-22</t>
  </si>
  <si>
    <t>1979-05-14</t>
  </si>
  <si>
    <t>1979-08-07</t>
  </si>
  <si>
    <t>1960-05-14</t>
  </si>
  <si>
    <t>1952-10-12</t>
  </si>
  <si>
    <t>1951-09-14</t>
  </si>
  <si>
    <t>1938-05-24</t>
  </si>
  <si>
    <t>1982-09-09</t>
  </si>
  <si>
    <t>ixi_id</t>
  </si>
  <si>
    <t>study_date</t>
  </si>
  <si>
    <t>STUDY_DATE</t>
  </si>
  <si>
    <t>DATE_AVAILABLE</t>
  </si>
  <si>
    <t>AGE</t>
  </si>
  <si>
    <t>SEX_ID (1=m, 2=f)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</si>
</sst>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\-mm\-dd;@"/>
  </numFmts>
  <fonts count="3" x14ac:knownFonts="1">
    <font>
      <sz val="10"/>
      <name val="Arial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7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esAl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0"/>
  <sheetViews>
    <sheetView tabSelected="1" workbookViewId="0">
      <selection activeCell="O13" sqref="O13"/>
    </sheetView>
  </sheetViews>
  <sheetFormatPr baseColWidth="10" defaultColWidth="8.83203125" defaultRowHeight="13" x14ac:dyDescent="0.15"/>
  <cols>
    <col min="1" max="1" width="5.5" bestFit="1" customWidth="1"/>
    <col min="2" max="2" width="7" customWidth="1"/>
    <col min="3" max="3" width="7.6640625" bestFit="1" customWidth="1"/>
    <col min="4" max="4" width="8.33203125" bestFit="1" customWidth="1"/>
    <col min="5" max="5" width="10.33203125" bestFit="1" customWidth="1"/>
    <col min="6" max="6" width="11.5" bestFit="1" customWidth="1"/>
    <col min="7" max="7" width="15.83203125" bestFit="1" customWidth="1"/>
    <col min="8" max="8" width="17.6640625" bestFit="1" customWidth="1"/>
    <col min="9" max="9" width="10.1640625" bestFit="1" customWidth="1"/>
    <col min="10" max="10" width="15.33203125" bestFit="1" customWidth="1"/>
    <col min="11" max="11" width="12.1640625" style="2" bestFit="1" customWidth="1"/>
    <col min="12" max="12" width="8.1640625" style="3" bestFit="1" customWidth="1"/>
  </cols>
  <sheetData>
    <row r="1" spans="1:12" x14ac:dyDescent="0.15">
      <c r="A1" t="s">
        <v>29</v>
      </c>
      <c r="B1" t="s">
        <v>605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603</v>
      </c>
      <c r="K1" s="2" t="s">
        <v>602</v>
      </c>
      <c r="L1" s="3" t="s">
        <v>604</v>
      </c>
    </row>
    <row r="2" spans="1:12" x14ac:dyDescent="0.15">
      <c r="A2">
        <v>1</v>
      </c>
      <c r="B2">
        <v>1</v>
      </c>
      <c r="C2">
        <v>170</v>
      </c>
      <c r="D2">
        <v>80</v>
      </c>
      <c r="E2">
        <v>2</v>
      </c>
      <c r="F2">
        <v>3</v>
      </c>
      <c r="G2">
        <v>5</v>
      </c>
      <c r="H2">
        <v>2</v>
      </c>
      <c r="I2" t="s">
        <v>323</v>
      </c>
      <c r="J2">
        <f>COUNTIF(ixi_id_date,A2)</f>
        <v>0</v>
      </c>
      <c r="K2" s="2" t="str">
        <f>IF(J2&gt;0,LOOKUP(A2,ixi_id_date,study_date),"")</f>
        <v/>
      </c>
      <c r="L2" s="3" t="str">
        <f>IF(J2&gt;0,(K2-I2)/365.25,"")</f>
        <v/>
      </c>
    </row>
    <row r="3" spans="1:12" x14ac:dyDescent="0.15">
      <c r="A3">
        <v>2</v>
      </c>
      <c r="B3">
        <v>2</v>
      </c>
      <c r="C3">
        <v>164</v>
      </c>
      <c r="D3">
        <v>58</v>
      </c>
      <c r="E3">
        <v>1</v>
      </c>
      <c r="F3">
        <v>4</v>
      </c>
      <c r="G3">
        <v>1</v>
      </c>
      <c r="H3">
        <v>5</v>
      </c>
      <c r="I3" t="s">
        <v>324</v>
      </c>
      <c r="J3">
        <f>COUNTIF(ixi_id_date,A3)</f>
        <v>1</v>
      </c>
      <c r="K3" s="2">
        <f>IF(J3&gt;0,LOOKUP(A3,ixi_id_date,study_date),"")</f>
        <v>38674</v>
      </c>
      <c r="L3" s="3">
        <f>IF(J3&gt;0,(K3-I3)/365.25,"")</f>
        <v>35.800136892539356</v>
      </c>
    </row>
    <row r="4" spans="1:12" x14ac:dyDescent="0.15">
      <c r="A4">
        <v>12</v>
      </c>
      <c r="B4">
        <v>1</v>
      </c>
      <c r="C4">
        <v>175</v>
      </c>
      <c r="D4">
        <v>70</v>
      </c>
      <c r="E4">
        <v>1</v>
      </c>
      <c r="F4">
        <v>2</v>
      </c>
      <c r="G4">
        <v>1</v>
      </c>
      <c r="H4">
        <v>5</v>
      </c>
      <c r="I4" t="s">
        <v>41</v>
      </c>
      <c r="J4">
        <f>COUNTIF(ixi_id_date,A4)</f>
        <v>1</v>
      </c>
      <c r="K4" s="2">
        <f>IF(J4&gt;0,LOOKUP(A4,ixi_id_date,study_date),"")</f>
        <v>38504</v>
      </c>
      <c r="L4" s="3">
        <f>IF(J4&gt;0,(K4-I4)/365.25,"")</f>
        <v>38.781656399726216</v>
      </c>
    </row>
    <row r="5" spans="1:12" x14ac:dyDescent="0.15">
      <c r="A5">
        <v>13</v>
      </c>
      <c r="B5">
        <v>1</v>
      </c>
      <c r="C5">
        <v>182</v>
      </c>
      <c r="D5">
        <v>70</v>
      </c>
      <c r="E5">
        <v>1</v>
      </c>
      <c r="F5">
        <v>2</v>
      </c>
      <c r="G5">
        <v>1</v>
      </c>
      <c r="H5">
        <v>5</v>
      </c>
      <c r="I5" t="s">
        <v>42</v>
      </c>
      <c r="J5">
        <f>COUNTIF(ixi_id_date,A5)</f>
        <v>1</v>
      </c>
      <c r="K5" s="2">
        <f>IF(J5&gt;0,LOOKUP(A5,ixi_id_date,study_date),"")</f>
        <v>38504</v>
      </c>
      <c r="L5" s="3">
        <f>IF(J5&gt;0,(K5-I5)/365.25,"")</f>
        <v>46.710472279260777</v>
      </c>
    </row>
    <row r="6" spans="1:12" x14ac:dyDescent="0.15">
      <c r="A6">
        <v>14</v>
      </c>
      <c r="B6">
        <v>2</v>
      </c>
      <c r="C6">
        <v>163</v>
      </c>
      <c r="D6">
        <v>65</v>
      </c>
      <c r="E6">
        <v>1</v>
      </c>
      <c r="F6">
        <v>4</v>
      </c>
      <c r="G6">
        <v>1</v>
      </c>
      <c r="H6">
        <v>5</v>
      </c>
      <c r="I6" t="s">
        <v>43</v>
      </c>
      <c r="J6">
        <f>COUNTIF(ixi_id_date,A6)</f>
        <v>1</v>
      </c>
      <c r="K6" s="2">
        <f>IF(J6&gt;0,LOOKUP(A6,ixi_id_date,study_date),"")</f>
        <v>38512</v>
      </c>
      <c r="L6" s="3">
        <f>IF(J6&gt;0,(K6-I6)/365.25,"")</f>
        <v>34.236824093086923</v>
      </c>
    </row>
    <row r="7" spans="1:12" x14ac:dyDescent="0.15">
      <c r="A7">
        <v>15</v>
      </c>
      <c r="B7">
        <v>1</v>
      </c>
      <c r="C7">
        <v>181</v>
      </c>
      <c r="D7">
        <v>90</v>
      </c>
      <c r="E7">
        <v>2</v>
      </c>
      <c r="F7">
        <v>1</v>
      </c>
      <c r="G7">
        <v>6</v>
      </c>
      <c r="H7">
        <v>5</v>
      </c>
      <c r="I7" t="s">
        <v>45</v>
      </c>
      <c r="J7">
        <f>COUNTIF(ixi_id_date,A7)</f>
        <v>1</v>
      </c>
      <c r="K7" s="2">
        <f>IF(J7&gt;0,LOOKUP(A7,ixi_id_date,study_date),"")</f>
        <v>38526</v>
      </c>
      <c r="L7" s="3">
        <f>IF(J7&gt;0,(K7-I7)/365.25,"")</f>
        <v>24.284736481861739</v>
      </c>
    </row>
    <row r="8" spans="1:12" x14ac:dyDescent="0.15">
      <c r="A8">
        <v>16</v>
      </c>
      <c r="B8">
        <v>1</v>
      </c>
      <c r="C8">
        <v>172</v>
      </c>
      <c r="D8">
        <v>63</v>
      </c>
      <c r="E8">
        <v>1</v>
      </c>
      <c r="F8">
        <v>2</v>
      </c>
      <c r="G8">
        <v>1</v>
      </c>
      <c r="H8">
        <v>5</v>
      </c>
      <c r="I8" t="s">
        <v>333</v>
      </c>
      <c r="J8">
        <f>COUNTIF(ixi_id_date,A8)</f>
        <v>1</v>
      </c>
      <c r="K8" s="2">
        <f>IF(J8&gt;0,LOOKUP(A8,ixi_id_date,study_date),"")</f>
        <v>38527</v>
      </c>
      <c r="L8" s="3">
        <f>IF(J8&gt;0,(K8-I8)/365.25,"")</f>
        <v>55.167693360711844</v>
      </c>
    </row>
    <row r="9" spans="1:12" x14ac:dyDescent="0.15">
      <c r="A9">
        <v>17</v>
      </c>
      <c r="B9">
        <v>2</v>
      </c>
      <c r="C9">
        <v>178</v>
      </c>
      <c r="D9">
        <v>72</v>
      </c>
      <c r="E9">
        <v>1</v>
      </c>
      <c r="F9">
        <v>3</v>
      </c>
      <c r="G9">
        <v>1</v>
      </c>
      <c r="H9">
        <v>5</v>
      </c>
      <c r="I9" t="s">
        <v>332</v>
      </c>
      <c r="J9">
        <f>COUNTIF(ixi_id_date,A9)</f>
        <v>1</v>
      </c>
      <c r="K9" s="2">
        <f>IF(J9&gt;0,LOOKUP(A9,ixi_id_date,study_date),"")</f>
        <v>38527</v>
      </c>
      <c r="L9" s="3">
        <f>IF(J9&gt;0,(K9-I9)/365.25,"")</f>
        <v>29.09240246406571</v>
      </c>
    </row>
    <row r="10" spans="1:12" x14ac:dyDescent="0.15">
      <c r="A10">
        <v>19</v>
      </c>
      <c r="B10">
        <v>1</v>
      </c>
      <c r="C10">
        <v>180</v>
      </c>
      <c r="D10">
        <v>88</v>
      </c>
      <c r="E10">
        <v>1</v>
      </c>
      <c r="F10">
        <v>2</v>
      </c>
      <c r="G10">
        <v>1</v>
      </c>
      <c r="H10">
        <v>4</v>
      </c>
      <c r="I10" t="s">
        <v>328</v>
      </c>
      <c r="J10">
        <f>COUNTIF(ixi_id_date,A10)</f>
        <v>1</v>
      </c>
      <c r="K10" s="2">
        <f>IF(J10&gt;0,LOOKUP(A10,ixi_id_date,study_date),"")</f>
        <v>38533</v>
      </c>
      <c r="L10" s="3">
        <f>IF(J10&gt;0,(K10-I10)/365.25,"")</f>
        <v>58.658453114305267</v>
      </c>
    </row>
    <row r="11" spans="1:12" x14ac:dyDescent="0.15">
      <c r="A11">
        <v>20</v>
      </c>
      <c r="B11">
        <v>1</v>
      </c>
      <c r="C11">
        <v>178</v>
      </c>
      <c r="D11">
        <v>72</v>
      </c>
      <c r="E11">
        <v>1</v>
      </c>
      <c r="F11">
        <v>2</v>
      </c>
      <c r="G11">
        <v>1</v>
      </c>
      <c r="H11">
        <v>4</v>
      </c>
      <c r="I11" t="s">
        <v>330</v>
      </c>
      <c r="J11">
        <f>COUNTIF(ixi_id_date,A11)</f>
        <v>1</v>
      </c>
      <c r="K11" s="2">
        <f>IF(J11&gt;0,LOOKUP(A11,ixi_id_date,study_date),"")</f>
        <v>38527</v>
      </c>
      <c r="L11" s="3">
        <f>IF(J11&gt;0,(K11-I11)/365.25,"")</f>
        <v>39.466119096509239</v>
      </c>
    </row>
    <row r="12" spans="1:12" x14ac:dyDescent="0.15">
      <c r="A12">
        <v>21</v>
      </c>
      <c r="B12">
        <v>2</v>
      </c>
      <c r="C12">
        <v>165</v>
      </c>
      <c r="D12">
        <v>64</v>
      </c>
      <c r="E12">
        <v>1</v>
      </c>
      <c r="F12">
        <v>1</v>
      </c>
      <c r="G12">
        <v>3</v>
      </c>
      <c r="H12">
        <v>3</v>
      </c>
      <c r="I12" t="s">
        <v>327</v>
      </c>
      <c r="J12">
        <f>COUNTIF(ixi_id_date,A12)</f>
        <v>1</v>
      </c>
      <c r="K12" s="2">
        <f>IF(J12&gt;0,LOOKUP(A12,ixi_id_date,study_date),"")</f>
        <v>38533</v>
      </c>
      <c r="L12" s="3">
        <f>IF(J12&gt;0,(K12-I12)/365.25,"")</f>
        <v>21.566050650239561</v>
      </c>
    </row>
    <row r="13" spans="1:12" x14ac:dyDescent="0.15">
      <c r="A13">
        <v>22</v>
      </c>
      <c r="B13">
        <v>1</v>
      </c>
      <c r="C13">
        <v>180</v>
      </c>
      <c r="D13">
        <v>89</v>
      </c>
      <c r="E13">
        <v>1</v>
      </c>
      <c r="F13">
        <v>1</v>
      </c>
      <c r="G13">
        <v>2</v>
      </c>
      <c r="H13">
        <v>5</v>
      </c>
      <c r="I13" t="s">
        <v>329</v>
      </c>
      <c r="J13">
        <f>COUNTIF(ixi_id_date,A13)</f>
        <v>1</v>
      </c>
      <c r="K13" s="2">
        <f>IF(J13&gt;0,LOOKUP(A13,ixi_id_date,study_date),"")</f>
        <v>38527</v>
      </c>
      <c r="L13" s="3">
        <f>IF(J13&gt;0,(K13-I13)/365.25,"")</f>
        <v>30.67214236824093</v>
      </c>
    </row>
    <row r="14" spans="1:12" x14ac:dyDescent="0.15">
      <c r="A14">
        <v>23</v>
      </c>
      <c r="B14">
        <v>2</v>
      </c>
      <c r="C14">
        <v>160</v>
      </c>
      <c r="D14">
        <v>56</v>
      </c>
      <c r="E14">
        <v>1</v>
      </c>
      <c r="F14">
        <v>2</v>
      </c>
      <c r="G14">
        <v>1</v>
      </c>
      <c r="H14">
        <v>5</v>
      </c>
      <c r="I14" t="s">
        <v>331</v>
      </c>
      <c r="J14">
        <f>COUNTIF(ixi_id_date,A14)</f>
        <v>1</v>
      </c>
      <c r="K14" s="2">
        <f>IF(J14&gt;0,LOOKUP(A14,ixi_id_date,study_date),"")</f>
        <v>38527</v>
      </c>
      <c r="L14" s="3">
        <f>IF(J14&gt;0,(K14-I14)/365.25,"")</f>
        <v>33.078713210130047</v>
      </c>
    </row>
    <row r="15" spans="1:12" x14ac:dyDescent="0.15">
      <c r="A15">
        <v>24</v>
      </c>
      <c r="B15">
        <v>2</v>
      </c>
      <c r="C15">
        <v>168</v>
      </c>
      <c r="D15">
        <v>61</v>
      </c>
      <c r="E15">
        <v>3</v>
      </c>
      <c r="F15">
        <v>4</v>
      </c>
      <c r="G15">
        <v>2</v>
      </c>
      <c r="H15">
        <v>5</v>
      </c>
      <c r="I15" t="s">
        <v>325</v>
      </c>
      <c r="J15">
        <f>COUNTIF(ixi_id_date,A15)</f>
        <v>1</v>
      </c>
      <c r="K15" s="2">
        <f>IF(J15&gt;0,LOOKUP(A15,ixi_id_date,study_date),"")</f>
        <v>38533</v>
      </c>
      <c r="L15" s="3">
        <f>IF(J15&gt;0,(K15-I15)/365.25,"")</f>
        <v>37.6974674880219</v>
      </c>
    </row>
    <row r="16" spans="1:12" x14ac:dyDescent="0.15">
      <c r="A16">
        <v>25</v>
      </c>
      <c r="B16">
        <v>2</v>
      </c>
      <c r="C16">
        <v>165</v>
      </c>
      <c r="D16">
        <v>60</v>
      </c>
      <c r="E16">
        <v>1</v>
      </c>
      <c r="F16">
        <v>1</v>
      </c>
      <c r="G16">
        <v>1</v>
      </c>
      <c r="H16">
        <v>5</v>
      </c>
      <c r="I16" t="s">
        <v>556</v>
      </c>
      <c r="J16">
        <f>COUNTIF(ixi_id_date,A16)</f>
        <v>1</v>
      </c>
      <c r="K16" s="2">
        <f>IF(J16&gt;0,LOOKUP(A16,ixi_id_date,study_date),"")</f>
        <v>38737</v>
      </c>
      <c r="L16" s="3">
        <f>IF(J16&gt;0,(K16-I16)/365.25,"")</f>
        <v>29.779603011635867</v>
      </c>
    </row>
    <row r="17" spans="1:12" x14ac:dyDescent="0.15">
      <c r="A17">
        <v>26</v>
      </c>
      <c r="B17">
        <v>2</v>
      </c>
      <c r="C17">
        <v>173</v>
      </c>
      <c r="D17">
        <v>55</v>
      </c>
      <c r="E17">
        <v>1</v>
      </c>
      <c r="F17">
        <v>1</v>
      </c>
      <c r="G17">
        <v>1</v>
      </c>
      <c r="H17">
        <v>5</v>
      </c>
      <c r="I17" t="s">
        <v>387</v>
      </c>
      <c r="J17">
        <f>COUNTIF(ixi_id_date,A17)</f>
        <v>1</v>
      </c>
      <c r="K17" s="2">
        <f>IF(J17&gt;0,LOOKUP(A17,ixi_id_date,study_date),"")</f>
        <v>38526</v>
      </c>
      <c r="L17" s="3">
        <f>IF(J17&gt;0,(K17-I17)/365.25,"")</f>
        <v>34.477754962354553</v>
      </c>
    </row>
    <row r="18" spans="1:12" x14ac:dyDescent="0.15">
      <c r="A18">
        <v>27</v>
      </c>
      <c r="B18">
        <v>1</v>
      </c>
      <c r="C18">
        <v>180</v>
      </c>
      <c r="D18">
        <v>65</v>
      </c>
      <c r="E18">
        <v>1</v>
      </c>
      <c r="F18">
        <v>1</v>
      </c>
      <c r="G18">
        <v>1</v>
      </c>
      <c r="H18">
        <v>5</v>
      </c>
      <c r="I18" t="s">
        <v>388</v>
      </c>
      <c r="J18">
        <f>COUNTIF(ixi_id_date,A18)</f>
        <v>1</v>
      </c>
      <c r="K18" s="2">
        <f>IF(J18&gt;0,LOOKUP(A18,ixi_id_date,study_date),"")</f>
        <v>38541</v>
      </c>
      <c r="L18" s="3">
        <f>IF(J18&gt;0,(K18-I18)/365.25,"")</f>
        <v>30.417522245037645</v>
      </c>
    </row>
    <row r="19" spans="1:12" x14ac:dyDescent="0.15">
      <c r="A19">
        <v>28</v>
      </c>
      <c r="B19">
        <v>1</v>
      </c>
      <c r="C19">
        <v>172</v>
      </c>
      <c r="D19">
        <v>70</v>
      </c>
      <c r="E19">
        <v>1</v>
      </c>
      <c r="F19">
        <v>2</v>
      </c>
      <c r="G19">
        <v>5</v>
      </c>
      <c r="H19">
        <v>3</v>
      </c>
      <c r="I19" t="s">
        <v>272</v>
      </c>
      <c r="J19">
        <f>COUNTIF(ixi_id_date,A19)</f>
        <v>1</v>
      </c>
      <c r="K19" s="2">
        <f>IF(J19&gt;0,LOOKUP(A19,ixi_id_date,study_date),"")</f>
        <v>38950</v>
      </c>
      <c r="L19" s="3">
        <f>IF(J19&gt;0,(K19-I19)/365.25,"")</f>
        <v>74.026009582477755</v>
      </c>
    </row>
    <row r="20" spans="1:12" x14ac:dyDescent="0.15">
      <c r="A20">
        <v>29</v>
      </c>
      <c r="B20">
        <v>2</v>
      </c>
      <c r="C20">
        <v>155</v>
      </c>
      <c r="D20">
        <v>79</v>
      </c>
      <c r="E20">
        <v>4</v>
      </c>
      <c r="F20">
        <v>5</v>
      </c>
      <c r="G20">
        <v>1</v>
      </c>
      <c r="H20">
        <v>5</v>
      </c>
      <c r="I20" t="s">
        <v>538</v>
      </c>
      <c r="J20">
        <f>COUNTIF(ixi_id_date,A20)</f>
        <v>1</v>
      </c>
      <c r="K20" s="2">
        <f>IF(J20&gt;0,LOOKUP(A20,ixi_id_date,study_date),"")</f>
        <v>38674</v>
      </c>
      <c r="L20" s="3">
        <f>IF(J20&gt;0,(K20-I20)/365.25,"")</f>
        <v>59.222450376454482</v>
      </c>
    </row>
    <row r="21" spans="1:12" x14ac:dyDescent="0.15">
      <c r="A21">
        <v>30</v>
      </c>
      <c r="B21">
        <v>1</v>
      </c>
      <c r="C21">
        <v>180</v>
      </c>
      <c r="D21">
        <v>65</v>
      </c>
      <c r="E21">
        <v>1</v>
      </c>
      <c r="F21">
        <v>3</v>
      </c>
      <c r="G21">
        <v>1</v>
      </c>
      <c r="H21">
        <v>5</v>
      </c>
      <c r="I21" t="s">
        <v>389</v>
      </c>
      <c r="J21">
        <f>COUNTIF(ixi_id_date,A21)</f>
        <v>1</v>
      </c>
      <c r="K21" s="2">
        <f>IF(J21&gt;0,LOOKUP(A21,ixi_id_date,study_date),"")</f>
        <v>38541</v>
      </c>
      <c r="L21" s="3">
        <f>IF(J21&gt;0,(K21-I21)/365.25,"")</f>
        <v>31.460643394934976</v>
      </c>
    </row>
    <row r="22" spans="1:12" x14ac:dyDescent="0.15">
      <c r="A22">
        <v>31</v>
      </c>
      <c r="B22">
        <v>1</v>
      </c>
      <c r="C22">
        <v>167</v>
      </c>
      <c r="D22">
        <v>57</v>
      </c>
      <c r="E22">
        <v>3</v>
      </c>
      <c r="F22">
        <v>1</v>
      </c>
      <c r="G22">
        <v>1</v>
      </c>
      <c r="H22">
        <v>5</v>
      </c>
      <c r="I22" t="s">
        <v>438</v>
      </c>
      <c r="J22">
        <f>COUNTIF(ixi_id_date,A22)</f>
        <v>1</v>
      </c>
      <c r="K22" s="2">
        <f>IF(J22&gt;0,LOOKUP(A22,ixi_id_date,study_date),"")</f>
        <v>38644</v>
      </c>
      <c r="L22" s="3">
        <f>IF(J22&gt;0,(K22-I22)/365.25,"")</f>
        <v>31.134839151266256</v>
      </c>
    </row>
    <row r="23" spans="1:12" x14ac:dyDescent="0.15">
      <c r="A23">
        <v>33</v>
      </c>
      <c r="B23">
        <v>1</v>
      </c>
      <c r="C23">
        <v>174</v>
      </c>
      <c r="D23">
        <v>62</v>
      </c>
      <c r="E23">
        <v>1</v>
      </c>
      <c r="F23">
        <v>1</v>
      </c>
      <c r="G23">
        <v>3</v>
      </c>
      <c r="H23">
        <v>5</v>
      </c>
      <c r="I23" t="s">
        <v>46</v>
      </c>
      <c r="J23">
        <f>COUNTIF(ixi_id_date,A23)</f>
        <v>1</v>
      </c>
      <c r="K23" s="2">
        <f>IF(J23&gt;0,LOOKUP(A23,ixi_id_date,study_date),"")</f>
        <v>38526</v>
      </c>
      <c r="L23" s="3">
        <f>IF(J23&gt;0,(K23-I23)/365.25,"")</f>
        <v>24.763860369609855</v>
      </c>
    </row>
    <row r="24" spans="1:12" x14ac:dyDescent="0.15">
      <c r="A24">
        <v>34</v>
      </c>
      <c r="B24">
        <v>2</v>
      </c>
      <c r="C24">
        <v>163</v>
      </c>
      <c r="D24">
        <v>55</v>
      </c>
      <c r="E24">
        <v>1</v>
      </c>
      <c r="F24">
        <v>1</v>
      </c>
      <c r="G24">
        <v>3</v>
      </c>
      <c r="H24">
        <v>5</v>
      </c>
      <c r="I24" t="s">
        <v>47</v>
      </c>
      <c r="J24">
        <f>COUNTIF(ixi_id_date,A24)</f>
        <v>1</v>
      </c>
      <c r="K24" s="2">
        <f>IF(J24&gt;0,LOOKUP(A24,ixi_id_date,study_date),"")</f>
        <v>38526</v>
      </c>
      <c r="L24" s="3">
        <f>IF(J24&gt;0,(K24-I24)/365.25,"")</f>
        <v>24.342231348391511</v>
      </c>
    </row>
    <row r="25" spans="1:12" x14ac:dyDescent="0.15">
      <c r="A25">
        <v>35</v>
      </c>
      <c r="B25">
        <v>2</v>
      </c>
      <c r="C25">
        <v>168</v>
      </c>
      <c r="D25">
        <v>88</v>
      </c>
      <c r="E25">
        <v>1</v>
      </c>
      <c r="F25">
        <v>0</v>
      </c>
      <c r="G25">
        <v>0</v>
      </c>
      <c r="H25">
        <v>0</v>
      </c>
      <c r="I25" t="s">
        <v>475</v>
      </c>
      <c r="J25">
        <f>COUNTIF(ixi_id_date,A25)</f>
        <v>1</v>
      </c>
      <c r="K25" s="2">
        <f>IF(J25&gt;0,LOOKUP(A25,ixi_id_date,study_date),"")</f>
        <v>38761</v>
      </c>
      <c r="L25" s="3">
        <f>IF(J25&gt;0,(K25-I25)/365.25,"")</f>
        <v>37.144421629021217</v>
      </c>
    </row>
    <row r="26" spans="1:12" x14ac:dyDescent="0.15">
      <c r="A26">
        <v>36</v>
      </c>
      <c r="B26">
        <v>1</v>
      </c>
      <c r="C26">
        <v>186</v>
      </c>
      <c r="D26">
        <v>75</v>
      </c>
      <c r="E26">
        <v>1</v>
      </c>
      <c r="F26">
        <v>1</v>
      </c>
      <c r="G26">
        <v>3</v>
      </c>
      <c r="H26">
        <v>3</v>
      </c>
      <c r="I26" t="s">
        <v>410</v>
      </c>
      <c r="J26">
        <f>COUNTIF(ixi_id_date,A26)</f>
        <v>1</v>
      </c>
      <c r="K26" s="2">
        <f>IF(J26&gt;0,LOOKUP(A26,ixi_id_date,study_date),"")</f>
        <v>38566</v>
      </c>
      <c r="L26" s="3">
        <f>IF(J26&gt;0,(K26-I26)/365.25,"")</f>
        <v>23.537303216974674</v>
      </c>
    </row>
    <row r="27" spans="1:12" x14ac:dyDescent="0.15">
      <c r="A27">
        <v>37</v>
      </c>
      <c r="B27">
        <v>2</v>
      </c>
      <c r="C27">
        <v>164</v>
      </c>
      <c r="D27">
        <v>100</v>
      </c>
      <c r="E27">
        <v>1</v>
      </c>
      <c r="F27">
        <v>3</v>
      </c>
      <c r="G27">
        <v>3</v>
      </c>
      <c r="H27">
        <v>5</v>
      </c>
      <c r="I27" t="s">
        <v>326</v>
      </c>
      <c r="J27">
        <f>COUNTIF(ixi_id_date,A27)</f>
        <v>1</v>
      </c>
      <c r="K27" s="2">
        <f>IF(J27&gt;0,LOOKUP(A27,ixi_id_date,study_date),"")</f>
        <v>38533</v>
      </c>
      <c r="L27" s="3">
        <f>IF(J27&gt;0,(K27-I27)/365.25,"")</f>
        <v>37.210130047912386</v>
      </c>
    </row>
    <row r="28" spans="1:12" x14ac:dyDescent="0.15">
      <c r="A28">
        <v>38</v>
      </c>
      <c r="B28">
        <v>1</v>
      </c>
      <c r="C28">
        <v>173</v>
      </c>
      <c r="D28">
        <v>64</v>
      </c>
      <c r="E28">
        <v>1</v>
      </c>
      <c r="F28">
        <v>1</v>
      </c>
      <c r="G28">
        <v>3</v>
      </c>
      <c r="H28">
        <v>3</v>
      </c>
      <c r="I28" t="s">
        <v>408</v>
      </c>
      <c r="J28">
        <f>COUNTIF(ixi_id_date,A28)</f>
        <v>1</v>
      </c>
      <c r="K28" s="2">
        <f>IF(J28&gt;0,LOOKUP(A28,ixi_id_date,study_date),"")</f>
        <v>38560</v>
      </c>
      <c r="L28" s="3">
        <f>IF(J28&gt;0,(K28-I28)/365.25,"")</f>
        <v>21.382614647501711</v>
      </c>
    </row>
    <row r="29" spans="1:12" x14ac:dyDescent="0.15">
      <c r="A29">
        <v>39</v>
      </c>
      <c r="B29">
        <v>1</v>
      </c>
      <c r="C29">
        <v>210</v>
      </c>
      <c r="D29">
        <v>95</v>
      </c>
      <c r="E29">
        <v>1</v>
      </c>
      <c r="F29">
        <v>1</v>
      </c>
      <c r="G29">
        <v>3</v>
      </c>
      <c r="H29">
        <v>5</v>
      </c>
      <c r="I29" t="s">
        <v>48</v>
      </c>
      <c r="J29">
        <f>COUNTIF(ixi_id_date,A29)</f>
        <v>1</v>
      </c>
      <c r="K29" s="2">
        <f>IF(J29&gt;0,LOOKUP(A29,ixi_id_date,study_date),"")</f>
        <v>38526</v>
      </c>
      <c r="L29" s="3">
        <f>IF(J29&gt;0,(K29-I29)/365.25,"")</f>
        <v>23.348391512662559</v>
      </c>
    </row>
    <row r="30" spans="1:12" x14ac:dyDescent="0.15">
      <c r="A30">
        <v>40</v>
      </c>
      <c r="B30">
        <v>2</v>
      </c>
      <c r="C30">
        <v>0</v>
      </c>
      <c r="D30">
        <v>68</v>
      </c>
      <c r="E30">
        <v>1</v>
      </c>
      <c r="F30">
        <v>3</v>
      </c>
      <c r="G30">
        <v>2</v>
      </c>
      <c r="H30">
        <v>5</v>
      </c>
      <c r="I30" t="s">
        <v>397</v>
      </c>
      <c r="J30">
        <f>COUNTIF(ixi_id_date,A30)</f>
        <v>1</v>
      </c>
      <c r="K30" s="2">
        <f>IF(J30&gt;0,LOOKUP(A30,ixi_id_date,study_date),"")</f>
        <v>38555</v>
      </c>
      <c r="L30" s="3">
        <f>IF(J30&gt;0,(K30-I30)/365.25,"")</f>
        <v>44.093086926762489</v>
      </c>
    </row>
    <row r="31" spans="1:12" x14ac:dyDescent="0.15">
      <c r="A31">
        <v>41</v>
      </c>
      <c r="B31">
        <v>1</v>
      </c>
      <c r="C31">
        <v>178</v>
      </c>
      <c r="D31">
        <v>71</v>
      </c>
      <c r="E31">
        <v>1</v>
      </c>
      <c r="F31">
        <v>1</v>
      </c>
      <c r="G31">
        <v>1</v>
      </c>
      <c r="H31">
        <v>5</v>
      </c>
      <c r="I31" t="s">
        <v>390</v>
      </c>
      <c r="J31">
        <f>COUNTIF(ixi_id_date,A31)</f>
        <v>1</v>
      </c>
      <c r="K31" s="2">
        <f>IF(J31&gt;0,LOOKUP(A31,ixi_id_date,study_date),"")</f>
        <v>38541</v>
      </c>
      <c r="L31" s="3">
        <f>IF(J31&gt;0,(K31-I31)/365.25,"")</f>
        <v>27.389459274469541</v>
      </c>
    </row>
    <row r="32" spans="1:12" x14ac:dyDescent="0.15">
      <c r="A32">
        <v>42</v>
      </c>
      <c r="B32">
        <v>2</v>
      </c>
      <c r="C32">
        <v>160</v>
      </c>
      <c r="D32">
        <v>63</v>
      </c>
      <c r="E32">
        <v>1</v>
      </c>
      <c r="F32">
        <v>1</v>
      </c>
      <c r="G32">
        <v>1</v>
      </c>
      <c r="H32">
        <v>5</v>
      </c>
      <c r="I32" t="s">
        <v>396</v>
      </c>
      <c r="J32">
        <f>COUNTIF(ixi_id_date,A32)</f>
        <v>1</v>
      </c>
      <c r="K32" s="2">
        <f>IF(J32&gt;0,LOOKUP(A32,ixi_id_date,study_date),"")</f>
        <v>38555</v>
      </c>
      <c r="L32" s="3">
        <f>IF(J32&gt;0,(K32-I32)/365.25,"")</f>
        <v>27.822039698836413</v>
      </c>
    </row>
    <row r="33" spans="1:12" x14ac:dyDescent="0.15">
      <c r="A33">
        <v>43</v>
      </c>
      <c r="B33">
        <v>2</v>
      </c>
      <c r="C33">
        <v>160</v>
      </c>
      <c r="D33">
        <v>58</v>
      </c>
      <c r="E33">
        <v>1</v>
      </c>
      <c r="F33">
        <v>1</v>
      </c>
      <c r="G33">
        <v>3</v>
      </c>
      <c r="H33">
        <v>5</v>
      </c>
      <c r="I33" t="s">
        <v>400</v>
      </c>
      <c r="J33">
        <f>COUNTIF(ixi_id_date,A33)</f>
        <v>1</v>
      </c>
      <c r="K33" s="2">
        <f>IF(J33&gt;0,LOOKUP(A33,ixi_id_date,study_date),"")</f>
        <v>38546</v>
      </c>
      <c r="L33" s="3">
        <f>IF(J33&gt;0,(K33-I33)/365.25,"")</f>
        <v>22.647501711156742</v>
      </c>
    </row>
    <row r="34" spans="1:12" x14ac:dyDescent="0.15">
      <c r="A34">
        <v>44</v>
      </c>
      <c r="B34">
        <v>2</v>
      </c>
      <c r="C34">
        <v>163</v>
      </c>
      <c r="D34">
        <v>69</v>
      </c>
      <c r="E34">
        <v>1</v>
      </c>
      <c r="F34">
        <v>3</v>
      </c>
      <c r="G34">
        <v>3</v>
      </c>
      <c r="H34">
        <v>5</v>
      </c>
      <c r="I34" t="s">
        <v>402</v>
      </c>
      <c r="J34">
        <f>COUNTIF(ixi_id_date,A34)</f>
        <v>1</v>
      </c>
      <c r="K34" s="2">
        <f>IF(J34&gt;0,LOOKUP(A34,ixi_id_date,study_date),"")</f>
        <v>38546</v>
      </c>
      <c r="L34" s="3">
        <f>IF(J34&gt;0,(K34-I34)/365.25,"")</f>
        <v>44.851471594798085</v>
      </c>
    </row>
    <row r="35" spans="1:12" x14ac:dyDescent="0.15">
      <c r="A35">
        <v>45</v>
      </c>
      <c r="B35">
        <v>2</v>
      </c>
      <c r="C35">
        <v>168</v>
      </c>
      <c r="D35">
        <v>57</v>
      </c>
      <c r="E35">
        <v>1</v>
      </c>
      <c r="F35">
        <v>1</v>
      </c>
      <c r="G35">
        <v>2</v>
      </c>
      <c r="H35">
        <v>5</v>
      </c>
      <c r="I35" t="s">
        <v>401</v>
      </c>
      <c r="J35">
        <f>COUNTIF(ixi_id_date,A35)</f>
        <v>1</v>
      </c>
      <c r="K35" s="2">
        <f>IF(J35&gt;0,LOOKUP(A35,ixi_id_date,study_date),"")</f>
        <v>38546</v>
      </c>
      <c r="L35" s="3">
        <f>IF(J35&gt;0,(K35-I35)/365.25,"")</f>
        <v>40.035592060232716</v>
      </c>
    </row>
    <row r="36" spans="1:12" x14ac:dyDescent="0.15">
      <c r="A36">
        <v>46</v>
      </c>
      <c r="B36">
        <v>2</v>
      </c>
      <c r="C36">
        <v>165</v>
      </c>
      <c r="D36">
        <v>53</v>
      </c>
      <c r="E36">
        <v>1</v>
      </c>
      <c r="F36">
        <v>3</v>
      </c>
      <c r="G36">
        <v>1</v>
      </c>
      <c r="H36">
        <v>5</v>
      </c>
      <c r="I36" t="s">
        <v>251</v>
      </c>
      <c r="J36">
        <f>COUNTIF(ixi_id_date,A36)</f>
        <v>1</v>
      </c>
      <c r="K36" s="2">
        <f>IF(J36&gt;0,LOOKUP(A36,ixi_id_date,study_date),"")</f>
        <v>38667</v>
      </c>
      <c r="L36" s="3">
        <f>IF(J36&gt;0,(K36-I36)/365.25,"")</f>
        <v>37.733059548254623</v>
      </c>
    </row>
    <row r="37" spans="1:12" x14ac:dyDescent="0.15">
      <c r="A37">
        <v>47</v>
      </c>
      <c r="B37">
        <v>2</v>
      </c>
      <c r="C37">
        <v>173</v>
      </c>
      <c r="D37">
        <v>64</v>
      </c>
      <c r="E37">
        <v>1</v>
      </c>
      <c r="F37">
        <v>1</v>
      </c>
      <c r="G37">
        <v>1</v>
      </c>
      <c r="H37">
        <v>5</v>
      </c>
      <c r="I37" t="s">
        <v>54</v>
      </c>
      <c r="J37">
        <f>COUNTIF(ixi_id_date,A37)</f>
        <v>0</v>
      </c>
      <c r="K37" s="2" t="str">
        <f>IF(J37&gt;0,LOOKUP(A37,ixi_id_date,study_date),"")</f>
        <v/>
      </c>
      <c r="L37" s="3" t="str">
        <f>IF(J37&gt;0,(K37-I37)/365.25,"")</f>
        <v/>
      </c>
    </row>
    <row r="38" spans="1:12" x14ac:dyDescent="0.15">
      <c r="A38">
        <v>48</v>
      </c>
      <c r="B38">
        <v>1</v>
      </c>
      <c r="C38">
        <v>194</v>
      </c>
      <c r="D38">
        <v>90</v>
      </c>
      <c r="E38">
        <v>1</v>
      </c>
      <c r="F38">
        <v>2</v>
      </c>
      <c r="G38">
        <v>1</v>
      </c>
      <c r="H38">
        <v>5</v>
      </c>
      <c r="I38" t="s">
        <v>51</v>
      </c>
      <c r="J38">
        <f>COUNTIF(ixi_id_date,A38)</f>
        <v>1</v>
      </c>
      <c r="K38" s="2">
        <f>IF(J38&gt;0,LOOKUP(A38,ixi_id_date,study_date),"")</f>
        <v>38554</v>
      </c>
      <c r="L38" s="3">
        <f>IF(J38&gt;0,(K38-I38)/365.25,"")</f>
        <v>50.650239561943877</v>
      </c>
    </row>
    <row r="39" spans="1:12" x14ac:dyDescent="0.15">
      <c r="A39">
        <v>49</v>
      </c>
      <c r="B39">
        <v>1</v>
      </c>
      <c r="C39">
        <v>183</v>
      </c>
      <c r="D39">
        <v>88</v>
      </c>
      <c r="E39">
        <v>1</v>
      </c>
      <c r="F39">
        <v>1</v>
      </c>
      <c r="G39">
        <v>1</v>
      </c>
      <c r="H39">
        <v>5</v>
      </c>
      <c r="I39" t="s">
        <v>60</v>
      </c>
      <c r="J39">
        <f>COUNTIF(ixi_id_date,A39)</f>
        <v>1</v>
      </c>
      <c r="K39" s="2">
        <f>IF(J39&gt;0,LOOKUP(A39,ixi_id_date,study_date),"")</f>
        <v>38568</v>
      </c>
      <c r="L39" s="3">
        <f>IF(J39&gt;0,(K39-I39)/365.25,"")</f>
        <v>31.854893908281998</v>
      </c>
    </row>
    <row r="40" spans="1:12" x14ac:dyDescent="0.15">
      <c r="A40">
        <v>50</v>
      </c>
      <c r="B40">
        <v>1</v>
      </c>
      <c r="C40">
        <v>180</v>
      </c>
      <c r="D40">
        <v>79</v>
      </c>
      <c r="E40">
        <v>1</v>
      </c>
      <c r="F40">
        <v>4</v>
      </c>
      <c r="G40">
        <v>2</v>
      </c>
      <c r="H40">
        <v>5</v>
      </c>
      <c r="I40" t="s">
        <v>399</v>
      </c>
      <c r="J40">
        <f>COUNTIF(ixi_id_date,A40)</f>
        <v>1</v>
      </c>
      <c r="K40" s="2">
        <f>IF(J40&gt;0,LOOKUP(A40,ixi_id_date,study_date),"")</f>
        <v>38546</v>
      </c>
      <c r="L40" s="3">
        <f>IF(J40&gt;0,(K40-I40)/365.25,"")</f>
        <v>63.186858316221766</v>
      </c>
    </row>
    <row r="41" spans="1:12" x14ac:dyDescent="0.15">
      <c r="A41">
        <v>51</v>
      </c>
      <c r="B41">
        <v>2</v>
      </c>
      <c r="C41">
        <v>168</v>
      </c>
      <c r="D41">
        <v>58</v>
      </c>
      <c r="E41">
        <v>1</v>
      </c>
      <c r="F41">
        <v>3</v>
      </c>
      <c r="G41">
        <v>1</v>
      </c>
      <c r="H41">
        <v>5</v>
      </c>
      <c r="I41" t="s">
        <v>50</v>
      </c>
      <c r="J41">
        <f>COUNTIF(ixi_id_date,A41)</f>
        <v>1</v>
      </c>
      <c r="K41" s="2">
        <f>IF(J41&gt;0,LOOKUP(A41,ixi_id_date,study_date),"")</f>
        <v>38554</v>
      </c>
      <c r="L41" s="3">
        <f>IF(J41&gt;0,(K41-I41)/365.25,"")</f>
        <v>25.741273100616016</v>
      </c>
    </row>
    <row r="42" spans="1:12" x14ac:dyDescent="0.15">
      <c r="A42">
        <v>52</v>
      </c>
      <c r="B42">
        <v>2</v>
      </c>
      <c r="C42">
        <v>160</v>
      </c>
      <c r="D42">
        <v>68</v>
      </c>
      <c r="E42">
        <v>1</v>
      </c>
      <c r="F42">
        <v>3</v>
      </c>
      <c r="G42">
        <v>1</v>
      </c>
      <c r="H42">
        <v>4</v>
      </c>
      <c r="I42" t="s">
        <v>53</v>
      </c>
      <c r="J42">
        <f>COUNTIF(ixi_id_date,A42)</f>
        <v>1</v>
      </c>
      <c r="K42" s="2">
        <f>IF(J42&gt;0,LOOKUP(A42,ixi_id_date,study_date),"")</f>
        <v>38561</v>
      </c>
      <c r="L42" s="3">
        <f>IF(J42&gt;0,(K42-I42)/365.25,"")</f>
        <v>33.763175906913077</v>
      </c>
    </row>
    <row r="43" spans="1:12" x14ac:dyDescent="0.15">
      <c r="A43">
        <v>53</v>
      </c>
      <c r="B43">
        <v>1</v>
      </c>
      <c r="C43">
        <v>185</v>
      </c>
      <c r="D43">
        <v>101</v>
      </c>
      <c r="E43">
        <v>1</v>
      </c>
      <c r="F43">
        <v>2</v>
      </c>
      <c r="G43">
        <v>1</v>
      </c>
      <c r="H43">
        <v>5</v>
      </c>
      <c r="I43" t="s">
        <v>394</v>
      </c>
      <c r="J43">
        <f>COUNTIF(ixi_id_date,A43)</f>
        <v>1</v>
      </c>
      <c r="K43" s="2">
        <f>IF(J43&gt;0,LOOKUP(A43,ixi_id_date,study_date),"")</f>
        <v>38555</v>
      </c>
      <c r="L43" s="3">
        <f>IF(J43&gt;0,(K43-I43)/365.25,"")</f>
        <v>53.30595482546201</v>
      </c>
    </row>
    <row r="44" spans="1:12" x14ac:dyDescent="0.15">
      <c r="A44">
        <v>54</v>
      </c>
      <c r="B44">
        <v>2</v>
      </c>
      <c r="C44">
        <v>151</v>
      </c>
      <c r="D44">
        <v>59</v>
      </c>
      <c r="E44">
        <v>1</v>
      </c>
      <c r="F44">
        <v>1</v>
      </c>
      <c r="G44">
        <v>1</v>
      </c>
      <c r="H44">
        <v>5</v>
      </c>
      <c r="I44" t="s">
        <v>391</v>
      </c>
      <c r="J44">
        <f>COUNTIF(ixi_id_date,A44)</f>
        <v>1</v>
      </c>
      <c r="K44" s="2">
        <f>IF(J44&gt;0,LOOKUP(A44,ixi_id_date,study_date),"")</f>
        <v>38541</v>
      </c>
      <c r="L44" s="3">
        <f>IF(J44&gt;0,(K44-I44)/365.25,"")</f>
        <v>41.752224503764545</v>
      </c>
    </row>
    <row r="45" spans="1:12" x14ac:dyDescent="0.15">
      <c r="A45">
        <v>55</v>
      </c>
      <c r="B45">
        <v>2</v>
      </c>
      <c r="C45">
        <v>162</v>
      </c>
      <c r="D45">
        <v>61</v>
      </c>
      <c r="E45">
        <v>1</v>
      </c>
      <c r="F45">
        <v>2</v>
      </c>
      <c r="G45">
        <v>1</v>
      </c>
      <c r="H45">
        <v>5</v>
      </c>
      <c r="I45" t="s">
        <v>407</v>
      </c>
      <c r="J45">
        <f>COUNTIF(ixi_id_date,A45)</f>
        <v>1</v>
      </c>
      <c r="K45" s="2">
        <f>IF(J45&gt;0,LOOKUP(A45,ixi_id_date,study_date),"")</f>
        <v>38560</v>
      </c>
      <c r="L45" s="3">
        <f>IF(J45&gt;0,(K45-I45)/365.25,"")</f>
        <v>49.404517453798768</v>
      </c>
    </row>
    <row r="46" spans="1:12" x14ac:dyDescent="0.15">
      <c r="A46">
        <v>56</v>
      </c>
      <c r="B46">
        <v>1</v>
      </c>
      <c r="C46">
        <v>176</v>
      </c>
      <c r="D46">
        <v>70</v>
      </c>
      <c r="E46">
        <v>1</v>
      </c>
      <c r="F46">
        <v>1</v>
      </c>
      <c r="G46">
        <v>3</v>
      </c>
      <c r="H46">
        <v>5</v>
      </c>
      <c r="I46" t="s">
        <v>52</v>
      </c>
      <c r="J46">
        <f>COUNTIF(ixi_id_date,A46)</f>
        <v>1</v>
      </c>
      <c r="K46" s="2">
        <f>IF(J46&gt;0,LOOKUP(A46,ixi_id_date,study_date),"")</f>
        <v>38554</v>
      </c>
      <c r="L46" s="3">
        <f>IF(J46&gt;0,(K46-I46)/365.25,"")</f>
        <v>25.938398357289529</v>
      </c>
    </row>
    <row r="47" spans="1:12" x14ac:dyDescent="0.15">
      <c r="A47">
        <v>57</v>
      </c>
      <c r="B47">
        <v>2</v>
      </c>
      <c r="C47">
        <v>170</v>
      </c>
      <c r="D47">
        <v>69</v>
      </c>
      <c r="E47">
        <v>1</v>
      </c>
      <c r="F47">
        <v>1</v>
      </c>
      <c r="G47">
        <v>1</v>
      </c>
      <c r="H47">
        <v>5</v>
      </c>
      <c r="I47" t="s">
        <v>55</v>
      </c>
      <c r="J47">
        <f>COUNTIF(ixi_id_date,A47)</f>
        <v>1</v>
      </c>
      <c r="K47" s="2">
        <f>IF(J47&gt;0,LOOKUP(A47,ixi_id_date,study_date),"")</f>
        <v>38561</v>
      </c>
      <c r="L47" s="3">
        <f>IF(J47&gt;0,(K47-I47)/365.25,"")</f>
        <v>28.158795345653662</v>
      </c>
    </row>
    <row r="48" spans="1:12" x14ac:dyDescent="0.15">
      <c r="A48">
        <v>58</v>
      </c>
      <c r="B48">
        <v>1</v>
      </c>
      <c r="C48">
        <v>180</v>
      </c>
      <c r="D48">
        <v>86</v>
      </c>
      <c r="E48">
        <v>1</v>
      </c>
      <c r="F48">
        <v>1</v>
      </c>
      <c r="G48">
        <v>3</v>
      </c>
      <c r="H48">
        <v>5</v>
      </c>
      <c r="I48" t="s">
        <v>395</v>
      </c>
      <c r="J48">
        <f>COUNTIF(ixi_id_date,A48)</f>
        <v>1</v>
      </c>
      <c r="K48" s="2">
        <f>IF(J48&gt;0,LOOKUP(A48,ixi_id_date,study_date),"")</f>
        <v>38555</v>
      </c>
      <c r="L48" s="3">
        <f>IF(J48&gt;0,(K48-I48)/365.25,"")</f>
        <v>29.278576317590691</v>
      </c>
    </row>
    <row r="49" spans="1:12" x14ac:dyDescent="0.15">
      <c r="A49">
        <v>59</v>
      </c>
      <c r="B49">
        <v>1</v>
      </c>
      <c r="C49">
        <v>188</v>
      </c>
      <c r="D49">
        <v>90</v>
      </c>
      <c r="E49">
        <v>1</v>
      </c>
      <c r="F49">
        <v>2</v>
      </c>
      <c r="G49">
        <v>1</v>
      </c>
      <c r="H49">
        <v>5</v>
      </c>
      <c r="I49" t="s">
        <v>49</v>
      </c>
      <c r="J49">
        <f>COUNTIF(ixi_id_date,A49)</f>
        <v>1</v>
      </c>
      <c r="K49" s="2">
        <f>IF(J49&gt;0,LOOKUP(A49,ixi_id_date,study_date),"")</f>
        <v>38537</v>
      </c>
      <c r="L49" s="3">
        <f>IF(J49&gt;0,(K49-I49)/365.25,"")</f>
        <v>34.138261464750173</v>
      </c>
    </row>
    <row r="50" spans="1:12" x14ac:dyDescent="0.15">
      <c r="A50">
        <v>60</v>
      </c>
      <c r="B50">
        <v>1</v>
      </c>
      <c r="C50">
        <v>180</v>
      </c>
      <c r="D50">
        <v>75</v>
      </c>
      <c r="E50">
        <v>1</v>
      </c>
      <c r="F50">
        <v>2</v>
      </c>
      <c r="G50">
        <v>1</v>
      </c>
      <c r="H50">
        <v>5</v>
      </c>
      <c r="I50" t="s">
        <v>392</v>
      </c>
      <c r="J50">
        <f>COUNTIF(ixi_id_date,A50)</f>
        <v>1</v>
      </c>
      <c r="K50" s="2">
        <f>IF(J50&gt;0,LOOKUP(A50,ixi_id_date,study_date),"")</f>
        <v>38541</v>
      </c>
      <c r="L50" s="3">
        <f>IF(J50&gt;0,(K50-I50)/365.25,"")</f>
        <v>30.699520876112253</v>
      </c>
    </row>
    <row r="51" spans="1:12" x14ac:dyDescent="0.15">
      <c r="A51">
        <v>61</v>
      </c>
      <c r="B51">
        <v>2</v>
      </c>
      <c r="C51">
        <v>165</v>
      </c>
      <c r="D51">
        <v>89</v>
      </c>
      <c r="E51">
        <v>1</v>
      </c>
      <c r="F51">
        <v>2</v>
      </c>
      <c r="G51">
        <v>1</v>
      </c>
      <c r="H51">
        <v>4</v>
      </c>
      <c r="I51" t="s">
        <v>398</v>
      </c>
      <c r="J51">
        <f>COUNTIF(ixi_id_date,A51)</f>
        <v>1</v>
      </c>
      <c r="K51" s="2">
        <f>IF(J51&gt;0,LOOKUP(A51,ixi_id_date,study_date),"")</f>
        <v>38546</v>
      </c>
      <c r="L51" s="3">
        <f>IF(J51&gt;0,(K51-I51)/365.25,"")</f>
        <v>59.003422313483917</v>
      </c>
    </row>
    <row r="52" spans="1:12" x14ac:dyDescent="0.15">
      <c r="A52">
        <v>62</v>
      </c>
      <c r="B52">
        <v>1</v>
      </c>
      <c r="C52">
        <v>185</v>
      </c>
      <c r="D52">
        <v>99</v>
      </c>
      <c r="E52">
        <v>1</v>
      </c>
      <c r="F52">
        <v>2</v>
      </c>
      <c r="G52">
        <v>1</v>
      </c>
      <c r="H52">
        <v>5</v>
      </c>
      <c r="I52" t="s">
        <v>418</v>
      </c>
      <c r="J52">
        <f>COUNTIF(ixi_id_date,A52)</f>
        <v>1</v>
      </c>
      <c r="K52" s="2">
        <f>IF(J52&gt;0,LOOKUP(A52,ixi_id_date,study_date),"")</f>
        <v>38569</v>
      </c>
      <c r="L52" s="3">
        <f>IF(J52&gt;0,(K52-I52)/365.25,"")</f>
        <v>36.216290212183438</v>
      </c>
    </row>
    <row r="53" spans="1:12" x14ac:dyDescent="0.15">
      <c r="A53">
        <v>63</v>
      </c>
      <c r="B53">
        <v>1</v>
      </c>
      <c r="C53">
        <v>178</v>
      </c>
      <c r="D53">
        <v>102</v>
      </c>
      <c r="E53">
        <v>1</v>
      </c>
      <c r="F53">
        <v>1</v>
      </c>
      <c r="G53">
        <v>1</v>
      </c>
      <c r="H53">
        <v>3</v>
      </c>
      <c r="I53" t="s">
        <v>417</v>
      </c>
      <c r="J53">
        <f>COUNTIF(ixi_id_date,A53)</f>
        <v>1</v>
      </c>
      <c r="K53" s="2">
        <f>IF(J53&gt;0,LOOKUP(A53,ixi_id_date,study_date),"")</f>
        <v>38569</v>
      </c>
      <c r="L53" s="3">
        <f>IF(J53&gt;0,(K53-I53)/365.25,"")</f>
        <v>41.12251882272416</v>
      </c>
    </row>
    <row r="54" spans="1:12" x14ac:dyDescent="0.15">
      <c r="A54">
        <v>64</v>
      </c>
      <c r="B54">
        <v>1</v>
      </c>
      <c r="C54">
        <v>183</v>
      </c>
      <c r="D54">
        <v>89</v>
      </c>
      <c r="E54">
        <v>1</v>
      </c>
      <c r="F54">
        <v>1</v>
      </c>
      <c r="G54">
        <v>2</v>
      </c>
      <c r="H54">
        <v>3</v>
      </c>
      <c r="I54" t="s">
        <v>415</v>
      </c>
      <c r="J54">
        <f>COUNTIF(ixi_id_date,A54)</f>
        <v>1</v>
      </c>
      <c r="K54" s="2">
        <f>IF(J54&gt;0,LOOKUP(A54,ixi_id_date,study_date),"")</f>
        <v>38569</v>
      </c>
      <c r="L54" s="3">
        <f>IF(J54&gt;0,(K54-I54)/365.25,"")</f>
        <v>20.071184120465436</v>
      </c>
    </row>
    <row r="55" spans="1:12" x14ac:dyDescent="0.15">
      <c r="A55">
        <v>65</v>
      </c>
      <c r="B55">
        <v>2</v>
      </c>
      <c r="C55">
        <v>164</v>
      </c>
      <c r="D55">
        <v>73</v>
      </c>
      <c r="E55">
        <v>1</v>
      </c>
      <c r="F55">
        <v>1</v>
      </c>
      <c r="G55">
        <v>1</v>
      </c>
      <c r="H55">
        <v>5</v>
      </c>
      <c r="I55" t="s">
        <v>414</v>
      </c>
      <c r="J55">
        <f>COUNTIF(ixi_id_date,A55)</f>
        <v>1</v>
      </c>
      <c r="K55" s="2">
        <f>IF(J55&gt;0,LOOKUP(A55,ixi_id_date,study_date),"")</f>
        <v>38569</v>
      </c>
      <c r="L55" s="3">
        <f>IF(J55&gt;0,(K55-I55)/365.25,"")</f>
        <v>23.715263518138261</v>
      </c>
    </row>
    <row r="56" spans="1:12" x14ac:dyDescent="0.15">
      <c r="A56">
        <v>66</v>
      </c>
      <c r="B56">
        <v>2</v>
      </c>
      <c r="C56">
        <v>153</v>
      </c>
      <c r="D56">
        <v>71</v>
      </c>
      <c r="E56">
        <v>1</v>
      </c>
      <c r="F56">
        <v>2</v>
      </c>
      <c r="G56">
        <v>1</v>
      </c>
      <c r="H56">
        <v>5</v>
      </c>
      <c r="I56" t="s">
        <v>409</v>
      </c>
      <c r="J56">
        <f>COUNTIF(ixi_id_date,A56)</f>
        <v>1</v>
      </c>
      <c r="K56" s="2">
        <f>IF(J56&gt;0,LOOKUP(A56,ixi_id_date,study_date),"")</f>
        <v>38560</v>
      </c>
      <c r="L56" s="3">
        <f>IF(J56&gt;0,(K56-I56)/365.25,"")</f>
        <v>46.168377823408626</v>
      </c>
    </row>
    <row r="57" spans="1:12" x14ac:dyDescent="0.15">
      <c r="A57">
        <v>67</v>
      </c>
      <c r="B57">
        <v>1</v>
      </c>
      <c r="C57">
        <v>180</v>
      </c>
      <c r="D57">
        <v>76</v>
      </c>
      <c r="E57">
        <v>1</v>
      </c>
      <c r="F57">
        <v>1</v>
      </c>
      <c r="G57">
        <v>3</v>
      </c>
      <c r="H57">
        <v>5</v>
      </c>
      <c r="I57" t="s">
        <v>59</v>
      </c>
      <c r="J57">
        <f>COUNTIF(ixi_id_date,A57)</f>
        <v>1</v>
      </c>
      <c r="K57" s="2">
        <f>IF(J57&gt;0,LOOKUP(A57,ixi_id_date,study_date),"")</f>
        <v>38568</v>
      </c>
      <c r="L57" s="3">
        <f>IF(J57&gt;0,(K57-I57)/365.25,"")</f>
        <v>24.689938398357288</v>
      </c>
    </row>
    <row r="58" spans="1:12" x14ac:dyDescent="0.15">
      <c r="A58">
        <v>68</v>
      </c>
      <c r="B58">
        <v>2</v>
      </c>
      <c r="C58">
        <v>168</v>
      </c>
      <c r="D58">
        <v>64</v>
      </c>
      <c r="E58">
        <v>1</v>
      </c>
      <c r="F58">
        <v>1</v>
      </c>
      <c r="G58">
        <v>3</v>
      </c>
      <c r="H58">
        <v>5</v>
      </c>
      <c r="I58" t="s">
        <v>480</v>
      </c>
      <c r="J58">
        <f>COUNTIF(ixi_id_date,A58)</f>
        <v>1</v>
      </c>
      <c r="K58" s="2">
        <f>IF(J58&gt;0,LOOKUP(A58,ixi_id_date,study_date),"")</f>
        <v>38583</v>
      </c>
      <c r="L58" s="3">
        <f>IF(J58&gt;0,(K58-I58)/365.25,"")</f>
        <v>24.569472963723477</v>
      </c>
    </row>
    <row r="59" spans="1:12" x14ac:dyDescent="0.15">
      <c r="A59">
        <v>69</v>
      </c>
      <c r="B59">
        <v>2</v>
      </c>
      <c r="C59">
        <v>161</v>
      </c>
      <c r="D59">
        <v>51</v>
      </c>
      <c r="E59">
        <v>1</v>
      </c>
      <c r="F59">
        <v>1</v>
      </c>
      <c r="G59">
        <v>1</v>
      </c>
      <c r="H59">
        <v>5</v>
      </c>
      <c r="I59" t="s">
        <v>469</v>
      </c>
      <c r="J59">
        <f>COUNTIF(ixi_id_date,A59)</f>
        <v>1</v>
      </c>
      <c r="K59" s="2">
        <f>IF(J59&gt;0,LOOKUP(A59,ixi_id_date,study_date),"")</f>
        <v>38590</v>
      </c>
      <c r="L59" s="3">
        <f>IF(J59&gt;0,(K59-I59)/365.25,"")</f>
        <v>26.272416153319643</v>
      </c>
    </row>
    <row r="60" spans="1:12" x14ac:dyDescent="0.15">
      <c r="A60">
        <v>70</v>
      </c>
      <c r="B60">
        <v>2</v>
      </c>
      <c r="C60">
        <v>173</v>
      </c>
      <c r="D60">
        <v>64</v>
      </c>
      <c r="E60">
        <v>1</v>
      </c>
      <c r="F60">
        <v>1</v>
      </c>
      <c r="G60">
        <v>3</v>
      </c>
      <c r="H60">
        <v>3</v>
      </c>
      <c r="I60" t="s">
        <v>471</v>
      </c>
      <c r="J60">
        <f>COUNTIF(ixi_id_date,A60)</f>
        <v>1</v>
      </c>
      <c r="K60" s="2">
        <f>IF(J60&gt;0,LOOKUP(A60,ixi_id_date,study_date),"")</f>
        <v>38590</v>
      </c>
      <c r="L60" s="3">
        <f>IF(J60&gt;0,(K60-I60)/365.25,"")</f>
        <v>20.698151950718685</v>
      </c>
    </row>
    <row r="61" spans="1:12" x14ac:dyDescent="0.15">
      <c r="A61">
        <v>71</v>
      </c>
      <c r="B61">
        <v>2</v>
      </c>
      <c r="C61">
        <v>165</v>
      </c>
      <c r="D61">
        <v>63</v>
      </c>
      <c r="E61">
        <v>1</v>
      </c>
      <c r="F61">
        <v>2</v>
      </c>
      <c r="G61">
        <v>1</v>
      </c>
      <c r="H61">
        <v>4</v>
      </c>
      <c r="I61" t="s">
        <v>468</v>
      </c>
      <c r="J61">
        <f>COUNTIF(ixi_id_date,A61)</f>
        <v>1</v>
      </c>
      <c r="K61" s="2">
        <f>IF(J61&gt;0,LOOKUP(A61,ixi_id_date,study_date),"")</f>
        <v>38590</v>
      </c>
      <c r="L61" s="3">
        <f>IF(J61&gt;0,(K61-I61)/365.25,"")</f>
        <v>37.002053388090346</v>
      </c>
    </row>
    <row r="62" spans="1:12" x14ac:dyDescent="0.15">
      <c r="A62">
        <v>72</v>
      </c>
      <c r="B62">
        <v>1</v>
      </c>
      <c r="C62">
        <v>161</v>
      </c>
      <c r="D62">
        <v>82</v>
      </c>
      <c r="E62">
        <v>6</v>
      </c>
      <c r="F62">
        <v>2</v>
      </c>
      <c r="G62">
        <v>5</v>
      </c>
      <c r="H62">
        <v>4</v>
      </c>
      <c r="I62" t="s">
        <v>226</v>
      </c>
      <c r="J62">
        <f>COUNTIF(ixi_id_date,A62)</f>
        <v>1</v>
      </c>
      <c r="K62" s="2">
        <f>IF(J62&gt;0,LOOKUP(A62,ixi_id_date,study_date),"")</f>
        <v>38953</v>
      </c>
      <c r="L62" s="3">
        <f>IF(J62&gt;0,(K62-I62)/365.25,"")</f>
        <v>68.602327173169058</v>
      </c>
    </row>
    <row r="63" spans="1:12" x14ac:dyDescent="0.15">
      <c r="A63">
        <v>73</v>
      </c>
      <c r="B63">
        <v>2</v>
      </c>
      <c r="C63">
        <v>163</v>
      </c>
      <c r="D63">
        <v>64</v>
      </c>
      <c r="E63">
        <v>3</v>
      </c>
      <c r="F63">
        <v>2</v>
      </c>
      <c r="G63">
        <v>1</v>
      </c>
      <c r="H63">
        <v>3</v>
      </c>
      <c r="I63" t="s">
        <v>429</v>
      </c>
      <c r="J63">
        <f>COUNTIF(ixi_id_date,A63)</f>
        <v>1</v>
      </c>
      <c r="K63" s="2">
        <f>IF(J63&gt;0,LOOKUP(A63,ixi_id_date,study_date),"")</f>
        <v>38576</v>
      </c>
      <c r="L63" s="3">
        <f>IF(J63&gt;0,(K63-I63)/365.25,"")</f>
        <v>46.365503080082135</v>
      </c>
    </row>
    <row r="64" spans="1:12" x14ac:dyDescent="0.15">
      <c r="A64">
        <v>74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112</v>
      </c>
      <c r="J64">
        <f>COUNTIF(ixi_id_date,A64)</f>
        <v>1</v>
      </c>
      <c r="K64" s="2">
        <f>IF(J64&gt;0,LOOKUP(A64,ixi_id_date,study_date),"")</f>
        <v>38590</v>
      </c>
      <c r="L64" s="3">
        <f>IF(J64&gt;0,(K64-I64)/365.25,"")</f>
        <v>22.532511978097194</v>
      </c>
    </row>
    <row r="65" spans="1:12" x14ac:dyDescent="0.15">
      <c r="A65">
        <v>75</v>
      </c>
      <c r="B65">
        <v>2</v>
      </c>
      <c r="C65">
        <v>157</v>
      </c>
      <c r="D65">
        <v>58</v>
      </c>
      <c r="E65">
        <v>1</v>
      </c>
      <c r="F65">
        <v>1</v>
      </c>
      <c r="G65">
        <v>1</v>
      </c>
      <c r="H65">
        <v>4</v>
      </c>
      <c r="I65" t="s">
        <v>428</v>
      </c>
      <c r="J65">
        <f>COUNTIF(ixi_id_date,A65)</f>
        <v>1</v>
      </c>
      <c r="K65" s="2">
        <f>IF(J65&gt;0,LOOKUP(A65,ixi_id_date,study_date),"")</f>
        <v>38576</v>
      </c>
      <c r="L65" s="3">
        <f>IF(J65&gt;0,(K65-I65)/365.25,"")</f>
        <v>35.991786447638603</v>
      </c>
    </row>
    <row r="66" spans="1:12" x14ac:dyDescent="0.15">
      <c r="A66">
        <v>76</v>
      </c>
      <c r="B66">
        <v>1</v>
      </c>
      <c r="C66">
        <v>0</v>
      </c>
      <c r="D66">
        <v>0</v>
      </c>
      <c r="E66">
        <v>1</v>
      </c>
      <c r="F66">
        <v>2</v>
      </c>
      <c r="G66">
        <v>1</v>
      </c>
      <c r="H66">
        <v>4</v>
      </c>
      <c r="I66" t="s">
        <v>427</v>
      </c>
      <c r="J66">
        <f>COUNTIF(ixi_id_date,A66)</f>
        <v>1</v>
      </c>
      <c r="K66" s="2">
        <f>IF(J66&gt;0,LOOKUP(A66,ixi_id_date,study_date),"")</f>
        <v>38576</v>
      </c>
      <c r="L66" s="3">
        <f>IF(J66&gt;0,(K66-I66)/365.25,"")</f>
        <v>55.827515400410675</v>
      </c>
    </row>
    <row r="67" spans="1:12" x14ac:dyDescent="0.15">
      <c r="A67">
        <v>77</v>
      </c>
      <c r="B67">
        <v>2</v>
      </c>
      <c r="C67">
        <v>175</v>
      </c>
      <c r="D67">
        <v>65</v>
      </c>
      <c r="E67">
        <v>1</v>
      </c>
      <c r="F67">
        <v>1</v>
      </c>
      <c r="G67">
        <v>1</v>
      </c>
      <c r="H67">
        <v>5</v>
      </c>
      <c r="I67" t="s">
        <v>426</v>
      </c>
      <c r="J67">
        <f>COUNTIF(ixi_id_date,A67)</f>
        <v>1</v>
      </c>
      <c r="K67" s="2">
        <f>IF(J67&gt;0,LOOKUP(A67,ixi_id_date,study_date),"")</f>
        <v>38576</v>
      </c>
      <c r="L67" s="3">
        <f>IF(J67&gt;0,(K67-I67)/365.25,"")</f>
        <v>36.479123887748116</v>
      </c>
    </row>
    <row r="68" spans="1:12" x14ac:dyDescent="0.15">
      <c r="A68">
        <v>78</v>
      </c>
      <c r="B68">
        <v>2</v>
      </c>
      <c r="C68">
        <v>168</v>
      </c>
      <c r="D68">
        <v>67</v>
      </c>
      <c r="E68">
        <v>1</v>
      </c>
      <c r="F68">
        <v>1</v>
      </c>
      <c r="G68">
        <v>1</v>
      </c>
      <c r="H68">
        <v>5</v>
      </c>
      <c r="I68" t="s">
        <v>425</v>
      </c>
      <c r="J68">
        <f>COUNTIF(ixi_id_date,A68)</f>
        <v>1</v>
      </c>
      <c r="K68" s="2">
        <f>IF(J68&gt;0,LOOKUP(A68,ixi_id_date,study_date),"")</f>
        <v>38576</v>
      </c>
      <c r="L68" s="3">
        <f>IF(J68&gt;0,(K68-I68)/365.25,"")</f>
        <v>28.506502395619439</v>
      </c>
    </row>
    <row r="69" spans="1:12" x14ac:dyDescent="0.15">
      <c r="A69">
        <v>79</v>
      </c>
      <c r="B69">
        <v>2</v>
      </c>
      <c r="C69">
        <v>158</v>
      </c>
      <c r="D69">
        <v>57</v>
      </c>
      <c r="E69">
        <v>3</v>
      </c>
      <c r="F69">
        <v>4</v>
      </c>
      <c r="G69">
        <v>1</v>
      </c>
      <c r="H69">
        <v>4</v>
      </c>
      <c r="I69" t="s">
        <v>62</v>
      </c>
      <c r="J69">
        <f>COUNTIF(ixi_id_date,A69)</f>
        <v>1</v>
      </c>
      <c r="K69" s="2">
        <f>IF(J69&gt;0,LOOKUP(A69,ixi_id_date,study_date),"")</f>
        <v>38575</v>
      </c>
      <c r="L69" s="3">
        <f>IF(J69&gt;0,(K69-I69)/365.25,"")</f>
        <v>52.533880903490761</v>
      </c>
    </row>
    <row r="70" spans="1:12" x14ac:dyDescent="0.15">
      <c r="A70">
        <v>80</v>
      </c>
      <c r="B70">
        <v>2</v>
      </c>
      <c r="C70">
        <v>158</v>
      </c>
      <c r="D70">
        <v>66</v>
      </c>
      <c r="E70">
        <v>3</v>
      </c>
      <c r="F70">
        <v>1</v>
      </c>
      <c r="G70">
        <v>3</v>
      </c>
      <c r="H70">
        <v>5</v>
      </c>
      <c r="I70" t="s">
        <v>56</v>
      </c>
      <c r="J70">
        <f>COUNTIF(ixi_id_date,A70)</f>
        <v>1</v>
      </c>
      <c r="K70" s="2">
        <f>IF(J70&gt;0,LOOKUP(A70,ixi_id_date,study_date),"")</f>
        <v>38561</v>
      </c>
      <c r="L70" s="3">
        <f>IF(J70&gt;0,(K70-I70)/365.25,"")</f>
        <v>21.199178644763862</v>
      </c>
    </row>
    <row r="71" spans="1:12" x14ac:dyDescent="0.15">
      <c r="A71">
        <v>83</v>
      </c>
      <c r="B71">
        <v>1</v>
      </c>
      <c r="C71">
        <v>182</v>
      </c>
      <c r="D71">
        <v>78</v>
      </c>
      <c r="E71">
        <v>1</v>
      </c>
      <c r="F71">
        <v>2</v>
      </c>
      <c r="G71">
        <v>1</v>
      </c>
      <c r="H71">
        <v>5</v>
      </c>
      <c r="I71" t="s">
        <v>57</v>
      </c>
      <c r="J71">
        <f>COUNTIF(ixi_id_date,A71)</f>
        <v>1</v>
      </c>
      <c r="K71" s="2">
        <f>IF(J71&gt;0,LOOKUP(A71,ixi_id_date,study_date),"")</f>
        <v>38568</v>
      </c>
      <c r="L71" s="3">
        <f>IF(J71&gt;0,(K71-I71)/365.25,"")</f>
        <v>30.89390828199863</v>
      </c>
    </row>
    <row r="72" spans="1:12" x14ac:dyDescent="0.15">
      <c r="A72">
        <v>84</v>
      </c>
      <c r="B72">
        <v>2</v>
      </c>
      <c r="C72">
        <v>163</v>
      </c>
      <c r="D72">
        <v>68</v>
      </c>
      <c r="E72">
        <v>1</v>
      </c>
      <c r="F72">
        <v>1</v>
      </c>
      <c r="G72">
        <v>1</v>
      </c>
      <c r="H72">
        <v>4</v>
      </c>
      <c r="I72" t="s">
        <v>416</v>
      </c>
      <c r="J72">
        <f>COUNTIF(ixi_id_date,A72)</f>
        <v>1</v>
      </c>
      <c r="K72" s="2">
        <f>IF(J72&gt;0,LOOKUP(A72,ixi_id_date,study_date),"")</f>
        <v>38569</v>
      </c>
      <c r="L72" s="3">
        <f>IF(J72&gt;0,(K72-I72)/365.25,"")</f>
        <v>38.234086242299796</v>
      </c>
    </row>
    <row r="73" spans="1:12" x14ac:dyDescent="0.15">
      <c r="A73">
        <v>85</v>
      </c>
      <c r="B73">
        <v>2</v>
      </c>
      <c r="C73">
        <v>166</v>
      </c>
      <c r="D73">
        <v>59</v>
      </c>
      <c r="E73">
        <v>6</v>
      </c>
      <c r="F73">
        <v>1</v>
      </c>
      <c r="G73">
        <v>1</v>
      </c>
      <c r="H73">
        <v>5</v>
      </c>
      <c r="I73" t="s">
        <v>478</v>
      </c>
      <c r="J73">
        <f>COUNTIF(ixi_id_date,A73)</f>
        <v>1</v>
      </c>
      <c r="K73" s="2">
        <f>IF(J73&gt;0,LOOKUP(A73,ixi_id_date,study_date),"")</f>
        <v>38583</v>
      </c>
      <c r="L73" s="3">
        <f>IF(J73&gt;0,(K73-I73)/365.25,"")</f>
        <v>31.849418206707735</v>
      </c>
    </row>
    <row r="74" spans="1:12" x14ac:dyDescent="0.15">
      <c r="A74">
        <v>86</v>
      </c>
      <c r="B74">
        <v>1</v>
      </c>
      <c r="C74">
        <v>0</v>
      </c>
      <c r="D74">
        <v>69</v>
      </c>
      <c r="E74">
        <v>1</v>
      </c>
      <c r="F74">
        <v>1</v>
      </c>
      <c r="G74">
        <v>1</v>
      </c>
      <c r="H74">
        <v>5</v>
      </c>
      <c r="I74" t="s">
        <v>393</v>
      </c>
      <c r="J74">
        <f>COUNTIF(ixi_id_date,A74)</f>
        <v>1</v>
      </c>
      <c r="K74" s="2">
        <f>IF(J74&gt;0,LOOKUP(A74,ixi_id_date,study_date),"")</f>
        <v>38555</v>
      </c>
      <c r="L74" s="3">
        <f>IF(J74&gt;0,(K74-I74)/365.25,"")</f>
        <v>30.069815195071868</v>
      </c>
    </row>
    <row r="75" spans="1:12" x14ac:dyDescent="0.15">
      <c r="A75">
        <v>87</v>
      </c>
      <c r="B75">
        <v>2</v>
      </c>
      <c r="C75">
        <v>168</v>
      </c>
      <c r="D75">
        <v>57</v>
      </c>
      <c r="E75">
        <v>1</v>
      </c>
      <c r="F75">
        <v>3</v>
      </c>
      <c r="G75">
        <v>1</v>
      </c>
      <c r="H75">
        <v>5</v>
      </c>
      <c r="I75" t="s">
        <v>470</v>
      </c>
      <c r="J75">
        <f>COUNTIF(ixi_id_date,A75)</f>
        <v>1</v>
      </c>
      <c r="K75" s="2">
        <f>IF(J75&gt;0,LOOKUP(A75,ixi_id_date,study_date),"")</f>
        <v>38590</v>
      </c>
      <c r="L75" s="3">
        <f>IF(J75&gt;0,(K75-I75)/365.25,"")</f>
        <v>25.661875427789184</v>
      </c>
    </row>
    <row r="76" spans="1:12" x14ac:dyDescent="0.15">
      <c r="A76">
        <v>89</v>
      </c>
      <c r="B76">
        <v>2</v>
      </c>
      <c r="C76">
        <v>165</v>
      </c>
      <c r="D76">
        <v>72</v>
      </c>
      <c r="E76">
        <v>1</v>
      </c>
      <c r="F76">
        <v>3</v>
      </c>
      <c r="G76">
        <v>3</v>
      </c>
      <c r="H76">
        <v>5</v>
      </c>
      <c r="I76" t="s">
        <v>479</v>
      </c>
      <c r="J76">
        <f>COUNTIF(ixi_id_date,A76)</f>
        <v>1</v>
      </c>
      <c r="K76" s="2">
        <f>IF(J76&gt;0,LOOKUP(A76,ixi_id_date,study_date),"")</f>
        <v>38583</v>
      </c>
      <c r="L76" s="3">
        <f>IF(J76&gt;0,(K76-I76)/365.25,"")</f>
        <v>49.404517453798768</v>
      </c>
    </row>
    <row r="77" spans="1:12" x14ac:dyDescent="0.15">
      <c r="A77">
        <v>90</v>
      </c>
      <c r="B77">
        <v>1</v>
      </c>
      <c r="C77">
        <v>178</v>
      </c>
      <c r="D77">
        <v>90</v>
      </c>
      <c r="E77">
        <v>3</v>
      </c>
      <c r="F77">
        <v>1</v>
      </c>
      <c r="G77">
        <v>3</v>
      </c>
      <c r="H77">
        <v>5</v>
      </c>
      <c r="I77" t="s">
        <v>446</v>
      </c>
      <c r="J77">
        <f>COUNTIF(ixi_id_date,A77)</f>
        <v>1</v>
      </c>
      <c r="K77" s="2">
        <f>IF(J77&gt;0,LOOKUP(A77,ixi_id_date,study_date),"")</f>
        <v>38646</v>
      </c>
      <c r="L77" s="3">
        <f>IF(J77&gt;0,(K77-I77)/365.25,"")</f>
        <v>41.820670773442849</v>
      </c>
    </row>
    <row r="78" spans="1:12" x14ac:dyDescent="0.15">
      <c r="A78">
        <v>91</v>
      </c>
      <c r="B78">
        <v>1</v>
      </c>
      <c r="C78">
        <v>0</v>
      </c>
      <c r="D78">
        <v>0</v>
      </c>
      <c r="E78">
        <v>1</v>
      </c>
      <c r="F78">
        <v>3</v>
      </c>
      <c r="G78">
        <v>3</v>
      </c>
      <c r="H78">
        <v>5</v>
      </c>
      <c r="I78" t="s">
        <v>477</v>
      </c>
      <c r="J78">
        <f>COUNTIF(ixi_id_date,A78)</f>
        <v>1</v>
      </c>
      <c r="K78" s="2">
        <f>IF(J78&gt;0,LOOKUP(A78,ixi_id_date,study_date),"")</f>
        <v>38588</v>
      </c>
      <c r="L78" s="3">
        <f>IF(J78&gt;0,(K78-I78)/365.25,"")</f>
        <v>28.61327857631759</v>
      </c>
    </row>
    <row r="79" spans="1:12" x14ac:dyDescent="0.15">
      <c r="A79">
        <v>92</v>
      </c>
      <c r="B79">
        <v>1</v>
      </c>
      <c r="C79">
        <v>180</v>
      </c>
      <c r="D79">
        <v>80</v>
      </c>
      <c r="E79">
        <v>4</v>
      </c>
      <c r="F79">
        <v>2</v>
      </c>
      <c r="G79">
        <v>1</v>
      </c>
      <c r="H79">
        <v>4</v>
      </c>
      <c r="I79" t="s">
        <v>68</v>
      </c>
      <c r="J79">
        <f>COUNTIF(ixi_id_date,A79)</f>
        <v>1</v>
      </c>
      <c r="K79" s="2">
        <f>IF(J79&gt;0,LOOKUP(A79,ixi_id_date,study_date),"")</f>
        <v>38589</v>
      </c>
      <c r="L79" s="3">
        <f>IF(J79&gt;0,(K79-I79)/365.25,"")</f>
        <v>33.24024640657084</v>
      </c>
    </row>
    <row r="80" spans="1:12" x14ac:dyDescent="0.15">
      <c r="A80">
        <v>93</v>
      </c>
      <c r="B80">
        <v>1</v>
      </c>
      <c r="C80">
        <v>180</v>
      </c>
      <c r="D80">
        <v>70</v>
      </c>
      <c r="E80">
        <v>1</v>
      </c>
      <c r="F80">
        <v>1</v>
      </c>
      <c r="G80">
        <v>3</v>
      </c>
      <c r="H80">
        <v>5</v>
      </c>
      <c r="I80" t="s">
        <v>61</v>
      </c>
      <c r="J80">
        <f>COUNTIF(ixi_id_date,A80)</f>
        <v>1</v>
      </c>
      <c r="K80" s="2">
        <f>IF(J80&gt;0,LOOKUP(A80,ixi_id_date,study_date),"")</f>
        <v>38568</v>
      </c>
      <c r="L80" s="3">
        <f>IF(J80&gt;0,(K80-I80)/365.25,"")</f>
        <v>26.87748117727584</v>
      </c>
    </row>
    <row r="81" spans="1:12" x14ac:dyDescent="0.15">
      <c r="A81">
        <v>94</v>
      </c>
      <c r="B81">
        <v>1</v>
      </c>
      <c r="C81">
        <v>176</v>
      </c>
      <c r="D81">
        <v>90</v>
      </c>
      <c r="E81">
        <v>3</v>
      </c>
      <c r="F81">
        <v>2</v>
      </c>
      <c r="G81">
        <v>3</v>
      </c>
      <c r="H81">
        <v>5</v>
      </c>
      <c r="I81" t="s">
        <v>58</v>
      </c>
      <c r="J81">
        <f>COUNTIF(ixi_id_date,A81)</f>
        <v>1</v>
      </c>
      <c r="K81" s="2">
        <f>IF(J81&gt;0,LOOKUP(A81,ixi_id_date,study_date),"")</f>
        <v>38568</v>
      </c>
      <c r="L81" s="3">
        <f>IF(J81&gt;0,(K81-I81)/365.25,"")</f>
        <v>24.854209445585216</v>
      </c>
    </row>
    <row r="82" spans="1:12" x14ac:dyDescent="0.15">
      <c r="A82">
        <v>95</v>
      </c>
      <c r="B82">
        <v>2</v>
      </c>
      <c r="C82">
        <v>170</v>
      </c>
      <c r="D82">
        <v>64</v>
      </c>
      <c r="E82">
        <v>1</v>
      </c>
      <c r="F82">
        <v>1</v>
      </c>
      <c r="G82">
        <v>3</v>
      </c>
      <c r="H82">
        <v>5</v>
      </c>
      <c r="I82" t="s">
        <v>64</v>
      </c>
      <c r="J82">
        <f>COUNTIF(ixi_id_date,A82)</f>
        <v>1</v>
      </c>
      <c r="K82" s="2">
        <f>IF(J82&gt;0,LOOKUP(A82,ixi_id_date,study_date),"")</f>
        <v>38575</v>
      </c>
      <c r="L82" s="3">
        <f>IF(J82&gt;0,(K82-I82)/365.25,"")</f>
        <v>24.895277207392198</v>
      </c>
    </row>
    <row r="83" spans="1:12" x14ac:dyDescent="0.15">
      <c r="A83">
        <v>96</v>
      </c>
      <c r="B83">
        <v>1</v>
      </c>
      <c r="C83">
        <v>169</v>
      </c>
      <c r="D83">
        <v>70</v>
      </c>
      <c r="E83">
        <v>1</v>
      </c>
      <c r="F83">
        <v>2</v>
      </c>
      <c r="G83">
        <v>1</v>
      </c>
      <c r="H83">
        <v>5</v>
      </c>
      <c r="I83" t="s">
        <v>65</v>
      </c>
      <c r="J83">
        <f>COUNTIF(ixi_id_date,A83)</f>
        <v>1</v>
      </c>
      <c r="K83" s="2">
        <f>IF(J83&gt;0,LOOKUP(A83,ixi_id_date,study_date),"")</f>
        <v>38575</v>
      </c>
      <c r="L83" s="3">
        <f>IF(J83&gt;0,(K83-I83)/365.25,"")</f>
        <v>26.924024640657084</v>
      </c>
    </row>
    <row r="84" spans="1:12" x14ac:dyDescent="0.15">
      <c r="A84">
        <v>97</v>
      </c>
      <c r="B84">
        <v>2</v>
      </c>
      <c r="C84">
        <v>173</v>
      </c>
      <c r="D84">
        <v>64</v>
      </c>
      <c r="E84">
        <v>1</v>
      </c>
      <c r="F84">
        <v>2</v>
      </c>
      <c r="G84">
        <v>1</v>
      </c>
      <c r="H84">
        <v>5</v>
      </c>
      <c r="I84" t="s">
        <v>95</v>
      </c>
      <c r="J84">
        <f>COUNTIF(ixi_id_date,A84)</f>
        <v>1</v>
      </c>
      <c r="K84" s="2">
        <f>IF(J84&gt;0,LOOKUP(A84,ixi_id_date,study_date),"")</f>
        <v>38652</v>
      </c>
      <c r="L84" s="3">
        <f>IF(J84&gt;0,(K84-I84)/365.25,"")</f>
        <v>35.022587268993838</v>
      </c>
    </row>
    <row r="85" spans="1:12" x14ac:dyDescent="0.15">
      <c r="A85">
        <v>98</v>
      </c>
      <c r="B85">
        <v>1</v>
      </c>
      <c r="C85">
        <v>172</v>
      </c>
      <c r="D85">
        <v>67</v>
      </c>
      <c r="E85">
        <v>1</v>
      </c>
      <c r="F85">
        <v>1</v>
      </c>
      <c r="G85">
        <v>1</v>
      </c>
      <c r="H85">
        <v>5</v>
      </c>
      <c r="I85" t="s">
        <v>419</v>
      </c>
      <c r="J85">
        <f>COUNTIF(ixi_id_date,A85)</f>
        <v>1</v>
      </c>
      <c r="K85" s="2">
        <f>IF(J85&gt;0,LOOKUP(A85,ixi_id_date,study_date),"")</f>
        <v>38569</v>
      </c>
      <c r="L85" s="3">
        <f>IF(J85&gt;0,(K85-I85)/365.25,"")</f>
        <v>29.730321697467488</v>
      </c>
    </row>
    <row r="86" spans="1:12" x14ac:dyDescent="0.15">
      <c r="A86">
        <v>99</v>
      </c>
      <c r="B86">
        <v>1</v>
      </c>
      <c r="C86">
        <v>152</v>
      </c>
      <c r="D86">
        <v>76</v>
      </c>
      <c r="E86">
        <v>1</v>
      </c>
      <c r="F86">
        <v>2</v>
      </c>
      <c r="G86">
        <v>1</v>
      </c>
      <c r="H86">
        <v>4</v>
      </c>
      <c r="I86" t="s">
        <v>424</v>
      </c>
      <c r="J86">
        <f>COUNTIF(ixi_id_date,A86)</f>
        <v>1</v>
      </c>
      <c r="K86" s="2">
        <f>IF(J86&gt;0,LOOKUP(A86,ixi_id_date,study_date),"")</f>
        <v>38574</v>
      </c>
      <c r="L86" s="3">
        <f>IF(J86&gt;0,(K86-I86)/365.25,"")</f>
        <v>51.753593429158109</v>
      </c>
    </row>
    <row r="87" spans="1:12" x14ac:dyDescent="0.15">
      <c r="A87">
        <v>100</v>
      </c>
      <c r="B87">
        <v>2</v>
      </c>
      <c r="C87">
        <v>170</v>
      </c>
      <c r="D87">
        <v>121</v>
      </c>
      <c r="E87">
        <v>1</v>
      </c>
      <c r="F87">
        <v>2</v>
      </c>
      <c r="G87">
        <v>4</v>
      </c>
      <c r="H87">
        <v>2</v>
      </c>
      <c r="I87" t="s">
        <v>422</v>
      </c>
      <c r="J87">
        <f>COUNTIF(ixi_id_date,A87)</f>
        <v>1</v>
      </c>
      <c r="K87" s="2">
        <f>IF(J87&gt;0,LOOKUP(A87,ixi_id_date,study_date),"")</f>
        <v>38574</v>
      </c>
      <c r="L87" s="3">
        <f>IF(J87&gt;0,(K87-I87)/365.25,"")</f>
        <v>41.511293634496923</v>
      </c>
    </row>
    <row r="88" spans="1:12" x14ac:dyDescent="0.15">
      <c r="A88">
        <v>101</v>
      </c>
      <c r="B88">
        <v>1</v>
      </c>
      <c r="C88">
        <v>180</v>
      </c>
      <c r="D88">
        <v>102</v>
      </c>
      <c r="E88">
        <v>1</v>
      </c>
      <c r="F88">
        <v>2</v>
      </c>
      <c r="G88">
        <v>1</v>
      </c>
      <c r="H88">
        <v>4</v>
      </c>
      <c r="I88" t="s">
        <v>421</v>
      </c>
      <c r="J88">
        <f>COUNTIF(ixi_id_date,A88)</f>
        <v>1</v>
      </c>
      <c r="K88" s="2">
        <f>IF(J88&gt;0,LOOKUP(A88,ixi_id_date,study_date),"")</f>
        <v>38574</v>
      </c>
      <c r="L88" s="3">
        <f>IF(J88&gt;0,(K88-I88)/365.25,"")</f>
        <v>45.774127310061601</v>
      </c>
    </row>
    <row r="89" spans="1:12" x14ac:dyDescent="0.15">
      <c r="A89">
        <v>102</v>
      </c>
      <c r="B89">
        <v>2</v>
      </c>
      <c r="C89">
        <v>163</v>
      </c>
      <c r="D89">
        <v>65</v>
      </c>
      <c r="E89">
        <v>1</v>
      </c>
      <c r="F89">
        <v>1</v>
      </c>
      <c r="G89">
        <v>3</v>
      </c>
      <c r="H89">
        <v>5</v>
      </c>
      <c r="I89" t="s">
        <v>67</v>
      </c>
      <c r="J89">
        <f>COUNTIF(ixi_id_date,A89)</f>
        <v>1</v>
      </c>
      <c r="K89" s="2">
        <f>IF(J89&gt;0,LOOKUP(A89,ixi_id_date,study_date),"")</f>
        <v>38582</v>
      </c>
      <c r="L89" s="3">
        <f>IF(J89&gt;0,(K89-I89)/365.25,"")</f>
        <v>24.621492128678987</v>
      </c>
    </row>
    <row r="90" spans="1:12" x14ac:dyDescent="0.15">
      <c r="A90">
        <v>103</v>
      </c>
      <c r="B90">
        <v>1</v>
      </c>
      <c r="C90">
        <v>170</v>
      </c>
      <c r="D90">
        <v>55</v>
      </c>
      <c r="E90">
        <v>1</v>
      </c>
      <c r="F90">
        <v>1</v>
      </c>
      <c r="G90">
        <v>1</v>
      </c>
      <c r="H90">
        <v>5</v>
      </c>
      <c r="I90" t="s">
        <v>423</v>
      </c>
      <c r="J90">
        <f>COUNTIF(ixi_id_date,A90)</f>
        <v>1</v>
      </c>
      <c r="K90" s="2">
        <f>IF(J90&gt;0,LOOKUP(A90,ixi_id_date,study_date),"")</f>
        <v>38574</v>
      </c>
      <c r="L90" s="3">
        <f>IF(J90&gt;0,(K90-I90)/365.25,"")</f>
        <v>31.808350444900753</v>
      </c>
    </row>
    <row r="91" spans="1:12" x14ac:dyDescent="0.15">
      <c r="A91">
        <v>104</v>
      </c>
      <c r="B91">
        <v>1</v>
      </c>
      <c r="C91">
        <v>173</v>
      </c>
      <c r="D91">
        <v>67</v>
      </c>
      <c r="E91">
        <v>6</v>
      </c>
      <c r="F91">
        <v>2</v>
      </c>
      <c r="G91">
        <v>1</v>
      </c>
      <c r="H91">
        <v>5</v>
      </c>
      <c r="I91" t="s">
        <v>71</v>
      </c>
      <c r="J91">
        <f>COUNTIF(ixi_id_date,A91)</f>
        <v>1</v>
      </c>
      <c r="K91" s="2">
        <f>IF(J91&gt;0,LOOKUP(A91,ixi_id_date,study_date),"")</f>
        <v>38596</v>
      </c>
      <c r="L91" s="3">
        <f>IF(J91&gt;0,(K91-I91)/365.25,"")</f>
        <v>26.984257357973991</v>
      </c>
    </row>
    <row r="92" spans="1:12" x14ac:dyDescent="0.15">
      <c r="A92">
        <v>105</v>
      </c>
      <c r="B92">
        <v>1</v>
      </c>
      <c r="C92">
        <v>173</v>
      </c>
      <c r="D92">
        <v>78</v>
      </c>
      <c r="E92">
        <v>1</v>
      </c>
      <c r="F92">
        <v>3</v>
      </c>
      <c r="G92">
        <v>1</v>
      </c>
      <c r="H92">
        <v>4</v>
      </c>
      <c r="I92" t="s">
        <v>77</v>
      </c>
      <c r="J92">
        <f>COUNTIF(ixi_id_date,A92)</f>
        <v>1</v>
      </c>
      <c r="K92" s="2">
        <f>IF(J92&gt;0,LOOKUP(A92,ixi_id_date,study_date),"")</f>
        <v>38603</v>
      </c>
      <c r="L92" s="3">
        <f>IF(J92&gt;0,(K92-I92)/365.25,"")</f>
        <v>38.902121834360024</v>
      </c>
    </row>
    <row r="93" spans="1:12" x14ac:dyDescent="0.15">
      <c r="A93">
        <v>106</v>
      </c>
      <c r="B93">
        <v>1</v>
      </c>
      <c r="C93">
        <v>178</v>
      </c>
      <c r="D93">
        <v>73</v>
      </c>
      <c r="E93">
        <v>1</v>
      </c>
      <c r="F93">
        <v>4</v>
      </c>
      <c r="G93">
        <v>1</v>
      </c>
      <c r="H93">
        <v>5</v>
      </c>
      <c r="I93" t="s">
        <v>475</v>
      </c>
      <c r="J93">
        <f>COUNTIF(ixi_id_date,A93)</f>
        <v>1</v>
      </c>
      <c r="K93" s="2">
        <f>IF(J93&gt;0,LOOKUP(A93,ixi_id_date,study_date),"")</f>
        <v>38588</v>
      </c>
      <c r="L93" s="3">
        <f>IF(J93&gt;0,(K93-I93)/365.25,"")</f>
        <v>36.670773442847363</v>
      </c>
    </row>
    <row r="94" spans="1:12" x14ac:dyDescent="0.15">
      <c r="A94">
        <v>107</v>
      </c>
      <c r="B94">
        <v>2</v>
      </c>
      <c r="C94">
        <v>173</v>
      </c>
      <c r="D94">
        <v>57</v>
      </c>
      <c r="E94">
        <v>1</v>
      </c>
      <c r="F94">
        <v>1</v>
      </c>
      <c r="G94">
        <v>1</v>
      </c>
      <c r="H94">
        <v>5</v>
      </c>
      <c r="I94" t="s">
        <v>476</v>
      </c>
      <c r="J94">
        <f>COUNTIF(ixi_id_date,A94)</f>
        <v>1</v>
      </c>
      <c r="K94" s="2">
        <f>IF(J94&gt;0,LOOKUP(A94,ixi_id_date,study_date),"")</f>
        <v>38588</v>
      </c>
      <c r="L94" s="3">
        <f>IF(J94&gt;0,(K94-I94)/365.25,"")</f>
        <v>31.89596167008898</v>
      </c>
    </row>
    <row r="95" spans="1:12" x14ac:dyDescent="0.15">
      <c r="A95">
        <v>108</v>
      </c>
      <c r="B95">
        <v>1</v>
      </c>
      <c r="C95">
        <v>183</v>
      </c>
      <c r="D95">
        <v>76</v>
      </c>
      <c r="E95">
        <v>1</v>
      </c>
      <c r="F95">
        <v>1</v>
      </c>
      <c r="G95">
        <v>1</v>
      </c>
      <c r="H95">
        <v>5</v>
      </c>
      <c r="I95" t="s">
        <v>567</v>
      </c>
      <c r="J95">
        <f>COUNTIF(ixi_id_date,A95)</f>
        <v>1</v>
      </c>
      <c r="K95" s="2">
        <f>IF(J95&gt;0,LOOKUP(A95,ixi_id_date,study_date),"")</f>
        <v>38758</v>
      </c>
      <c r="L95" s="3">
        <f>IF(J95&gt;0,(K95-I95)/365.25,"")</f>
        <v>43.162217659137575</v>
      </c>
    </row>
    <row r="96" spans="1:12" x14ac:dyDescent="0.15">
      <c r="A96">
        <v>109</v>
      </c>
      <c r="B96">
        <v>2</v>
      </c>
      <c r="C96">
        <v>164</v>
      </c>
      <c r="D96">
        <v>66</v>
      </c>
      <c r="E96">
        <v>5</v>
      </c>
      <c r="F96">
        <v>2</v>
      </c>
      <c r="G96">
        <v>6</v>
      </c>
      <c r="H96">
        <v>5</v>
      </c>
      <c r="I96" t="s">
        <v>404</v>
      </c>
      <c r="J96">
        <f>COUNTIF(ixi_id_date,A96)</f>
        <v>1</v>
      </c>
      <c r="K96" s="2">
        <f>IF(J96&gt;0,LOOKUP(A96,ixi_id_date,study_date),"")</f>
        <v>38565</v>
      </c>
      <c r="L96" s="3">
        <f>IF(J96&gt;0,(K96-I96)/365.25,"")</f>
        <v>36.468172484599592</v>
      </c>
    </row>
    <row r="97" spans="1:12" x14ac:dyDescent="0.15">
      <c r="A97">
        <v>110</v>
      </c>
      <c r="B97">
        <v>1</v>
      </c>
      <c r="C97">
        <v>180</v>
      </c>
      <c r="D97">
        <v>75</v>
      </c>
      <c r="E97">
        <v>5</v>
      </c>
      <c r="F97">
        <v>2</v>
      </c>
      <c r="G97">
        <v>1</v>
      </c>
      <c r="H97">
        <v>5</v>
      </c>
      <c r="I97" t="s">
        <v>405</v>
      </c>
      <c r="J97">
        <f>COUNTIF(ixi_id_date,A97)</f>
        <v>1</v>
      </c>
      <c r="K97" s="2">
        <f>IF(J97&gt;0,LOOKUP(A97,ixi_id_date,study_date),"")</f>
        <v>38565</v>
      </c>
      <c r="L97" s="3">
        <f>IF(J97&gt;0,(K97-I97)/365.25,"")</f>
        <v>37.765913757700204</v>
      </c>
    </row>
    <row r="98" spans="1:12" x14ac:dyDescent="0.15">
      <c r="A98">
        <v>111</v>
      </c>
      <c r="B98">
        <v>1</v>
      </c>
      <c r="C98">
        <v>176</v>
      </c>
      <c r="D98">
        <v>75</v>
      </c>
      <c r="E98">
        <v>3</v>
      </c>
      <c r="F98">
        <v>1</v>
      </c>
      <c r="G98">
        <v>3</v>
      </c>
      <c r="H98">
        <v>5</v>
      </c>
      <c r="I98" t="s">
        <v>406</v>
      </c>
      <c r="J98">
        <f>COUNTIF(ixi_id_date,A98)</f>
        <v>1</v>
      </c>
      <c r="K98" s="2">
        <f>IF(J98&gt;0,LOOKUP(A98,ixi_id_date,study_date),"")</f>
        <v>38565</v>
      </c>
      <c r="L98" s="3">
        <f>IF(J98&gt;0,(K98-I98)/365.25,"")</f>
        <v>25.185489390828199</v>
      </c>
    </row>
    <row r="99" spans="1:12" x14ac:dyDescent="0.15">
      <c r="A99">
        <v>112</v>
      </c>
      <c r="B99">
        <v>1</v>
      </c>
      <c r="C99">
        <v>165</v>
      </c>
      <c r="D99">
        <v>65</v>
      </c>
      <c r="E99">
        <v>5</v>
      </c>
      <c r="F99">
        <v>1</v>
      </c>
      <c r="G99">
        <v>3</v>
      </c>
      <c r="H99">
        <v>5</v>
      </c>
      <c r="I99" t="s">
        <v>403</v>
      </c>
      <c r="J99">
        <f>COUNTIF(ixi_id_date,A99)</f>
        <v>1</v>
      </c>
      <c r="K99" s="2">
        <f>IF(J99&gt;0,LOOKUP(A99,ixi_id_date,study_date),"")</f>
        <v>38565</v>
      </c>
      <c r="L99" s="3">
        <f>IF(J99&gt;0,(K99-I99)/365.25,"")</f>
        <v>23.698836413415467</v>
      </c>
    </row>
    <row r="100" spans="1:12" x14ac:dyDescent="0.15">
      <c r="A100">
        <v>113</v>
      </c>
      <c r="B100">
        <v>2</v>
      </c>
      <c r="C100">
        <v>157</v>
      </c>
      <c r="D100">
        <v>57</v>
      </c>
      <c r="E100">
        <v>2</v>
      </c>
      <c r="F100">
        <v>1</v>
      </c>
      <c r="G100">
        <v>1</v>
      </c>
      <c r="H100">
        <v>5</v>
      </c>
      <c r="I100" t="s">
        <v>463</v>
      </c>
      <c r="J100">
        <f>COUNTIF(ixi_id_date,A100)</f>
        <v>1</v>
      </c>
      <c r="K100" s="2">
        <f>IF(J100&gt;0,LOOKUP(A100,ixi_id_date,study_date),"")</f>
        <v>38601</v>
      </c>
      <c r="L100" s="3">
        <f>IF(J100&gt;0,(K100-I100)/365.25,"")</f>
        <v>32.361396303901437</v>
      </c>
    </row>
    <row r="101" spans="1:12" x14ac:dyDescent="0.15">
      <c r="A101">
        <v>114</v>
      </c>
      <c r="B101">
        <v>2</v>
      </c>
      <c r="C101">
        <v>160</v>
      </c>
      <c r="D101">
        <v>61</v>
      </c>
      <c r="E101">
        <v>5</v>
      </c>
      <c r="F101">
        <v>2</v>
      </c>
      <c r="G101">
        <v>5</v>
      </c>
      <c r="H101">
        <v>5</v>
      </c>
      <c r="I101" t="s">
        <v>411</v>
      </c>
      <c r="J101">
        <f>COUNTIF(ixi_id_date,A101)</f>
        <v>1</v>
      </c>
      <c r="K101" s="2">
        <f>IF(J101&gt;0,LOOKUP(A101,ixi_id_date,study_date),"")</f>
        <v>38566</v>
      </c>
      <c r="L101" s="3">
        <f>IF(J101&gt;0,(K101-I101)/365.25,"")</f>
        <v>65.40999315537303</v>
      </c>
    </row>
    <row r="102" spans="1:12" x14ac:dyDescent="0.15">
      <c r="A102">
        <v>115</v>
      </c>
      <c r="B102">
        <v>1</v>
      </c>
      <c r="C102">
        <v>174</v>
      </c>
      <c r="D102">
        <v>74</v>
      </c>
      <c r="E102">
        <v>5</v>
      </c>
      <c r="F102">
        <v>2</v>
      </c>
      <c r="G102">
        <v>5</v>
      </c>
      <c r="H102">
        <v>5</v>
      </c>
      <c r="I102" t="s">
        <v>412</v>
      </c>
      <c r="J102">
        <f>COUNTIF(ixi_id_date,A102)</f>
        <v>1</v>
      </c>
      <c r="K102" s="2">
        <f>IF(J102&gt;0,LOOKUP(A102,ixi_id_date,study_date),"")</f>
        <v>38566</v>
      </c>
      <c r="L102" s="3">
        <f>IF(J102&gt;0,(K102-I102)/365.25,"")</f>
        <v>72.131416837782339</v>
      </c>
    </row>
    <row r="103" spans="1:12" x14ac:dyDescent="0.15">
      <c r="A103">
        <v>116</v>
      </c>
      <c r="B103">
        <v>1</v>
      </c>
      <c r="C103">
        <v>173</v>
      </c>
      <c r="D103">
        <v>65</v>
      </c>
      <c r="E103">
        <v>5</v>
      </c>
      <c r="F103">
        <v>1</v>
      </c>
      <c r="G103">
        <v>3</v>
      </c>
      <c r="H103">
        <v>5</v>
      </c>
      <c r="I103" t="s">
        <v>413</v>
      </c>
      <c r="J103">
        <f>COUNTIF(ixi_id_date,A103)</f>
        <v>1</v>
      </c>
      <c r="K103" s="2">
        <f>IF(J103&gt;0,LOOKUP(A103,ixi_id_date,study_date),"")</f>
        <v>38566</v>
      </c>
      <c r="L103" s="3">
        <f>IF(J103&gt;0,(K103-I103)/365.25,"")</f>
        <v>23.846680355920601</v>
      </c>
    </row>
    <row r="104" spans="1:12" x14ac:dyDescent="0.15">
      <c r="A104">
        <v>118</v>
      </c>
      <c r="B104">
        <v>2</v>
      </c>
      <c r="C104">
        <v>165</v>
      </c>
      <c r="D104">
        <v>50</v>
      </c>
      <c r="E104">
        <v>5</v>
      </c>
      <c r="F104">
        <v>1</v>
      </c>
      <c r="G104">
        <v>3</v>
      </c>
      <c r="H104">
        <v>5</v>
      </c>
      <c r="I104" t="s">
        <v>474</v>
      </c>
      <c r="J104">
        <f>COUNTIF(ixi_id_date,A104)</f>
        <v>1</v>
      </c>
      <c r="K104" s="2">
        <f>IF(J104&gt;0,LOOKUP(A104,ixi_id_date,study_date),"")</f>
        <v>38589</v>
      </c>
      <c r="L104" s="3">
        <f>IF(J104&gt;0,(K104-I104)/365.25,"")</f>
        <v>25.927446954141001</v>
      </c>
    </row>
    <row r="105" spans="1:12" x14ac:dyDescent="0.15">
      <c r="A105">
        <v>119</v>
      </c>
      <c r="B105">
        <v>2</v>
      </c>
      <c r="C105">
        <v>169</v>
      </c>
      <c r="D105">
        <v>55</v>
      </c>
      <c r="E105">
        <v>1</v>
      </c>
      <c r="F105">
        <v>3</v>
      </c>
      <c r="G105">
        <v>1</v>
      </c>
      <c r="H105">
        <v>5</v>
      </c>
      <c r="I105" t="s">
        <v>473</v>
      </c>
      <c r="J105">
        <f>COUNTIF(ixi_id_date,A105)</f>
        <v>1</v>
      </c>
      <c r="K105" s="2">
        <f>IF(J105&gt;0,LOOKUP(A105,ixi_id_date,study_date),"")</f>
        <v>38589</v>
      </c>
      <c r="L105" s="3">
        <f>IF(J105&gt;0,(K105-I105)/365.25,"")</f>
        <v>32.16974674880219</v>
      </c>
    </row>
    <row r="106" spans="1:12" x14ac:dyDescent="0.15">
      <c r="A106">
        <v>120</v>
      </c>
      <c r="B106">
        <v>2</v>
      </c>
      <c r="C106">
        <v>163</v>
      </c>
      <c r="D106">
        <v>83</v>
      </c>
      <c r="E106">
        <v>1</v>
      </c>
      <c r="F106">
        <v>2</v>
      </c>
      <c r="G106">
        <v>1</v>
      </c>
      <c r="H106">
        <v>2</v>
      </c>
      <c r="I106" t="s">
        <v>472</v>
      </c>
      <c r="J106">
        <f>COUNTIF(ixi_id_date,A106)</f>
        <v>1</v>
      </c>
      <c r="K106" s="2">
        <f>IF(J106&gt;0,LOOKUP(A106,ixi_id_date,study_date),"")</f>
        <v>38589</v>
      </c>
      <c r="L106" s="3">
        <f>IF(J106&gt;0,(K106-I106)/365.25,"")</f>
        <v>53.670088980150581</v>
      </c>
    </row>
    <row r="107" spans="1:12" x14ac:dyDescent="0.15">
      <c r="A107">
        <v>121</v>
      </c>
      <c r="B107">
        <v>1</v>
      </c>
      <c r="C107">
        <v>154</v>
      </c>
      <c r="D107">
        <v>56</v>
      </c>
      <c r="E107">
        <v>1</v>
      </c>
      <c r="F107">
        <v>1</v>
      </c>
      <c r="G107">
        <v>3</v>
      </c>
      <c r="H107">
        <v>5</v>
      </c>
      <c r="I107" t="s">
        <v>467</v>
      </c>
      <c r="J107">
        <f>COUNTIF(ixi_id_date,A107)</f>
        <v>1</v>
      </c>
      <c r="K107" s="2">
        <f>IF(J107&gt;0,LOOKUP(A107,ixi_id_date,study_date),"")</f>
        <v>38597</v>
      </c>
      <c r="L107" s="3">
        <f>IF(J107&gt;0,(K107-I107)/365.25,"")</f>
        <v>35.071868583162221</v>
      </c>
    </row>
    <row r="108" spans="1:12" x14ac:dyDescent="0.15">
      <c r="A108">
        <v>122</v>
      </c>
      <c r="B108">
        <v>2</v>
      </c>
      <c r="C108">
        <v>168</v>
      </c>
      <c r="D108">
        <v>70</v>
      </c>
      <c r="E108">
        <v>1</v>
      </c>
      <c r="F108">
        <v>1</v>
      </c>
      <c r="G108">
        <v>3</v>
      </c>
      <c r="H108">
        <v>5</v>
      </c>
      <c r="I108" t="s">
        <v>466</v>
      </c>
      <c r="J108">
        <f>COUNTIF(ixi_id_date,A108)</f>
        <v>1</v>
      </c>
      <c r="K108" s="2">
        <f>IF(J108&gt;0,LOOKUP(A108,ixi_id_date,study_date),"")</f>
        <v>38597</v>
      </c>
      <c r="L108" s="3">
        <f>IF(J108&gt;0,(K108-I108)/365.25,"")</f>
        <v>22.973305954825463</v>
      </c>
    </row>
    <row r="109" spans="1:12" x14ac:dyDescent="0.15">
      <c r="A109">
        <v>123</v>
      </c>
      <c r="B109">
        <v>2</v>
      </c>
      <c r="C109">
        <v>170</v>
      </c>
      <c r="D109">
        <v>60</v>
      </c>
      <c r="E109">
        <v>1</v>
      </c>
      <c r="F109">
        <v>2</v>
      </c>
      <c r="G109">
        <v>2</v>
      </c>
      <c r="H109">
        <v>4</v>
      </c>
      <c r="I109" t="s">
        <v>465</v>
      </c>
      <c r="J109">
        <f>COUNTIF(ixi_id_date,A109)</f>
        <v>1</v>
      </c>
      <c r="K109" s="2">
        <f>IF(J109&gt;0,LOOKUP(A109,ixi_id_date,study_date),"")</f>
        <v>38597</v>
      </c>
      <c r="L109" s="3">
        <f>IF(J109&gt;0,(K109-I109)/365.25,"")</f>
        <v>46.579055441478438</v>
      </c>
    </row>
    <row r="110" spans="1:12" x14ac:dyDescent="0.15">
      <c r="A110">
        <v>126</v>
      </c>
      <c r="B110">
        <v>1</v>
      </c>
      <c r="C110">
        <v>180</v>
      </c>
      <c r="D110">
        <v>73</v>
      </c>
      <c r="E110">
        <v>2</v>
      </c>
      <c r="F110">
        <v>2</v>
      </c>
      <c r="G110">
        <v>1</v>
      </c>
      <c r="H110">
        <v>4</v>
      </c>
      <c r="I110" t="s">
        <v>69</v>
      </c>
      <c r="J110">
        <f>COUNTIF(ixi_id_date,A110)</f>
        <v>1</v>
      </c>
      <c r="K110" s="2">
        <f>IF(J110&gt;0,LOOKUP(A110,ixi_id_date,study_date),"")</f>
        <v>38589</v>
      </c>
      <c r="L110" s="3">
        <f>IF(J110&gt;0,(K110-I110)/365.25,"")</f>
        <v>57.221081451060918</v>
      </c>
    </row>
    <row r="111" spans="1:12" x14ac:dyDescent="0.15">
      <c r="A111">
        <v>127</v>
      </c>
      <c r="B111">
        <v>2</v>
      </c>
      <c r="C111">
        <v>167</v>
      </c>
      <c r="D111">
        <v>55</v>
      </c>
      <c r="E111">
        <v>1</v>
      </c>
      <c r="F111">
        <v>3</v>
      </c>
      <c r="G111">
        <v>1</v>
      </c>
      <c r="H111">
        <v>5</v>
      </c>
      <c r="I111" t="s">
        <v>72</v>
      </c>
      <c r="J111">
        <f>COUNTIF(ixi_id_date,A111)</f>
        <v>1</v>
      </c>
      <c r="K111" s="2">
        <f>IF(J111&gt;0,LOOKUP(A111,ixi_id_date,study_date),"")</f>
        <v>38596</v>
      </c>
      <c r="L111" s="3">
        <f>IF(J111&gt;0,(K111-I111)/365.25,"")</f>
        <v>29.49760438056126</v>
      </c>
    </row>
    <row r="112" spans="1:12" x14ac:dyDescent="0.15">
      <c r="A112">
        <v>128</v>
      </c>
      <c r="B112">
        <v>2</v>
      </c>
      <c r="C112">
        <v>151</v>
      </c>
      <c r="D112">
        <v>60</v>
      </c>
      <c r="E112">
        <v>1</v>
      </c>
      <c r="F112">
        <v>1</v>
      </c>
      <c r="G112">
        <v>3</v>
      </c>
      <c r="H112">
        <v>5</v>
      </c>
      <c r="I112" t="s">
        <v>76</v>
      </c>
      <c r="J112">
        <f>COUNTIF(ixi_id_date,A112)</f>
        <v>1</v>
      </c>
      <c r="K112" s="2">
        <f>IF(J112&gt;0,LOOKUP(A112,ixi_id_date,study_date),"")</f>
        <v>38603</v>
      </c>
      <c r="L112" s="3">
        <f>IF(J112&gt;0,(K112-I112)/365.25,"")</f>
        <v>27.326488706365502</v>
      </c>
    </row>
    <row r="113" spans="1:12" x14ac:dyDescent="0.15">
      <c r="A113">
        <v>129</v>
      </c>
      <c r="B113">
        <v>1</v>
      </c>
      <c r="C113">
        <v>183</v>
      </c>
      <c r="D113">
        <v>74</v>
      </c>
      <c r="E113">
        <v>1</v>
      </c>
      <c r="F113">
        <v>1</v>
      </c>
      <c r="G113">
        <v>3</v>
      </c>
      <c r="H113">
        <v>5</v>
      </c>
      <c r="I113" t="s">
        <v>464</v>
      </c>
      <c r="J113">
        <f>COUNTIF(ixi_id_date,A113)</f>
        <v>1</v>
      </c>
      <c r="K113" s="2">
        <f>IF(J113&gt;0,LOOKUP(A113,ixi_id_date,study_date),"")</f>
        <v>38597</v>
      </c>
      <c r="L113" s="3">
        <f>IF(J113&gt;0,(K113-I113)/365.25,"")</f>
        <v>23.039014373716633</v>
      </c>
    </row>
    <row r="114" spans="1:12" x14ac:dyDescent="0.15">
      <c r="A114">
        <v>130</v>
      </c>
      <c r="B114">
        <v>1</v>
      </c>
      <c r="C114">
        <v>180</v>
      </c>
      <c r="D114">
        <v>83</v>
      </c>
      <c r="E114">
        <v>3</v>
      </c>
      <c r="F114">
        <v>2</v>
      </c>
      <c r="G114">
        <v>1</v>
      </c>
      <c r="H114">
        <v>4</v>
      </c>
      <c r="I114" t="s">
        <v>80</v>
      </c>
      <c r="J114">
        <f>COUNTIF(ixi_id_date,A114)</f>
        <v>1</v>
      </c>
      <c r="K114" s="2">
        <f>IF(J114&gt;0,LOOKUP(A114,ixi_id_date,study_date),"")</f>
        <v>38617</v>
      </c>
      <c r="L114" s="3">
        <f>IF(J114&gt;0,(K114-I114)/365.25,"")</f>
        <v>38.773442847364819</v>
      </c>
    </row>
    <row r="115" spans="1:12" x14ac:dyDescent="0.15">
      <c r="A115">
        <v>131</v>
      </c>
      <c r="B115">
        <v>2</v>
      </c>
      <c r="C115">
        <v>163</v>
      </c>
      <c r="D115">
        <v>64</v>
      </c>
      <c r="E115">
        <v>1</v>
      </c>
      <c r="F115">
        <v>2</v>
      </c>
      <c r="G115">
        <v>2</v>
      </c>
      <c r="H115">
        <v>2</v>
      </c>
      <c r="I115" t="s">
        <v>79</v>
      </c>
      <c r="J115">
        <f>COUNTIF(ixi_id_date,A115)</f>
        <v>1</v>
      </c>
      <c r="K115" s="2">
        <f>IF(J115&gt;0,LOOKUP(A115,ixi_id_date,study_date),"")</f>
        <v>38617</v>
      </c>
      <c r="L115" s="3">
        <f>IF(J115&gt;0,(K115-I115)/365.25,"")</f>
        <v>45.229295003422315</v>
      </c>
    </row>
    <row r="116" spans="1:12" x14ac:dyDescent="0.15">
      <c r="A116">
        <v>132</v>
      </c>
      <c r="B116">
        <v>1</v>
      </c>
      <c r="C116">
        <v>163</v>
      </c>
      <c r="D116">
        <v>60</v>
      </c>
      <c r="E116">
        <v>1</v>
      </c>
      <c r="F116">
        <v>1</v>
      </c>
      <c r="G116">
        <v>1</v>
      </c>
      <c r="H116">
        <v>5</v>
      </c>
      <c r="I116" t="s">
        <v>66</v>
      </c>
      <c r="J116">
        <f>COUNTIF(ixi_id_date,A116)</f>
        <v>1</v>
      </c>
      <c r="K116" s="2">
        <f>IF(J116&gt;0,LOOKUP(A116,ixi_id_date,study_date),"")</f>
        <v>38582</v>
      </c>
      <c r="L116" s="3">
        <f>IF(J116&gt;0,(K116-I116)/365.25,"")</f>
        <v>58.715947980835047</v>
      </c>
    </row>
    <row r="117" spans="1:12" x14ac:dyDescent="0.15">
      <c r="A117">
        <v>134</v>
      </c>
      <c r="B117">
        <v>1</v>
      </c>
      <c r="C117">
        <v>183</v>
      </c>
      <c r="D117">
        <v>78</v>
      </c>
      <c r="E117">
        <v>1</v>
      </c>
      <c r="F117">
        <v>1</v>
      </c>
      <c r="G117">
        <v>6</v>
      </c>
      <c r="H117">
        <v>5</v>
      </c>
      <c r="I117" t="s">
        <v>456</v>
      </c>
      <c r="J117">
        <f>COUNTIF(ixi_id_date,A117)</f>
        <v>1</v>
      </c>
      <c r="K117" s="2">
        <f>IF(J117&gt;0,LOOKUP(A117,ixi_id_date,study_date),"")</f>
        <v>38604</v>
      </c>
      <c r="L117" s="3">
        <f>IF(J117&gt;0,(K117-I117)/365.25,"")</f>
        <v>47.353867214236821</v>
      </c>
    </row>
    <row r="118" spans="1:12" x14ac:dyDescent="0.15">
      <c r="A118">
        <v>135</v>
      </c>
      <c r="B118">
        <v>1</v>
      </c>
      <c r="C118">
        <v>173</v>
      </c>
      <c r="D118">
        <v>83</v>
      </c>
      <c r="E118">
        <v>3</v>
      </c>
      <c r="F118">
        <v>1</v>
      </c>
      <c r="G118">
        <v>1</v>
      </c>
      <c r="H118">
        <v>5</v>
      </c>
      <c r="I118" t="s">
        <v>458</v>
      </c>
      <c r="J118">
        <f>COUNTIF(ixi_id_date,A118)</f>
        <v>1</v>
      </c>
      <c r="K118" s="2">
        <f>IF(J118&gt;0,LOOKUP(A118,ixi_id_date,study_date),"")</f>
        <v>38604</v>
      </c>
      <c r="L118" s="3">
        <f>IF(J118&gt;0,(K118-I118)/365.25,"")</f>
        <v>29.00479123887748</v>
      </c>
    </row>
    <row r="119" spans="1:12" x14ac:dyDescent="0.15">
      <c r="A119">
        <v>136</v>
      </c>
      <c r="B119">
        <v>1</v>
      </c>
      <c r="C119">
        <v>180</v>
      </c>
      <c r="D119">
        <v>80</v>
      </c>
      <c r="E119">
        <v>3</v>
      </c>
      <c r="F119">
        <v>2</v>
      </c>
      <c r="G119">
        <v>1</v>
      </c>
      <c r="H119">
        <v>5</v>
      </c>
      <c r="I119" t="s">
        <v>73</v>
      </c>
      <c r="J119">
        <f>COUNTIF(ixi_id_date,A119)</f>
        <v>1</v>
      </c>
      <c r="K119" s="2">
        <f>IF(J119&gt;0,LOOKUP(A119,ixi_id_date,study_date),"")</f>
        <v>38596</v>
      </c>
      <c r="L119" s="3">
        <f>IF(J119&gt;0,(K119-I119)/365.25,"")</f>
        <v>35.805612594113619</v>
      </c>
    </row>
    <row r="120" spans="1:12" x14ac:dyDescent="0.15">
      <c r="A120">
        <v>137</v>
      </c>
      <c r="B120">
        <v>1</v>
      </c>
      <c r="C120">
        <v>172</v>
      </c>
      <c r="D120">
        <v>73</v>
      </c>
      <c r="E120">
        <v>1</v>
      </c>
      <c r="F120">
        <v>1</v>
      </c>
      <c r="G120">
        <v>1</v>
      </c>
      <c r="H120">
        <v>5</v>
      </c>
      <c r="I120" t="s">
        <v>75</v>
      </c>
      <c r="J120">
        <f>COUNTIF(ixi_id_date,A120)</f>
        <v>1</v>
      </c>
      <c r="K120" s="2">
        <f>IF(J120&gt;0,LOOKUP(A120,ixi_id_date,study_date),"")</f>
        <v>38603</v>
      </c>
      <c r="L120" s="3">
        <f>IF(J120&gt;0,(K120-I120)/365.25,"")</f>
        <v>41.229295003422315</v>
      </c>
    </row>
    <row r="121" spans="1:12" x14ac:dyDescent="0.15">
      <c r="A121">
        <v>138</v>
      </c>
      <c r="B121">
        <v>2</v>
      </c>
      <c r="C121">
        <v>159</v>
      </c>
      <c r="D121">
        <v>49</v>
      </c>
      <c r="E121">
        <v>5</v>
      </c>
      <c r="F121">
        <v>2</v>
      </c>
      <c r="G121">
        <v>2</v>
      </c>
      <c r="H121">
        <v>5</v>
      </c>
      <c r="I121" t="s">
        <v>420</v>
      </c>
      <c r="J121">
        <f>COUNTIF(ixi_id_date,A121)</f>
        <v>1</v>
      </c>
      <c r="K121" s="2">
        <f>IF(J121&gt;0,LOOKUP(A121,ixi_id_date,study_date),"")</f>
        <v>38569</v>
      </c>
      <c r="L121" s="3">
        <f>IF(J121&gt;0,(K121-I121)/365.25,"")</f>
        <v>33.138945927446954</v>
      </c>
    </row>
    <row r="122" spans="1:12" x14ac:dyDescent="0.15">
      <c r="A122">
        <v>139</v>
      </c>
      <c r="B122">
        <v>1</v>
      </c>
      <c r="C122">
        <v>173</v>
      </c>
      <c r="D122">
        <v>72</v>
      </c>
      <c r="E122">
        <v>1</v>
      </c>
      <c r="F122">
        <v>1</v>
      </c>
      <c r="G122">
        <v>1</v>
      </c>
      <c r="H122">
        <v>5</v>
      </c>
      <c r="I122" t="s">
        <v>457</v>
      </c>
      <c r="J122">
        <f>COUNTIF(ixi_id_date,A122)</f>
        <v>1</v>
      </c>
      <c r="K122" s="2">
        <f>IF(J122&gt;0,LOOKUP(A122,ixi_id_date,study_date),"")</f>
        <v>38660</v>
      </c>
      <c r="L122" s="3">
        <f>IF(J122&gt;0,(K122-I122)/365.25,"")</f>
        <v>32.936344969199176</v>
      </c>
    </row>
    <row r="123" spans="1:12" x14ac:dyDescent="0.15">
      <c r="A123">
        <v>140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t="s">
        <v>111</v>
      </c>
      <c r="J123">
        <f>COUNTIF(ixi_id_date,A123)</f>
        <v>1</v>
      </c>
      <c r="K123" s="2">
        <f>IF(J123&gt;0,LOOKUP(A123,ixi_id_date,study_date),"")</f>
        <v>38609</v>
      </c>
      <c r="L123" s="3">
        <f>IF(J123&gt;0,(K123-I123)/365.25,"")</f>
        <v>27.835728952772072</v>
      </c>
    </row>
    <row r="124" spans="1:12" x14ac:dyDescent="0.15">
      <c r="A124">
        <v>141</v>
      </c>
      <c r="B124">
        <v>2</v>
      </c>
      <c r="C124">
        <v>163</v>
      </c>
      <c r="D124">
        <v>57</v>
      </c>
      <c r="E124">
        <v>1</v>
      </c>
      <c r="F124">
        <v>3</v>
      </c>
      <c r="G124">
        <v>1</v>
      </c>
      <c r="H124">
        <v>4</v>
      </c>
      <c r="I124" t="s">
        <v>430</v>
      </c>
      <c r="J124">
        <f>COUNTIF(ixi_id_date,A124)</f>
        <v>1</v>
      </c>
      <c r="K124" s="2">
        <f>IF(J124&gt;0,LOOKUP(A124,ixi_id_date,study_date),"")</f>
        <v>38639</v>
      </c>
      <c r="L124" s="3">
        <f>IF(J124&gt;0,(K124-I124)/365.25,"")</f>
        <v>46.006844626967833</v>
      </c>
    </row>
    <row r="125" spans="1:12" x14ac:dyDescent="0.15">
      <c r="A125">
        <v>142</v>
      </c>
      <c r="B125">
        <v>2</v>
      </c>
      <c r="C125">
        <v>158</v>
      </c>
      <c r="D125">
        <v>53</v>
      </c>
      <c r="E125">
        <v>5</v>
      </c>
      <c r="F125">
        <v>2</v>
      </c>
      <c r="G125">
        <v>1</v>
      </c>
      <c r="H125">
        <v>5</v>
      </c>
      <c r="I125" t="s">
        <v>451</v>
      </c>
      <c r="J125">
        <f>COUNTIF(ixi_id_date,A125)</f>
        <v>1</v>
      </c>
      <c r="K125" s="2">
        <f>IF(J125&gt;0,LOOKUP(A125,ixi_id_date,study_date),"")</f>
        <v>38609</v>
      </c>
      <c r="L125" s="3">
        <f>IF(J125&gt;0,(K125-I125)/365.25,"")</f>
        <v>48.254620123203289</v>
      </c>
    </row>
    <row r="126" spans="1:12" x14ac:dyDescent="0.15">
      <c r="A126">
        <v>143</v>
      </c>
      <c r="B126">
        <v>2</v>
      </c>
      <c r="C126">
        <v>173</v>
      </c>
      <c r="D126">
        <v>67</v>
      </c>
      <c r="E126">
        <v>3</v>
      </c>
      <c r="F126">
        <v>2</v>
      </c>
      <c r="G126">
        <v>1</v>
      </c>
      <c r="H126">
        <v>5</v>
      </c>
      <c r="I126" t="s">
        <v>452</v>
      </c>
      <c r="J126">
        <f>COUNTIF(ixi_id_date,A126)</f>
        <v>1</v>
      </c>
      <c r="K126" s="2">
        <f>IF(J126&gt;0,LOOKUP(A126,ixi_id_date,study_date),"")</f>
        <v>38609</v>
      </c>
      <c r="L126" s="3">
        <f>IF(J126&gt;0,(K126-I126)/365.25,"")</f>
        <v>31.956194387405887</v>
      </c>
    </row>
    <row r="127" spans="1:12" x14ac:dyDescent="0.15">
      <c r="A127">
        <v>144</v>
      </c>
      <c r="B127">
        <v>2</v>
      </c>
      <c r="C127">
        <v>168</v>
      </c>
      <c r="D127">
        <v>53</v>
      </c>
      <c r="E127">
        <v>1</v>
      </c>
      <c r="F127">
        <v>1</v>
      </c>
      <c r="G127">
        <v>3</v>
      </c>
      <c r="H127">
        <v>5</v>
      </c>
      <c r="I127" t="s">
        <v>450</v>
      </c>
      <c r="J127">
        <f>COUNTIF(ixi_id_date,A127)</f>
        <v>1</v>
      </c>
      <c r="K127" s="2">
        <f>IF(J127&gt;0,LOOKUP(A127,ixi_id_date,study_date),"")</f>
        <v>38609</v>
      </c>
      <c r="L127" s="3">
        <f>IF(J127&gt;0,(K127-I127)/365.25,"")</f>
        <v>29.357973990417523</v>
      </c>
    </row>
    <row r="128" spans="1:12" x14ac:dyDescent="0.15">
      <c r="A128">
        <v>145</v>
      </c>
      <c r="B128">
        <v>1</v>
      </c>
      <c r="C128">
        <v>168</v>
      </c>
      <c r="D128">
        <v>75</v>
      </c>
      <c r="E128">
        <v>3</v>
      </c>
      <c r="F128">
        <v>4</v>
      </c>
      <c r="G128">
        <v>1</v>
      </c>
      <c r="H128">
        <v>4</v>
      </c>
      <c r="I128" t="s">
        <v>455</v>
      </c>
      <c r="J128">
        <f>COUNTIF(ixi_id_date,A128)</f>
        <v>1</v>
      </c>
      <c r="K128" s="2">
        <f>IF(J128&gt;0,LOOKUP(A128,ixi_id_date,study_date),"")</f>
        <v>38604</v>
      </c>
      <c r="L128" s="3">
        <f>IF(J128&gt;0,(K128-I128)/365.25,"")</f>
        <v>49.385352498288846</v>
      </c>
    </row>
    <row r="129" spans="1:12" x14ac:dyDescent="0.15">
      <c r="A129">
        <v>146</v>
      </c>
      <c r="B129">
        <v>1</v>
      </c>
      <c r="C129">
        <v>174</v>
      </c>
      <c r="D129">
        <v>72</v>
      </c>
      <c r="E129">
        <v>1</v>
      </c>
      <c r="F129">
        <v>2</v>
      </c>
      <c r="G129">
        <v>1</v>
      </c>
      <c r="H129">
        <v>4</v>
      </c>
      <c r="I129" t="s">
        <v>63</v>
      </c>
      <c r="J129">
        <f>COUNTIF(ixi_id_date,A129)</f>
        <v>1</v>
      </c>
      <c r="K129" s="2">
        <f>IF(J129&gt;0,LOOKUP(A129,ixi_id_date,study_date),"")</f>
        <v>38575</v>
      </c>
      <c r="L129" s="3">
        <f>IF(J129&gt;0,(K129-I129)/365.25,"")</f>
        <v>33.593429158110879</v>
      </c>
    </row>
    <row r="130" spans="1:12" x14ac:dyDescent="0.15">
      <c r="A130">
        <v>147</v>
      </c>
      <c r="B130">
        <v>2</v>
      </c>
      <c r="C130">
        <v>160</v>
      </c>
      <c r="D130">
        <v>60</v>
      </c>
      <c r="E130">
        <v>1</v>
      </c>
      <c r="F130">
        <v>1</v>
      </c>
      <c r="G130">
        <v>1</v>
      </c>
      <c r="H130">
        <v>5</v>
      </c>
      <c r="I130" t="s">
        <v>70</v>
      </c>
      <c r="J130">
        <f>COUNTIF(ixi_id_date,A130)</f>
        <v>0</v>
      </c>
      <c r="K130" s="2" t="str">
        <f>IF(J130&gt;0,LOOKUP(A130,ixi_id_date,study_date),"")</f>
        <v/>
      </c>
      <c r="L130" s="3" t="str">
        <f>IF(J130&gt;0,(K130-I130)/365.25,"")</f>
        <v/>
      </c>
    </row>
    <row r="131" spans="1:12" x14ac:dyDescent="0.15">
      <c r="A131">
        <v>148</v>
      </c>
      <c r="B131">
        <v>2</v>
      </c>
      <c r="C131">
        <v>163</v>
      </c>
      <c r="D131">
        <v>73</v>
      </c>
      <c r="E131">
        <v>1</v>
      </c>
      <c r="F131">
        <v>1</v>
      </c>
      <c r="G131">
        <v>3</v>
      </c>
      <c r="H131">
        <v>3</v>
      </c>
      <c r="I131" t="s">
        <v>74</v>
      </c>
      <c r="J131">
        <f>COUNTIF(ixi_id_date,A131)</f>
        <v>1</v>
      </c>
      <c r="K131" s="2">
        <f>IF(J131&gt;0,LOOKUP(A131,ixi_id_date,study_date),"")</f>
        <v>38596</v>
      </c>
      <c r="L131" s="3">
        <f>IF(J131&gt;0,(K131-I131)/365.25,"")</f>
        <v>40.555783709787818</v>
      </c>
    </row>
    <row r="132" spans="1:12" x14ac:dyDescent="0.15">
      <c r="A132">
        <v>149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t="s">
        <v>551</v>
      </c>
      <c r="J132">
        <f>COUNTIF(ixi_id_date,A132)</f>
        <v>0</v>
      </c>
      <c r="K132" s="2" t="str">
        <f>IF(J132&gt;0,LOOKUP(A132,ixi_id_date,study_date),"")</f>
        <v/>
      </c>
      <c r="L132" s="3" t="str">
        <f>IF(J132&gt;0,(K132-I132)/365.25,"")</f>
        <v/>
      </c>
    </row>
    <row r="133" spans="1:12" x14ac:dyDescent="0.15">
      <c r="A133">
        <v>150</v>
      </c>
      <c r="B133">
        <v>2</v>
      </c>
      <c r="C133">
        <v>158</v>
      </c>
      <c r="D133">
        <v>50</v>
      </c>
      <c r="E133">
        <v>3</v>
      </c>
      <c r="F133">
        <v>2</v>
      </c>
      <c r="G133">
        <v>1</v>
      </c>
      <c r="H133">
        <v>5</v>
      </c>
      <c r="I133" t="s">
        <v>82</v>
      </c>
      <c r="J133">
        <f>COUNTIF(ixi_id_date,A133)</f>
        <v>1</v>
      </c>
      <c r="K133" s="2">
        <f>IF(J133&gt;0,LOOKUP(A133,ixi_id_date,study_date),"")</f>
        <v>38624</v>
      </c>
      <c r="L133" s="3">
        <f>IF(J133&gt;0,(K133-I133)/365.25,"")</f>
        <v>27.014373716632445</v>
      </c>
    </row>
    <row r="134" spans="1:12" x14ac:dyDescent="0.15">
      <c r="A134">
        <v>151</v>
      </c>
      <c r="B134">
        <v>1</v>
      </c>
      <c r="C134">
        <v>170</v>
      </c>
      <c r="D134">
        <v>69</v>
      </c>
      <c r="E134">
        <v>3</v>
      </c>
      <c r="F134">
        <v>2</v>
      </c>
      <c r="G134">
        <v>6</v>
      </c>
      <c r="H134">
        <v>5</v>
      </c>
      <c r="I134" t="s">
        <v>434</v>
      </c>
      <c r="J134">
        <f>COUNTIF(ixi_id_date,A134)</f>
        <v>1</v>
      </c>
      <c r="K134" s="2">
        <f>IF(J134&gt;0,LOOKUP(A134,ixi_id_date,study_date),"")</f>
        <v>38639</v>
      </c>
      <c r="L134" s="3">
        <f>IF(J134&gt;0,(K134-I134)/365.25,"")</f>
        <v>45.388090349075974</v>
      </c>
    </row>
    <row r="135" spans="1:12" x14ac:dyDescent="0.15">
      <c r="A135">
        <v>153</v>
      </c>
      <c r="B135">
        <v>1</v>
      </c>
      <c r="C135">
        <v>178</v>
      </c>
      <c r="D135">
        <v>75</v>
      </c>
      <c r="E135">
        <v>3</v>
      </c>
      <c r="F135">
        <v>1</v>
      </c>
      <c r="G135">
        <v>3</v>
      </c>
      <c r="H135">
        <v>5</v>
      </c>
      <c r="I135" t="s">
        <v>454</v>
      </c>
      <c r="J135">
        <f>COUNTIF(ixi_id_date,A135)</f>
        <v>1</v>
      </c>
      <c r="K135" s="2">
        <f>IF(J135&gt;0,LOOKUP(A135,ixi_id_date,study_date),"")</f>
        <v>38607</v>
      </c>
      <c r="L135" s="3">
        <f>IF(J135&gt;0,(K135-I135)/365.25,"")</f>
        <v>22.431211498973305</v>
      </c>
    </row>
    <row r="136" spans="1:12" x14ac:dyDescent="0.15">
      <c r="A136">
        <v>154</v>
      </c>
      <c r="B136">
        <v>2</v>
      </c>
      <c r="C136">
        <v>168</v>
      </c>
      <c r="D136">
        <v>64</v>
      </c>
      <c r="E136">
        <v>1</v>
      </c>
      <c r="F136">
        <v>1</v>
      </c>
      <c r="G136">
        <v>3</v>
      </c>
      <c r="H136">
        <v>4</v>
      </c>
      <c r="I136" t="s">
        <v>249</v>
      </c>
      <c r="J136">
        <f>COUNTIF(ixi_id_date,A136)</f>
        <v>1</v>
      </c>
      <c r="K136" s="2">
        <f>IF(J136&gt;0,LOOKUP(A136,ixi_id_date,study_date),"")</f>
        <v>38667</v>
      </c>
      <c r="L136" s="3">
        <f>IF(J136&gt;0,(K136-I136)/365.25,"")</f>
        <v>24.342231348391511</v>
      </c>
    </row>
    <row r="137" spans="1:12" x14ac:dyDescent="0.15">
      <c r="A137">
        <v>156</v>
      </c>
      <c r="B137">
        <v>2</v>
      </c>
      <c r="C137">
        <v>0</v>
      </c>
      <c r="D137">
        <v>62</v>
      </c>
      <c r="E137">
        <v>1</v>
      </c>
      <c r="F137">
        <v>4</v>
      </c>
      <c r="G137">
        <v>5</v>
      </c>
      <c r="H137">
        <v>1</v>
      </c>
      <c r="I137" t="s">
        <v>545</v>
      </c>
      <c r="J137">
        <f>COUNTIF(ixi_id_date,A137)</f>
        <v>1</v>
      </c>
      <c r="K137" s="2">
        <f>IF(J137&gt;0,LOOKUP(A137,ixi_id_date,study_date),"")</f>
        <v>38688</v>
      </c>
      <c r="L137" s="3">
        <f>IF(J137&gt;0,(K137-I137)/365.25,"")</f>
        <v>59.381245722108147</v>
      </c>
    </row>
    <row r="138" spans="1:12" x14ac:dyDescent="0.15">
      <c r="A138">
        <v>157</v>
      </c>
      <c r="B138">
        <v>2</v>
      </c>
      <c r="C138">
        <v>166</v>
      </c>
      <c r="D138">
        <v>98</v>
      </c>
      <c r="E138">
        <v>1</v>
      </c>
      <c r="F138">
        <v>2</v>
      </c>
      <c r="G138">
        <v>1</v>
      </c>
      <c r="H138">
        <v>5</v>
      </c>
      <c r="I138" t="s">
        <v>481</v>
      </c>
      <c r="J138">
        <f>COUNTIF(ixi_id_date,A138)</f>
        <v>1</v>
      </c>
      <c r="K138" s="2">
        <f>IF(J138&gt;0,LOOKUP(A138,ixi_id_date,study_date),"")</f>
        <v>38660</v>
      </c>
      <c r="L138" s="3">
        <f>IF(J138&gt;0,(K138-I138)/365.25,"")</f>
        <v>54.425735797399042</v>
      </c>
    </row>
    <row r="139" spans="1:12" x14ac:dyDescent="0.15">
      <c r="A139">
        <v>158</v>
      </c>
      <c r="B139">
        <v>2</v>
      </c>
      <c r="C139">
        <v>173</v>
      </c>
      <c r="D139">
        <v>68</v>
      </c>
      <c r="E139">
        <v>1</v>
      </c>
      <c r="F139">
        <v>5</v>
      </c>
      <c r="G139">
        <v>5</v>
      </c>
      <c r="H139">
        <v>2</v>
      </c>
      <c r="I139" t="s">
        <v>453</v>
      </c>
      <c r="J139">
        <f>COUNTIF(ixi_id_date,A139)</f>
        <v>1</v>
      </c>
      <c r="K139" s="2">
        <f>IF(J139&gt;0,LOOKUP(A139,ixi_id_date,study_date),"")</f>
        <v>38607</v>
      </c>
      <c r="L139" s="3">
        <f>IF(J139&gt;0,(K139-I139)/365.25,"")</f>
        <v>75.633127994524301</v>
      </c>
    </row>
    <row r="140" spans="1:12" x14ac:dyDescent="0.15">
      <c r="A140">
        <v>159</v>
      </c>
      <c r="B140">
        <v>2</v>
      </c>
      <c r="C140">
        <v>165</v>
      </c>
      <c r="D140">
        <v>63</v>
      </c>
      <c r="E140">
        <v>1</v>
      </c>
      <c r="F140">
        <v>1</v>
      </c>
      <c r="G140">
        <v>1</v>
      </c>
      <c r="H140">
        <v>5</v>
      </c>
      <c r="I140" t="s">
        <v>81</v>
      </c>
      <c r="J140">
        <f>COUNTIF(ixi_id_date,A140)</f>
        <v>1</v>
      </c>
      <c r="K140" s="2">
        <f>IF(J140&gt;0,LOOKUP(A140,ixi_id_date,study_date),"")</f>
        <v>38624</v>
      </c>
      <c r="L140" s="3">
        <f>IF(J140&gt;0,(K140-I140)/365.25,"")</f>
        <v>24.142368240930868</v>
      </c>
    </row>
    <row r="141" spans="1:12" x14ac:dyDescent="0.15">
      <c r="A141">
        <v>160</v>
      </c>
      <c r="B141">
        <v>2</v>
      </c>
      <c r="C141">
        <v>158</v>
      </c>
      <c r="D141">
        <v>54</v>
      </c>
      <c r="E141">
        <v>1</v>
      </c>
      <c r="F141">
        <v>1</v>
      </c>
      <c r="G141">
        <v>1</v>
      </c>
      <c r="H141">
        <v>5</v>
      </c>
      <c r="I141" t="s">
        <v>99</v>
      </c>
      <c r="J141">
        <f>COUNTIF(ixi_id_date,A141)</f>
        <v>1</v>
      </c>
      <c r="K141" s="2">
        <f>IF(J141&gt;0,LOOKUP(A141,ixi_id_date,study_date),"")</f>
        <v>38659</v>
      </c>
      <c r="L141" s="3">
        <f>IF(J141&gt;0,(K141-I141)/365.25,"")</f>
        <v>39.397672826830934</v>
      </c>
    </row>
    <row r="142" spans="1:12" x14ac:dyDescent="0.15">
      <c r="A142">
        <v>161</v>
      </c>
      <c r="B142">
        <v>2</v>
      </c>
      <c r="C142">
        <v>160</v>
      </c>
      <c r="D142">
        <v>76</v>
      </c>
      <c r="E142">
        <v>1</v>
      </c>
      <c r="F142">
        <v>2</v>
      </c>
      <c r="G142">
        <v>1</v>
      </c>
      <c r="H142">
        <v>1</v>
      </c>
      <c r="I142" t="s">
        <v>234</v>
      </c>
      <c r="J142">
        <f>COUNTIF(ixi_id_date,A142)</f>
        <v>1</v>
      </c>
      <c r="K142" s="2">
        <f>IF(J142&gt;0,LOOKUP(A142,ixi_id_date,study_date),"")</f>
        <v>39002</v>
      </c>
      <c r="L142" s="3">
        <f>IF(J142&gt;0,(K142-I142)/365.25,"")</f>
        <v>65.114305270362763</v>
      </c>
    </row>
    <row r="143" spans="1:12" x14ac:dyDescent="0.15">
      <c r="A143">
        <v>162</v>
      </c>
      <c r="B143">
        <v>1</v>
      </c>
      <c r="C143">
        <v>178</v>
      </c>
      <c r="D143">
        <v>79</v>
      </c>
      <c r="E143">
        <v>1</v>
      </c>
      <c r="F143">
        <v>2</v>
      </c>
      <c r="G143">
        <v>1</v>
      </c>
      <c r="H143">
        <v>5</v>
      </c>
      <c r="I143" t="s">
        <v>83</v>
      </c>
      <c r="J143">
        <f>COUNTIF(ixi_id_date,A143)</f>
        <v>1</v>
      </c>
      <c r="K143" s="2">
        <f>IF(J143&gt;0,LOOKUP(A143,ixi_id_date,study_date),"")</f>
        <v>38624</v>
      </c>
      <c r="L143" s="3">
        <f>IF(J143&gt;0,(K143-I143)/365.25,"")</f>
        <v>50.5242984257358</v>
      </c>
    </row>
    <row r="144" spans="1:12" x14ac:dyDescent="0.15">
      <c r="A144">
        <v>163</v>
      </c>
      <c r="B144">
        <v>1</v>
      </c>
      <c r="C144">
        <v>170</v>
      </c>
      <c r="D144">
        <v>70</v>
      </c>
      <c r="E144">
        <v>1</v>
      </c>
      <c r="F144">
        <v>2</v>
      </c>
      <c r="G144">
        <v>1</v>
      </c>
      <c r="H144">
        <v>2</v>
      </c>
      <c r="I144" t="s">
        <v>109</v>
      </c>
      <c r="J144">
        <f>COUNTIF(ixi_id_date,A144)</f>
        <v>1</v>
      </c>
      <c r="K144" s="2">
        <f>IF(J144&gt;0,LOOKUP(A144,ixi_id_date,study_date),"")</f>
        <v>38652</v>
      </c>
      <c r="L144" s="3">
        <f>IF(J144&gt;0,(K144-I144)/365.25,"")</f>
        <v>48.05201916495551</v>
      </c>
    </row>
    <row r="145" spans="1:12" x14ac:dyDescent="0.15">
      <c r="A145">
        <v>164</v>
      </c>
      <c r="B145">
        <v>1</v>
      </c>
      <c r="C145">
        <v>178</v>
      </c>
      <c r="D145">
        <v>83</v>
      </c>
      <c r="E145">
        <v>1</v>
      </c>
      <c r="F145">
        <v>2</v>
      </c>
      <c r="G145">
        <v>2</v>
      </c>
      <c r="H145">
        <v>4</v>
      </c>
      <c r="I145" t="s">
        <v>550</v>
      </c>
      <c r="J145">
        <f>COUNTIF(ixi_id_date,A145)</f>
        <v>1</v>
      </c>
      <c r="K145" s="2">
        <f>IF(J145&gt;0,LOOKUP(A145,ixi_id_date,study_date),"")</f>
        <v>38702</v>
      </c>
      <c r="L145" s="3">
        <f>IF(J145&gt;0,(K145-I145)/365.25,"")</f>
        <v>64.468172484599592</v>
      </c>
    </row>
    <row r="146" spans="1:12" x14ac:dyDescent="0.15">
      <c r="A146">
        <v>165</v>
      </c>
      <c r="B146">
        <v>1</v>
      </c>
      <c r="C146">
        <v>188</v>
      </c>
      <c r="D146">
        <v>90</v>
      </c>
      <c r="E146">
        <v>1</v>
      </c>
      <c r="F146">
        <v>3</v>
      </c>
      <c r="G146">
        <v>1</v>
      </c>
      <c r="H146">
        <v>5</v>
      </c>
      <c r="I146" t="s">
        <v>90</v>
      </c>
      <c r="J146">
        <f>COUNTIF(ixi_id_date,A146)</f>
        <v>1</v>
      </c>
      <c r="K146" s="2">
        <f>IF(J146&gt;0,LOOKUP(A146,ixi_id_date,study_date),"")</f>
        <v>38638</v>
      </c>
      <c r="L146" s="3">
        <f>IF(J146&gt;0,(K146-I146)/365.25,"")</f>
        <v>24.3750855578371</v>
      </c>
    </row>
    <row r="147" spans="1:12" x14ac:dyDescent="0.15">
      <c r="A147">
        <v>166</v>
      </c>
      <c r="B147">
        <v>2</v>
      </c>
      <c r="C147">
        <v>163</v>
      </c>
      <c r="D147">
        <v>68</v>
      </c>
      <c r="E147">
        <v>1</v>
      </c>
      <c r="F147">
        <v>3</v>
      </c>
      <c r="G147">
        <v>1</v>
      </c>
      <c r="H147">
        <v>5</v>
      </c>
      <c r="I147" t="s">
        <v>554</v>
      </c>
      <c r="J147">
        <f>COUNTIF(ixi_id_date,A147)</f>
        <v>1</v>
      </c>
      <c r="K147" s="2">
        <f>IF(J147&gt;0,LOOKUP(A147,ixi_id_date,study_date),"")</f>
        <v>38730</v>
      </c>
      <c r="L147" s="3">
        <f>IF(J147&gt;0,(K147-I147)/365.25,"")</f>
        <v>41.201916495550989</v>
      </c>
    </row>
    <row r="148" spans="1:12" x14ac:dyDescent="0.15">
      <c r="A148">
        <v>167</v>
      </c>
      <c r="B148">
        <v>2</v>
      </c>
      <c r="C148">
        <v>178</v>
      </c>
      <c r="D148">
        <v>70</v>
      </c>
      <c r="E148">
        <v>1</v>
      </c>
      <c r="F148">
        <v>5</v>
      </c>
      <c r="G148">
        <v>5</v>
      </c>
      <c r="H148">
        <v>5</v>
      </c>
      <c r="I148" t="s">
        <v>86</v>
      </c>
      <c r="J148">
        <f>COUNTIF(ixi_id_date,A148)</f>
        <v>1</v>
      </c>
      <c r="K148" s="2">
        <f>IF(J148&gt;0,LOOKUP(A148,ixi_id_date,study_date),"")</f>
        <v>38631</v>
      </c>
      <c r="L148" s="3">
        <f>IF(J148&gt;0,(K148-I148)/365.25,"")</f>
        <v>67.534565366187536</v>
      </c>
    </row>
    <row r="149" spans="1:12" x14ac:dyDescent="0.15">
      <c r="A149">
        <v>168</v>
      </c>
      <c r="B149">
        <v>1</v>
      </c>
      <c r="C149">
        <v>179</v>
      </c>
      <c r="D149">
        <v>60</v>
      </c>
      <c r="E149">
        <v>1</v>
      </c>
      <c r="F149">
        <v>2</v>
      </c>
      <c r="G149">
        <v>1</v>
      </c>
      <c r="H149">
        <v>5</v>
      </c>
      <c r="I149" t="s">
        <v>91</v>
      </c>
      <c r="J149">
        <f>COUNTIF(ixi_id_date,A149)</f>
        <v>1</v>
      </c>
      <c r="K149" s="2">
        <f>IF(J149&gt;0,LOOKUP(A149,ixi_id_date,study_date),"")</f>
        <v>38645</v>
      </c>
      <c r="L149" s="3">
        <f>IF(J149&gt;0,(K149-I149)/365.25,"")</f>
        <v>43.824777549623548</v>
      </c>
    </row>
    <row r="150" spans="1:12" x14ac:dyDescent="0.15">
      <c r="A150">
        <v>169</v>
      </c>
      <c r="B150">
        <v>2</v>
      </c>
      <c r="C150">
        <v>157</v>
      </c>
      <c r="D150">
        <v>68</v>
      </c>
      <c r="E150">
        <v>1</v>
      </c>
      <c r="F150">
        <v>4</v>
      </c>
      <c r="G150">
        <v>1</v>
      </c>
      <c r="H150">
        <v>1</v>
      </c>
      <c r="I150" t="s">
        <v>548</v>
      </c>
      <c r="J150">
        <f>COUNTIF(ixi_id_date,A150)</f>
        <v>1</v>
      </c>
      <c r="K150" s="2">
        <f>IF(J150&gt;0,LOOKUP(A150,ixi_id_date,study_date),"")</f>
        <v>38702</v>
      </c>
      <c r="L150" s="3">
        <f>IF(J150&gt;0,(K150-I150)/365.25,"")</f>
        <v>58.767967145790557</v>
      </c>
    </row>
    <row r="151" spans="1:12" x14ac:dyDescent="0.15">
      <c r="A151">
        <v>170</v>
      </c>
      <c r="B151">
        <v>2</v>
      </c>
      <c r="C151">
        <v>162</v>
      </c>
      <c r="D151">
        <v>70</v>
      </c>
      <c r="E151">
        <v>1</v>
      </c>
      <c r="F151">
        <v>2</v>
      </c>
      <c r="G151">
        <v>1</v>
      </c>
      <c r="H151">
        <v>5</v>
      </c>
      <c r="I151" t="s">
        <v>549</v>
      </c>
      <c r="J151">
        <f>COUNTIF(ixi_id_date,A151)</f>
        <v>1</v>
      </c>
      <c r="K151" s="2">
        <f>IF(J151&gt;0,LOOKUP(A151,ixi_id_date,study_date),"")</f>
        <v>38702</v>
      </c>
      <c r="L151" s="3">
        <f>IF(J151&gt;0,(K151-I151)/365.25,"")</f>
        <v>31.592060232717316</v>
      </c>
    </row>
    <row r="152" spans="1:12" x14ac:dyDescent="0.15">
      <c r="A152">
        <v>172</v>
      </c>
      <c r="B152">
        <v>1</v>
      </c>
      <c r="C152">
        <v>185</v>
      </c>
      <c r="D152">
        <v>100</v>
      </c>
      <c r="E152">
        <v>1</v>
      </c>
      <c r="F152">
        <v>2</v>
      </c>
      <c r="G152">
        <v>5</v>
      </c>
      <c r="H152">
        <v>5</v>
      </c>
      <c r="I152" t="s">
        <v>143</v>
      </c>
      <c r="J152">
        <f>COUNTIF(ixi_id_date,A152)</f>
        <v>1</v>
      </c>
      <c r="K152" s="2">
        <f>IF(J152&gt;0,LOOKUP(A152,ixi_id_date,study_date),"")</f>
        <v>38912</v>
      </c>
      <c r="L152" s="3">
        <f>IF(J152&gt;0,(K152-I152)/365.25,"")</f>
        <v>74.989733059548257</v>
      </c>
    </row>
    <row r="153" spans="1:12" x14ac:dyDescent="0.15">
      <c r="A153">
        <v>173</v>
      </c>
      <c r="B153">
        <v>2</v>
      </c>
      <c r="C153">
        <v>165</v>
      </c>
      <c r="D153">
        <v>78</v>
      </c>
      <c r="E153">
        <v>1</v>
      </c>
      <c r="F153">
        <v>2</v>
      </c>
      <c r="G153">
        <v>1</v>
      </c>
      <c r="H153">
        <v>5</v>
      </c>
      <c r="I153" t="s">
        <v>88</v>
      </c>
      <c r="J153">
        <f>COUNTIF(ixi_id_date,A153)</f>
        <v>1</v>
      </c>
      <c r="K153" s="2">
        <f>IF(J153&gt;0,LOOKUP(A153,ixi_id_date,study_date),"")</f>
        <v>38638</v>
      </c>
      <c r="L153" s="3">
        <f>IF(J153&gt;0,(K153-I153)/365.25,"")</f>
        <v>29.574264202600958</v>
      </c>
    </row>
    <row r="154" spans="1:12" x14ac:dyDescent="0.15">
      <c r="A154">
        <v>174</v>
      </c>
      <c r="B154">
        <v>2</v>
      </c>
      <c r="C154">
        <v>158</v>
      </c>
      <c r="D154">
        <v>64</v>
      </c>
      <c r="E154">
        <v>3</v>
      </c>
      <c r="F154">
        <v>2</v>
      </c>
      <c r="G154">
        <v>5</v>
      </c>
      <c r="H154">
        <v>2</v>
      </c>
      <c r="I154" t="s">
        <v>85</v>
      </c>
      <c r="J154">
        <f>COUNTIF(ixi_id_date,A154)</f>
        <v>1</v>
      </c>
      <c r="K154" s="2">
        <f>IF(J154&gt;0,LOOKUP(A154,ixi_id_date,study_date),"")</f>
        <v>38631</v>
      </c>
      <c r="L154" s="3">
        <f>IF(J154&gt;0,(K154-I154)/365.25,"")</f>
        <v>63.096509240246405</v>
      </c>
    </row>
    <row r="155" spans="1:12" x14ac:dyDescent="0.15">
      <c r="A155">
        <v>175</v>
      </c>
      <c r="B155">
        <v>1</v>
      </c>
      <c r="C155">
        <v>168</v>
      </c>
      <c r="D155">
        <v>63</v>
      </c>
      <c r="E155">
        <v>3</v>
      </c>
      <c r="F155">
        <v>2</v>
      </c>
      <c r="G155">
        <v>5</v>
      </c>
      <c r="H155">
        <v>2</v>
      </c>
      <c r="I155" t="s">
        <v>84</v>
      </c>
      <c r="J155">
        <f>COUNTIF(ixi_id_date,A155)</f>
        <v>1</v>
      </c>
      <c r="K155" s="2">
        <f>IF(J155&gt;0,LOOKUP(A155,ixi_id_date,study_date),"")</f>
        <v>38631</v>
      </c>
      <c r="L155" s="3">
        <f>IF(J155&gt;0,(K155-I155)/365.25,"")</f>
        <v>72.26557152635182</v>
      </c>
    </row>
    <row r="156" spans="1:12" x14ac:dyDescent="0.15">
      <c r="A156">
        <v>176</v>
      </c>
      <c r="B156">
        <v>1</v>
      </c>
      <c r="C156">
        <v>190</v>
      </c>
      <c r="D156">
        <v>93</v>
      </c>
      <c r="E156">
        <v>1</v>
      </c>
      <c r="F156">
        <v>1</v>
      </c>
      <c r="G156">
        <v>1</v>
      </c>
      <c r="H156">
        <v>5</v>
      </c>
      <c r="I156" t="s">
        <v>93</v>
      </c>
      <c r="J156">
        <f>COUNTIF(ixi_id_date,A156)</f>
        <v>1</v>
      </c>
      <c r="K156" s="2">
        <f>IF(J156&gt;0,LOOKUP(A156,ixi_id_date,study_date),"")</f>
        <v>38645</v>
      </c>
      <c r="L156" s="3">
        <f>IF(J156&gt;0,(K156-I156)/365.25,"")</f>
        <v>24.854209445585216</v>
      </c>
    </row>
    <row r="157" spans="1:12" x14ac:dyDescent="0.15">
      <c r="A157">
        <v>177</v>
      </c>
      <c r="B157">
        <v>1</v>
      </c>
      <c r="C157">
        <v>175</v>
      </c>
      <c r="D157">
        <v>75</v>
      </c>
      <c r="E157">
        <v>1</v>
      </c>
      <c r="F157">
        <v>1</v>
      </c>
      <c r="G157">
        <v>1</v>
      </c>
      <c r="H157">
        <v>5</v>
      </c>
      <c r="I157" t="s">
        <v>540</v>
      </c>
      <c r="J157">
        <f>COUNTIF(ixi_id_date,A157)</f>
        <v>1</v>
      </c>
      <c r="K157" s="2">
        <f>IF(J157&gt;0,LOOKUP(A157,ixi_id_date,study_date),"")</f>
        <v>38681</v>
      </c>
      <c r="L157" s="3">
        <f>IF(J157&gt;0,(K157-I157)/365.25,"")</f>
        <v>34.288843258042434</v>
      </c>
    </row>
    <row r="158" spans="1:12" x14ac:dyDescent="0.15">
      <c r="A158">
        <v>178</v>
      </c>
      <c r="B158">
        <v>1</v>
      </c>
      <c r="C158">
        <v>173</v>
      </c>
      <c r="D158">
        <v>67</v>
      </c>
      <c r="E158">
        <v>1</v>
      </c>
      <c r="F158">
        <v>1</v>
      </c>
      <c r="G158">
        <v>1</v>
      </c>
      <c r="H158">
        <v>5</v>
      </c>
      <c r="I158" t="s">
        <v>459</v>
      </c>
      <c r="J158">
        <f>COUNTIF(ixi_id_date,A158)</f>
        <v>1</v>
      </c>
      <c r="K158" s="2">
        <f>IF(J158&gt;0,LOOKUP(A158,ixi_id_date,study_date),"")</f>
        <v>38601</v>
      </c>
      <c r="L158" s="3">
        <f>IF(J158&gt;0,(K158-I158)/365.25,"")</f>
        <v>25.407255304585899</v>
      </c>
    </row>
    <row r="159" spans="1:12" x14ac:dyDescent="0.15">
      <c r="A159">
        <v>179</v>
      </c>
      <c r="B159">
        <v>1</v>
      </c>
      <c r="C159">
        <v>185</v>
      </c>
      <c r="D159">
        <v>91</v>
      </c>
      <c r="E159">
        <v>1</v>
      </c>
      <c r="F159">
        <v>3</v>
      </c>
      <c r="G159">
        <v>1</v>
      </c>
      <c r="H159">
        <v>5</v>
      </c>
      <c r="I159" t="s">
        <v>460</v>
      </c>
      <c r="J159">
        <f>COUNTIF(ixi_id_date,A159)</f>
        <v>1</v>
      </c>
      <c r="K159" s="2">
        <f>IF(J159&gt;0,LOOKUP(A159,ixi_id_date,study_date),"")</f>
        <v>38601</v>
      </c>
      <c r="L159" s="3">
        <f>IF(J159&gt;0,(K159-I159)/365.25,"")</f>
        <v>30.143737166324435</v>
      </c>
    </row>
    <row r="160" spans="1:12" x14ac:dyDescent="0.15">
      <c r="A160">
        <v>180</v>
      </c>
      <c r="B160">
        <v>2</v>
      </c>
      <c r="C160">
        <v>163</v>
      </c>
      <c r="D160">
        <v>56</v>
      </c>
      <c r="E160">
        <v>1</v>
      </c>
      <c r="F160">
        <v>1</v>
      </c>
      <c r="G160">
        <v>1</v>
      </c>
      <c r="H160">
        <v>5</v>
      </c>
      <c r="I160" t="s">
        <v>92</v>
      </c>
      <c r="J160">
        <f>COUNTIF(ixi_id_date,A160)</f>
        <v>1</v>
      </c>
      <c r="K160" s="2">
        <f>IF(J160&gt;0,LOOKUP(A160,ixi_id_date,study_date),"")</f>
        <v>38645</v>
      </c>
      <c r="L160" s="3">
        <f>IF(J160&gt;0,(K160-I160)/365.25,"")</f>
        <v>42.151950718685832</v>
      </c>
    </row>
    <row r="161" spans="1:12" x14ac:dyDescent="0.15">
      <c r="A161">
        <v>181</v>
      </c>
      <c r="B161">
        <v>1</v>
      </c>
      <c r="C161">
        <v>188</v>
      </c>
      <c r="D161">
        <v>102</v>
      </c>
      <c r="E161">
        <v>1</v>
      </c>
      <c r="F161">
        <v>3</v>
      </c>
      <c r="G161">
        <v>1</v>
      </c>
      <c r="H161">
        <v>5</v>
      </c>
      <c r="I161" t="s">
        <v>431</v>
      </c>
      <c r="J161">
        <f>COUNTIF(ixi_id_date,A161)</f>
        <v>1</v>
      </c>
      <c r="K161" s="2">
        <f>IF(J161&gt;0,LOOKUP(A161,ixi_id_date,study_date),"")</f>
        <v>38639</v>
      </c>
      <c r="L161" s="3">
        <f>IF(J161&gt;0,(K161-I161)/365.25,"")</f>
        <v>45.6974674880219</v>
      </c>
    </row>
    <row r="162" spans="1:12" x14ac:dyDescent="0.15">
      <c r="A162">
        <v>182</v>
      </c>
      <c r="B162">
        <v>1</v>
      </c>
      <c r="C162">
        <v>173</v>
      </c>
      <c r="D162">
        <v>76</v>
      </c>
      <c r="E162">
        <v>1</v>
      </c>
      <c r="F162">
        <v>1</v>
      </c>
      <c r="G162">
        <v>1</v>
      </c>
      <c r="H162">
        <v>1</v>
      </c>
      <c r="I162" t="s">
        <v>433</v>
      </c>
      <c r="J162">
        <f>COUNTIF(ixi_id_date,A162)</f>
        <v>1</v>
      </c>
      <c r="K162" s="2">
        <f>IF(J162&gt;0,LOOKUP(A162,ixi_id_date,study_date),"")</f>
        <v>38639</v>
      </c>
      <c r="L162" s="3">
        <f>IF(J162&gt;0,(K162-I162)/365.25,"")</f>
        <v>60.974674880219027</v>
      </c>
    </row>
    <row r="163" spans="1:12" x14ac:dyDescent="0.15">
      <c r="A163">
        <v>183</v>
      </c>
      <c r="B163">
        <v>1</v>
      </c>
      <c r="C163">
        <v>182</v>
      </c>
      <c r="D163">
        <v>80</v>
      </c>
      <c r="E163">
        <v>1</v>
      </c>
      <c r="F163">
        <v>1</v>
      </c>
      <c r="G163">
        <v>1</v>
      </c>
      <c r="H163">
        <v>5</v>
      </c>
      <c r="I163" t="s">
        <v>432</v>
      </c>
      <c r="J163">
        <f>COUNTIF(ixi_id_date,A163)</f>
        <v>1</v>
      </c>
      <c r="K163" s="2">
        <f>IF(J163&gt;0,LOOKUP(A163,ixi_id_date,study_date),"")</f>
        <v>38639</v>
      </c>
      <c r="L163" s="3">
        <f>IF(J163&gt;0,(K163-I163)/365.25,"")</f>
        <v>30.17659137577002</v>
      </c>
    </row>
    <row r="164" spans="1:12" x14ac:dyDescent="0.15">
      <c r="A164">
        <v>184</v>
      </c>
      <c r="B164">
        <v>1</v>
      </c>
      <c r="C164">
        <v>184</v>
      </c>
      <c r="D164">
        <v>86</v>
      </c>
      <c r="E164">
        <v>1</v>
      </c>
      <c r="F164">
        <v>2</v>
      </c>
      <c r="G164">
        <v>1</v>
      </c>
      <c r="H164">
        <v>5</v>
      </c>
      <c r="I164" t="s">
        <v>435</v>
      </c>
      <c r="J164">
        <f>COUNTIF(ixi_id_date,A164)</f>
        <v>1</v>
      </c>
      <c r="K164" s="2">
        <f>IF(J164&gt;0,LOOKUP(A164,ixi_id_date,study_date),"")</f>
        <v>38644</v>
      </c>
      <c r="L164" s="3">
        <f>IF(J164&gt;0,(K164-I164)/365.25,"")</f>
        <v>30.119096509240247</v>
      </c>
    </row>
    <row r="165" spans="1:12" x14ac:dyDescent="0.15">
      <c r="A165">
        <v>185</v>
      </c>
      <c r="B165">
        <v>1</v>
      </c>
      <c r="C165">
        <v>173</v>
      </c>
      <c r="D165">
        <v>0</v>
      </c>
      <c r="E165">
        <v>1</v>
      </c>
      <c r="F165">
        <v>2</v>
      </c>
      <c r="G165">
        <v>5</v>
      </c>
      <c r="H165">
        <v>5</v>
      </c>
      <c r="I165" t="s">
        <v>436</v>
      </c>
      <c r="J165">
        <f>COUNTIF(ixi_id_date,A165)</f>
        <v>1</v>
      </c>
      <c r="K165" s="2">
        <f>IF(J165&gt;0,LOOKUP(A165,ixi_id_date,study_date),"")</f>
        <v>38644</v>
      </c>
      <c r="L165" s="3">
        <f>IF(J165&gt;0,(K165-I165)/365.25,"")</f>
        <v>83.457905544147849</v>
      </c>
    </row>
    <row r="166" spans="1:12" x14ac:dyDescent="0.15">
      <c r="A166">
        <v>186</v>
      </c>
      <c r="B166">
        <v>2</v>
      </c>
      <c r="C166">
        <v>165</v>
      </c>
      <c r="D166">
        <v>65</v>
      </c>
      <c r="E166">
        <v>1</v>
      </c>
      <c r="F166">
        <v>2</v>
      </c>
      <c r="G166">
        <v>1</v>
      </c>
      <c r="H166">
        <v>5</v>
      </c>
      <c r="I166" t="s">
        <v>437</v>
      </c>
      <c r="J166">
        <f>COUNTIF(ixi_id_date,A166)</f>
        <v>1</v>
      </c>
      <c r="K166" s="2">
        <f>IF(J166&gt;0,LOOKUP(A166,ixi_id_date,study_date),"")</f>
        <v>38644</v>
      </c>
      <c r="L166" s="3">
        <f>IF(J166&gt;0,(K166-I166)/365.25,"")</f>
        <v>61.152635181382614</v>
      </c>
    </row>
    <row r="167" spans="1:12" x14ac:dyDescent="0.15">
      <c r="A167">
        <v>188</v>
      </c>
      <c r="B167">
        <v>2</v>
      </c>
      <c r="C167">
        <v>0</v>
      </c>
      <c r="D167">
        <v>114</v>
      </c>
      <c r="E167">
        <v>1</v>
      </c>
      <c r="F167">
        <v>1</v>
      </c>
      <c r="G167">
        <v>1</v>
      </c>
      <c r="H167">
        <v>2</v>
      </c>
      <c r="I167" t="s">
        <v>439</v>
      </c>
      <c r="J167">
        <f>COUNTIF(ixi_id_date,A167)</f>
        <v>1</v>
      </c>
      <c r="K167" s="2">
        <f>IF(J167&gt;0,LOOKUP(A167,ixi_id_date,study_date),"")</f>
        <v>38646</v>
      </c>
      <c r="L167" s="3">
        <f>IF(J167&gt;0,(K167-I167)/365.25,"")</f>
        <v>44.024640657084191</v>
      </c>
    </row>
    <row r="168" spans="1:12" x14ac:dyDescent="0.15">
      <c r="A168">
        <v>189</v>
      </c>
      <c r="B168">
        <v>2</v>
      </c>
      <c r="C168">
        <v>164</v>
      </c>
      <c r="D168">
        <v>63</v>
      </c>
      <c r="E168">
        <v>1</v>
      </c>
      <c r="F168">
        <v>4</v>
      </c>
      <c r="G168">
        <v>1</v>
      </c>
      <c r="H168">
        <v>4</v>
      </c>
      <c r="I168" t="s">
        <v>440</v>
      </c>
      <c r="J168">
        <f>COUNTIF(ixi_id_date,A168)</f>
        <v>1</v>
      </c>
      <c r="K168" s="2">
        <f>IF(J168&gt;0,LOOKUP(A168,ixi_id_date,study_date),"")</f>
        <v>38646</v>
      </c>
      <c r="L168" s="3">
        <f>IF(J168&gt;0,(K168-I168)/365.25,"")</f>
        <v>41.719370294318956</v>
      </c>
    </row>
    <row r="169" spans="1:12" x14ac:dyDescent="0.15">
      <c r="A169">
        <v>190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s">
        <v>579</v>
      </c>
      <c r="J169">
        <f>COUNTIF(ixi_id_date,A169)</f>
        <v>0</v>
      </c>
      <c r="K169" s="2" t="str">
        <f>IF(J169&gt;0,LOOKUP(A169,ixi_id_date,study_date),"")</f>
        <v/>
      </c>
      <c r="L169" s="3" t="str">
        <f>IF(J169&gt;0,(K169-I169)/365.25,"")</f>
        <v/>
      </c>
    </row>
    <row r="170" spans="1:12" x14ac:dyDescent="0.15">
      <c r="A170">
        <v>191</v>
      </c>
      <c r="B170">
        <v>1</v>
      </c>
      <c r="C170">
        <v>180</v>
      </c>
      <c r="D170">
        <v>123</v>
      </c>
      <c r="E170">
        <v>1</v>
      </c>
      <c r="F170">
        <v>1</v>
      </c>
      <c r="G170">
        <v>1</v>
      </c>
      <c r="H170">
        <v>5</v>
      </c>
      <c r="I170" t="s">
        <v>445</v>
      </c>
      <c r="J170">
        <f>COUNTIF(ixi_id_date,A170)</f>
        <v>1</v>
      </c>
      <c r="K170" s="2">
        <f>IF(J170&gt;0,LOOKUP(A170,ixi_id_date,study_date),"")</f>
        <v>38646</v>
      </c>
      <c r="L170" s="3">
        <f>IF(J170&gt;0,(K170-I170)/365.25,"")</f>
        <v>44.205338809034906</v>
      </c>
    </row>
    <row r="171" spans="1:12" x14ac:dyDescent="0.15">
      <c r="A171">
        <v>192</v>
      </c>
      <c r="B171">
        <v>1</v>
      </c>
      <c r="C171">
        <v>175</v>
      </c>
      <c r="D171">
        <v>75</v>
      </c>
      <c r="E171">
        <v>1</v>
      </c>
      <c r="F171">
        <v>1</v>
      </c>
      <c r="G171">
        <v>1</v>
      </c>
      <c r="H171">
        <v>4</v>
      </c>
      <c r="I171" t="s">
        <v>578</v>
      </c>
      <c r="J171">
        <f>COUNTIF(ixi_id_date,A171)</f>
        <v>1</v>
      </c>
      <c r="K171" s="2">
        <f>IF(J171&gt;0,LOOKUP(A171,ixi_id_date,study_date),"")</f>
        <v>38765</v>
      </c>
      <c r="L171" s="3">
        <f>IF(J171&gt;0,(K171-I171)/365.25,"")</f>
        <v>38.937713894592747</v>
      </c>
    </row>
    <row r="172" spans="1:12" x14ac:dyDescent="0.15">
      <c r="A172">
        <v>193</v>
      </c>
      <c r="B172">
        <v>2</v>
      </c>
      <c r="C172">
        <v>160</v>
      </c>
      <c r="D172">
        <v>64</v>
      </c>
      <c r="E172">
        <v>1</v>
      </c>
      <c r="F172">
        <v>5</v>
      </c>
      <c r="G172">
        <v>1</v>
      </c>
      <c r="H172">
        <v>2</v>
      </c>
      <c r="I172" t="s">
        <v>447</v>
      </c>
      <c r="J172">
        <f>COUNTIF(ixi_id_date,A172)</f>
        <v>1</v>
      </c>
      <c r="K172" s="2">
        <f>IF(J172&gt;0,LOOKUP(A172,ixi_id_date,study_date),"")</f>
        <v>38653</v>
      </c>
      <c r="L172" s="3">
        <f>IF(J172&gt;0,(K172-I172)/365.25,"")</f>
        <v>55.238877481177276</v>
      </c>
    </row>
    <row r="173" spans="1:12" x14ac:dyDescent="0.15">
      <c r="A173">
        <v>194</v>
      </c>
      <c r="B173">
        <v>2</v>
      </c>
      <c r="C173">
        <v>178</v>
      </c>
      <c r="D173">
        <v>76</v>
      </c>
      <c r="E173">
        <v>1</v>
      </c>
      <c r="F173">
        <v>3</v>
      </c>
      <c r="G173">
        <v>1</v>
      </c>
      <c r="H173">
        <v>4</v>
      </c>
      <c r="I173" t="s">
        <v>248</v>
      </c>
      <c r="J173">
        <f>COUNTIF(ixi_id_date,A173)</f>
        <v>1</v>
      </c>
      <c r="K173" s="2">
        <f>IF(J173&gt;0,LOOKUP(A173,ixi_id_date,study_date),"")</f>
        <v>38660</v>
      </c>
      <c r="L173" s="3">
        <f>IF(J173&gt;0,(K173-I173)/365.25,"")</f>
        <v>48.331279945242983</v>
      </c>
    </row>
    <row r="174" spans="1:12" x14ac:dyDescent="0.15">
      <c r="A174">
        <v>195</v>
      </c>
      <c r="B174">
        <v>1</v>
      </c>
      <c r="C174">
        <v>182</v>
      </c>
      <c r="D174">
        <v>70</v>
      </c>
      <c r="E174">
        <v>1</v>
      </c>
      <c r="F174">
        <v>1</v>
      </c>
      <c r="G174">
        <v>1</v>
      </c>
      <c r="H174">
        <v>5</v>
      </c>
      <c r="I174" t="s">
        <v>96</v>
      </c>
      <c r="J174">
        <f>COUNTIF(ixi_id_date,A174)</f>
        <v>1</v>
      </c>
      <c r="K174" s="2">
        <f>IF(J174&gt;0,LOOKUP(A174,ixi_id_date,study_date),"")</f>
        <v>38652</v>
      </c>
      <c r="L174" s="3">
        <f>IF(J174&gt;0,(K174-I174)/365.25,"")</f>
        <v>37.828884325804246</v>
      </c>
    </row>
    <row r="175" spans="1:12" x14ac:dyDescent="0.15">
      <c r="A175">
        <v>196</v>
      </c>
      <c r="B175">
        <v>2</v>
      </c>
      <c r="C175">
        <v>176</v>
      </c>
      <c r="D175">
        <v>68</v>
      </c>
      <c r="E175">
        <v>1</v>
      </c>
      <c r="F175">
        <v>1</v>
      </c>
      <c r="G175">
        <v>1</v>
      </c>
      <c r="H175">
        <v>5</v>
      </c>
      <c r="I175" t="s">
        <v>444</v>
      </c>
      <c r="J175">
        <f>COUNTIF(ixi_id_date,A175)</f>
        <v>1</v>
      </c>
      <c r="K175" s="2">
        <f>IF(J175&gt;0,LOOKUP(A175,ixi_id_date,study_date),"")</f>
        <v>38649</v>
      </c>
      <c r="L175" s="3">
        <f>IF(J175&gt;0,(K175-I175)/365.25,"")</f>
        <v>29.114305270362767</v>
      </c>
    </row>
    <row r="176" spans="1:12" x14ac:dyDescent="0.15">
      <c r="A176">
        <v>197</v>
      </c>
      <c r="B176">
        <v>2</v>
      </c>
      <c r="C176">
        <v>168</v>
      </c>
      <c r="D176">
        <v>62</v>
      </c>
      <c r="E176">
        <v>1</v>
      </c>
      <c r="F176">
        <v>2</v>
      </c>
      <c r="G176">
        <v>2</v>
      </c>
      <c r="H176">
        <v>5</v>
      </c>
      <c r="I176" t="s">
        <v>448</v>
      </c>
      <c r="J176">
        <f>COUNTIF(ixi_id_date,A176)</f>
        <v>1</v>
      </c>
      <c r="K176" s="2">
        <f>IF(J176&gt;0,LOOKUP(A176,ixi_id_date,study_date),"")</f>
        <v>38653</v>
      </c>
      <c r="L176" s="3">
        <f>IF(J176&gt;0,(K176-I176)/365.25,"")</f>
        <v>60.462696783025322</v>
      </c>
    </row>
    <row r="177" spans="1:12" x14ac:dyDescent="0.15">
      <c r="A177">
        <v>198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442</v>
      </c>
      <c r="J177">
        <f>COUNTIF(ixi_id_date,A177)</f>
        <v>1</v>
      </c>
      <c r="K177" s="2">
        <f>IF(J177&gt;0,LOOKUP(A177,ixi_id_date,study_date),"")</f>
        <v>38649</v>
      </c>
      <c r="L177" s="3">
        <f>IF(J177&gt;0,(K177-I177)/365.25,"")</f>
        <v>45.256673511293634</v>
      </c>
    </row>
    <row r="178" spans="1:12" x14ac:dyDescent="0.15">
      <c r="A178">
        <v>199</v>
      </c>
      <c r="B178">
        <v>1</v>
      </c>
      <c r="C178">
        <v>75</v>
      </c>
      <c r="D178">
        <v>0</v>
      </c>
      <c r="E178">
        <v>3</v>
      </c>
      <c r="F178">
        <v>2</v>
      </c>
      <c r="G178">
        <v>5</v>
      </c>
      <c r="H178">
        <v>5</v>
      </c>
      <c r="I178" t="s">
        <v>441</v>
      </c>
      <c r="J178">
        <f>COUNTIF(ixi_id_date,A178)</f>
        <v>1</v>
      </c>
      <c r="K178" s="2">
        <f>IF(J178&gt;0,LOOKUP(A178,ixi_id_date,study_date),"")</f>
        <v>38649</v>
      </c>
      <c r="L178" s="3">
        <f>IF(J178&gt;0,(K178-I178)/365.25,"")</f>
        <v>63.663244353182755</v>
      </c>
    </row>
    <row r="179" spans="1:12" x14ac:dyDescent="0.15">
      <c r="A179">
        <v>200</v>
      </c>
      <c r="B179">
        <v>2</v>
      </c>
      <c r="C179">
        <v>165</v>
      </c>
      <c r="D179">
        <v>83</v>
      </c>
      <c r="E179">
        <v>4</v>
      </c>
      <c r="F179">
        <v>1</v>
      </c>
      <c r="G179">
        <v>1</v>
      </c>
      <c r="H179">
        <v>5</v>
      </c>
      <c r="I179" t="s">
        <v>462</v>
      </c>
      <c r="J179">
        <f>COUNTIF(ixi_id_date,A179)</f>
        <v>1</v>
      </c>
      <c r="K179" s="2">
        <f>IF(J179&gt;0,LOOKUP(A179,ixi_id_date,study_date),"")</f>
        <v>38653</v>
      </c>
      <c r="L179" s="3">
        <f>IF(J179&gt;0,(K179-I179)/365.25,"")</f>
        <v>49.9192334017796</v>
      </c>
    </row>
    <row r="180" spans="1:12" x14ac:dyDescent="0.15">
      <c r="A180">
        <v>201</v>
      </c>
      <c r="B180">
        <v>2</v>
      </c>
      <c r="C180">
        <v>150</v>
      </c>
      <c r="D180">
        <v>54</v>
      </c>
      <c r="E180">
        <v>4</v>
      </c>
      <c r="F180">
        <v>1</v>
      </c>
      <c r="G180">
        <v>3</v>
      </c>
      <c r="H180">
        <v>1</v>
      </c>
      <c r="I180" t="s">
        <v>89</v>
      </c>
      <c r="J180">
        <f>COUNTIF(ixi_id_date,A180)</f>
        <v>1</v>
      </c>
      <c r="K180" s="2">
        <f>IF(J180&gt;0,LOOKUP(A180,ixi_id_date,study_date),"")</f>
        <v>38638</v>
      </c>
      <c r="L180" s="3">
        <f>IF(J180&gt;0,(K180-I180)/365.25,"")</f>
        <v>22.414784394250514</v>
      </c>
    </row>
    <row r="181" spans="1:12" x14ac:dyDescent="0.15">
      <c r="A181">
        <v>202</v>
      </c>
      <c r="B181">
        <v>1</v>
      </c>
      <c r="C181">
        <v>178</v>
      </c>
      <c r="D181">
        <v>91</v>
      </c>
      <c r="E181">
        <v>3</v>
      </c>
      <c r="F181">
        <v>1</v>
      </c>
      <c r="G181">
        <v>3</v>
      </c>
      <c r="H181">
        <v>5</v>
      </c>
      <c r="I181" t="s">
        <v>78</v>
      </c>
      <c r="J181">
        <f>COUNTIF(ixi_id_date,A181)</f>
        <v>1</v>
      </c>
      <c r="K181" s="2">
        <f>IF(J181&gt;0,LOOKUP(A181,ixi_id_date,study_date),"")</f>
        <v>38617</v>
      </c>
      <c r="L181" s="3">
        <f>IF(J181&gt;0,(K181-I181)/365.25,"")</f>
        <v>20.167008898015059</v>
      </c>
    </row>
    <row r="182" spans="1:12" x14ac:dyDescent="0.15">
      <c r="A182">
        <v>204</v>
      </c>
      <c r="B182">
        <v>2</v>
      </c>
      <c r="C182">
        <v>175</v>
      </c>
      <c r="D182">
        <v>96</v>
      </c>
      <c r="E182">
        <v>1</v>
      </c>
      <c r="F182">
        <v>2</v>
      </c>
      <c r="G182">
        <v>5</v>
      </c>
      <c r="H182">
        <v>1</v>
      </c>
      <c r="I182" t="s">
        <v>103</v>
      </c>
      <c r="J182">
        <f>COUNTIF(ixi_id_date,A182)</f>
        <v>1</v>
      </c>
      <c r="K182" s="2">
        <f>IF(J182&gt;0,LOOKUP(A182,ixi_id_date,study_date),"")</f>
        <v>38663</v>
      </c>
      <c r="L182" s="3">
        <f>IF(J182&gt;0,(K182-I182)/365.25,"")</f>
        <v>74.636550308008211</v>
      </c>
    </row>
    <row r="183" spans="1:12" x14ac:dyDescent="0.15">
      <c r="A183">
        <v>205</v>
      </c>
      <c r="B183">
        <v>1</v>
      </c>
      <c r="C183">
        <v>185</v>
      </c>
      <c r="D183">
        <v>114</v>
      </c>
      <c r="E183">
        <v>1</v>
      </c>
      <c r="F183">
        <v>2</v>
      </c>
      <c r="G183">
        <v>1</v>
      </c>
      <c r="H183">
        <v>2</v>
      </c>
      <c r="I183" t="s">
        <v>104</v>
      </c>
      <c r="J183">
        <f>COUNTIF(ixi_id_date,A183)</f>
        <v>1</v>
      </c>
      <c r="K183" s="2">
        <f>IF(J183&gt;0,LOOKUP(A183,ixi_id_date,study_date),"")</f>
        <v>38663</v>
      </c>
      <c r="L183" s="3">
        <f>IF(J183&gt;0,(K183-I183)/365.25,"")</f>
        <v>45.379876796714576</v>
      </c>
    </row>
    <row r="184" spans="1:12" x14ac:dyDescent="0.15">
      <c r="A184">
        <v>206</v>
      </c>
      <c r="B184">
        <v>2</v>
      </c>
      <c r="C184">
        <v>155</v>
      </c>
      <c r="D184">
        <v>90</v>
      </c>
      <c r="E184">
        <v>1</v>
      </c>
      <c r="F184">
        <v>2</v>
      </c>
      <c r="G184">
        <v>1</v>
      </c>
      <c r="H184">
        <v>4</v>
      </c>
      <c r="I184" t="s">
        <v>105</v>
      </c>
      <c r="J184">
        <f>COUNTIF(ixi_id_date,A184)</f>
        <v>1</v>
      </c>
      <c r="K184" s="2">
        <f>IF(J184&gt;0,LOOKUP(A184,ixi_id_date,study_date),"")</f>
        <v>38663</v>
      </c>
      <c r="L184" s="3">
        <f>IF(J184&gt;0,(K184-I184)/365.25,"")</f>
        <v>50.02327173169062</v>
      </c>
    </row>
    <row r="185" spans="1:12" x14ac:dyDescent="0.15">
      <c r="A185">
        <v>207</v>
      </c>
      <c r="B185">
        <v>2</v>
      </c>
      <c r="C185">
        <v>177</v>
      </c>
      <c r="D185">
        <v>60</v>
      </c>
      <c r="E185">
        <v>1</v>
      </c>
      <c r="F185">
        <v>1</v>
      </c>
      <c r="G185">
        <v>1</v>
      </c>
      <c r="H185">
        <v>5</v>
      </c>
      <c r="I185" t="s">
        <v>296</v>
      </c>
      <c r="J185">
        <f>COUNTIF(ixi_id_date,A185)</f>
        <v>1</v>
      </c>
      <c r="K185" s="2">
        <f>IF(J185&gt;0,LOOKUP(A185,ixi_id_date,study_date),"")</f>
        <v>38653</v>
      </c>
      <c r="L185" s="3">
        <f>IF(J185&gt;0,(K185-I185)/365.25,"")</f>
        <v>40.361396303901437</v>
      </c>
    </row>
    <row r="186" spans="1:12" x14ac:dyDescent="0.15">
      <c r="A186">
        <v>208</v>
      </c>
      <c r="B186">
        <v>1</v>
      </c>
      <c r="C186">
        <v>183</v>
      </c>
      <c r="D186">
        <v>111</v>
      </c>
      <c r="E186">
        <v>1</v>
      </c>
      <c r="F186">
        <v>3</v>
      </c>
      <c r="G186">
        <v>1</v>
      </c>
      <c r="H186">
        <v>5</v>
      </c>
      <c r="I186" t="s">
        <v>449</v>
      </c>
      <c r="J186">
        <f>COUNTIF(ixi_id_date,A186)</f>
        <v>1</v>
      </c>
      <c r="K186" s="2">
        <f>IF(J186&gt;0,LOOKUP(A186,ixi_id_date,study_date),"")</f>
        <v>38653</v>
      </c>
      <c r="L186" s="3">
        <f>IF(J186&gt;0,(K186-I186)/365.25,"")</f>
        <v>33.995893223819301</v>
      </c>
    </row>
    <row r="187" spans="1:12" x14ac:dyDescent="0.15">
      <c r="A187">
        <v>209</v>
      </c>
      <c r="B187">
        <v>1</v>
      </c>
      <c r="C187">
        <v>195</v>
      </c>
      <c r="D187">
        <v>98</v>
      </c>
      <c r="E187">
        <v>4</v>
      </c>
      <c r="F187">
        <v>2</v>
      </c>
      <c r="G187">
        <v>6</v>
      </c>
      <c r="H187">
        <v>4</v>
      </c>
      <c r="I187" t="s">
        <v>443</v>
      </c>
      <c r="J187">
        <f>COUNTIF(ixi_id_date,A187)</f>
        <v>1</v>
      </c>
      <c r="K187" s="2">
        <f>IF(J187&gt;0,LOOKUP(A187,ixi_id_date,study_date),"")</f>
        <v>38649</v>
      </c>
      <c r="L187" s="3">
        <f>IF(J187&gt;0,(K187-I187)/365.25,"")</f>
        <v>32.643394934976044</v>
      </c>
    </row>
    <row r="188" spans="1:12" x14ac:dyDescent="0.15">
      <c r="A188">
        <v>210</v>
      </c>
      <c r="B188">
        <v>1</v>
      </c>
      <c r="C188">
        <v>187</v>
      </c>
      <c r="D188">
        <v>90</v>
      </c>
      <c r="E188">
        <v>1</v>
      </c>
      <c r="F188">
        <v>2</v>
      </c>
      <c r="G188">
        <v>2</v>
      </c>
      <c r="H188">
        <v>5</v>
      </c>
      <c r="I188" t="s">
        <v>560</v>
      </c>
      <c r="J188">
        <f>COUNTIF(ixi_id_date,A188)</f>
        <v>1</v>
      </c>
      <c r="K188" s="2">
        <f>IF(J188&gt;0,LOOKUP(A188,ixi_id_date,study_date),"")</f>
        <v>38744</v>
      </c>
      <c r="L188" s="3">
        <f>IF(J188&gt;0,(K188-I188)/365.25,"")</f>
        <v>69.325119780971932</v>
      </c>
    </row>
    <row r="189" spans="1:12" x14ac:dyDescent="0.15">
      <c r="A189">
        <v>211</v>
      </c>
      <c r="B189">
        <v>1</v>
      </c>
      <c r="C189">
        <v>186</v>
      </c>
      <c r="D189">
        <v>94</v>
      </c>
      <c r="E189">
        <v>2</v>
      </c>
      <c r="F189">
        <v>1</v>
      </c>
      <c r="G189">
        <v>1</v>
      </c>
      <c r="H189">
        <v>3</v>
      </c>
      <c r="I189" t="s">
        <v>87</v>
      </c>
      <c r="J189">
        <f>COUNTIF(ixi_id_date,A189)</f>
        <v>1</v>
      </c>
      <c r="K189" s="2">
        <f>IF(J189&gt;0,LOOKUP(A189,ixi_id_date,study_date),"")</f>
        <v>38631</v>
      </c>
      <c r="L189" s="3">
        <f>IF(J189&gt;0,(K189-I189)/365.25,"")</f>
        <v>55.118412046543462</v>
      </c>
    </row>
    <row r="190" spans="1:12" x14ac:dyDescent="0.15">
      <c r="A190">
        <v>212</v>
      </c>
      <c r="B190">
        <v>1</v>
      </c>
      <c r="C190">
        <v>175</v>
      </c>
      <c r="D190">
        <v>76</v>
      </c>
      <c r="E190">
        <v>1</v>
      </c>
      <c r="F190">
        <v>2</v>
      </c>
      <c r="G190">
        <v>1</v>
      </c>
      <c r="H190">
        <v>2</v>
      </c>
      <c r="I190" t="s">
        <v>102</v>
      </c>
      <c r="J190">
        <f>COUNTIF(ixi_id_date,A190)</f>
        <v>1</v>
      </c>
      <c r="K190" s="2">
        <f>IF(J190&gt;0,LOOKUP(A190,ixi_id_date,study_date),"")</f>
        <v>38660</v>
      </c>
      <c r="L190" s="3">
        <f>IF(J190&gt;0,(K190-I190)/365.25,"")</f>
        <v>59.129363449691994</v>
      </c>
    </row>
    <row r="191" spans="1:12" x14ac:dyDescent="0.15">
      <c r="A191">
        <v>213</v>
      </c>
      <c r="B191">
        <v>2</v>
      </c>
      <c r="C191">
        <v>170</v>
      </c>
      <c r="D191">
        <v>90</v>
      </c>
      <c r="E191">
        <v>1</v>
      </c>
      <c r="F191">
        <v>2</v>
      </c>
      <c r="G191">
        <v>8</v>
      </c>
      <c r="H191">
        <v>2</v>
      </c>
      <c r="I191" t="s">
        <v>101</v>
      </c>
      <c r="J191">
        <f>COUNTIF(ixi_id_date,A191)</f>
        <v>1</v>
      </c>
      <c r="K191" s="2">
        <f>IF(J191&gt;0,LOOKUP(A191,ixi_id_date,study_date),"")</f>
        <v>38660</v>
      </c>
      <c r="L191" s="3">
        <f>IF(J191&gt;0,(K191-I191)/365.25,"")</f>
        <v>54.663928815879537</v>
      </c>
    </row>
    <row r="192" spans="1:12" x14ac:dyDescent="0.15">
      <c r="A192">
        <v>214</v>
      </c>
      <c r="B192">
        <v>2</v>
      </c>
      <c r="C192">
        <v>160</v>
      </c>
      <c r="D192">
        <v>60</v>
      </c>
      <c r="E192">
        <v>1</v>
      </c>
      <c r="F192">
        <v>1</v>
      </c>
      <c r="G192">
        <v>3</v>
      </c>
      <c r="H192">
        <v>5</v>
      </c>
      <c r="I192" t="s">
        <v>98</v>
      </c>
      <c r="J192">
        <f>COUNTIF(ixi_id_date,A192)</f>
        <v>1</v>
      </c>
      <c r="K192" s="2">
        <f>IF(J192&gt;0,LOOKUP(A192,ixi_id_date,study_date),"")</f>
        <v>38659</v>
      </c>
      <c r="L192" s="3">
        <f>IF(J192&gt;0,(K192-I192)/365.25,"")</f>
        <v>24.312114989733061</v>
      </c>
    </row>
    <row r="193" spans="1:12" x14ac:dyDescent="0.15">
      <c r="A193">
        <v>215</v>
      </c>
      <c r="B193">
        <v>1</v>
      </c>
      <c r="C193">
        <v>162</v>
      </c>
      <c r="D193">
        <v>85</v>
      </c>
      <c r="E193">
        <v>1</v>
      </c>
      <c r="F193">
        <v>1</v>
      </c>
      <c r="G193">
        <v>3</v>
      </c>
      <c r="H193">
        <v>3</v>
      </c>
      <c r="I193" t="s">
        <v>106</v>
      </c>
      <c r="J193">
        <f>COUNTIF(ixi_id_date,A193)</f>
        <v>0</v>
      </c>
      <c r="K193" s="2" t="str">
        <f>IF(J193&gt;0,LOOKUP(A193,ixi_id_date,study_date),"")</f>
        <v/>
      </c>
      <c r="L193" s="3" t="str">
        <f>IF(J193&gt;0,(K193-I193)/365.25,"")</f>
        <v/>
      </c>
    </row>
    <row r="194" spans="1:12" x14ac:dyDescent="0.15">
      <c r="A194">
        <v>216</v>
      </c>
      <c r="B194">
        <v>1</v>
      </c>
      <c r="C194">
        <v>166</v>
      </c>
      <c r="D194">
        <v>64</v>
      </c>
      <c r="E194">
        <v>1</v>
      </c>
      <c r="F194">
        <v>2</v>
      </c>
      <c r="G194">
        <v>5</v>
      </c>
      <c r="H194">
        <v>4</v>
      </c>
      <c r="I194" t="s">
        <v>97</v>
      </c>
      <c r="J194">
        <f>COUNTIF(ixi_id_date,A194)</f>
        <v>1</v>
      </c>
      <c r="K194" s="2">
        <f>IF(J194&gt;0,LOOKUP(A194,ixi_id_date,study_date),"")</f>
        <v>38659</v>
      </c>
      <c r="L194" s="3">
        <f>IF(J194&gt;0,(K194-I194)/365.25,"")</f>
        <v>73.015742642026012</v>
      </c>
    </row>
    <row r="195" spans="1:12" x14ac:dyDescent="0.15">
      <c r="A195">
        <v>217</v>
      </c>
      <c r="B195">
        <v>2</v>
      </c>
      <c r="C195">
        <v>168</v>
      </c>
      <c r="D195">
        <v>68</v>
      </c>
      <c r="E195">
        <v>1</v>
      </c>
      <c r="F195">
        <v>4</v>
      </c>
      <c r="G195">
        <v>8</v>
      </c>
      <c r="H195">
        <v>2</v>
      </c>
      <c r="I195" t="s">
        <v>100</v>
      </c>
      <c r="J195">
        <f>COUNTIF(ixi_id_date,A195)</f>
        <v>1</v>
      </c>
      <c r="K195" s="2">
        <f>IF(J195&gt;0,LOOKUP(A195,ixi_id_date,study_date),"")</f>
        <v>38659</v>
      </c>
      <c r="L195" s="3">
        <f>IF(J195&gt;0,(K195-I195)/365.25,"")</f>
        <v>57.210130047912386</v>
      </c>
    </row>
    <row r="196" spans="1:12" x14ac:dyDescent="0.15">
      <c r="A196">
        <v>218</v>
      </c>
      <c r="B196">
        <v>2</v>
      </c>
      <c r="C196">
        <v>175</v>
      </c>
      <c r="D196">
        <v>85</v>
      </c>
      <c r="E196">
        <v>1</v>
      </c>
      <c r="F196">
        <v>1</v>
      </c>
      <c r="G196">
        <v>3</v>
      </c>
      <c r="H196">
        <v>5</v>
      </c>
      <c r="I196" t="s">
        <v>204</v>
      </c>
      <c r="J196">
        <f>COUNTIF(ixi_id_date,A196)</f>
        <v>1</v>
      </c>
      <c r="K196" s="2">
        <f>IF(J196&gt;0,LOOKUP(A196,ixi_id_date,study_date),"")</f>
        <v>38743</v>
      </c>
      <c r="L196" s="3">
        <f>IF(J196&gt;0,(K196-I196)/365.25,"")</f>
        <v>35.405886379192332</v>
      </c>
    </row>
    <row r="197" spans="1:12" x14ac:dyDescent="0.15">
      <c r="A197">
        <v>219</v>
      </c>
      <c r="B197">
        <v>2</v>
      </c>
      <c r="C197">
        <v>170</v>
      </c>
      <c r="D197">
        <v>104</v>
      </c>
      <c r="E197">
        <v>1</v>
      </c>
      <c r="F197">
        <v>2</v>
      </c>
      <c r="G197">
        <v>1</v>
      </c>
      <c r="H197">
        <v>4</v>
      </c>
      <c r="I197" t="s">
        <v>108</v>
      </c>
      <c r="J197">
        <f>COUNTIF(ixi_id_date,A197)</f>
        <v>1</v>
      </c>
      <c r="K197" s="2">
        <f>IF(J197&gt;0,LOOKUP(A197,ixi_id_date,study_date),"")</f>
        <v>38786</v>
      </c>
      <c r="L197" s="3">
        <f>IF(J197&gt;0,(K197-I197)/365.25,"")</f>
        <v>53.081451060917182</v>
      </c>
    </row>
    <row r="198" spans="1:12" x14ac:dyDescent="0.15">
      <c r="A198">
        <v>219</v>
      </c>
      <c r="B198">
        <v>2</v>
      </c>
      <c r="C198">
        <v>164</v>
      </c>
      <c r="D198">
        <v>73</v>
      </c>
      <c r="E198">
        <v>1</v>
      </c>
      <c r="F198">
        <v>4</v>
      </c>
      <c r="G198">
        <v>1</v>
      </c>
      <c r="H198">
        <v>5</v>
      </c>
      <c r="I198" s="4">
        <v>17575</v>
      </c>
      <c r="J198">
        <f>COUNTIF(ixi_id_date,A198)</f>
        <v>1</v>
      </c>
      <c r="K198" s="2">
        <f>IF(J198&gt;0,LOOKUP(A198,ixi_id_date,study_date),"")</f>
        <v>38786</v>
      </c>
      <c r="L198" s="3">
        <f>IF(J198&gt;0,(K198-I198)/365.25,"")</f>
        <v>58.072553045859003</v>
      </c>
    </row>
    <row r="199" spans="1:12" x14ac:dyDescent="0.15">
      <c r="A199">
        <v>220</v>
      </c>
      <c r="B199">
        <v>2</v>
      </c>
      <c r="C199">
        <v>170</v>
      </c>
      <c r="D199">
        <v>56</v>
      </c>
      <c r="E199">
        <v>1</v>
      </c>
      <c r="F199">
        <v>1</v>
      </c>
      <c r="G199">
        <v>1</v>
      </c>
      <c r="H199">
        <v>5</v>
      </c>
      <c r="I199" t="s">
        <v>107</v>
      </c>
      <c r="J199">
        <f>COUNTIF(ixi_id_date,A199)</f>
        <v>0</v>
      </c>
      <c r="K199" s="2" t="str">
        <f>IF(J199&gt;0,LOOKUP(A199,ixi_id_date,study_date),"")</f>
        <v/>
      </c>
      <c r="L199" s="3" t="str">
        <f>IF(J199&gt;0,(K199-I199)/365.25,"")</f>
        <v/>
      </c>
    </row>
    <row r="200" spans="1:12" x14ac:dyDescent="0.15">
      <c r="A200">
        <v>221</v>
      </c>
      <c r="B200">
        <v>1</v>
      </c>
      <c r="C200">
        <v>170</v>
      </c>
      <c r="D200">
        <v>84</v>
      </c>
      <c r="E200">
        <v>3</v>
      </c>
      <c r="F200">
        <v>4</v>
      </c>
      <c r="G200">
        <v>1</v>
      </c>
      <c r="H200">
        <v>5</v>
      </c>
      <c r="I200" t="s">
        <v>94</v>
      </c>
      <c r="J200">
        <f>COUNTIF(ixi_id_date,A200)</f>
        <v>1</v>
      </c>
      <c r="K200" s="2">
        <f>IF(J200&gt;0,LOOKUP(A200,ixi_id_date,study_date),"")</f>
        <v>38645</v>
      </c>
      <c r="L200" s="3">
        <f>IF(J200&gt;0,(K200-I200)/365.25,"")</f>
        <v>48.547570157426421</v>
      </c>
    </row>
    <row r="201" spans="1:12" x14ac:dyDescent="0.15">
      <c r="A201">
        <v>222</v>
      </c>
      <c r="B201">
        <v>2</v>
      </c>
      <c r="C201">
        <v>163</v>
      </c>
      <c r="D201">
        <v>64</v>
      </c>
      <c r="E201">
        <v>1</v>
      </c>
      <c r="F201">
        <v>1</v>
      </c>
      <c r="G201">
        <v>1</v>
      </c>
      <c r="H201">
        <v>5</v>
      </c>
      <c r="I201" t="s">
        <v>247</v>
      </c>
      <c r="J201">
        <f>COUNTIF(ixi_id_date,A201)</f>
        <v>1</v>
      </c>
      <c r="K201" s="2">
        <f>IF(J201&gt;0,LOOKUP(A201,ixi_id_date,study_date),"")</f>
        <v>38660</v>
      </c>
      <c r="L201" s="3">
        <f>IF(J201&gt;0,(K201-I201)/365.25,"")</f>
        <v>36.060232717316907</v>
      </c>
    </row>
    <row r="202" spans="1:12" x14ac:dyDescent="0.15">
      <c r="A202">
        <v>223</v>
      </c>
      <c r="B202">
        <v>1</v>
      </c>
      <c r="C202">
        <v>183</v>
      </c>
      <c r="D202">
        <v>86</v>
      </c>
      <c r="E202">
        <v>1</v>
      </c>
      <c r="F202">
        <v>2</v>
      </c>
      <c r="G202">
        <v>2</v>
      </c>
      <c r="H202">
        <v>4</v>
      </c>
      <c r="I202" t="s">
        <v>539</v>
      </c>
      <c r="J202">
        <f>COUNTIF(ixi_id_date,A202)</f>
        <v>1</v>
      </c>
      <c r="K202" s="2">
        <f>IF(J202&gt;0,LOOKUP(A202,ixi_id_date,study_date),"")</f>
        <v>38674</v>
      </c>
      <c r="L202" s="3">
        <f>IF(J202&gt;0,(K202-I202)/365.25,"")</f>
        <v>63.247091033538673</v>
      </c>
    </row>
    <row r="203" spans="1:12" x14ac:dyDescent="0.15">
      <c r="A203">
        <v>224</v>
      </c>
      <c r="B203">
        <v>2</v>
      </c>
      <c r="C203">
        <v>168</v>
      </c>
      <c r="D203">
        <v>89</v>
      </c>
      <c r="E203">
        <v>1</v>
      </c>
      <c r="F203">
        <v>1</v>
      </c>
      <c r="G203">
        <v>1</v>
      </c>
      <c r="H203">
        <v>4</v>
      </c>
      <c r="I203" t="s">
        <v>250</v>
      </c>
      <c r="J203">
        <f>COUNTIF(ixi_id_date,A203)</f>
        <v>1</v>
      </c>
      <c r="K203" s="2">
        <f>IF(J203&gt;0,LOOKUP(A203,ixi_id_date,study_date),"")</f>
        <v>38667</v>
      </c>
      <c r="L203" s="3">
        <f>IF(J203&gt;0,(K203-I203)/365.25,"")</f>
        <v>36.919917864476389</v>
      </c>
    </row>
    <row r="204" spans="1:12" x14ac:dyDescent="0.15">
      <c r="A204">
        <v>225</v>
      </c>
      <c r="B204">
        <v>2</v>
      </c>
      <c r="C204">
        <v>157</v>
      </c>
      <c r="D204">
        <v>52</v>
      </c>
      <c r="E204">
        <v>1</v>
      </c>
      <c r="F204">
        <v>2</v>
      </c>
      <c r="G204">
        <v>1</v>
      </c>
      <c r="H204">
        <v>5</v>
      </c>
      <c r="I204" t="s">
        <v>541</v>
      </c>
      <c r="J204">
        <f>COUNTIF(ixi_id_date,A204)</f>
        <v>1</v>
      </c>
      <c r="K204" s="2">
        <f>IF(J204&gt;0,LOOKUP(A204,ixi_id_date,study_date),"")</f>
        <v>38681</v>
      </c>
      <c r="L204" s="3">
        <f>IF(J204&gt;0,(K204-I204)/365.25,"")</f>
        <v>47.014373716632441</v>
      </c>
    </row>
    <row r="205" spans="1:12" x14ac:dyDescent="0.15">
      <c r="A205">
        <v>226</v>
      </c>
      <c r="B205">
        <v>2</v>
      </c>
      <c r="C205">
        <v>175</v>
      </c>
      <c r="D205">
        <v>75</v>
      </c>
      <c r="E205">
        <v>1</v>
      </c>
      <c r="F205">
        <v>2</v>
      </c>
      <c r="G205">
        <v>1</v>
      </c>
      <c r="H205">
        <v>5</v>
      </c>
      <c r="I205" t="s">
        <v>110</v>
      </c>
      <c r="J205">
        <f>COUNTIF(ixi_id_date,A205)</f>
        <v>1</v>
      </c>
      <c r="K205" s="2">
        <f>IF(J205&gt;0,LOOKUP(A205,ixi_id_date,study_date),"")</f>
        <v>38652</v>
      </c>
      <c r="L205" s="3">
        <f>IF(J205&gt;0,(K205-I205)/365.25,"")</f>
        <v>41.902806297056813</v>
      </c>
    </row>
    <row r="206" spans="1:12" x14ac:dyDescent="0.15">
      <c r="A206">
        <v>227</v>
      </c>
      <c r="B206">
        <v>2</v>
      </c>
      <c r="C206">
        <v>143</v>
      </c>
      <c r="D206">
        <v>58</v>
      </c>
      <c r="E206">
        <v>5</v>
      </c>
      <c r="F206">
        <v>2</v>
      </c>
      <c r="G206">
        <v>5</v>
      </c>
      <c r="H206">
        <v>1</v>
      </c>
      <c r="I206" t="s">
        <v>461</v>
      </c>
      <c r="J206">
        <f>COUNTIF(ixi_id_date,A206)</f>
        <v>1</v>
      </c>
      <c r="K206" s="2">
        <f>IF(J206&gt;0,LOOKUP(A206,ixi_id_date,study_date),"")</f>
        <v>38653</v>
      </c>
      <c r="L206" s="3">
        <f>IF(J206&gt;0,(K206-I206)/365.25,"")</f>
        <v>67.05544147843942</v>
      </c>
    </row>
    <row r="207" spans="1:12" x14ac:dyDescent="0.15">
      <c r="A207">
        <v>229</v>
      </c>
      <c r="B207">
        <v>2</v>
      </c>
      <c r="C207">
        <v>168</v>
      </c>
      <c r="D207">
        <v>73</v>
      </c>
      <c r="E207">
        <v>1</v>
      </c>
      <c r="F207">
        <v>5</v>
      </c>
      <c r="G207">
        <v>5</v>
      </c>
      <c r="H207">
        <v>1</v>
      </c>
      <c r="I207" t="s">
        <v>381</v>
      </c>
      <c r="J207">
        <f>COUNTIF(ixi_id_date,A207)</f>
        <v>1</v>
      </c>
      <c r="K207" s="2">
        <f>IF(J207&gt;0,LOOKUP(A207,ixi_id_date,study_date),"")</f>
        <v>38908</v>
      </c>
      <c r="L207" s="3">
        <f>IF(J207&gt;0,(K207-I207)/365.25,"")</f>
        <v>72.350444900752905</v>
      </c>
    </row>
    <row r="208" spans="1:12" x14ac:dyDescent="0.15">
      <c r="A208">
        <v>230</v>
      </c>
      <c r="B208">
        <v>2</v>
      </c>
      <c r="C208">
        <v>178</v>
      </c>
      <c r="D208">
        <v>64</v>
      </c>
      <c r="E208">
        <v>1</v>
      </c>
      <c r="F208">
        <v>1</v>
      </c>
      <c r="G208">
        <v>1</v>
      </c>
      <c r="H208">
        <v>3</v>
      </c>
      <c r="I208" t="s">
        <v>570</v>
      </c>
      <c r="J208">
        <f>COUNTIF(ixi_id_date,A208)</f>
        <v>1</v>
      </c>
      <c r="K208" s="2">
        <f>IF(J208&gt;0,LOOKUP(A208,ixi_id_date,study_date),"")</f>
        <v>38754</v>
      </c>
      <c r="L208" s="3">
        <f>IF(J208&gt;0,(K208-I208)/365.25,"")</f>
        <v>21.152635181382614</v>
      </c>
    </row>
    <row r="209" spans="1:12" x14ac:dyDescent="0.15">
      <c r="A209">
        <v>231</v>
      </c>
      <c r="B209">
        <v>2</v>
      </c>
      <c r="C209">
        <v>171</v>
      </c>
      <c r="D209">
        <v>92</v>
      </c>
      <c r="E209">
        <v>1</v>
      </c>
      <c r="F209">
        <v>0</v>
      </c>
      <c r="G209">
        <v>0</v>
      </c>
      <c r="H209">
        <v>0</v>
      </c>
      <c r="I209" t="s">
        <v>575</v>
      </c>
      <c r="J209">
        <f>COUNTIF(ixi_id_date,A209)</f>
        <v>1</v>
      </c>
      <c r="K209" s="2">
        <f>IF(J209&gt;0,LOOKUP(A209,ixi_id_date,study_date),"")</f>
        <v>38755</v>
      </c>
      <c r="L209" s="3">
        <f>IF(J209&gt;0,(K209-I209)/365.25,"")</f>
        <v>58.992470910335385</v>
      </c>
    </row>
    <row r="210" spans="1:12" x14ac:dyDescent="0.15">
      <c r="A210">
        <v>232</v>
      </c>
      <c r="B210">
        <v>2</v>
      </c>
      <c r="C210">
        <v>0</v>
      </c>
      <c r="D210">
        <v>0</v>
      </c>
      <c r="E210">
        <v>1</v>
      </c>
      <c r="F210">
        <v>3</v>
      </c>
      <c r="G210">
        <v>1</v>
      </c>
      <c r="H210">
        <v>5</v>
      </c>
      <c r="I210" t="s">
        <v>588</v>
      </c>
      <c r="J210">
        <f>COUNTIF(ixi_id_date,A210)</f>
        <v>1</v>
      </c>
      <c r="K210" s="2">
        <f>IF(J210&gt;0,LOOKUP(A210,ixi_id_date,study_date),"")</f>
        <v>38775</v>
      </c>
      <c r="L210" s="3">
        <f>IF(J210&gt;0,(K210-I210)/365.25,"")</f>
        <v>28.810403832991103</v>
      </c>
    </row>
    <row r="211" spans="1:12" x14ac:dyDescent="0.15">
      <c r="A211">
        <v>233</v>
      </c>
      <c r="B211">
        <v>2</v>
      </c>
      <c r="C211">
        <v>170</v>
      </c>
      <c r="D211">
        <v>70</v>
      </c>
      <c r="E211">
        <v>4</v>
      </c>
      <c r="F211">
        <v>1</v>
      </c>
      <c r="G211">
        <v>1</v>
      </c>
      <c r="H211">
        <v>5</v>
      </c>
      <c r="I211" t="s">
        <v>593</v>
      </c>
      <c r="J211">
        <f>COUNTIF(ixi_id_date,A211)</f>
        <v>1</v>
      </c>
      <c r="K211" s="2">
        <f>IF(J211&gt;0,LOOKUP(A211,ixi_id_date,study_date),"")</f>
        <v>38761</v>
      </c>
      <c r="L211" s="3">
        <f>IF(J211&gt;0,(K211-I211)/365.25,"")</f>
        <v>26.754277891854894</v>
      </c>
    </row>
    <row r="212" spans="1:12" x14ac:dyDescent="0.15">
      <c r="A212">
        <v>234</v>
      </c>
      <c r="B212">
        <v>1</v>
      </c>
      <c r="C212">
        <v>170</v>
      </c>
      <c r="D212">
        <v>65</v>
      </c>
      <c r="E212">
        <v>3</v>
      </c>
      <c r="F212">
        <v>2</v>
      </c>
      <c r="G212">
        <v>1</v>
      </c>
      <c r="H212">
        <v>5</v>
      </c>
      <c r="I212" t="s">
        <v>572</v>
      </c>
      <c r="J212">
        <f>COUNTIF(ixi_id_date,A212)</f>
        <v>1</v>
      </c>
      <c r="K212" s="2">
        <f>IF(J212&gt;0,LOOKUP(A212,ixi_id_date,study_date),"")</f>
        <v>38754</v>
      </c>
      <c r="L212" s="3">
        <f>IF(J212&gt;0,(K212-I212)/365.25,"")</f>
        <v>33.133470225872692</v>
      </c>
    </row>
    <row r="213" spans="1:12" x14ac:dyDescent="0.15">
      <c r="A213">
        <v>236</v>
      </c>
      <c r="B213">
        <v>1</v>
      </c>
      <c r="C213">
        <v>170</v>
      </c>
      <c r="D213">
        <v>70</v>
      </c>
      <c r="E213">
        <v>6</v>
      </c>
      <c r="F213">
        <v>2</v>
      </c>
      <c r="G213">
        <v>1</v>
      </c>
      <c r="H213">
        <v>5</v>
      </c>
      <c r="I213" t="s">
        <v>246</v>
      </c>
      <c r="J213">
        <f>COUNTIF(ixi_id_date,A213)</f>
        <v>1</v>
      </c>
      <c r="K213" s="2">
        <f>IF(J213&gt;0,LOOKUP(A213,ixi_id_date,study_date),"")</f>
        <v>38660</v>
      </c>
      <c r="L213" s="3">
        <f>IF(J213&gt;0,(K213-I213)/365.25,"")</f>
        <v>25.713894592744694</v>
      </c>
    </row>
    <row r="214" spans="1:12" x14ac:dyDescent="0.15">
      <c r="A214">
        <v>237</v>
      </c>
      <c r="B214">
        <v>2</v>
      </c>
      <c r="C214">
        <v>167</v>
      </c>
      <c r="D214">
        <v>0</v>
      </c>
      <c r="E214">
        <v>1</v>
      </c>
      <c r="F214">
        <v>5</v>
      </c>
      <c r="G214">
        <v>5</v>
      </c>
      <c r="H214">
        <v>5</v>
      </c>
      <c r="I214" t="s">
        <v>252</v>
      </c>
      <c r="J214">
        <f>COUNTIF(ixi_id_date,A214)</f>
        <v>1</v>
      </c>
      <c r="K214" s="2">
        <f>IF(J214&gt;0,LOOKUP(A214,ixi_id_date,study_date),"")</f>
        <v>38954</v>
      </c>
      <c r="L214" s="3">
        <f>IF(J214&gt;0,(K214-I214)/365.25,"")</f>
        <v>78.203969883641335</v>
      </c>
    </row>
    <row r="215" spans="1:12" x14ac:dyDescent="0.15">
      <c r="A215">
        <v>237</v>
      </c>
      <c r="B215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t="s">
        <v>252</v>
      </c>
      <c r="J215">
        <f>COUNTIF(ixi_id_date,A215)</f>
        <v>1</v>
      </c>
      <c r="K215" s="2">
        <f>IF(J215&gt;0,LOOKUP(A215,ixi_id_date,study_date),"")</f>
        <v>38954</v>
      </c>
      <c r="L215" s="3">
        <f>IF(J215&gt;0,(K215-I215)/365.25,"")</f>
        <v>78.203969883641335</v>
      </c>
    </row>
    <row r="216" spans="1:12" x14ac:dyDescent="0.15">
      <c r="A216">
        <v>238</v>
      </c>
      <c r="B216">
        <v>2</v>
      </c>
      <c r="C216">
        <v>150</v>
      </c>
      <c r="D216">
        <v>55</v>
      </c>
      <c r="E216">
        <v>1</v>
      </c>
      <c r="F216">
        <v>1</v>
      </c>
      <c r="G216">
        <v>1</v>
      </c>
      <c r="H216">
        <v>5</v>
      </c>
      <c r="I216" t="s">
        <v>586</v>
      </c>
      <c r="J216">
        <f>COUNTIF(ixi_id_date,A216)</f>
        <v>1</v>
      </c>
      <c r="K216" s="2">
        <f>IF(J216&gt;0,LOOKUP(A216,ixi_id_date,study_date),"")</f>
        <v>38775</v>
      </c>
      <c r="L216" s="3">
        <f>IF(J216&gt;0,(K216-I216)/365.25,"")</f>
        <v>27.72621492128679</v>
      </c>
    </row>
    <row r="217" spans="1:12" x14ac:dyDescent="0.15">
      <c r="A217">
        <v>239</v>
      </c>
      <c r="B217">
        <v>2</v>
      </c>
      <c r="C217">
        <v>160</v>
      </c>
      <c r="D217">
        <v>91</v>
      </c>
      <c r="E217">
        <v>1</v>
      </c>
      <c r="F217">
        <v>4</v>
      </c>
      <c r="G217">
        <v>5</v>
      </c>
      <c r="H217">
        <v>5</v>
      </c>
      <c r="I217" t="s">
        <v>225</v>
      </c>
      <c r="J217">
        <f>COUNTIF(ixi_id_date,A217)</f>
        <v>1</v>
      </c>
      <c r="K217" s="2">
        <f>IF(J217&gt;0,LOOKUP(A217,ixi_id_date,study_date),"")</f>
        <v>38946</v>
      </c>
      <c r="L217" s="3">
        <f>IF(J217&gt;0,(K217-I217)/365.25,"")</f>
        <v>62.959616700889804</v>
      </c>
    </row>
    <row r="218" spans="1:12" x14ac:dyDescent="0.15">
      <c r="A218">
        <v>240</v>
      </c>
      <c r="B218">
        <v>1</v>
      </c>
      <c r="C218">
        <v>173</v>
      </c>
      <c r="D218">
        <v>73</v>
      </c>
      <c r="E218">
        <v>1</v>
      </c>
      <c r="F218">
        <v>2</v>
      </c>
      <c r="G218">
        <v>1</v>
      </c>
      <c r="H218">
        <v>5</v>
      </c>
      <c r="I218" t="s">
        <v>542</v>
      </c>
      <c r="J218">
        <f>COUNTIF(ixi_id_date,A218)</f>
        <v>1</v>
      </c>
      <c r="K218" s="2">
        <f>IF(J218&gt;0,LOOKUP(A218,ixi_id_date,study_date),"")</f>
        <v>38681</v>
      </c>
      <c r="L218" s="3">
        <f>IF(J218&gt;0,(K218-I218)/365.25,"")</f>
        <v>39.036276522929498</v>
      </c>
    </row>
    <row r="219" spans="1:12" x14ac:dyDescent="0.15">
      <c r="A219">
        <v>241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s">
        <v>543</v>
      </c>
      <c r="J219">
        <f>COUNTIF(ixi_id_date,A219)</f>
        <v>1</v>
      </c>
      <c r="K219" s="2">
        <f>IF(J219&gt;0,LOOKUP(A219,ixi_id_date,study_date),"")</f>
        <v>38681</v>
      </c>
      <c r="L219" s="3">
        <f>IF(J219&gt;0,(K219-I219)/365.25,"")</f>
        <v>30.00684462696783</v>
      </c>
    </row>
    <row r="220" spans="1:12" x14ac:dyDescent="0.15">
      <c r="A220">
        <v>242</v>
      </c>
      <c r="B220">
        <v>1</v>
      </c>
      <c r="C220">
        <v>185</v>
      </c>
      <c r="D220">
        <v>75</v>
      </c>
      <c r="E220">
        <v>3</v>
      </c>
      <c r="F220">
        <v>2</v>
      </c>
      <c r="G220">
        <v>1</v>
      </c>
      <c r="H220">
        <v>5</v>
      </c>
      <c r="I220" t="s">
        <v>193</v>
      </c>
      <c r="J220">
        <f>COUNTIF(ixi_id_date,A220)</f>
        <v>1</v>
      </c>
      <c r="K220" s="2">
        <f>IF(J220&gt;0,LOOKUP(A220,ixi_id_date,study_date),"")</f>
        <v>38708</v>
      </c>
      <c r="L220" s="3">
        <f>IF(J220&gt;0,(K220-I220)/365.25,"")</f>
        <v>31.370294318959616</v>
      </c>
    </row>
    <row r="221" spans="1:12" x14ac:dyDescent="0.15">
      <c r="A221">
        <v>244</v>
      </c>
      <c r="B221">
        <v>2</v>
      </c>
      <c r="C221">
        <v>168</v>
      </c>
      <c r="D221">
        <v>70</v>
      </c>
      <c r="E221">
        <v>1</v>
      </c>
      <c r="F221">
        <v>2</v>
      </c>
      <c r="G221">
        <v>2</v>
      </c>
      <c r="H221">
        <v>5</v>
      </c>
      <c r="I221" t="s">
        <v>552</v>
      </c>
      <c r="J221">
        <f>COUNTIF(ixi_id_date,A221)</f>
        <v>1</v>
      </c>
      <c r="K221" s="2">
        <f>IF(J221&gt;0,LOOKUP(A221,ixi_id_date,study_date),"")</f>
        <v>38695</v>
      </c>
      <c r="L221" s="3">
        <f>IF(J221&gt;0,(K221-I221)/365.25,"")</f>
        <v>49.043121149897331</v>
      </c>
    </row>
    <row r="222" spans="1:12" x14ac:dyDescent="0.15">
      <c r="A222">
        <v>246</v>
      </c>
      <c r="B222">
        <v>2</v>
      </c>
      <c r="C222">
        <v>168</v>
      </c>
      <c r="D222">
        <v>56</v>
      </c>
      <c r="E222">
        <v>1</v>
      </c>
      <c r="F222">
        <v>3</v>
      </c>
      <c r="G222">
        <v>1</v>
      </c>
      <c r="H222">
        <v>5</v>
      </c>
      <c r="I222" t="s">
        <v>136</v>
      </c>
      <c r="J222">
        <f>COUNTIF(ixi_id_date,A222)</f>
        <v>1</v>
      </c>
      <c r="K222" s="2">
        <f>IF(J222&gt;0,LOOKUP(A222,ixi_id_date,study_date),"")</f>
        <v>38695</v>
      </c>
      <c r="L222" s="3">
        <f>IF(J222&gt;0,(K222-I222)/365.25,"")</f>
        <v>42.220396988364136</v>
      </c>
    </row>
    <row r="223" spans="1:12" x14ac:dyDescent="0.15">
      <c r="A223">
        <v>247</v>
      </c>
      <c r="B223">
        <v>1</v>
      </c>
      <c r="C223">
        <v>185</v>
      </c>
      <c r="D223">
        <v>90</v>
      </c>
      <c r="E223">
        <v>3</v>
      </c>
      <c r="F223">
        <v>2</v>
      </c>
      <c r="G223">
        <v>1</v>
      </c>
      <c r="H223">
        <v>5</v>
      </c>
      <c r="I223" t="s">
        <v>546</v>
      </c>
      <c r="J223">
        <f>COUNTIF(ixi_id_date,A223)</f>
        <v>1</v>
      </c>
      <c r="K223" s="2">
        <f>IF(J223&gt;0,LOOKUP(A223,ixi_id_date,study_date),"")</f>
        <v>38695</v>
      </c>
      <c r="L223" s="3">
        <f>IF(J223&gt;0,(K223-I223)/365.25,"")</f>
        <v>29.817932922655714</v>
      </c>
    </row>
    <row r="224" spans="1:12" x14ac:dyDescent="0.15">
      <c r="A224">
        <v>248</v>
      </c>
      <c r="B224">
        <v>2</v>
      </c>
      <c r="C224">
        <v>170</v>
      </c>
      <c r="D224">
        <v>56</v>
      </c>
      <c r="E224">
        <v>1</v>
      </c>
      <c r="F224">
        <v>4</v>
      </c>
      <c r="G224">
        <v>1</v>
      </c>
      <c r="H224">
        <v>5</v>
      </c>
      <c r="I224" t="s">
        <v>40</v>
      </c>
      <c r="J224">
        <f>COUNTIF(ixi_id_date,A224)</f>
        <v>1</v>
      </c>
      <c r="K224" s="2">
        <f>IF(J224&gt;0,LOOKUP(A224,ixi_id_date,study_date),"")</f>
        <v>38792</v>
      </c>
      <c r="L224" s="3">
        <f>IF(J224&gt;0,(K224-I224)/365.25,"")</f>
        <v>44.876112251882276</v>
      </c>
    </row>
    <row r="225" spans="1:12" x14ac:dyDescent="0.15">
      <c r="A225">
        <v>249</v>
      </c>
      <c r="B225">
        <v>1</v>
      </c>
      <c r="C225">
        <v>167</v>
      </c>
      <c r="D225">
        <v>70</v>
      </c>
      <c r="E225">
        <v>3</v>
      </c>
      <c r="F225">
        <v>2</v>
      </c>
      <c r="G225">
        <v>5</v>
      </c>
      <c r="H225">
        <v>5</v>
      </c>
      <c r="I225" t="s">
        <v>288</v>
      </c>
      <c r="J225">
        <f>COUNTIF(ixi_id_date,A225)</f>
        <v>1</v>
      </c>
      <c r="K225" s="2">
        <f>IF(J225&gt;0,LOOKUP(A225,ixi_id_date,study_date),"")</f>
        <v>38975</v>
      </c>
      <c r="L225" s="3">
        <f>IF(J225&gt;0,(K225-I225)/365.25,"")</f>
        <v>68.268309377138948</v>
      </c>
    </row>
    <row r="226" spans="1:12" x14ac:dyDescent="0.15">
      <c r="A226">
        <v>250</v>
      </c>
      <c r="B226">
        <v>2</v>
      </c>
      <c r="C226">
        <v>165</v>
      </c>
      <c r="D226">
        <v>60</v>
      </c>
      <c r="E226">
        <v>1</v>
      </c>
      <c r="F226">
        <v>4</v>
      </c>
      <c r="G226">
        <v>5</v>
      </c>
      <c r="H226">
        <v>5</v>
      </c>
      <c r="I226" t="s">
        <v>544</v>
      </c>
      <c r="J226">
        <f>COUNTIF(ixi_id_date,A226)</f>
        <v>1</v>
      </c>
      <c r="K226" s="2">
        <f>IF(J226&gt;0,LOOKUP(A226,ixi_id_date,study_date),"")</f>
        <v>38688</v>
      </c>
      <c r="L226" s="3">
        <f>IF(J226&gt;0,(K226-I226)/365.25,"")</f>
        <v>72.884325804243673</v>
      </c>
    </row>
    <row r="227" spans="1:12" x14ac:dyDescent="0.15">
      <c r="A227">
        <v>251</v>
      </c>
      <c r="B227">
        <v>2</v>
      </c>
      <c r="C227">
        <v>167</v>
      </c>
      <c r="D227">
        <v>74</v>
      </c>
      <c r="E227">
        <v>1</v>
      </c>
      <c r="F227">
        <v>5</v>
      </c>
      <c r="G227">
        <v>5</v>
      </c>
      <c r="H227">
        <v>1</v>
      </c>
      <c r="I227" t="s">
        <v>275</v>
      </c>
      <c r="J227">
        <f>COUNTIF(ixi_id_date,A227)</f>
        <v>1</v>
      </c>
      <c r="K227" s="2">
        <f>IF(J227&gt;0,LOOKUP(A227,ixi_id_date,study_date),"")</f>
        <v>38958</v>
      </c>
      <c r="L227" s="3">
        <f>IF(J227&gt;0,(K227-I227)/365.25,"")</f>
        <v>80.169746748802197</v>
      </c>
    </row>
    <row r="228" spans="1:12" x14ac:dyDescent="0.15">
      <c r="A228">
        <v>251</v>
      </c>
      <c r="B228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275</v>
      </c>
      <c r="J228">
        <f>COUNTIF(ixi_id_date,A228)</f>
        <v>1</v>
      </c>
      <c r="K228" s="2">
        <f>IF(J228&gt;0,LOOKUP(A228,ixi_id_date,study_date),"")</f>
        <v>38958</v>
      </c>
      <c r="L228" s="3">
        <f>IF(J228&gt;0,(K228-I228)/365.25,"")</f>
        <v>80.169746748802197</v>
      </c>
    </row>
    <row r="229" spans="1:12" x14ac:dyDescent="0.15">
      <c r="A229">
        <v>252</v>
      </c>
      <c r="B229">
        <v>2</v>
      </c>
      <c r="C229">
        <v>165</v>
      </c>
      <c r="D229">
        <v>68</v>
      </c>
      <c r="E229">
        <v>2</v>
      </c>
      <c r="F229">
        <v>5</v>
      </c>
      <c r="G229">
        <v>2</v>
      </c>
      <c r="H229">
        <v>2</v>
      </c>
      <c r="I229" t="s">
        <v>188</v>
      </c>
      <c r="J229">
        <f>COUNTIF(ixi_id_date,A229)</f>
        <v>1</v>
      </c>
      <c r="K229" s="2">
        <f>IF(J229&gt;0,LOOKUP(A229,ixi_id_date,study_date),"")</f>
        <v>38694</v>
      </c>
      <c r="L229" s="3">
        <f>IF(J229&gt;0,(K229-I229)/365.25,"")</f>
        <v>70.559890485968509</v>
      </c>
    </row>
    <row r="230" spans="1:12" x14ac:dyDescent="0.15">
      <c r="A230">
        <v>253</v>
      </c>
      <c r="B230">
        <v>2</v>
      </c>
      <c r="C230">
        <v>168</v>
      </c>
      <c r="D230">
        <v>57</v>
      </c>
      <c r="E230">
        <v>1</v>
      </c>
      <c r="F230">
        <v>1</v>
      </c>
      <c r="G230">
        <v>1</v>
      </c>
      <c r="H230">
        <v>5</v>
      </c>
      <c r="I230" t="s">
        <v>189</v>
      </c>
      <c r="J230">
        <f>COUNTIF(ixi_id_date,A230)</f>
        <v>1</v>
      </c>
      <c r="K230" s="2">
        <f>IF(J230&gt;0,LOOKUP(A230,ixi_id_date,study_date),"")</f>
        <v>38694</v>
      </c>
      <c r="L230" s="3">
        <f>IF(J230&gt;0,(K230-I230)/365.25,"")</f>
        <v>24.002737850787131</v>
      </c>
    </row>
    <row r="231" spans="1:12" x14ac:dyDescent="0.15">
      <c r="A231">
        <v>254</v>
      </c>
      <c r="B231">
        <v>2</v>
      </c>
      <c r="C231">
        <v>164</v>
      </c>
      <c r="D231">
        <v>64</v>
      </c>
      <c r="E231">
        <v>1</v>
      </c>
      <c r="F231">
        <v>1</v>
      </c>
      <c r="G231">
        <v>3</v>
      </c>
      <c r="H231">
        <v>5</v>
      </c>
      <c r="I231" t="s">
        <v>192</v>
      </c>
      <c r="J231">
        <f>COUNTIF(ixi_id_date,A231)</f>
        <v>1</v>
      </c>
      <c r="K231" s="2">
        <f>IF(J231&gt;0,LOOKUP(A231,ixi_id_date,study_date),"")</f>
        <v>38701</v>
      </c>
      <c r="L231" s="3">
        <f>IF(J231&gt;0,(K231-I231)/365.25,"")</f>
        <v>25.582477754962355</v>
      </c>
    </row>
    <row r="232" spans="1:12" x14ac:dyDescent="0.15">
      <c r="A232">
        <v>255</v>
      </c>
      <c r="B232">
        <v>2</v>
      </c>
      <c r="C232">
        <v>158</v>
      </c>
      <c r="D232">
        <v>45</v>
      </c>
      <c r="E232">
        <v>3</v>
      </c>
      <c r="F232">
        <v>4</v>
      </c>
      <c r="G232">
        <v>2</v>
      </c>
      <c r="H232">
        <v>4</v>
      </c>
      <c r="I232" t="s">
        <v>341</v>
      </c>
      <c r="J232">
        <f>COUNTIF(ixi_id_date,A232)</f>
        <v>1</v>
      </c>
      <c r="K232" s="2">
        <f>IF(J232&gt;0,LOOKUP(A232,ixi_id_date,study_date),"")</f>
        <v>38764</v>
      </c>
      <c r="L232" s="3">
        <f>IF(J232&gt;0,(K232-I232)/365.25,"")</f>
        <v>57.702943189596169</v>
      </c>
    </row>
    <row r="233" spans="1:12" x14ac:dyDescent="0.15">
      <c r="A233">
        <v>256</v>
      </c>
      <c r="B233">
        <v>1</v>
      </c>
      <c r="C233">
        <v>190</v>
      </c>
      <c r="D233">
        <v>82</v>
      </c>
      <c r="E233">
        <v>2</v>
      </c>
      <c r="F233">
        <v>1</v>
      </c>
      <c r="G233">
        <v>3</v>
      </c>
      <c r="H233">
        <v>5</v>
      </c>
      <c r="I233" t="s">
        <v>194</v>
      </c>
      <c r="J233">
        <f>COUNTIF(ixi_id_date,A233)</f>
        <v>1</v>
      </c>
      <c r="K233" s="2">
        <f>IF(J233&gt;0,LOOKUP(A233,ixi_id_date,study_date),"")</f>
        <v>38708</v>
      </c>
      <c r="L233" s="3">
        <f>IF(J233&gt;0,(K233-I233)/365.25,"")</f>
        <v>27.383983572895279</v>
      </c>
    </row>
    <row r="234" spans="1:12" x14ac:dyDescent="0.15">
      <c r="A234">
        <v>257</v>
      </c>
      <c r="B234">
        <v>1</v>
      </c>
      <c r="C234">
        <v>175</v>
      </c>
      <c r="D234">
        <v>62</v>
      </c>
      <c r="E234">
        <v>3</v>
      </c>
      <c r="F234">
        <v>1</v>
      </c>
      <c r="G234">
        <v>5</v>
      </c>
      <c r="H234">
        <v>4</v>
      </c>
      <c r="I234" t="s">
        <v>195</v>
      </c>
      <c r="J234">
        <f>COUNTIF(ixi_id_date,A234)</f>
        <v>1</v>
      </c>
      <c r="K234" s="2">
        <f>IF(J234&gt;0,LOOKUP(A234,ixi_id_date,study_date),"")</f>
        <v>38708</v>
      </c>
      <c r="L234" s="3">
        <f>IF(J234&gt;0,(K234-I234)/365.25,"")</f>
        <v>69.546885694729639</v>
      </c>
    </row>
    <row r="235" spans="1:12" x14ac:dyDescent="0.15">
      <c r="A235">
        <v>258</v>
      </c>
      <c r="B235">
        <v>2</v>
      </c>
      <c r="C235">
        <v>165</v>
      </c>
      <c r="D235">
        <v>60</v>
      </c>
      <c r="E235">
        <v>1</v>
      </c>
      <c r="F235">
        <v>1</v>
      </c>
      <c r="G235">
        <v>3</v>
      </c>
      <c r="H235">
        <v>5</v>
      </c>
      <c r="I235" t="s">
        <v>196</v>
      </c>
      <c r="J235">
        <f>COUNTIF(ixi_id_date,A235)</f>
        <v>1</v>
      </c>
      <c r="K235" s="2">
        <f>IF(J235&gt;0,LOOKUP(A235,ixi_id_date,study_date),"")</f>
        <v>38729</v>
      </c>
      <c r="L235" s="3">
        <f>IF(J235&gt;0,(K235-I235)/365.25,"")</f>
        <v>22.570841889117045</v>
      </c>
    </row>
    <row r="236" spans="1:12" x14ac:dyDescent="0.15">
      <c r="A236">
        <v>259</v>
      </c>
      <c r="B236">
        <v>2</v>
      </c>
      <c r="C236">
        <v>158</v>
      </c>
      <c r="D236">
        <v>60</v>
      </c>
      <c r="E236">
        <v>3</v>
      </c>
      <c r="F236">
        <v>2</v>
      </c>
      <c r="G236">
        <v>2</v>
      </c>
      <c r="H236">
        <v>2</v>
      </c>
      <c r="I236" t="s">
        <v>201</v>
      </c>
      <c r="J236">
        <f>COUNTIF(ixi_id_date,A236)</f>
        <v>1</v>
      </c>
      <c r="K236" s="2">
        <f>IF(J236&gt;0,LOOKUP(A236,ixi_id_date,study_date),"")</f>
        <v>38736</v>
      </c>
      <c r="L236" s="3">
        <f>IF(J236&gt;0,(K236-I236)/365.25,"")</f>
        <v>59.783709787816562</v>
      </c>
    </row>
    <row r="237" spans="1:12" x14ac:dyDescent="0.15">
      <c r="A237">
        <v>260</v>
      </c>
      <c r="B237">
        <v>1</v>
      </c>
      <c r="C237">
        <v>174</v>
      </c>
      <c r="D237">
        <v>86</v>
      </c>
      <c r="E237">
        <v>3</v>
      </c>
      <c r="F237">
        <v>2</v>
      </c>
      <c r="G237">
        <v>1</v>
      </c>
      <c r="H237">
        <v>5</v>
      </c>
      <c r="I237" t="s">
        <v>202</v>
      </c>
      <c r="J237">
        <f>COUNTIF(ixi_id_date,A237)</f>
        <v>1</v>
      </c>
      <c r="K237" s="2">
        <f>IF(J237&gt;0,LOOKUP(A237,ixi_id_date,study_date),"")</f>
        <v>38736</v>
      </c>
      <c r="L237" s="3">
        <f>IF(J237&gt;0,(K237-I237)/365.25,"")</f>
        <v>60.906228610540722</v>
      </c>
    </row>
    <row r="238" spans="1:12" x14ac:dyDescent="0.15">
      <c r="A238">
        <v>261</v>
      </c>
      <c r="B238">
        <v>1</v>
      </c>
      <c r="C238">
        <v>177</v>
      </c>
      <c r="D238">
        <v>85</v>
      </c>
      <c r="E238">
        <v>3</v>
      </c>
      <c r="F238">
        <v>2</v>
      </c>
      <c r="G238">
        <v>1</v>
      </c>
      <c r="H238">
        <v>5</v>
      </c>
      <c r="I238" t="s">
        <v>190</v>
      </c>
      <c r="J238">
        <f>COUNTIF(ixi_id_date,A238)</f>
        <v>1</v>
      </c>
      <c r="K238" s="2">
        <f>IF(J238&gt;0,LOOKUP(A238,ixi_id_date,study_date),"")</f>
        <v>38701</v>
      </c>
      <c r="L238" s="3">
        <f>IF(J238&gt;0,(K238-I238)/365.25,"")</f>
        <v>34.206707734428477</v>
      </c>
    </row>
    <row r="239" spans="1:12" x14ac:dyDescent="0.15">
      <c r="A239">
        <v>262</v>
      </c>
      <c r="B239">
        <v>2</v>
      </c>
      <c r="C239">
        <v>156</v>
      </c>
      <c r="D239">
        <v>47</v>
      </c>
      <c r="E239">
        <v>5</v>
      </c>
      <c r="F239">
        <v>1</v>
      </c>
      <c r="G239">
        <v>3</v>
      </c>
      <c r="H239">
        <v>3</v>
      </c>
      <c r="I239" t="s">
        <v>340</v>
      </c>
      <c r="J239">
        <f>COUNTIF(ixi_id_date,A239)</f>
        <v>1</v>
      </c>
      <c r="K239" s="2">
        <f>IF(J239&gt;0,LOOKUP(A239,ixi_id_date,study_date),"")</f>
        <v>38757</v>
      </c>
      <c r="L239" s="3">
        <f>IF(J239&gt;0,(K239-I239)/365.25,"")</f>
        <v>20.928131416837783</v>
      </c>
    </row>
    <row r="240" spans="1:12" x14ac:dyDescent="0.15">
      <c r="A240">
        <v>263</v>
      </c>
      <c r="B240">
        <v>2</v>
      </c>
      <c r="C240">
        <v>173</v>
      </c>
      <c r="D240">
        <v>61</v>
      </c>
      <c r="E240">
        <v>3</v>
      </c>
      <c r="F240">
        <v>2</v>
      </c>
      <c r="G240">
        <v>1</v>
      </c>
      <c r="H240">
        <v>5</v>
      </c>
      <c r="I240" t="s">
        <v>191</v>
      </c>
      <c r="J240">
        <f>COUNTIF(ixi_id_date,A240)</f>
        <v>1</v>
      </c>
      <c r="K240" s="2">
        <f>IF(J240&gt;0,LOOKUP(A240,ixi_id_date,study_date),"")</f>
        <v>38687</v>
      </c>
      <c r="L240" s="3">
        <f>IF(J240&gt;0,(K240-I240)/365.25,"")</f>
        <v>25.212867898699521</v>
      </c>
    </row>
    <row r="241" spans="1:12" x14ac:dyDescent="0.15">
      <c r="A241">
        <v>264</v>
      </c>
      <c r="B241">
        <v>2</v>
      </c>
      <c r="C241">
        <v>165</v>
      </c>
      <c r="D241">
        <v>70</v>
      </c>
      <c r="E241">
        <v>4</v>
      </c>
      <c r="F241">
        <v>1</v>
      </c>
      <c r="G241">
        <v>6</v>
      </c>
      <c r="H241">
        <v>4</v>
      </c>
      <c r="I241" t="s">
        <v>557</v>
      </c>
      <c r="J241">
        <f>COUNTIF(ixi_id_date,A241)</f>
        <v>1</v>
      </c>
      <c r="K241" s="2">
        <f>IF(J241&gt;0,LOOKUP(A241,ixi_id_date,study_date),"")</f>
        <v>38737</v>
      </c>
      <c r="L241" s="3">
        <f>IF(J241&gt;0,(K241-I241)/365.25,"")</f>
        <v>44.881587953456538</v>
      </c>
    </row>
    <row r="242" spans="1:12" x14ac:dyDescent="0.15">
      <c r="A242">
        <v>265</v>
      </c>
      <c r="B242">
        <v>2</v>
      </c>
      <c r="C242">
        <v>168</v>
      </c>
      <c r="D242">
        <v>54</v>
      </c>
      <c r="E242">
        <v>3</v>
      </c>
      <c r="F242">
        <v>4</v>
      </c>
      <c r="G242">
        <v>1</v>
      </c>
      <c r="H242">
        <v>5</v>
      </c>
      <c r="I242" t="s">
        <v>553</v>
      </c>
      <c r="J242">
        <f>COUNTIF(ixi_id_date,A242)</f>
        <v>1</v>
      </c>
      <c r="K242" s="2">
        <f>IF(J242&gt;0,LOOKUP(A242,ixi_id_date,study_date),"")</f>
        <v>38730</v>
      </c>
      <c r="L242" s="3">
        <f>IF(J242&gt;0,(K242-I242)/365.25,"")</f>
        <v>27.381245722108144</v>
      </c>
    </row>
    <row r="243" spans="1:12" x14ac:dyDescent="0.15">
      <c r="A243">
        <v>266</v>
      </c>
      <c r="B243">
        <v>2</v>
      </c>
      <c r="C243">
        <v>165</v>
      </c>
      <c r="D243">
        <v>102</v>
      </c>
      <c r="E243">
        <v>1</v>
      </c>
      <c r="F243">
        <v>4</v>
      </c>
      <c r="G243">
        <v>1</v>
      </c>
      <c r="H243">
        <v>4</v>
      </c>
      <c r="I243" t="s">
        <v>558</v>
      </c>
      <c r="J243">
        <f>COUNTIF(ixi_id_date,A243)</f>
        <v>1</v>
      </c>
      <c r="K243" s="2">
        <f>IF(J243&gt;0,LOOKUP(A243,ixi_id_date,study_date),"")</f>
        <v>38737</v>
      </c>
      <c r="L243" s="3">
        <f>IF(J243&gt;0,(K243-I243)/365.25,"")</f>
        <v>61.065023956194388</v>
      </c>
    </row>
    <row r="244" spans="1:12" x14ac:dyDescent="0.15">
      <c r="A244">
        <v>267</v>
      </c>
      <c r="B244">
        <v>1</v>
      </c>
      <c r="C244">
        <v>182</v>
      </c>
      <c r="D244">
        <v>70</v>
      </c>
      <c r="E244">
        <v>4</v>
      </c>
      <c r="F244">
        <v>3</v>
      </c>
      <c r="G244">
        <v>3</v>
      </c>
      <c r="H244">
        <v>5</v>
      </c>
      <c r="I244" t="s">
        <v>199</v>
      </c>
      <c r="J244">
        <f>COUNTIF(ixi_id_date,A244)</f>
        <v>1</v>
      </c>
      <c r="K244" s="2">
        <f>IF(J244&gt;0,LOOKUP(A244,ixi_id_date,study_date),"")</f>
        <v>38729</v>
      </c>
      <c r="L244" s="3">
        <f>IF(J244&gt;0,(K244-I244)/365.25,"")</f>
        <v>35.446954140999317</v>
      </c>
    </row>
    <row r="245" spans="1:12" x14ac:dyDescent="0.15">
      <c r="A245">
        <v>268</v>
      </c>
      <c r="B245">
        <v>2</v>
      </c>
      <c r="C245">
        <v>170</v>
      </c>
      <c r="D245">
        <v>79</v>
      </c>
      <c r="E245">
        <v>1</v>
      </c>
      <c r="F245">
        <v>3</v>
      </c>
      <c r="G245">
        <v>2</v>
      </c>
      <c r="H245">
        <v>5</v>
      </c>
      <c r="I245" t="s">
        <v>557</v>
      </c>
      <c r="J245">
        <f>COUNTIF(ixi_id_date,A245)</f>
        <v>1</v>
      </c>
      <c r="K245" s="2">
        <f>IF(J245&gt;0,LOOKUP(A245,ixi_id_date,study_date),"")</f>
        <v>38751</v>
      </c>
      <c r="L245" s="3">
        <f>IF(J245&gt;0,(K245-I245)/365.25,"")</f>
        <v>44.919917864476389</v>
      </c>
    </row>
    <row r="246" spans="1:12" x14ac:dyDescent="0.15">
      <c r="A246">
        <v>269</v>
      </c>
      <c r="B246">
        <v>2</v>
      </c>
      <c r="C246">
        <v>178</v>
      </c>
      <c r="D246">
        <v>63</v>
      </c>
      <c r="E246">
        <v>1</v>
      </c>
      <c r="F246">
        <v>1</v>
      </c>
      <c r="G246">
        <v>1</v>
      </c>
      <c r="H246">
        <v>5</v>
      </c>
      <c r="I246" t="s">
        <v>547</v>
      </c>
      <c r="J246">
        <f>COUNTIF(ixi_id_date,A246)</f>
        <v>1</v>
      </c>
      <c r="K246" s="2">
        <f>IF(J246&gt;0,LOOKUP(A246,ixi_id_date,study_date),"")</f>
        <v>38695</v>
      </c>
      <c r="L246" s="3">
        <f>IF(J246&gt;0,(K246-I246)/365.25,"")</f>
        <v>26.579055441478438</v>
      </c>
    </row>
    <row r="247" spans="1:12" x14ac:dyDescent="0.15">
      <c r="A247">
        <v>270</v>
      </c>
      <c r="B247">
        <v>2</v>
      </c>
      <c r="C247">
        <v>170</v>
      </c>
      <c r="D247">
        <v>70</v>
      </c>
      <c r="E247">
        <v>1</v>
      </c>
      <c r="F247">
        <v>5</v>
      </c>
      <c r="G247">
        <v>5</v>
      </c>
      <c r="H247">
        <v>5</v>
      </c>
      <c r="I247" t="s">
        <v>555</v>
      </c>
      <c r="J247">
        <f>COUNTIF(ixi_id_date,A247)</f>
        <v>1</v>
      </c>
      <c r="K247" s="2">
        <f>IF(J247&gt;0,LOOKUP(A247,ixi_id_date,study_date),"")</f>
        <v>38730</v>
      </c>
      <c r="L247" s="3">
        <f>IF(J247&gt;0,(K247-I247)/365.25,"")</f>
        <v>61.015742642026012</v>
      </c>
    </row>
    <row r="248" spans="1:12" x14ac:dyDescent="0.15">
      <c r="A248">
        <v>274</v>
      </c>
      <c r="B248">
        <v>2</v>
      </c>
      <c r="C248">
        <v>163</v>
      </c>
      <c r="D248">
        <v>75</v>
      </c>
      <c r="E248">
        <v>4</v>
      </c>
      <c r="F248">
        <v>5</v>
      </c>
      <c r="G248">
        <v>5</v>
      </c>
      <c r="H248">
        <v>4</v>
      </c>
      <c r="I248" t="s">
        <v>13</v>
      </c>
      <c r="J248">
        <f>COUNTIF(ixi_id_date,A248)</f>
        <v>1</v>
      </c>
      <c r="K248" s="2">
        <f>IF(J248&gt;0,LOOKUP(A248,ixi_id_date,study_date),"")</f>
        <v>38946</v>
      </c>
      <c r="L248" s="3">
        <f>IF(J248&gt;0,(K248-I248)/365.25,"")</f>
        <v>73.538672142368242</v>
      </c>
    </row>
    <row r="249" spans="1:12" x14ac:dyDescent="0.15">
      <c r="A249">
        <v>275</v>
      </c>
      <c r="B249">
        <v>1</v>
      </c>
      <c r="C249">
        <v>190</v>
      </c>
      <c r="D249">
        <v>95</v>
      </c>
      <c r="E249">
        <v>1</v>
      </c>
      <c r="F249">
        <v>1</v>
      </c>
      <c r="G249">
        <v>1</v>
      </c>
      <c r="H249">
        <v>5</v>
      </c>
      <c r="I249" t="s">
        <v>200</v>
      </c>
      <c r="J249">
        <f>COUNTIF(ixi_id_date,A249)</f>
        <v>1</v>
      </c>
      <c r="K249" s="2">
        <f>IF(J249&gt;0,LOOKUP(A249,ixi_id_date,study_date),"")</f>
        <v>38736</v>
      </c>
      <c r="L249" s="3">
        <f>IF(J249&gt;0,(K249-I249)/365.25,"")</f>
        <v>24.175222450376456</v>
      </c>
    </row>
    <row r="250" spans="1:12" x14ac:dyDescent="0.15">
      <c r="A250">
        <v>276</v>
      </c>
      <c r="B250">
        <v>1</v>
      </c>
      <c r="C250">
        <v>170</v>
      </c>
      <c r="D250">
        <v>68</v>
      </c>
      <c r="E250">
        <v>3</v>
      </c>
      <c r="F250">
        <v>1</v>
      </c>
      <c r="G250">
        <v>3</v>
      </c>
      <c r="H250">
        <v>3</v>
      </c>
      <c r="I250" t="s">
        <v>340</v>
      </c>
      <c r="J250">
        <f>COUNTIF(ixi_id_date,A250)</f>
        <v>1</v>
      </c>
      <c r="K250" s="2">
        <f>IF(J250&gt;0,LOOKUP(A250,ixi_id_date,study_date),"")</f>
        <v>38750</v>
      </c>
      <c r="L250" s="3">
        <f>IF(J250&gt;0,(K250-I250)/365.25,"")</f>
        <v>20.908966461327857</v>
      </c>
    </row>
    <row r="251" spans="1:12" x14ac:dyDescent="0.15">
      <c r="A251">
        <v>277</v>
      </c>
      <c r="B251">
        <v>2</v>
      </c>
      <c r="C251">
        <v>158</v>
      </c>
      <c r="D251">
        <v>73</v>
      </c>
      <c r="E251">
        <v>4</v>
      </c>
      <c r="F251">
        <v>1</v>
      </c>
      <c r="G251">
        <v>5</v>
      </c>
      <c r="H251">
        <v>5</v>
      </c>
      <c r="I251" t="s">
        <v>197</v>
      </c>
      <c r="J251">
        <f>COUNTIF(ixi_id_date,A251)</f>
        <v>1</v>
      </c>
      <c r="K251" s="2">
        <f>IF(J251&gt;0,LOOKUP(A251,ixi_id_date,study_date),"")</f>
        <v>38729</v>
      </c>
      <c r="L251" s="3">
        <f>IF(J251&gt;0,(K251-I251)/365.25,"")</f>
        <v>61.336071184120463</v>
      </c>
    </row>
    <row r="252" spans="1:12" x14ac:dyDescent="0.15">
      <c r="A252">
        <v>278</v>
      </c>
      <c r="B252">
        <v>1</v>
      </c>
      <c r="C252">
        <v>184</v>
      </c>
      <c r="D252">
        <v>65</v>
      </c>
      <c r="E252">
        <v>5</v>
      </c>
      <c r="F252">
        <v>1</v>
      </c>
      <c r="G252">
        <v>3</v>
      </c>
      <c r="H252">
        <v>3</v>
      </c>
      <c r="I252" t="s">
        <v>198</v>
      </c>
      <c r="J252">
        <f>COUNTIF(ixi_id_date,A252)</f>
        <v>1</v>
      </c>
      <c r="K252" s="2">
        <f>IF(J252&gt;0,LOOKUP(A252,ixi_id_date,study_date),"")</f>
        <v>38729</v>
      </c>
      <c r="L252" s="3">
        <f>IF(J252&gt;0,(K252-I252)/365.25,"")</f>
        <v>20.213552361396303</v>
      </c>
    </row>
    <row r="253" spans="1:12" x14ac:dyDescent="0.15">
      <c r="A253">
        <v>279</v>
      </c>
      <c r="B253">
        <v>1</v>
      </c>
      <c r="C253">
        <v>178</v>
      </c>
      <c r="D253">
        <v>81</v>
      </c>
      <c r="E253">
        <v>1</v>
      </c>
      <c r="F253">
        <v>2</v>
      </c>
      <c r="G253">
        <v>1</v>
      </c>
      <c r="H253">
        <v>5</v>
      </c>
      <c r="I253" t="s">
        <v>559</v>
      </c>
      <c r="J253">
        <f>COUNTIF(ixi_id_date,A253)</f>
        <v>1</v>
      </c>
      <c r="K253" s="2">
        <f>IF(J253&gt;0,LOOKUP(A253,ixi_id_date,study_date),"")</f>
        <v>38744</v>
      </c>
      <c r="L253" s="3">
        <f>IF(J253&gt;0,(K253-I253)/365.25,"")</f>
        <v>51.88227241615332</v>
      </c>
    </row>
    <row r="254" spans="1:12" x14ac:dyDescent="0.15">
      <c r="A254">
        <v>280</v>
      </c>
      <c r="B254">
        <v>2</v>
      </c>
      <c r="C254">
        <v>160</v>
      </c>
      <c r="D254">
        <v>60</v>
      </c>
      <c r="E254">
        <v>1</v>
      </c>
      <c r="F254">
        <v>4</v>
      </c>
      <c r="G254">
        <v>1</v>
      </c>
      <c r="H254">
        <v>4</v>
      </c>
      <c r="I254" t="s">
        <v>27</v>
      </c>
      <c r="J254">
        <f>COUNTIF(ixi_id_date,A254)</f>
        <v>1</v>
      </c>
      <c r="K254" s="2">
        <f>IF(J254&gt;0,LOOKUP(A254,ixi_id_date,study_date),"")</f>
        <v>38757</v>
      </c>
      <c r="L254" s="3">
        <f>IF(J254&gt;0,(K254-I254)/365.25,"")</f>
        <v>42.507871321013006</v>
      </c>
    </row>
    <row r="255" spans="1:12" x14ac:dyDescent="0.15">
      <c r="A255">
        <v>281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563</v>
      </c>
      <c r="J255">
        <f>COUNTIF(ixi_id_date,A255)</f>
        <v>0</v>
      </c>
      <c r="K255" s="2" t="str">
        <f>IF(J255&gt;0,LOOKUP(A255,ixi_id_date,study_date),"")</f>
        <v/>
      </c>
      <c r="L255" s="3" t="str">
        <f>IF(J255&gt;0,(K255-I255)/365.25,"")</f>
        <v/>
      </c>
    </row>
    <row r="256" spans="1:12" x14ac:dyDescent="0.15">
      <c r="A256">
        <v>282</v>
      </c>
      <c r="B256">
        <v>1</v>
      </c>
      <c r="C256">
        <v>183</v>
      </c>
      <c r="D256">
        <v>72</v>
      </c>
      <c r="E256">
        <v>1</v>
      </c>
      <c r="F256">
        <v>1</v>
      </c>
      <c r="G256">
        <v>1</v>
      </c>
      <c r="H256">
        <v>4</v>
      </c>
      <c r="I256" t="s">
        <v>24</v>
      </c>
      <c r="J256">
        <f>COUNTIF(ixi_id_date,A256)</f>
        <v>1</v>
      </c>
      <c r="K256" s="2">
        <f>IF(J256&gt;0,LOOKUP(A256,ixi_id_date,study_date),"")</f>
        <v>38806</v>
      </c>
      <c r="L256" s="3">
        <f>IF(J256&gt;0,(K256-I256)/365.25,"")</f>
        <v>40.008213552361397</v>
      </c>
    </row>
    <row r="257" spans="1:12" x14ac:dyDescent="0.15">
      <c r="A257">
        <v>283</v>
      </c>
      <c r="B257">
        <v>1</v>
      </c>
      <c r="C257">
        <v>182</v>
      </c>
      <c r="D257">
        <v>68</v>
      </c>
      <c r="E257">
        <v>1</v>
      </c>
      <c r="F257">
        <v>1</v>
      </c>
      <c r="G257">
        <v>5</v>
      </c>
      <c r="H257">
        <v>1</v>
      </c>
      <c r="I257" t="s">
        <v>364</v>
      </c>
      <c r="J257">
        <f>COUNTIF(ixi_id_date,A257)</f>
        <v>0</v>
      </c>
      <c r="K257" s="2" t="str">
        <f>IF(J257&gt;0,LOOKUP(A257,ixi_id_date,study_date),"")</f>
        <v/>
      </c>
      <c r="L257" s="3" t="str">
        <f>IF(J257&gt;0,(K257-I257)/365.25,"")</f>
        <v/>
      </c>
    </row>
    <row r="258" spans="1:12" x14ac:dyDescent="0.15">
      <c r="A258">
        <v>284</v>
      </c>
      <c r="B258">
        <v>2</v>
      </c>
      <c r="C258">
        <v>158</v>
      </c>
      <c r="D258">
        <v>67</v>
      </c>
      <c r="E258">
        <v>1</v>
      </c>
      <c r="F258">
        <v>4</v>
      </c>
      <c r="G258">
        <v>1</v>
      </c>
      <c r="H258">
        <v>2</v>
      </c>
      <c r="I258" t="s">
        <v>227</v>
      </c>
      <c r="J258">
        <f>COUNTIF(ixi_id_date,A258)</f>
        <v>1</v>
      </c>
      <c r="K258" s="2">
        <f>IF(J258&gt;0,LOOKUP(A258,ixi_id_date,study_date),"")</f>
        <v>38960</v>
      </c>
      <c r="L258" s="3">
        <f>IF(J258&gt;0,(K258-I258)/365.25,"")</f>
        <v>63.044490075290895</v>
      </c>
    </row>
    <row r="259" spans="1:12" x14ac:dyDescent="0.15">
      <c r="A259">
        <v>285</v>
      </c>
      <c r="B259">
        <v>1</v>
      </c>
      <c r="C259">
        <v>176</v>
      </c>
      <c r="D259">
        <v>69</v>
      </c>
      <c r="E259">
        <v>1</v>
      </c>
      <c r="F259">
        <v>1</v>
      </c>
      <c r="G259">
        <v>1</v>
      </c>
      <c r="H259">
        <v>5</v>
      </c>
      <c r="I259" t="s">
        <v>561</v>
      </c>
      <c r="J259">
        <f>COUNTIF(ixi_id_date,A259)</f>
        <v>1</v>
      </c>
      <c r="K259" s="2">
        <f>IF(J259&gt;0,LOOKUP(A259,ixi_id_date,study_date),"")</f>
        <v>38744</v>
      </c>
      <c r="L259" s="3">
        <f>IF(J259&gt;0,(K259-I259)/365.25,"")</f>
        <v>40.813141683778234</v>
      </c>
    </row>
    <row r="260" spans="1:12" x14ac:dyDescent="0.15">
      <c r="A260">
        <v>286</v>
      </c>
      <c r="B260">
        <v>1</v>
      </c>
      <c r="C260">
        <v>180</v>
      </c>
      <c r="D260">
        <v>97</v>
      </c>
      <c r="E260">
        <v>1</v>
      </c>
      <c r="F260">
        <v>2</v>
      </c>
      <c r="G260">
        <v>1</v>
      </c>
      <c r="H260">
        <v>5</v>
      </c>
      <c r="I260" t="s">
        <v>562</v>
      </c>
      <c r="J260">
        <f>COUNTIF(ixi_id_date,A260)</f>
        <v>1</v>
      </c>
      <c r="K260" s="2">
        <f>IF(J260&gt;0,LOOKUP(A260,ixi_id_date,study_date),"")</f>
        <v>38751</v>
      </c>
      <c r="L260" s="3">
        <f>IF(J260&gt;0,(K260-I260)/365.25,"")</f>
        <v>54.277891854893909</v>
      </c>
    </row>
    <row r="261" spans="1:12" x14ac:dyDescent="0.15">
      <c r="A261">
        <v>287</v>
      </c>
      <c r="B261">
        <v>2</v>
      </c>
      <c r="C261">
        <v>152</v>
      </c>
      <c r="D261">
        <v>56</v>
      </c>
      <c r="E261">
        <v>3</v>
      </c>
      <c r="F261">
        <v>2</v>
      </c>
      <c r="G261">
        <v>1</v>
      </c>
      <c r="H261">
        <v>3</v>
      </c>
      <c r="I261" t="s">
        <v>566</v>
      </c>
      <c r="J261">
        <f>COUNTIF(ixi_id_date,A261)</f>
        <v>1</v>
      </c>
      <c r="K261" s="2">
        <f>IF(J261&gt;0,LOOKUP(A261,ixi_id_date,study_date),"")</f>
        <v>38758</v>
      </c>
      <c r="L261" s="3">
        <f>IF(J261&gt;0,(K261-I261)/365.25,"")</f>
        <v>44.991101984941821</v>
      </c>
    </row>
    <row r="262" spans="1:12" x14ac:dyDescent="0.15">
      <c r="A262">
        <v>288</v>
      </c>
      <c r="B262">
        <v>2</v>
      </c>
      <c r="C262">
        <v>163</v>
      </c>
      <c r="D262">
        <v>65</v>
      </c>
      <c r="E262">
        <v>1</v>
      </c>
      <c r="F262">
        <v>2</v>
      </c>
      <c r="G262">
        <v>1</v>
      </c>
      <c r="H262">
        <v>5</v>
      </c>
      <c r="I262" t="s">
        <v>581</v>
      </c>
      <c r="J262">
        <f>COUNTIF(ixi_id_date,A262)</f>
        <v>1</v>
      </c>
      <c r="K262" s="2">
        <f>IF(J262&gt;0,LOOKUP(A262,ixi_id_date,study_date),"")</f>
        <v>38765</v>
      </c>
      <c r="L262" s="3">
        <f>IF(J262&gt;0,(K262-I262)/365.25,"")</f>
        <v>78.5845311430527</v>
      </c>
    </row>
    <row r="263" spans="1:12" x14ac:dyDescent="0.15">
      <c r="A263">
        <v>289</v>
      </c>
      <c r="B263">
        <v>1</v>
      </c>
      <c r="C263">
        <v>178</v>
      </c>
      <c r="D263">
        <v>95</v>
      </c>
      <c r="E263">
        <v>1</v>
      </c>
      <c r="F263">
        <v>2</v>
      </c>
      <c r="G263">
        <v>1</v>
      </c>
      <c r="H263">
        <v>5</v>
      </c>
      <c r="I263" t="s">
        <v>568</v>
      </c>
      <c r="J263">
        <f>COUNTIF(ixi_id_date,A263)</f>
        <v>1</v>
      </c>
      <c r="K263" s="2">
        <f>IF(J263&gt;0,LOOKUP(A263,ixi_id_date,study_date),"")</f>
        <v>38758</v>
      </c>
      <c r="L263" s="3">
        <f>IF(J263&gt;0,(K263-I263)/365.25,"")</f>
        <v>60.840520191649553</v>
      </c>
    </row>
    <row r="264" spans="1:12" x14ac:dyDescent="0.15">
      <c r="A264">
        <v>290</v>
      </c>
      <c r="B264">
        <v>2</v>
      </c>
      <c r="C264">
        <v>170</v>
      </c>
      <c r="D264">
        <v>68</v>
      </c>
      <c r="E264">
        <v>1</v>
      </c>
      <c r="F264">
        <v>2</v>
      </c>
      <c r="G264">
        <v>2</v>
      </c>
      <c r="H264">
        <v>4</v>
      </c>
      <c r="I264" t="s">
        <v>595</v>
      </c>
      <c r="J264">
        <f>COUNTIF(ixi_id_date,A264)</f>
        <v>1</v>
      </c>
      <c r="K264" s="2">
        <f>IF(J264&gt;0,LOOKUP(A264,ixi_id_date,study_date),"")</f>
        <v>38761</v>
      </c>
      <c r="L264" s="3">
        <f>IF(J264&gt;0,(K264-I264)/365.25,"")</f>
        <v>45.752224503764545</v>
      </c>
    </row>
    <row r="265" spans="1:12" x14ac:dyDescent="0.15">
      <c r="A265">
        <v>291</v>
      </c>
      <c r="B265">
        <v>2</v>
      </c>
      <c r="C265">
        <v>165</v>
      </c>
      <c r="D265">
        <v>65</v>
      </c>
      <c r="E265">
        <v>1</v>
      </c>
      <c r="F265">
        <v>1</v>
      </c>
      <c r="G265">
        <v>1</v>
      </c>
      <c r="H265">
        <v>5</v>
      </c>
      <c r="I265" t="s">
        <v>574</v>
      </c>
      <c r="J265">
        <f>COUNTIF(ixi_id_date,A265)</f>
        <v>1</v>
      </c>
      <c r="K265" s="2">
        <f>IF(J265&gt;0,LOOKUP(A265,ixi_id_date,study_date),"")</f>
        <v>38754</v>
      </c>
      <c r="L265" s="3">
        <f>IF(J265&gt;0,(K265-I265)/365.25,"")</f>
        <v>30.688569472963724</v>
      </c>
    </row>
    <row r="266" spans="1:12" x14ac:dyDescent="0.15">
      <c r="A266">
        <v>292</v>
      </c>
      <c r="B266">
        <v>2</v>
      </c>
      <c r="C266">
        <v>155</v>
      </c>
      <c r="D266">
        <v>60</v>
      </c>
      <c r="E266">
        <v>2</v>
      </c>
      <c r="F266">
        <v>1</v>
      </c>
      <c r="G266">
        <v>1</v>
      </c>
      <c r="H266">
        <v>5</v>
      </c>
      <c r="I266" t="s">
        <v>592</v>
      </c>
      <c r="J266">
        <f>COUNTIF(ixi_id_date,A266)</f>
        <v>1</v>
      </c>
      <c r="K266" s="2">
        <f>IF(J266&gt;0,LOOKUP(A266,ixi_id_date,study_date),"")</f>
        <v>38761</v>
      </c>
      <c r="L266" s="3">
        <f>IF(J266&gt;0,(K266-I266)/365.25,"")</f>
        <v>23.731690622861056</v>
      </c>
    </row>
    <row r="267" spans="1:12" x14ac:dyDescent="0.15">
      <c r="A267">
        <v>293</v>
      </c>
      <c r="B267">
        <v>2</v>
      </c>
      <c r="C267">
        <v>170</v>
      </c>
      <c r="D267">
        <v>72</v>
      </c>
      <c r="E267">
        <v>1</v>
      </c>
      <c r="F267">
        <v>1</v>
      </c>
      <c r="G267">
        <v>1</v>
      </c>
      <c r="H267">
        <v>5</v>
      </c>
      <c r="I267" t="s">
        <v>594</v>
      </c>
      <c r="J267">
        <f>COUNTIF(ixi_id_date,A267)</f>
        <v>1</v>
      </c>
      <c r="K267" s="2">
        <f>IF(J267&gt;0,LOOKUP(A267,ixi_id_date,study_date),"")</f>
        <v>38761</v>
      </c>
      <c r="L267" s="3">
        <f>IF(J267&gt;0,(K267-I267)/365.25,"")</f>
        <v>26.521560574948666</v>
      </c>
    </row>
    <row r="268" spans="1:12" x14ac:dyDescent="0.15">
      <c r="A268">
        <v>294</v>
      </c>
      <c r="B268">
        <v>2</v>
      </c>
      <c r="C268">
        <v>164</v>
      </c>
      <c r="D268">
        <v>65</v>
      </c>
      <c r="E268">
        <v>6</v>
      </c>
      <c r="F268">
        <v>1</v>
      </c>
      <c r="G268">
        <v>3</v>
      </c>
      <c r="H268">
        <v>5</v>
      </c>
      <c r="I268" t="s">
        <v>569</v>
      </c>
      <c r="J268">
        <f>COUNTIF(ixi_id_date,A268)</f>
        <v>1</v>
      </c>
      <c r="K268" s="2">
        <f>IF(J268&gt;0,LOOKUP(A268,ixi_id_date,study_date),"")</f>
        <v>38754</v>
      </c>
      <c r="L268" s="3">
        <f>IF(J268&gt;0,(K268-I268)/365.25,"")</f>
        <v>27.082819986310746</v>
      </c>
    </row>
    <row r="269" spans="1:12" x14ac:dyDescent="0.15">
      <c r="A269">
        <v>295</v>
      </c>
      <c r="B269">
        <v>2</v>
      </c>
      <c r="C269">
        <v>163</v>
      </c>
      <c r="D269">
        <v>83</v>
      </c>
      <c r="E269">
        <v>3</v>
      </c>
      <c r="F269">
        <v>2</v>
      </c>
      <c r="G269">
        <v>1</v>
      </c>
      <c r="H269">
        <v>2</v>
      </c>
      <c r="I269" t="s">
        <v>203</v>
      </c>
      <c r="J269">
        <f>COUNTIF(ixi_id_date,A269)</f>
        <v>1</v>
      </c>
      <c r="K269" s="2">
        <f>IF(J269&gt;0,LOOKUP(A269,ixi_id_date,study_date),"")</f>
        <v>38743</v>
      </c>
      <c r="L269" s="3">
        <f>IF(J269&gt;0,(K269-I269)/365.25,"")</f>
        <v>50.902121834360024</v>
      </c>
    </row>
    <row r="270" spans="1:12" x14ac:dyDescent="0.15">
      <c r="A270">
        <v>296</v>
      </c>
      <c r="B270">
        <v>2</v>
      </c>
      <c r="C270">
        <v>152</v>
      </c>
      <c r="D270">
        <v>54</v>
      </c>
      <c r="E270">
        <v>1</v>
      </c>
      <c r="F270">
        <v>5</v>
      </c>
      <c r="G270">
        <v>8</v>
      </c>
      <c r="H270">
        <v>4</v>
      </c>
      <c r="I270" t="s">
        <v>342</v>
      </c>
      <c r="J270">
        <f>COUNTIF(ixi_id_date,A270)</f>
        <v>1</v>
      </c>
      <c r="K270" s="2">
        <f>IF(J270&gt;0,LOOKUP(A270,ixi_id_date,study_date),"")</f>
        <v>38792</v>
      </c>
      <c r="L270" s="3">
        <f>IF(J270&gt;0,(K270-I270)/365.25,"")</f>
        <v>63.972621492128681</v>
      </c>
    </row>
    <row r="271" spans="1:12" x14ac:dyDescent="0.15">
      <c r="A271">
        <v>297</v>
      </c>
      <c r="B271">
        <v>1</v>
      </c>
      <c r="C271">
        <v>178</v>
      </c>
      <c r="D271">
        <v>92</v>
      </c>
      <c r="E271">
        <v>1</v>
      </c>
      <c r="F271">
        <v>2</v>
      </c>
      <c r="G271">
        <v>1</v>
      </c>
      <c r="H271">
        <v>5</v>
      </c>
      <c r="I271" t="s">
        <v>584</v>
      </c>
      <c r="J271">
        <f>COUNTIF(ixi_id_date,A271)</f>
        <v>1</v>
      </c>
      <c r="K271" s="2">
        <f>IF(J271&gt;0,LOOKUP(A271,ixi_id_date,study_date),"")</f>
        <v>38779</v>
      </c>
      <c r="L271" s="3">
        <f>IF(J271&gt;0,(K271-I271)/365.25,"")</f>
        <v>51.290896646132786</v>
      </c>
    </row>
    <row r="272" spans="1:12" x14ac:dyDescent="0.15">
      <c r="A272">
        <v>298</v>
      </c>
      <c r="B272">
        <v>2</v>
      </c>
      <c r="C272">
        <v>168</v>
      </c>
      <c r="D272">
        <v>55</v>
      </c>
      <c r="E272">
        <v>1</v>
      </c>
      <c r="F272">
        <v>2</v>
      </c>
      <c r="G272">
        <v>2</v>
      </c>
      <c r="H272">
        <v>3</v>
      </c>
      <c r="I272" t="s">
        <v>564</v>
      </c>
      <c r="J272">
        <f>COUNTIF(ixi_id_date,A272)</f>
        <v>1</v>
      </c>
      <c r="K272" s="2">
        <f>IF(J272&gt;0,LOOKUP(A272,ixi_id_date,study_date),"")</f>
        <v>38758</v>
      </c>
      <c r="L272" s="3">
        <f>IF(J272&gt;0,(K272-I272)/365.25,"")</f>
        <v>43.460643394934976</v>
      </c>
    </row>
    <row r="273" spans="1:12" x14ac:dyDescent="0.15">
      <c r="A273">
        <v>299</v>
      </c>
      <c r="B273">
        <v>2</v>
      </c>
      <c r="C273">
        <v>160</v>
      </c>
      <c r="D273">
        <v>60</v>
      </c>
      <c r="E273">
        <v>6</v>
      </c>
      <c r="F273">
        <v>1</v>
      </c>
      <c r="G273">
        <v>1</v>
      </c>
      <c r="H273">
        <v>5</v>
      </c>
      <c r="I273" t="s">
        <v>596</v>
      </c>
      <c r="J273">
        <f>COUNTIF(ixi_id_date,A273)</f>
        <v>1</v>
      </c>
      <c r="K273" s="2">
        <f>IF(J273&gt;0,LOOKUP(A273,ixi_id_date,study_date),"")</f>
        <v>38786</v>
      </c>
      <c r="L273" s="3">
        <f>IF(J273&gt;0,(K273-I273)/365.25,"")</f>
        <v>53.407255304585902</v>
      </c>
    </row>
    <row r="274" spans="1:12" x14ac:dyDescent="0.15">
      <c r="A274">
        <v>300</v>
      </c>
      <c r="B274">
        <v>1</v>
      </c>
      <c r="C274">
        <v>188</v>
      </c>
      <c r="D274">
        <v>110</v>
      </c>
      <c r="E274">
        <v>1</v>
      </c>
      <c r="F274">
        <v>2</v>
      </c>
      <c r="G274">
        <v>1</v>
      </c>
      <c r="H274">
        <v>5</v>
      </c>
      <c r="I274" t="s">
        <v>580</v>
      </c>
      <c r="J274">
        <f>COUNTIF(ixi_id_date,A274)</f>
        <v>1</v>
      </c>
      <c r="K274" s="2">
        <f>IF(J274&gt;0,LOOKUP(A274,ixi_id_date,study_date),"")</f>
        <v>38765</v>
      </c>
      <c r="L274" s="3">
        <f>IF(J274&gt;0,(K274-I274)/365.25,"")</f>
        <v>38.277891854893909</v>
      </c>
    </row>
    <row r="275" spans="1:12" x14ac:dyDescent="0.15">
      <c r="A275">
        <v>301</v>
      </c>
      <c r="B275">
        <v>2</v>
      </c>
      <c r="C275">
        <v>160</v>
      </c>
      <c r="D275">
        <v>57</v>
      </c>
      <c r="E275">
        <v>3</v>
      </c>
      <c r="F275">
        <v>2</v>
      </c>
      <c r="G275">
        <v>2</v>
      </c>
      <c r="H275">
        <v>4</v>
      </c>
      <c r="I275" t="s">
        <v>334</v>
      </c>
      <c r="J275">
        <f>COUNTIF(ixi_id_date,A275)</f>
        <v>0</v>
      </c>
      <c r="K275" s="2" t="str">
        <f>IF(J275&gt;0,LOOKUP(A275,ixi_id_date,study_date),"")</f>
        <v/>
      </c>
      <c r="L275" s="3" t="str">
        <f>IF(J275&gt;0,(K275-I275)/365.25,"")</f>
        <v/>
      </c>
    </row>
    <row r="276" spans="1:12" x14ac:dyDescent="0.15">
      <c r="A276">
        <v>302</v>
      </c>
      <c r="B276">
        <v>1</v>
      </c>
      <c r="C276">
        <v>165</v>
      </c>
      <c r="D276">
        <v>75</v>
      </c>
      <c r="E276">
        <v>3</v>
      </c>
      <c r="F276">
        <v>2</v>
      </c>
      <c r="G276">
        <v>7</v>
      </c>
      <c r="H276">
        <v>5</v>
      </c>
      <c r="I276" t="s">
        <v>206</v>
      </c>
      <c r="J276">
        <f>COUNTIF(ixi_id_date,A276)</f>
        <v>1</v>
      </c>
      <c r="K276" s="2">
        <f>IF(J276&gt;0,LOOKUP(A276,ixi_id_date,study_date),"")</f>
        <v>38764</v>
      </c>
      <c r="L276" s="3">
        <f>IF(J276&gt;0,(K276-I276)/365.25,"")</f>
        <v>59.509924709103352</v>
      </c>
    </row>
    <row r="277" spans="1:12" x14ac:dyDescent="0.15">
      <c r="A277">
        <v>303</v>
      </c>
      <c r="B277">
        <v>1</v>
      </c>
      <c r="C277">
        <v>173</v>
      </c>
      <c r="D277">
        <v>80</v>
      </c>
      <c r="E277">
        <v>2</v>
      </c>
      <c r="F277">
        <v>1</v>
      </c>
      <c r="G277">
        <v>1</v>
      </c>
      <c r="H277">
        <v>5</v>
      </c>
      <c r="I277" t="s">
        <v>507</v>
      </c>
      <c r="J277">
        <f>COUNTIF(ixi_id_date,A277)</f>
        <v>1</v>
      </c>
      <c r="K277" s="2">
        <f>IF(J277&gt;0,LOOKUP(A277,ixi_id_date,study_date),"")</f>
        <v>38852</v>
      </c>
      <c r="L277" s="3">
        <f>IF(J277&gt;0,(K277-I277)/365.25,"")</f>
        <v>25.464750171115675</v>
      </c>
    </row>
    <row r="278" spans="1:12" x14ac:dyDescent="0.15">
      <c r="A278">
        <v>304</v>
      </c>
      <c r="B278">
        <v>2</v>
      </c>
      <c r="C278">
        <v>165</v>
      </c>
      <c r="D278">
        <v>52</v>
      </c>
      <c r="E278">
        <v>1</v>
      </c>
      <c r="F278">
        <v>2</v>
      </c>
      <c r="G278">
        <v>1</v>
      </c>
      <c r="H278">
        <v>2</v>
      </c>
      <c r="I278" t="s">
        <v>565</v>
      </c>
      <c r="J278">
        <f>COUNTIF(ixi_id_date,A278)</f>
        <v>1</v>
      </c>
      <c r="K278" s="2">
        <f>IF(J278&gt;0,LOOKUP(A278,ixi_id_date,study_date),"")</f>
        <v>38758</v>
      </c>
      <c r="L278" s="3">
        <f>IF(J278&gt;0,(K278-I278)/365.25,"")</f>
        <v>46.59000684462697</v>
      </c>
    </row>
    <row r="279" spans="1:12" x14ac:dyDescent="0.15">
      <c r="A279">
        <v>305</v>
      </c>
      <c r="B279">
        <v>2</v>
      </c>
      <c r="C279">
        <v>157</v>
      </c>
      <c r="D279">
        <v>60</v>
      </c>
      <c r="E279">
        <v>1</v>
      </c>
      <c r="F279">
        <v>1</v>
      </c>
      <c r="G279">
        <v>5</v>
      </c>
      <c r="H279">
        <v>2</v>
      </c>
      <c r="I279" t="s">
        <v>576</v>
      </c>
      <c r="J279">
        <f>COUNTIF(ixi_id_date,A279)</f>
        <v>1</v>
      </c>
      <c r="K279" s="2">
        <f>IF(J279&gt;0,LOOKUP(A279,ixi_id_date,study_date),"")</f>
        <v>38755</v>
      </c>
      <c r="L279" s="3">
        <f>IF(J279&gt;0,(K279-I279)/365.25,"")</f>
        <v>62.505133470225871</v>
      </c>
    </row>
    <row r="280" spans="1:12" x14ac:dyDescent="0.15">
      <c r="A280">
        <v>306</v>
      </c>
      <c r="B280">
        <v>2</v>
      </c>
      <c r="C280">
        <v>156</v>
      </c>
      <c r="D280">
        <v>57</v>
      </c>
      <c r="E280">
        <v>3</v>
      </c>
      <c r="F280">
        <v>1</v>
      </c>
      <c r="G280">
        <v>1</v>
      </c>
      <c r="H280">
        <v>5</v>
      </c>
      <c r="I280" t="s">
        <v>573</v>
      </c>
      <c r="J280">
        <f>COUNTIF(ixi_id_date,A280)</f>
        <v>1</v>
      </c>
      <c r="K280" s="2">
        <f>IF(J280&gt;0,LOOKUP(A280,ixi_id_date,study_date),"")</f>
        <v>38755</v>
      </c>
      <c r="L280" s="3">
        <f>IF(J280&gt;0,(K280-I280)/365.25,"")</f>
        <v>30.182067077344286</v>
      </c>
    </row>
    <row r="281" spans="1:12" x14ac:dyDescent="0.15">
      <c r="A281">
        <v>307</v>
      </c>
      <c r="B281">
        <v>1</v>
      </c>
      <c r="C281">
        <v>185</v>
      </c>
      <c r="D281">
        <v>70</v>
      </c>
      <c r="E281">
        <v>1</v>
      </c>
      <c r="F281">
        <v>1</v>
      </c>
      <c r="G281">
        <v>1</v>
      </c>
      <c r="H281">
        <v>5</v>
      </c>
      <c r="I281" t="s">
        <v>571</v>
      </c>
      <c r="J281">
        <f>COUNTIF(ixi_id_date,A281)</f>
        <v>1</v>
      </c>
      <c r="K281" s="2">
        <f>IF(J281&gt;0,LOOKUP(A281,ixi_id_date,study_date),"")</f>
        <v>38755</v>
      </c>
      <c r="L281" s="3">
        <f>IF(J281&gt;0,(K281-I281)/365.25,"")</f>
        <v>33.00479123887748</v>
      </c>
    </row>
    <row r="282" spans="1:12" x14ac:dyDescent="0.15">
      <c r="A282">
        <v>308</v>
      </c>
      <c r="B282">
        <v>1</v>
      </c>
      <c r="C282">
        <v>0</v>
      </c>
      <c r="D282">
        <v>76</v>
      </c>
      <c r="E282">
        <v>1</v>
      </c>
      <c r="F282">
        <v>3</v>
      </c>
      <c r="G282">
        <v>1</v>
      </c>
      <c r="H282">
        <v>5</v>
      </c>
      <c r="I282" t="s">
        <v>582</v>
      </c>
      <c r="J282">
        <f>COUNTIF(ixi_id_date,A282)</f>
        <v>1</v>
      </c>
      <c r="K282" s="2">
        <f>IF(J282&gt;0,LOOKUP(A282,ixi_id_date,study_date),"")</f>
        <v>38779</v>
      </c>
      <c r="L282" s="3">
        <f>IF(J282&gt;0,(K282-I282)/365.25,"")</f>
        <v>41.204654346338124</v>
      </c>
    </row>
    <row r="283" spans="1:12" x14ac:dyDescent="0.15">
      <c r="A283">
        <v>309</v>
      </c>
      <c r="B283">
        <v>1</v>
      </c>
      <c r="C283">
        <v>0</v>
      </c>
      <c r="D283">
        <v>0</v>
      </c>
      <c r="E283">
        <v>1</v>
      </c>
      <c r="F283">
        <v>1</v>
      </c>
      <c r="G283">
        <v>8</v>
      </c>
      <c r="H283">
        <v>2</v>
      </c>
      <c r="I283" t="s">
        <v>587</v>
      </c>
      <c r="J283">
        <f>COUNTIF(ixi_id_date,A283)</f>
        <v>1</v>
      </c>
      <c r="K283" s="2">
        <f>IF(J283&gt;0,LOOKUP(A283,ixi_id_date,study_date),"")</f>
        <v>38775</v>
      </c>
      <c r="L283" s="3">
        <f>IF(J283&gt;0,(K283-I283)/365.25,"")</f>
        <v>33.921971252566735</v>
      </c>
    </row>
    <row r="284" spans="1:12" x14ac:dyDescent="0.15">
      <c r="A284">
        <v>310</v>
      </c>
      <c r="B284">
        <v>2</v>
      </c>
      <c r="C284">
        <v>150</v>
      </c>
      <c r="D284">
        <v>55</v>
      </c>
      <c r="E284">
        <v>1</v>
      </c>
      <c r="F284">
        <v>4</v>
      </c>
      <c r="G284">
        <v>1</v>
      </c>
      <c r="H284">
        <v>5</v>
      </c>
      <c r="I284" t="s">
        <v>589</v>
      </c>
      <c r="J284">
        <f>COUNTIF(ixi_id_date,A284)</f>
        <v>1</v>
      </c>
      <c r="K284" s="2">
        <f>IF(J284&gt;0,LOOKUP(A284,ixi_id_date,study_date),"")</f>
        <v>38776</v>
      </c>
      <c r="L284" s="3">
        <f>IF(J284&gt;0,(K284-I284)/365.25,"")</f>
        <v>62.017796030116358</v>
      </c>
    </row>
    <row r="285" spans="1:12" x14ac:dyDescent="0.15">
      <c r="A285">
        <v>311</v>
      </c>
      <c r="B285">
        <v>1</v>
      </c>
      <c r="C285">
        <v>175</v>
      </c>
      <c r="D285">
        <v>64</v>
      </c>
      <c r="E285">
        <v>1</v>
      </c>
      <c r="F285">
        <v>1</v>
      </c>
      <c r="G285">
        <v>1</v>
      </c>
      <c r="H285">
        <v>5</v>
      </c>
      <c r="I285" t="s">
        <v>583</v>
      </c>
      <c r="J285">
        <f>COUNTIF(ixi_id_date,A285)</f>
        <v>1</v>
      </c>
      <c r="K285" s="2">
        <f>IF(J285&gt;0,LOOKUP(A285,ixi_id_date,study_date),"")</f>
        <v>38779</v>
      </c>
      <c r="L285" s="3">
        <f>IF(J285&gt;0,(K285-I285)/365.25,"")</f>
        <v>61.587953456536617</v>
      </c>
    </row>
    <row r="286" spans="1:12" x14ac:dyDescent="0.15">
      <c r="A286">
        <v>312</v>
      </c>
      <c r="B286">
        <v>2</v>
      </c>
      <c r="C286">
        <v>163</v>
      </c>
      <c r="D286">
        <v>67</v>
      </c>
      <c r="E286">
        <v>1</v>
      </c>
      <c r="F286">
        <v>2</v>
      </c>
      <c r="G286">
        <v>2</v>
      </c>
      <c r="H286">
        <v>4</v>
      </c>
      <c r="I286" t="s">
        <v>585</v>
      </c>
      <c r="J286">
        <f>COUNTIF(ixi_id_date,A286)</f>
        <v>1</v>
      </c>
      <c r="K286" s="2">
        <f>IF(J286&gt;0,LOOKUP(A286,ixi_id_date,study_date),"")</f>
        <v>38779</v>
      </c>
      <c r="L286" s="3">
        <f>IF(J286&gt;0,(K286-I286)/365.25,"")</f>
        <v>59.148528405201915</v>
      </c>
    </row>
    <row r="287" spans="1:12" x14ac:dyDescent="0.15">
      <c r="A287">
        <v>313</v>
      </c>
      <c r="B287">
        <v>1</v>
      </c>
      <c r="C287">
        <v>183</v>
      </c>
      <c r="D287">
        <v>92</v>
      </c>
      <c r="E287">
        <v>1</v>
      </c>
      <c r="F287">
        <v>3</v>
      </c>
      <c r="G287">
        <v>5</v>
      </c>
      <c r="H287">
        <v>5</v>
      </c>
      <c r="I287" t="s">
        <v>18</v>
      </c>
      <c r="J287">
        <f>COUNTIF(ixi_id_date,A287)</f>
        <v>1</v>
      </c>
      <c r="K287" s="2">
        <f>IF(J287&gt;0,LOOKUP(A287,ixi_id_date,study_date),"")</f>
        <v>38932</v>
      </c>
      <c r="L287" s="3">
        <f>IF(J287&gt;0,(K287-I287)/365.25,"")</f>
        <v>65.85352498288843</v>
      </c>
    </row>
    <row r="288" spans="1:12" x14ac:dyDescent="0.15">
      <c r="A288">
        <v>314</v>
      </c>
      <c r="B288">
        <v>1</v>
      </c>
      <c r="C288">
        <v>178</v>
      </c>
      <c r="D288">
        <v>54</v>
      </c>
      <c r="E288">
        <v>1</v>
      </c>
      <c r="F288">
        <v>3</v>
      </c>
      <c r="G288">
        <v>2</v>
      </c>
      <c r="H288">
        <v>5</v>
      </c>
      <c r="I288" t="s">
        <v>591</v>
      </c>
      <c r="J288">
        <f>COUNTIF(ixi_id_date,A288)</f>
        <v>1</v>
      </c>
      <c r="K288" s="2">
        <f>IF(J288&gt;0,LOOKUP(A288,ixi_id_date,study_date),"")</f>
        <v>38776</v>
      </c>
      <c r="L288" s="3">
        <f>IF(J288&gt;0,(K288-I288)/365.25,"")</f>
        <v>45.8590006844627</v>
      </c>
    </row>
    <row r="289" spans="1:12" x14ac:dyDescent="0.15">
      <c r="A289">
        <v>315</v>
      </c>
      <c r="B289">
        <v>2</v>
      </c>
      <c r="C289">
        <v>173</v>
      </c>
      <c r="D289">
        <v>70</v>
      </c>
      <c r="E289">
        <v>1</v>
      </c>
      <c r="F289">
        <v>3</v>
      </c>
      <c r="G289">
        <v>3</v>
      </c>
      <c r="H289">
        <v>3</v>
      </c>
      <c r="I289" t="s">
        <v>590</v>
      </c>
      <c r="J289">
        <f>COUNTIF(ixi_id_date,A289)</f>
        <v>1</v>
      </c>
      <c r="K289" s="2">
        <f>IF(J289&gt;0,LOOKUP(A289,ixi_id_date,study_date),"")</f>
        <v>38776</v>
      </c>
      <c r="L289" s="3">
        <f>IF(J289&gt;0,(K289-I289)/365.25,"")</f>
        <v>25.451060917180012</v>
      </c>
    </row>
    <row r="290" spans="1:12" x14ac:dyDescent="0.15">
      <c r="A290">
        <v>316</v>
      </c>
      <c r="B290">
        <v>1</v>
      </c>
      <c r="C290">
        <v>175</v>
      </c>
      <c r="D290">
        <v>85</v>
      </c>
      <c r="E290">
        <v>1</v>
      </c>
      <c r="F290">
        <v>4</v>
      </c>
      <c r="G290">
        <v>1</v>
      </c>
      <c r="H290">
        <v>4</v>
      </c>
      <c r="I290" t="s">
        <v>205</v>
      </c>
      <c r="J290">
        <f>COUNTIF(ixi_id_date,A290)</f>
        <v>1</v>
      </c>
      <c r="K290" s="2">
        <f>IF(J290&gt;0,LOOKUP(A290,ixi_id_date,study_date),"")</f>
        <v>38757</v>
      </c>
      <c r="L290" s="3">
        <f>IF(J290&gt;0,(K290-I290)/365.25,"")</f>
        <v>56.939082819986311</v>
      </c>
    </row>
    <row r="291" spans="1:12" x14ac:dyDescent="0.15">
      <c r="A291">
        <v>317</v>
      </c>
      <c r="B291">
        <v>1</v>
      </c>
      <c r="C291">
        <v>170</v>
      </c>
      <c r="D291">
        <v>73</v>
      </c>
      <c r="E291">
        <v>1</v>
      </c>
      <c r="F291">
        <v>2</v>
      </c>
      <c r="G291">
        <v>2</v>
      </c>
      <c r="H291">
        <v>5</v>
      </c>
      <c r="I291" t="s">
        <v>598</v>
      </c>
      <c r="J291">
        <f>COUNTIF(ixi_id_date,A291)</f>
        <v>1</v>
      </c>
      <c r="K291" s="2">
        <f>IF(J291&gt;0,LOOKUP(A291,ixi_id_date,study_date),"")</f>
        <v>38786</v>
      </c>
      <c r="L291" s="3">
        <f>IF(J291&gt;0,(K291-I291)/365.25,"")</f>
        <v>67.794661190965087</v>
      </c>
    </row>
    <row r="292" spans="1:12" x14ac:dyDescent="0.15">
      <c r="A292">
        <v>318</v>
      </c>
      <c r="B292">
        <v>2</v>
      </c>
      <c r="C292">
        <v>185</v>
      </c>
      <c r="D292">
        <v>93</v>
      </c>
      <c r="E292">
        <v>1</v>
      </c>
      <c r="F292">
        <v>1</v>
      </c>
      <c r="G292">
        <v>1</v>
      </c>
      <c r="H292">
        <v>5</v>
      </c>
      <c r="I292" t="s">
        <v>597</v>
      </c>
      <c r="J292">
        <f>COUNTIF(ixi_id_date,A292)</f>
        <v>1</v>
      </c>
      <c r="K292" s="2">
        <f>IF(J292&gt;0,LOOKUP(A292,ixi_id_date,study_date),"")</f>
        <v>38786</v>
      </c>
      <c r="L292" s="3">
        <f>IF(J292&gt;0,(K292-I292)/365.25,"")</f>
        <v>54.48596851471595</v>
      </c>
    </row>
    <row r="293" spans="1:12" x14ac:dyDescent="0.15">
      <c r="A293">
        <v>319</v>
      </c>
      <c r="B293">
        <v>1</v>
      </c>
      <c r="C293">
        <v>180</v>
      </c>
      <c r="D293">
        <v>67</v>
      </c>
      <c r="E293">
        <v>1</v>
      </c>
      <c r="F293">
        <v>4</v>
      </c>
      <c r="G293">
        <v>1</v>
      </c>
      <c r="H293">
        <v>4</v>
      </c>
      <c r="I293" t="s">
        <v>365</v>
      </c>
      <c r="J293">
        <f>COUNTIF(ixi_id_date,A293)</f>
        <v>1</v>
      </c>
      <c r="K293" s="2">
        <f>IF(J293&gt;0,LOOKUP(A293,ixi_id_date,study_date),"")</f>
        <v>38793</v>
      </c>
      <c r="L293" s="3">
        <f>IF(J293&gt;0,(K293-I293)/365.25,"")</f>
        <v>59.471594798083501</v>
      </c>
    </row>
    <row r="294" spans="1:12" x14ac:dyDescent="0.15">
      <c r="A294">
        <v>320</v>
      </c>
      <c r="B294">
        <v>2</v>
      </c>
      <c r="C294">
        <v>160</v>
      </c>
      <c r="D294">
        <v>62</v>
      </c>
      <c r="E294">
        <v>1</v>
      </c>
      <c r="F294">
        <v>1</v>
      </c>
      <c r="G294">
        <v>1</v>
      </c>
      <c r="H294">
        <v>5</v>
      </c>
      <c r="I294" t="s">
        <v>366</v>
      </c>
      <c r="J294">
        <f>COUNTIF(ixi_id_date,A294)</f>
        <v>1</v>
      </c>
      <c r="K294" s="2">
        <f>IF(J294&gt;0,LOOKUP(A294,ixi_id_date,study_date),"")</f>
        <v>38793</v>
      </c>
      <c r="L294" s="3">
        <f>IF(J294&gt;0,(K294-I294)/365.25,"")</f>
        <v>29.738535249828885</v>
      </c>
    </row>
    <row r="295" spans="1:12" x14ac:dyDescent="0.15">
      <c r="A295">
        <v>321</v>
      </c>
      <c r="B295">
        <v>2</v>
      </c>
      <c r="C295">
        <v>168</v>
      </c>
      <c r="D295">
        <v>53</v>
      </c>
      <c r="E295">
        <v>1</v>
      </c>
      <c r="F295">
        <v>2</v>
      </c>
      <c r="G295">
        <v>1</v>
      </c>
      <c r="H295">
        <v>5</v>
      </c>
      <c r="I295" t="s">
        <v>367</v>
      </c>
      <c r="J295">
        <f>COUNTIF(ixi_id_date,A295)</f>
        <v>1</v>
      </c>
      <c r="K295" s="2">
        <f>IF(J295&gt;0,LOOKUP(A295,ixi_id_date,study_date),"")</f>
        <v>38793</v>
      </c>
      <c r="L295" s="3">
        <f>IF(J295&gt;0,(K295-I295)/365.25,"")</f>
        <v>54.743326488706366</v>
      </c>
    </row>
    <row r="296" spans="1:12" x14ac:dyDescent="0.15">
      <c r="A296">
        <v>322</v>
      </c>
      <c r="B296">
        <v>2</v>
      </c>
      <c r="C296">
        <v>165</v>
      </c>
      <c r="D296">
        <v>60</v>
      </c>
      <c r="E296">
        <v>1</v>
      </c>
      <c r="F296">
        <v>0</v>
      </c>
      <c r="G296">
        <v>0</v>
      </c>
      <c r="H296">
        <v>0</v>
      </c>
      <c r="I296" t="s">
        <v>363</v>
      </c>
      <c r="J296">
        <f>COUNTIF(ixi_id_date,A296)</f>
        <v>1</v>
      </c>
      <c r="K296" s="2">
        <f>IF(J296&gt;0,LOOKUP(A296,ixi_id_date,study_date),"")</f>
        <v>38782</v>
      </c>
      <c r="L296" s="3">
        <f>IF(J296&gt;0,(K296-I296)/365.25,"")</f>
        <v>28.476386036960985</v>
      </c>
    </row>
    <row r="297" spans="1:12" x14ac:dyDescent="0.15">
      <c r="A297">
        <v>324</v>
      </c>
      <c r="B297">
        <v>1</v>
      </c>
      <c r="C297">
        <v>165</v>
      </c>
      <c r="D297">
        <v>70</v>
      </c>
      <c r="E297">
        <v>1</v>
      </c>
      <c r="F297">
        <v>2</v>
      </c>
      <c r="G297">
        <v>2</v>
      </c>
      <c r="H297">
        <v>5</v>
      </c>
      <c r="I297" t="s">
        <v>378</v>
      </c>
      <c r="J297">
        <f>COUNTIF(ixi_id_date,A297)</f>
        <v>1</v>
      </c>
      <c r="K297" s="2">
        <f>IF(J297&gt;0,LOOKUP(A297,ixi_id_date,study_date),"")</f>
        <v>38817</v>
      </c>
      <c r="L297" s="3">
        <f>IF(J297&gt;0,(K297-I297)/365.25,"")</f>
        <v>60.079397672826829</v>
      </c>
    </row>
    <row r="298" spans="1:12" x14ac:dyDescent="0.15">
      <c r="A298">
        <v>325</v>
      </c>
      <c r="B298">
        <v>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374</v>
      </c>
      <c r="J298">
        <f>COUNTIF(ixi_id_date,A298)</f>
        <v>1</v>
      </c>
      <c r="K298" s="2">
        <f>IF(J298&gt;0,LOOKUP(A298,ixi_id_date,study_date),"")</f>
        <v>38810</v>
      </c>
      <c r="L298" s="3">
        <f>IF(J298&gt;0,(K298-I298)/365.25,"")</f>
        <v>52.6652977412731</v>
      </c>
    </row>
    <row r="299" spans="1:12" x14ac:dyDescent="0.15">
      <c r="A299">
        <v>326</v>
      </c>
      <c r="B299">
        <v>2</v>
      </c>
      <c r="C299">
        <v>170</v>
      </c>
      <c r="D299">
        <v>67</v>
      </c>
      <c r="E299">
        <v>1</v>
      </c>
      <c r="F299">
        <v>2</v>
      </c>
      <c r="G299">
        <v>4</v>
      </c>
      <c r="H299">
        <v>1</v>
      </c>
      <c r="I299" t="s">
        <v>370</v>
      </c>
      <c r="J299">
        <f>COUNTIF(ixi_id_date,A299)</f>
        <v>1</v>
      </c>
      <c r="K299" s="2">
        <f>IF(J299&gt;0,LOOKUP(A299,ixi_id_date,study_date),"")</f>
        <v>38796</v>
      </c>
      <c r="L299" s="3">
        <f>IF(J299&gt;0,(K299-I299)/365.25,"")</f>
        <v>67.739904175222449</v>
      </c>
    </row>
    <row r="300" spans="1:12" x14ac:dyDescent="0.15">
      <c r="A300">
        <v>327</v>
      </c>
      <c r="B300">
        <v>1</v>
      </c>
      <c r="C300">
        <v>170</v>
      </c>
      <c r="D300">
        <v>73</v>
      </c>
      <c r="E300">
        <v>1</v>
      </c>
      <c r="F300">
        <v>2</v>
      </c>
      <c r="G300">
        <v>5</v>
      </c>
      <c r="H300">
        <v>2</v>
      </c>
      <c r="I300" t="s">
        <v>23</v>
      </c>
      <c r="J300">
        <f>COUNTIF(ixi_id_date,A300)</f>
        <v>1</v>
      </c>
      <c r="K300" s="2">
        <f>IF(J300&gt;0,LOOKUP(A300,ixi_id_date,study_date),"")</f>
        <v>38799</v>
      </c>
      <c r="L300" s="3">
        <f>IF(J300&gt;0,(K300-I300)/365.25,"")</f>
        <v>73.563312799452433</v>
      </c>
    </row>
    <row r="301" spans="1:12" x14ac:dyDescent="0.15">
      <c r="A301">
        <v>328</v>
      </c>
      <c r="B301">
        <v>2</v>
      </c>
      <c r="C301">
        <v>155</v>
      </c>
      <c r="D301">
        <v>70</v>
      </c>
      <c r="E301">
        <v>1</v>
      </c>
      <c r="F301">
        <v>2</v>
      </c>
      <c r="G301">
        <v>5</v>
      </c>
      <c r="H301">
        <v>3</v>
      </c>
      <c r="I301" t="s">
        <v>224</v>
      </c>
      <c r="J301">
        <f>COUNTIF(ixi_id_date,A301)</f>
        <v>1</v>
      </c>
      <c r="K301" s="2">
        <f>IF(J301&gt;0,LOOKUP(A301,ixi_id_date,study_date),"")</f>
        <v>38946</v>
      </c>
      <c r="L301" s="3">
        <f>IF(J301&gt;0,(K301-I301)/365.25,"")</f>
        <v>61.785078713210133</v>
      </c>
    </row>
    <row r="302" spans="1:12" x14ac:dyDescent="0.15">
      <c r="A302">
        <v>328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 t="s">
        <v>375</v>
      </c>
      <c r="J302">
        <f>COUNTIF(ixi_id_date,A302)</f>
        <v>1</v>
      </c>
      <c r="K302" s="2">
        <f>IF(J302&gt;0,LOOKUP(A302,ixi_id_date,study_date),"")</f>
        <v>38946</v>
      </c>
      <c r="L302" s="3">
        <f>IF(J302&gt;0,(K302-I302)/365.25,"")</f>
        <v>62.083504449007528</v>
      </c>
    </row>
    <row r="303" spans="1:12" x14ac:dyDescent="0.15">
      <c r="A303">
        <v>329</v>
      </c>
      <c r="B303">
        <v>1</v>
      </c>
      <c r="C303">
        <v>168</v>
      </c>
      <c r="D303">
        <v>94</v>
      </c>
      <c r="E303">
        <v>3</v>
      </c>
      <c r="F303">
        <v>2</v>
      </c>
      <c r="G303">
        <v>1</v>
      </c>
      <c r="H303">
        <v>2</v>
      </c>
      <c r="I303" t="s">
        <v>339</v>
      </c>
      <c r="J303">
        <f>COUNTIF(ixi_id_date,A303)</f>
        <v>1</v>
      </c>
      <c r="K303" s="2">
        <f>IF(J303&gt;0,LOOKUP(A303,ixi_id_date,study_date),"")</f>
        <v>38771</v>
      </c>
      <c r="L303" s="3">
        <f>IF(J303&gt;0,(K303-I303)/365.25,"")</f>
        <v>55.655030800821358</v>
      </c>
    </row>
    <row r="304" spans="1:12" x14ac:dyDescent="0.15">
      <c r="A304">
        <v>330</v>
      </c>
      <c r="B304">
        <v>1</v>
      </c>
      <c r="C304">
        <v>172</v>
      </c>
      <c r="D304">
        <v>72</v>
      </c>
      <c r="E304">
        <v>5</v>
      </c>
      <c r="F304">
        <v>2</v>
      </c>
      <c r="G304">
        <v>1</v>
      </c>
      <c r="H304">
        <v>5</v>
      </c>
      <c r="I304" t="s">
        <v>577</v>
      </c>
      <c r="J304">
        <f>COUNTIF(ixi_id_date,A304)</f>
        <v>1</v>
      </c>
      <c r="K304" s="2">
        <f>IF(J304&gt;0,LOOKUP(A304,ixi_id_date,study_date),"")</f>
        <v>38765</v>
      </c>
      <c r="L304" s="3">
        <f>IF(J304&gt;0,(K304-I304)/365.25,"")</f>
        <v>44.481861738535251</v>
      </c>
    </row>
    <row r="305" spans="1:12" x14ac:dyDescent="0.15">
      <c r="A305">
        <v>331</v>
      </c>
      <c r="B305">
        <v>1</v>
      </c>
      <c r="C305">
        <v>170</v>
      </c>
      <c r="D305">
        <v>59</v>
      </c>
      <c r="E305">
        <v>3</v>
      </c>
      <c r="F305">
        <v>0</v>
      </c>
      <c r="G305">
        <v>0</v>
      </c>
      <c r="H305">
        <v>0</v>
      </c>
      <c r="I305" t="s">
        <v>599</v>
      </c>
      <c r="J305">
        <f>COUNTIF(ixi_id_date,A305)</f>
        <v>1</v>
      </c>
      <c r="K305" s="2">
        <f>IF(J305&gt;0,LOOKUP(A305,ixi_id_date,study_date),"")</f>
        <v>38782</v>
      </c>
      <c r="L305" s="3">
        <f>IF(J305&gt;0,(K305-I305)/365.25,"")</f>
        <v>23.488021902806295</v>
      </c>
    </row>
    <row r="306" spans="1:12" x14ac:dyDescent="0.15">
      <c r="A306">
        <v>332</v>
      </c>
      <c r="B306">
        <v>2</v>
      </c>
      <c r="C306">
        <v>160</v>
      </c>
      <c r="D306">
        <v>58</v>
      </c>
      <c r="E306">
        <v>1</v>
      </c>
      <c r="F306">
        <v>3</v>
      </c>
      <c r="G306">
        <v>1</v>
      </c>
      <c r="H306">
        <v>3</v>
      </c>
      <c r="I306" t="s">
        <v>160</v>
      </c>
      <c r="J306">
        <f>COUNTIF(ixi_id_date,A306)</f>
        <v>1</v>
      </c>
      <c r="K306" s="2">
        <f>IF(J306&gt;0,LOOKUP(A306,ixi_id_date,study_date),"")</f>
        <v>38988</v>
      </c>
      <c r="L306" s="3">
        <f>IF(J306&gt;0,(K306-I306)/365.25,"")</f>
        <v>42.370978781656397</v>
      </c>
    </row>
    <row r="307" spans="1:12" x14ac:dyDescent="0.15">
      <c r="A307">
        <v>334</v>
      </c>
      <c r="B307">
        <v>2</v>
      </c>
      <c r="C307">
        <v>168</v>
      </c>
      <c r="D307">
        <v>61</v>
      </c>
      <c r="E307">
        <v>1</v>
      </c>
      <c r="F307">
        <v>2</v>
      </c>
      <c r="G307">
        <v>5</v>
      </c>
      <c r="H307">
        <v>5</v>
      </c>
      <c r="I307" t="s">
        <v>28</v>
      </c>
      <c r="J307">
        <f>COUNTIF(ixi_id_date,A307)</f>
        <v>1</v>
      </c>
      <c r="K307" s="2">
        <f>IF(J307&gt;0,LOOKUP(A307,ixi_id_date,study_date),"")</f>
        <v>38771</v>
      </c>
      <c r="L307" s="3">
        <f>IF(J307&gt;0,(K307-I307)/365.25,"")</f>
        <v>69.289527720739216</v>
      </c>
    </row>
    <row r="308" spans="1:12" x14ac:dyDescent="0.15">
      <c r="A308">
        <v>335</v>
      </c>
      <c r="B308">
        <v>1</v>
      </c>
      <c r="C308">
        <v>180</v>
      </c>
      <c r="D308">
        <v>100</v>
      </c>
      <c r="E308">
        <v>1</v>
      </c>
      <c r="F308">
        <v>2</v>
      </c>
      <c r="G308">
        <v>5</v>
      </c>
      <c r="H308">
        <v>5</v>
      </c>
      <c r="I308" t="s">
        <v>207</v>
      </c>
      <c r="J308">
        <f>COUNTIF(ixi_id_date,A308)</f>
        <v>1</v>
      </c>
      <c r="K308" s="2">
        <f>IF(J308&gt;0,LOOKUP(A308,ixi_id_date,study_date),"")</f>
        <v>38771</v>
      </c>
      <c r="L308" s="3">
        <f>IF(J308&gt;0,(K308-I308)/365.25,"")</f>
        <v>69.275838466803563</v>
      </c>
    </row>
    <row r="309" spans="1:12" x14ac:dyDescent="0.15">
      <c r="A309">
        <v>336</v>
      </c>
      <c r="B309">
        <v>1</v>
      </c>
      <c r="C309">
        <v>183</v>
      </c>
      <c r="D309">
        <v>89</v>
      </c>
      <c r="E309">
        <v>1</v>
      </c>
      <c r="F309">
        <v>1</v>
      </c>
      <c r="G309">
        <v>5</v>
      </c>
      <c r="H309">
        <v>5</v>
      </c>
      <c r="I309" t="s">
        <v>368</v>
      </c>
      <c r="J309">
        <f>COUNTIF(ixi_id_date,A309)</f>
        <v>1</v>
      </c>
      <c r="K309" s="2">
        <f>IF(J309&gt;0,LOOKUP(A309,ixi_id_date,study_date),"")</f>
        <v>38796</v>
      </c>
      <c r="L309" s="3">
        <f>IF(J309&gt;0,(K309-I309)/365.25,"")</f>
        <v>67.772758384668037</v>
      </c>
    </row>
    <row r="310" spans="1:12" x14ac:dyDescent="0.15">
      <c r="A310">
        <v>338</v>
      </c>
      <c r="B310">
        <v>2</v>
      </c>
      <c r="C310">
        <v>164</v>
      </c>
      <c r="D310">
        <v>67</v>
      </c>
      <c r="E310">
        <v>6</v>
      </c>
      <c r="F310">
        <v>2</v>
      </c>
      <c r="G310">
        <v>2</v>
      </c>
      <c r="H310">
        <v>4</v>
      </c>
      <c r="I310" t="s">
        <v>44</v>
      </c>
      <c r="J310">
        <f>COUNTIF(ixi_id_date,A310)</f>
        <v>1</v>
      </c>
      <c r="K310" s="2">
        <f>IF(J310&gt;0,LOOKUP(A310,ixi_id_date,study_date),"")</f>
        <v>38792</v>
      </c>
      <c r="L310" s="3">
        <f>IF(J310&gt;0,(K310-I310)/365.25,"")</f>
        <v>61.486652977412732</v>
      </c>
    </row>
    <row r="311" spans="1:12" x14ac:dyDescent="0.15">
      <c r="A311">
        <v>341</v>
      </c>
      <c r="B311">
        <v>1</v>
      </c>
      <c r="C311">
        <v>163</v>
      </c>
      <c r="D311">
        <v>82</v>
      </c>
      <c r="E311">
        <v>1</v>
      </c>
      <c r="F311">
        <v>2</v>
      </c>
      <c r="G311">
        <v>5</v>
      </c>
      <c r="H311">
        <v>0</v>
      </c>
      <c r="J311">
        <f>COUNTIF(ixi_id_date,A311)</f>
        <v>1</v>
      </c>
      <c r="K311" s="2">
        <f>IF(J311&gt;0,LOOKUP(A311,ixi_id_date,study_date),"")</f>
        <v>38796</v>
      </c>
    </row>
    <row r="312" spans="1:12" x14ac:dyDescent="0.15">
      <c r="A312">
        <v>342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 t="s">
        <v>372</v>
      </c>
      <c r="J312">
        <f>COUNTIF(ixi_id_date,A312)</f>
        <v>1</v>
      </c>
      <c r="K312" s="2">
        <f>IF(J312&gt;0,LOOKUP(A312,ixi_id_date,study_date),"")</f>
        <v>38810</v>
      </c>
      <c r="L312" s="3">
        <f>IF(J312&gt;0,(K312-I312)/365.25,"")</f>
        <v>48.67898699520876</v>
      </c>
    </row>
    <row r="313" spans="1:12" x14ac:dyDescent="0.15">
      <c r="A313">
        <v>344</v>
      </c>
      <c r="B313">
        <v>1</v>
      </c>
      <c r="C313">
        <v>160</v>
      </c>
      <c r="D313">
        <v>76</v>
      </c>
      <c r="E313">
        <v>1</v>
      </c>
      <c r="F313">
        <v>3</v>
      </c>
      <c r="G313">
        <v>1</v>
      </c>
      <c r="H313">
        <v>2</v>
      </c>
      <c r="I313" t="s">
        <v>369</v>
      </c>
      <c r="J313">
        <f>COUNTIF(ixi_id_date,A313)</f>
        <v>1</v>
      </c>
      <c r="K313" s="2">
        <f>IF(J313&gt;0,LOOKUP(A313,ixi_id_date,study_date),"")</f>
        <v>38796</v>
      </c>
      <c r="L313" s="3">
        <f>IF(J313&gt;0,(K313-I313)/365.25,"")</f>
        <v>62.094455852156059</v>
      </c>
    </row>
    <row r="314" spans="1:12" x14ac:dyDescent="0.15">
      <c r="A314">
        <v>346</v>
      </c>
      <c r="B314">
        <v>2</v>
      </c>
      <c r="C314">
        <v>160</v>
      </c>
      <c r="D314">
        <v>71</v>
      </c>
      <c r="E314">
        <v>1</v>
      </c>
      <c r="F314">
        <v>1</v>
      </c>
      <c r="G314">
        <v>5</v>
      </c>
      <c r="H314">
        <v>5</v>
      </c>
      <c r="I314" t="s">
        <v>242</v>
      </c>
      <c r="J314">
        <f>COUNTIF(ixi_id_date,A314)</f>
        <v>0</v>
      </c>
      <c r="K314" s="2" t="str">
        <f>IF(J314&gt;0,LOOKUP(A314,ixi_id_date,study_date),"")</f>
        <v/>
      </c>
      <c r="L314" s="3" t="str">
        <f>IF(J314&gt;0,(K314-I314)/365.25,"")</f>
        <v/>
      </c>
    </row>
    <row r="315" spans="1:12" x14ac:dyDescent="0.15">
      <c r="A315">
        <v>348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t="s">
        <v>373</v>
      </c>
      <c r="J315">
        <f>COUNTIF(ixi_id_date,A315)</f>
        <v>1</v>
      </c>
      <c r="K315" s="2">
        <f>IF(J315&gt;0,LOOKUP(A315,ixi_id_date,study_date),"")</f>
        <v>38810</v>
      </c>
      <c r="L315" s="3">
        <f>IF(J315&gt;0,(K315-I315)/365.25,"")</f>
        <v>38.587268993839835</v>
      </c>
    </row>
    <row r="316" spans="1:12" x14ac:dyDescent="0.15">
      <c r="A316">
        <v>349</v>
      </c>
      <c r="B316">
        <v>2</v>
      </c>
      <c r="C316">
        <v>140</v>
      </c>
      <c r="D316">
        <v>63</v>
      </c>
      <c r="E316">
        <v>1</v>
      </c>
      <c r="F316">
        <v>1</v>
      </c>
      <c r="G316">
        <v>5</v>
      </c>
      <c r="H316">
        <v>5</v>
      </c>
      <c r="I316" t="s">
        <v>343</v>
      </c>
      <c r="J316">
        <f>COUNTIF(ixi_id_date,A316)</f>
        <v>0</v>
      </c>
      <c r="K316" s="2" t="str">
        <f>IF(J316&gt;0,LOOKUP(A316,ixi_id_date,study_date),"")</f>
        <v/>
      </c>
      <c r="L316" s="3" t="str">
        <f>IF(J316&gt;0,(K316-I316)/365.25,"")</f>
        <v/>
      </c>
    </row>
    <row r="317" spans="1:12" x14ac:dyDescent="0.15">
      <c r="A317">
        <v>350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371</v>
      </c>
      <c r="J317">
        <f>COUNTIF(ixi_id_date,A317)</f>
        <v>1</v>
      </c>
      <c r="K317" s="2">
        <f>IF(J317&gt;0,LOOKUP(A317,ixi_id_date,study_date),"")</f>
        <v>38810</v>
      </c>
      <c r="L317" s="3">
        <f>IF(J317&gt;0,(K317-I317)/365.25,"")</f>
        <v>62.680355920602324</v>
      </c>
    </row>
    <row r="318" spans="1:12" x14ac:dyDescent="0.15">
      <c r="A318">
        <v>351</v>
      </c>
      <c r="B318">
        <v>2</v>
      </c>
      <c r="C318">
        <v>166</v>
      </c>
      <c r="D318">
        <v>74</v>
      </c>
      <c r="E318">
        <v>1</v>
      </c>
      <c r="F318">
        <v>2</v>
      </c>
      <c r="G318">
        <v>1</v>
      </c>
      <c r="H318">
        <v>4</v>
      </c>
      <c r="I318" t="s">
        <v>376</v>
      </c>
      <c r="J318">
        <f>COUNTIF(ixi_id_date,A318)</f>
        <v>1</v>
      </c>
      <c r="K318" s="2">
        <f>IF(J318&gt;0,LOOKUP(A318,ixi_id_date,study_date),"")</f>
        <v>38814</v>
      </c>
      <c r="L318" s="3">
        <f>IF(J318&gt;0,(K318-I318)/365.25,"")</f>
        <v>56.919917864476389</v>
      </c>
    </row>
    <row r="319" spans="1:12" x14ac:dyDescent="0.15">
      <c r="A319">
        <v>352</v>
      </c>
      <c r="B319">
        <v>2</v>
      </c>
      <c r="C319">
        <v>155</v>
      </c>
      <c r="D319">
        <v>70</v>
      </c>
      <c r="E319">
        <v>1</v>
      </c>
      <c r="F319">
        <v>5</v>
      </c>
      <c r="G319">
        <v>5</v>
      </c>
      <c r="H319">
        <v>1</v>
      </c>
      <c r="I319" t="s">
        <v>22</v>
      </c>
      <c r="J319">
        <f>COUNTIF(ixi_id_date,A319)</f>
        <v>0</v>
      </c>
      <c r="K319" s="2" t="str">
        <f>IF(J319&gt;0,LOOKUP(A319,ixi_id_date,study_date),"")</f>
        <v/>
      </c>
      <c r="L319" s="3" t="str">
        <f>IF(J319&gt;0,(K319-I319)/365.25,"")</f>
        <v/>
      </c>
    </row>
    <row r="320" spans="1:12" x14ac:dyDescent="0.15">
      <c r="A320">
        <v>353</v>
      </c>
      <c r="B320">
        <v>2</v>
      </c>
      <c r="C320">
        <v>172</v>
      </c>
      <c r="D320">
        <v>90</v>
      </c>
      <c r="E320">
        <v>1</v>
      </c>
      <c r="F320">
        <v>3</v>
      </c>
      <c r="G320">
        <v>1</v>
      </c>
      <c r="H320">
        <v>5</v>
      </c>
      <c r="I320" t="s">
        <v>336</v>
      </c>
      <c r="J320">
        <f>COUNTIF(ixi_id_date,A320)</f>
        <v>1</v>
      </c>
      <c r="K320" s="2">
        <f>IF(J320&gt;0,LOOKUP(A320,ixi_id_date,study_date),"")</f>
        <v>38799</v>
      </c>
      <c r="L320" s="3">
        <f>IF(J320&gt;0,(K320-I320)/365.25,"")</f>
        <v>52.689938398357292</v>
      </c>
    </row>
    <row r="321" spans="1:12" x14ac:dyDescent="0.15">
      <c r="A321">
        <v>354</v>
      </c>
      <c r="B321">
        <v>1</v>
      </c>
      <c r="C321">
        <v>170</v>
      </c>
      <c r="D321">
        <v>70</v>
      </c>
      <c r="E321">
        <v>1</v>
      </c>
      <c r="F321">
        <v>1</v>
      </c>
      <c r="G321">
        <v>8</v>
      </c>
      <c r="H321">
        <v>1</v>
      </c>
      <c r="I321" t="s">
        <v>39</v>
      </c>
      <c r="J321">
        <f>COUNTIF(ixi_id_date,A321)</f>
        <v>1</v>
      </c>
      <c r="K321" s="2">
        <f>IF(J321&gt;0,LOOKUP(A321,ixi_id_date,study_date),"")</f>
        <v>38806</v>
      </c>
      <c r="L321" s="3">
        <f>IF(J321&gt;0,(K321-I321)/365.25,"")</f>
        <v>45.615331964407943</v>
      </c>
    </row>
    <row r="322" spans="1:12" x14ac:dyDescent="0.15">
      <c r="A322">
        <v>356</v>
      </c>
      <c r="B322">
        <v>2</v>
      </c>
      <c r="C322">
        <v>173</v>
      </c>
      <c r="D322">
        <v>73</v>
      </c>
      <c r="E322">
        <v>1</v>
      </c>
      <c r="F322">
        <v>2</v>
      </c>
      <c r="G322">
        <v>5</v>
      </c>
      <c r="H322">
        <v>3</v>
      </c>
      <c r="I322" t="s">
        <v>37</v>
      </c>
      <c r="J322">
        <f>COUNTIF(ixi_id_date,A322)</f>
        <v>1</v>
      </c>
      <c r="K322" s="2">
        <f>IF(J322&gt;0,LOOKUP(A322,ixi_id_date,study_date),"")</f>
        <v>38813</v>
      </c>
      <c r="L322" s="3">
        <f>IF(J322&gt;0,(K322-I322)/365.25,"")</f>
        <v>64.10403832991102</v>
      </c>
    </row>
    <row r="323" spans="1:12" x14ac:dyDescent="0.15">
      <c r="A323">
        <v>357</v>
      </c>
      <c r="B323">
        <v>2</v>
      </c>
      <c r="C323">
        <v>155</v>
      </c>
      <c r="D323">
        <v>58</v>
      </c>
      <c r="E323">
        <v>1</v>
      </c>
      <c r="F323">
        <v>2</v>
      </c>
      <c r="G323">
        <v>5</v>
      </c>
      <c r="H323">
        <v>4</v>
      </c>
      <c r="I323" t="s">
        <v>210</v>
      </c>
      <c r="J323">
        <f>COUNTIF(ixi_id_date,A323)</f>
        <v>1</v>
      </c>
      <c r="K323" s="2">
        <f>IF(J323&gt;0,LOOKUP(A323,ixi_id_date,study_date),"")</f>
        <v>38827</v>
      </c>
      <c r="L323" s="3">
        <f>IF(J323&gt;0,(K323-I323)/365.25,"")</f>
        <v>63.540041067761805</v>
      </c>
    </row>
    <row r="324" spans="1:12" x14ac:dyDescent="0.15">
      <c r="A324">
        <v>358</v>
      </c>
      <c r="B324">
        <v>2</v>
      </c>
      <c r="C324">
        <v>173</v>
      </c>
      <c r="D324">
        <v>116</v>
      </c>
      <c r="E324">
        <v>1</v>
      </c>
      <c r="F324">
        <v>2</v>
      </c>
      <c r="G324">
        <v>5</v>
      </c>
      <c r="H324">
        <v>1</v>
      </c>
      <c r="I324" t="s">
        <v>382</v>
      </c>
      <c r="J324">
        <f>COUNTIF(ixi_id_date,A324)</f>
        <v>1</v>
      </c>
      <c r="K324" s="2">
        <f>IF(J324&gt;0,LOOKUP(A324,ixi_id_date,study_date),"")</f>
        <v>38828</v>
      </c>
      <c r="L324" s="3">
        <f>IF(J324&gt;0,(K324-I324)/365.25,"")</f>
        <v>62.061601642710471</v>
      </c>
    </row>
    <row r="325" spans="1:12" x14ac:dyDescent="0.15">
      <c r="A325">
        <v>359</v>
      </c>
      <c r="B325">
        <v>2</v>
      </c>
      <c r="C325">
        <v>164</v>
      </c>
      <c r="D325">
        <v>80</v>
      </c>
      <c r="E325">
        <v>1</v>
      </c>
      <c r="F325">
        <v>4</v>
      </c>
      <c r="G325">
        <v>5</v>
      </c>
      <c r="H325">
        <v>1</v>
      </c>
      <c r="I325" t="s">
        <v>382</v>
      </c>
      <c r="J325">
        <f>COUNTIF(ixi_id_date,A325)</f>
        <v>1</v>
      </c>
      <c r="K325" s="2">
        <f>IF(J325&gt;0,LOOKUP(A325,ixi_id_date,study_date),"")</f>
        <v>38828</v>
      </c>
      <c r="L325" s="3">
        <f>IF(J325&gt;0,(K325-I325)/365.25,"")</f>
        <v>62.061601642710471</v>
      </c>
    </row>
    <row r="326" spans="1:12" x14ac:dyDescent="0.15">
      <c r="A326">
        <v>360</v>
      </c>
      <c r="B326">
        <v>2</v>
      </c>
      <c r="C326">
        <v>165</v>
      </c>
      <c r="D326">
        <v>64</v>
      </c>
      <c r="E326">
        <v>1</v>
      </c>
      <c r="F326">
        <v>3</v>
      </c>
      <c r="G326">
        <v>6</v>
      </c>
      <c r="H326">
        <v>4</v>
      </c>
      <c r="I326" t="s">
        <v>322</v>
      </c>
      <c r="J326">
        <f>COUNTIF(ixi_id_date,A326)</f>
        <v>1</v>
      </c>
      <c r="K326" s="2">
        <f>IF(J326&gt;0,LOOKUP(A326,ixi_id_date,study_date),"")</f>
        <v>38814</v>
      </c>
      <c r="L326" s="3">
        <f>IF(J326&gt;0,(K326-I326)/365.25,"")</f>
        <v>54.19301848049281</v>
      </c>
    </row>
    <row r="327" spans="1:12" x14ac:dyDescent="0.15">
      <c r="A327">
        <v>360</v>
      </c>
      <c r="B327">
        <v>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322</v>
      </c>
      <c r="J327">
        <f>COUNTIF(ixi_id_date,A327)</f>
        <v>1</v>
      </c>
      <c r="K327" s="2">
        <f>IF(J327&gt;0,LOOKUP(A327,ixi_id_date,study_date),"")</f>
        <v>38814</v>
      </c>
      <c r="L327" s="3">
        <f>IF(J327&gt;0,(K327-I327)/365.25,"")</f>
        <v>54.19301848049281</v>
      </c>
    </row>
    <row r="328" spans="1:12" x14ac:dyDescent="0.15">
      <c r="A328">
        <v>361</v>
      </c>
      <c r="B328">
        <v>2</v>
      </c>
      <c r="C328">
        <v>165</v>
      </c>
      <c r="D328">
        <v>60</v>
      </c>
      <c r="E328">
        <v>1</v>
      </c>
      <c r="F328">
        <v>4</v>
      </c>
      <c r="G328">
        <v>1</v>
      </c>
      <c r="H328">
        <v>4</v>
      </c>
      <c r="I328" t="s">
        <v>322</v>
      </c>
      <c r="J328">
        <f>COUNTIF(ixi_id_date,A328)</f>
        <v>1</v>
      </c>
      <c r="K328" s="2">
        <f>IF(J328&gt;0,LOOKUP(A328,ixi_id_date,study_date),"")</f>
        <v>38814</v>
      </c>
      <c r="L328" s="3">
        <f>IF(J328&gt;0,(K328-I328)/365.25,"")</f>
        <v>54.19301848049281</v>
      </c>
    </row>
    <row r="329" spans="1:12" x14ac:dyDescent="0.15">
      <c r="A329">
        <v>362</v>
      </c>
      <c r="B329">
        <v>2</v>
      </c>
      <c r="C329">
        <v>160</v>
      </c>
      <c r="D329">
        <v>66</v>
      </c>
      <c r="E329">
        <v>1</v>
      </c>
      <c r="F329">
        <v>1</v>
      </c>
      <c r="G329">
        <v>1</v>
      </c>
      <c r="H329">
        <v>4</v>
      </c>
      <c r="I329" t="s">
        <v>208</v>
      </c>
      <c r="J329">
        <f>COUNTIF(ixi_id_date,A329)</f>
        <v>1</v>
      </c>
      <c r="K329" s="2">
        <f>IF(J329&gt;0,LOOKUP(A329,ixi_id_date,study_date),"")</f>
        <v>38813</v>
      </c>
      <c r="L329" s="3">
        <f>IF(J329&gt;0,(K329-I329)/365.25,"")</f>
        <v>41.095140314852841</v>
      </c>
    </row>
    <row r="330" spans="1:12" x14ac:dyDescent="0.15">
      <c r="A330">
        <v>363</v>
      </c>
      <c r="B330">
        <v>2</v>
      </c>
      <c r="C330">
        <v>163</v>
      </c>
      <c r="D330">
        <v>63</v>
      </c>
      <c r="E330">
        <v>6</v>
      </c>
      <c r="F330">
        <v>5</v>
      </c>
      <c r="G330">
        <v>4</v>
      </c>
      <c r="H330">
        <v>5</v>
      </c>
      <c r="I330" t="s">
        <v>38</v>
      </c>
      <c r="J330">
        <f>COUNTIF(ixi_id_date,A330)</f>
        <v>1</v>
      </c>
      <c r="K330" s="2">
        <f>IF(J330&gt;0,LOOKUP(A330,ixi_id_date,study_date),"")</f>
        <v>38813</v>
      </c>
      <c r="L330" s="3">
        <f>IF(J330&gt;0,(K330-I330)/365.25,"")</f>
        <v>60.919917864476389</v>
      </c>
    </row>
    <row r="331" spans="1:12" x14ac:dyDescent="0.15">
      <c r="A331">
        <v>364</v>
      </c>
      <c r="B331">
        <v>2</v>
      </c>
      <c r="C331">
        <v>0</v>
      </c>
      <c r="D331">
        <v>72</v>
      </c>
      <c r="E331">
        <v>1</v>
      </c>
      <c r="F331">
        <v>1</v>
      </c>
      <c r="G331">
        <v>5</v>
      </c>
      <c r="H331">
        <v>1</v>
      </c>
      <c r="I331" t="s">
        <v>379</v>
      </c>
      <c r="J331">
        <f>COUNTIF(ixi_id_date,A331)</f>
        <v>1</v>
      </c>
      <c r="K331" s="2">
        <f>IF(J331&gt;0,LOOKUP(A331,ixi_id_date,study_date),"")</f>
        <v>38825</v>
      </c>
      <c r="L331" s="3">
        <f>IF(J331&gt;0,(K331-I331)/365.25,"")</f>
        <v>67.162217659137582</v>
      </c>
    </row>
    <row r="332" spans="1:12" x14ac:dyDescent="0.15">
      <c r="A332">
        <v>365</v>
      </c>
      <c r="B332">
        <v>2</v>
      </c>
      <c r="C332">
        <v>157</v>
      </c>
      <c r="D332">
        <v>75</v>
      </c>
      <c r="E332">
        <v>1</v>
      </c>
      <c r="F332">
        <v>4</v>
      </c>
      <c r="G332">
        <v>5</v>
      </c>
      <c r="H332">
        <v>1</v>
      </c>
      <c r="I332" t="s">
        <v>377</v>
      </c>
      <c r="J332">
        <f>COUNTIF(ixi_id_date,A332)</f>
        <v>1</v>
      </c>
      <c r="K332" s="2">
        <f>IF(J332&gt;0,LOOKUP(A332,ixi_id_date,study_date),"")</f>
        <v>38817</v>
      </c>
      <c r="L332" s="3">
        <f>IF(J332&gt;0,(K332-I332)/365.25,"")</f>
        <v>66.527036276522935</v>
      </c>
    </row>
    <row r="333" spans="1:12" x14ac:dyDescent="0.15">
      <c r="A333">
        <v>366</v>
      </c>
      <c r="B333">
        <v>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 t="s">
        <v>380</v>
      </c>
      <c r="J333">
        <f>COUNTIF(ixi_id_date,A333)</f>
        <v>0</v>
      </c>
      <c r="K333" s="2" t="str">
        <f>IF(J333&gt;0,LOOKUP(A333,ixi_id_date,study_date),"")</f>
        <v/>
      </c>
      <c r="L333" s="3" t="str">
        <f>IF(J333&gt;0,(K333-I333)/365.25,"")</f>
        <v/>
      </c>
    </row>
    <row r="334" spans="1:12" x14ac:dyDescent="0.15">
      <c r="A334">
        <v>367</v>
      </c>
      <c r="B334">
        <v>2</v>
      </c>
      <c r="C334">
        <v>170</v>
      </c>
      <c r="D334">
        <v>73</v>
      </c>
      <c r="E334">
        <v>1</v>
      </c>
      <c r="F334">
        <v>2</v>
      </c>
      <c r="G334">
        <v>1</v>
      </c>
      <c r="H334">
        <v>4</v>
      </c>
      <c r="I334" t="s">
        <v>383</v>
      </c>
      <c r="J334">
        <f>COUNTIF(ixi_id_date,A334)</f>
        <v>1</v>
      </c>
      <c r="K334" s="2">
        <f>IF(J334&gt;0,LOOKUP(A334,ixi_id_date,study_date),"")</f>
        <v>38828</v>
      </c>
      <c r="L334" s="3">
        <f>IF(J334&gt;0,(K334-I334)/365.25,"")</f>
        <v>54.214921286789867</v>
      </c>
    </row>
    <row r="335" spans="1:12" x14ac:dyDescent="0.15">
      <c r="A335">
        <v>368</v>
      </c>
      <c r="B335">
        <v>2</v>
      </c>
      <c r="C335">
        <v>163</v>
      </c>
      <c r="D335">
        <v>710</v>
      </c>
      <c r="E335">
        <v>1</v>
      </c>
      <c r="F335">
        <v>2</v>
      </c>
      <c r="G335">
        <v>2</v>
      </c>
      <c r="H335">
        <v>4</v>
      </c>
      <c r="I335" t="s">
        <v>383</v>
      </c>
      <c r="J335">
        <f>COUNTIF(ixi_id_date,A335)</f>
        <v>1</v>
      </c>
      <c r="K335" s="2">
        <f>IF(J335&gt;0,LOOKUP(A335,ixi_id_date,study_date),"")</f>
        <v>38828</v>
      </c>
      <c r="L335" s="3">
        <f>IF(J335&gt;0,(K335-I335)/365.25,"")</f>
        <v>54.214921286789867</v>
      </c>
    </row>
    <row r="336" spans="1:12" x14ac:dyDescent="0.15">
      <c r="A336">
        <v>369</v>
      </c>
      <c r="B336">
        <v>2</v>
      </c>
      <c r="C336">
        <v>175</v>
      </c>
      <c r="D336">
        <v>112</v>
      </c>
      <c r="E336">
        <v>1</v>
      </c>
      <c r="F336">
        <v>2</v>
      </c>
      <c r="G336">
        <v>8</v>
      </c>
      <c r="H336">
        <v>2</v>
      </c>
      <c r="I336" t="s">
        <v>14</v>
      </c>
      <c r="J336">
        <f>COUNTIF(ixi_id_date,A336)</f>
        <v>1</v>
      </c>
      <c r="K336" s="2">
        <f>IF(J336&gt;0,LOOKUP(A336,ixi_id_date,study_date),"")</f>
        <v>38817</v>
      </c>
      <c r="L336" s="3">
        <f>IF(J336&gt;0,(K336-I336)/365.25,"")</f>
        <v>60.596851471594796</v>
      </c>
    </row>
    <row r="337" spans="1:12" x14ac:dyDescent="0.15">
      <c r="A337">
        <v>370</v>
      </c>
      <c r="B337">
        <v>2</v>
      </c>
      <c r="C337">
        <v>173</v>
      </c>
      <c r="D337">
        <v>127</v>
      </c>
      <c r="E337">
        <v>1</v>
      </c>
      <c r="F337">
        <v>1</v>
      </c>
      <c r="G337">
        <v>8</v>
      </c>
      <c r="H337">
        <v>5</v>
      </c>
      <c r="I337" t="s">
        <v>14</v>
      </c>
      <c r="J337">
        <f>COUNTIF(ixi_id_date,A337)</f>
        <v>1</v>
      </c>
      <c r="K337" s="2">
        <f>IF(J337&gt;0,LOOKUP(A337,ixi_id_date,study_date),"")</f>
        <v>38817</v>
      </c>
      <c r="L337" s="3">
        <f>IF(J337&gt;0,(K337-I337)/365.25,"")</f>
        <v>60.596851471594796</v>
      </c>
    </row>
    <row r="338" spans="1:12" x14ac:dyDescent="0.15">
      <c r="A338">
        <v>371</v>
      </c>
      <c r="B338">
        <v>2</v>
      </c>
      <c r="C338">
        <v>0</v>
      </c>
      <c r="D338">
        <v>0</v>
      </c>
      <c r="E338">
        <v>1</v>
      </c>
      <c r="F338">
        <v>3</v>
      </c>
      <c r="G338">
        <v>1</v>
      </c>
      <c r="H338">
        <v>5</v>
      </c>
      <c r="I338" t="s">
        <v>510</v>
      </c>
      <c r="J338">
        <f>COUNTIF(ixi_id_date,A338)</f>
        <v>1</v>
      </c>
      <c r="K338" s="2">
        <f>IF(J338&gt;0,LOOKUP(A338,ixi_id_date,study_date),"")</f>
        <v>38827</v>
      </c>
      <c r="L338" s="3">
        <f>IF(J338&gt;0,(K338-I338)/365.25,"")</f>
        <v>26.39835728952772</v>
      </c>
    </row>
    <row r="339" spans="1:12" x14ac:dyDescent="0.15">
      <c r="A339">
        <v>372</v>
      </c>
      <c r="B339">
        <v>1</v>
      </c>
      <c r="C339">
        <v>190</v>
      </c>
      <c r="D339">
        <v>82</v>
      </c>
      <c r="E339">
        <v>1</v>
      </c>
      <c r="F339">
        <v>2</v>
      </c>
      <c r="G339">
        <v>1</v>
      </c>
      <c r="H339">
        <v>3</v>
      </c>
      <c r="I339" t="s">
        <v>504</v>
      </c>
      <c r="J339">
        <f>COUNTIF(ixi_id_date,A339)</f>
        <v>1</v>
      </c>
      <c r="K339" s="2">
        <f>IF(J339&gt;0,LOOKUP(A339,ixi_id_date,study_date),"")</f>
        <v>38845</v>
      </c>
      <c r="L339" s="3">
        <f>IF(J339&gt;0,(K339-I339)/365.25,"")</f>
        <v>29.256673511293634</v>
      </c>
    </row>
    <row r="340" spans="1:12" x14ac:dyDescent="0.15">
      <c r="A340">
        <v>373</v>
      </c>
      <c r="B340">
        <v>2</v>
      </c>
      <c r="C340">
        <v>165</v>
      </c>
      <c r="D340">
        <v>69</v>
      </c>
      <c r="E340">
        <v>3</v>
      </c>
      <c r="F340">
        <v>2</v>
      </c>
      <c r="G340">
        <v>2</v>
      </c>
      <c r="H340">
        <v>2</v>
      </c>
      <c r="I340" t="s">
        <v>509</v>
      </c>
      <c r="J340">
        <f>COUNTIF(ixi_id_date,A340)</f>
        <v>1</v>
      </c>
      <c r="K340" s="2">
        <f>IF(J340&gt;0,LOOKUP(A340,ixi_id_date,study_date),"")</f>
        <v>38840</v>
      </c>
      <c r="L340" s="3">
        <f>IF(J340&gt;0,(K340-I340)/365.25,"")</f>
        <v>58.792607802874741</v>
      </c>
    </row>
    <row r="341" spans="1:12" x14ac:dyDescent="0.15">
      <c r="A341">
        <v>374</v>
      </c>
      <c r="B341">
        <v>1</v>
      </c>
      <c r="C341">
        <v>184</v>
      </c>
      <c r="D341">
        <v>112</v>
      </c>
      <c r="E341">
        <v>4</v>
      </c>
      <c r="F341">
        <v>0</v>
      </c>
      <c r="G341">
        <v>0</v>
      </c>
      <c r="H341">
        <v>0</v>
      </c>
      <c r="I341" t="s">
        <v>511</v>
      </c>
      <c r="J341">
        <f>COUNTIF(ixi_id_date,A341)</f>
        <v>0</v>
      </c>
      <c r="K341" s="2" t="str">
        <f>IF(J341&gt;0,LOOKUP(A341,ixi_id_date,study_date),"")</f>
        <v/>
      </c>
      <c r="L341" s="3" t="str">
        <f>IF(J341&gt;0,(K341-I341)/365.25,"")</f>
        <v/>
      </c>
    </row>
    <row r="342" spans="1:12" x14ac:dyDescent="0.15">
      <c r="A342">
        <v>375</v>
      </c>
      <c r="B342">
        <v>2</v>
      </c>
      <c r="C342">
        <v>187</v>
      </c>
      <c r="D342">
        <v>96</v>
      </c>
      <c r="E342">
        <v>2</v>
      </c>
      <c r="F342">
        <v>0</v>
      </c>
      <c r="G342">
        <v>0</v>
      </c>
      <c r="H342">
        <v>0</v>
      </c>
      <c r="I342" t="s">
        <v>490</v>
      </c>
      <c r="J342">
        <f>COUNTIF(ixi_id_date,A342)</f>
        <v>1</v>
      </c>
      <c r="K342" s="2">
        <f>IF(J342&gt;0,LOOKUP(A342,ixi_id_date,study_date),"")</f>
        <v>38832</v>
      </c>
      <c r="L342" s="3">
        <f>IF(J342&gt;0,(K342-I342)/365.25,"")</f>
        <v>41.059548254620125</v>
      </c>
    </row>
    <row r="343" spans="1:12" x14ac:dyDescent="0.15">
      <c r="A343">
        <v>376</v>
      </c>
      <c r="B343">
        <v>2</v>
      </c>
      <c r="C343">
        <v>160</v>
      </c>
      <c r="D343">
        <v>0</v>
      </c>
      <c r="E343">
        <v>1</v>
      </c>
      <c r="F343">
        <v>2</v>
      </c>
      <c r="G343">
        <v>5</v>
      </c>
      <c r="H343">
        <v>5</v>
      </c>
      <c r="I343" t="s">
        <v>386</v>
      </c>
      <c r="J343">
        <f>COUNTIF(ixi_id_date,A343)</f>
        <v>1</v>
      </c>
      <c r="K343" s="2">
        <f>IF(J343&gt;0,LOOKUP(A343,ixi_id_date,study_date),"")</f>
        <v>38845</v>
      </c>
      <c r="L343" s="3">
        <f>IF(J343&gt;0,(K343-I343)/365.25,"")</f>
        <v>72.594113620807661</v>
      </c>
    </row>
    <row r="344" spans="1:12" x14ac:dyDescent="0.15">
      <c r="A344">
        <v>377</v>
      </c>
      <c r="B344">
        <v>2</v>
      </c>
      <c r="C344">
        <v>168</v>
      </c>
      <c r="D344">
        <v>66</v>
      </c>
      <c r="E344">
        <v>1</v>
      </c>
      <c r="F344">
        <v>1</v>
      </c>
      <c r="G344">
        <v>5</v>
      </c>
      <c r="H344">
        <v>4</v>
      </c>
      <c r="I344" t="s">
        <v>386</v>
      </c>
      <c r="J344">
        <f>COUNTIF(ixi_id_date,A344)</f>
        <v>1</v>
      </c>
      <c r="K344" s="2">
        <f>IF(J344&gt;0,LOOKUP(A344,ixi_id_date,study_date),"")</f>
        <v>38845</v>
      </c>
      <c r="L344" s="3">
        <f>IF(J344&gt;0,(K344-I344)/365.25,"")</f>
        <v>72.594113620807661</v>
      </c>
    </row>
    <row r="345" spans="1:12" x14ac:dyDescent="0.15">
      <c r="A345">
        <v>378</v>
      </c>
      <c r="B345">
        <v>2</v>
      </c>
      <c r="C345">
        <v>161</v>
      </c>
      <c r="D345">
        <v>76</v>
      </c>
      <c r="E345">
        <v>2</v>
      </c>
      <c r="F345">
        <v>4</v>
      </c>
      <c r="G345">
        <v>1</v>
      </c>
      <c r="H345">
        <v>4</v>
      </c>
      <c r="I345" t="s">
        <v>505</v>
      </c>
      <c r="J345">
        <f>COUNTIF(ixi_id_date,A345)</f>
        <v>1</v>
      </c>
      <c r="K345" s="2">
        <f>IF(J345&gt;0,LOOKUP(A345,ixi_id_date,study_date),"")</f>
        <v>38846</v>
      </c>
      <c r="L345" s="3">
        <f>IF(J345&gt;0,(K345-I345)/365.25,"")</f>
        <v>38.839151266255989</v>
      </c>
    </row>
    <row r="346" spans="1:12" x14ac:dyDescent="0.15">
      <c r="A346">
        <v>379</v>
      </c>
      <c r="B346">
        <v>2</v>
      </c>
      <c r="C346">
        <v>168</v>
      </c>
      <c r="D346">
        <v>78</v>
      </c>
      <c r="E346">
        <v>1</v>
      </c>
      <c r="F346">
        <v>2</v>
      </c>
      <c r="G346">
        <v>5</v>
      </c>
      <c r="H346">
        <v>3</v>
      </c>
      <c r="I346" t="s">
        <v>486</v>
      </c>
      <c r="J346">
        <f>COUNTIF(ixi_id_date,A346)</f>
        <v>1</v>
      </c>
      <c r="K346" s="2">
        <f>IF(J346&gt;0,LOOKUP(A346,ixi_id_date,study_date),"")</f>
        <v>38842</v>
      </c>
      <c r="L346" s="3">
        <f>IF(J346&gt;0,(K346-I346)/365.25,"")</f>
        <v>66.907597535934286</v>
      </c>
    </row>
    <row r="347" spans="1:12" x14ac:dyDescent="0.15">
      <c r="A347">
        <v>380</v>
      </c>
      <c r="B347">
        <v>2</v>
      </c>
      <c r="C347">
        <v>157</v>
      </c>
      <c r="D347">
        <v>56</v>
      </c>
      <c r="E347">
        <v>1</v>
      </c>
      <c r="F347">
        <v>2</v>
      </c>
      <c r="G347">
        <v>5</v>
      </c>
      <c r="H347">
        <v>2</v>
      </c>
      <c r="I347" t="s">
        <v>486</v>
      </c>
      <c r="J347">
        <f>COUNTIF(ixi_id_date,A347)</f>
        <v>1</v>
      </c>
      <c r="K347" s="2">
        <f>IF(J347&gt;0,LOOKUP(A347,ixi_id_date,study_date),"")</f>
        <v>38842</v>
      </c>
      <c r="L347" s="3">
        <f>IF(J347&gt;0,(K347-I347)/365.25,"")</f>
        <v>66.907597535934286</v>
      </c>
    </row>
    <row r="348" spans="1:12" x14ac:dyDescent="0.15">
      <c r="A348">
        <v>381</v>
      </c>
      <c r="B348">
        <v>2</v>
      </c>
      <c r="C348">
        <v>160</v>
      </c>
      <c r="D348">
        <v>75</v>
      </c>
      <c r="E348">
        <v>1</v>
      </c>
      <c r="F348">
        <v>3</v>
      </c>
      <c r="G348">
        <v>1</v>
      </c>
      <c r="H348">
        <v>4</v>
      </c>
      <c r="I348" t="s">
        <v>176</v>
      </c>
      <c r="J348">
        <f>COUNTIF(ixi_id_date,A348)</f>
        <v>1</v>
      </c>
      <c r="K348" s="2">
        <f>IF(J348&gt;0,LOOKUP(A348,ixi_id_date,study_date),"")</f>
        <v>38940</v>
      </c>
      <c r="L348" s="3">
        <f>IF(J348&gt;0,(K348-I348)/365.25,"")</f>
        <v>59.671457905544145</v>
      </c>
    </row>
    <row r="349" spans="1:12" x14ac:dyDescent="0.15">
      <c r="A349">
        <v>382</v>
      </c>
      <c r="B349">
        <v>2</v>
      </c>
      <c r="C349">
        <v>0</v>
      </c>
      <c r="D349">
        <v>76</v>
      </c>
      <c r="E349">
        <v>1</v>
      </c>
      <c r="F349">
        <v>2</v>
      </c>
      <c r="G349">
        <v>5</v>
      </c>
      <c r="H349">
        <v>2</v>
      </c>
      <c r="I349" t="s">
        <v>166</v>
      </c>
      <c r="J349">
        <f>COUNTIF(ixi_id_date,A349)</f>
        <v>1</v>
      </c>
      <c r="K349" s="2">
        <f>IF(J349&gt;0,LOOKUP(A349,ixi_id_date,study_date),"")</f>
        <v>38973</v>
      </c>
      <c r="L349" s="3">
        <f>IF(J349&gt;0,(K349-I349)/365.25,"")</f>
        <v>65.908281998631068</v>
      </c>
    </row>
    <row r="350" spans="1:12" x14ac:dyDescent="0.15">
      <c r="A350">
        <v>383</v>
      </c>
      <c r="B350">
        <v>2</v>
      </c>
      <c r="C350">
        <v>158</v>
      </c>
      <c r="D350">
        <v>70</v>
      </c>
      <c r="E350">
        <v>1</v>
      </c>
      <c r="F350">
        <v>2</v>
      </c>
      <c r="G350">
        <v>5</v>
      </c>
      <c r="H350">
        <v>1</v>
      </c>
      <c r="I350" t="s">
        <v>347</v>
      </c>
      <c r="J350">
        <f>COUNTIF(ixi_id_date,A350)</f>
        <v>1</v>
      </c>
      <c r="K350" s="2">
        <f>IF(J350&gt;0,LOOKUP(A350,ixi_id_date,study_date),"")</f>
        <v>38834</v>
      </c>
      <c r="L350" s="3">
        <f>IF(J350&gt;0,(K350-I350)/365.25,"")</f>
        <v>74.012320328542089</v>
      </c>
    </row>
    <row r="351" spans="1:12" x14ac:dyDescent="0.15">
      <c r="A351">
        <v>384</v>
      </c>
      <c r="B351">
        <v>2</v>
      </c>
      <c r="C351">
        <v>159</v>
      </c>
      <c r="D351">
        <v>53</v>
      </c>
      <c r="E351">
        <v>1</v>
      </c>
      <c r="F351">
        <v>5</v>
      </c>
      <c r="G351">
        <v>5</v>
      </c>
      <c r="H351">
        <v>1</v>
      </c>
      <c r="I351" t="s">
        <v>347</v>
      </c>
      <c r="J351">
        <f>COUNTIF(ixi_id_date,A351)</f>
        <v>1</v>
      </c>
      <c r="K351" s="2">
        <f>IF(J351&gt;0,LOOKUP(A351,ixi_id_date,study_date),"")</f>
        <v>38834</v>
      </c>
      <c r="L351" s="3">
        <f>IF(J351&gt;0,(K351-I351)/365.25,"")</f>
        <v>74.012320328542089</v>
      </c>
    </row>
    <row r="352" spans="1:12" x14ac:dyDescent="0.15">
      <c r="A352">
        <v>385</v>
      </c>
      <c r="B352">
        <v>2</v>
      </c>
      <c r="C352">
        <v>170</v>
      </c>
      <c r="D352">
        <v>73</v>
      </c>
      <c r="E352">
        <v>1</v>
      </c>
      <c r="F352">
        <v>5</v>
      </c>
      <c r="G352">
        <v>5</v>
      </c>
      <c r="H352">
        <v>2</v>
      </c>
      <c r="I352" t="s">
        <v>209</v>
      </c>
      <c r="J352">
        <f>COUNTIF(ixi_id_date,A352)</f>
        <v>1</v>
      </c>
      <c r="K352" s="2">
        <f>IF(J352&gt;0,LOOKUP(A352,ixi_id_date,study_date),"")</f>
        <v>38827</v>
      </c>
      <c r="L352" s="3">
        <f>IF(J352&gt;0,(K352-I352)/365.25,"")</f>
        <v>64.646132785763172</v>
      </c>
    </row>
    <row r="353" spans="1:12" x14ac:dyDescent="0.15">
      <c r="A353">
        <v>386</v>
      </c>
      <c r="B353">
        <v>2</v>
      </c>
      <c r="C353">
        <v>173</v>
      </c>
      <c r="D353">
        <v>60</v>
      </c>
      <c r="E353">
        <v>1</v>
      </c>
      <c r="F353">
        <v>4</v>
      </c>
      <c r="G353">
        <v>1</v>
      </c>
      <c r="H353">
        <v>5</v>
      </c>
      <c r="I353" t="s">
        <v>211</v>
      </c>
      <c r="J353">
        <f>COUNTIF(ixi_id_date,A353)</f>
        <v>1</v>
      </c>
      <c r="K353" s="2">
        <f>IF(J353&gt;0,LOOKUP(A353,ixi_id_date,study_date),"")</f>
        <v>38827</v>
      </c>
      <c r="L353" s="3">
        <f>IF(J353&gt;0,(K353-I353)/365.25,"")</f>
        <v>52.301163586584529</v>
      </c>
    </row>
    <row r="354" spans="1:12" x14ac:dyDescent="0.15">
      <c r="A354">
        <v>387</v>
      </c>
      <c r="B354">
        <v>2</v>
      </c>
      <c r="C354">
        <v>110</v>
      </c>
      <c r="D354">
        <v>60</v>
      </c>
      <c r="E354">
        <v>1</v>
      </c>
      <c r="F354">
        <v>3</v>
      </c>
      <c r="G354">
        <v>8</v>
      </c>
      <c r="H354">
        <v>2</v>
      </c>
      <c r="I354" t="s">
        <v>219</v>
      </c>
      <c r="J354">
        <f>COUNTIF(ixi_id_date,A354)</f>
        <v>1</v>
      </c>
      <c r="K354" s="2">
        <f>IF(J354&gt;0,LOOKUP(A354,ixi_id_date,study_date),"")</f>
        <v>38834</v>
      </c>
      <c r="L354" s="3">
        <f>IF(J354&gt;0,(K354-I354)/365.25,"")</f>
        <v>46.431211498973305</v>
      </c>
    </row>
    <row r="355" spans="1:12" x14ac:dyDescent="0.15">
      <c r="A355">
        <v>388</v>
      </c>
      <c r="B355">
        <v>1</v>
      </c>
      <c r="C355">
        <v>185</v>
      </c>
      <c r="D355">
        <v>88</v>
      </c>
      <c r="E355">
        <v>5</v>
      </c>
      <c r="F355">
        <v>2</v>
      </c>
      <c r="G355">
        <v>1</v>
      </c>
      <c r="H355">
        <v>5</v>
      </c>
      <c r="I355" t="s">
        <v>506</v>
      </c>
      <c r="J355">
        <f>COUNTIF(ixi_id_date,A355)</f>
        <v>1</v>
      </c>
      <c r="K355" s="2">
        <f>IF(J355&gt;0,LOOKUP(A355,ixi_id_date,study_date),"")</f>
        <v>38859</v>
      </c>
      <c r="L355" s="3">
        <f>IF(J355&gt;0,(K355-I355)/365.25,"")</f>
        <v>33.349760438056123</v>
      </c>
    </row>
    <row r="356" spans="1:12" x14ac:dyDescent="0.15">
      <c r="A356">
        <v>389</v>
      </c>
      <c r="B356">
        <v>2</v>
      </c>
      <c r="C356">
        <v>168</v>
      </c>
      <c r="D356">
        <v>73</v>
      </c>
      <c r="E356">
        <v>1</v>
      </c>
      <c r="F356">
        <v>5</v>
      </c>
      <c r="G356">
        <v>1</v>
      </c>
      <c r="H356">
        <v>1</v>
      </c>
      <c r="I356" t="s">
        <v>489</v>
      </c>
      <c r="J356">
        <f>COUNTIF(ixi_id_date,A356)</f>
        <v>1</v>
      </c>
      <c r="K356" s="2">
        <f>IF(J356&gt;0,LOOKUP(A356,ixi_id_date,study_date),"")</f>
        <v>38835</v>
      </c>
      <c r="L356" s="3">
        <f>IF(J356&gt;0,(K356-I356)/365.25,"")</f>
        <v>58.36824093086927</v>
      </c>
    </row>
    <row r="357" spans="1:12" x14ac:dyDescent="0.15">
      <c r="A357">
        <v>390</v>
      </c>
      <c r="B357">
        <v>2</v>
      </c>
      <c r="C357">
        <v>173</v>
      </c>
      <c r="D357">
        <v>98</v>
      </c>
      <c r="E357">
        <v>1</v>
      </c>
      <c r="F357">
        <v>1</v>
      </c>
      <c r="G357">
        <v>3</v>
      </c>
      <c r="H357">
        <v>4</v>
      </c>
      <c r="I357" t="s">
        <v>488</v>
      </c>
      <c r="J357">
        <f>COUNTIF(ixi_id_date,A357)</f>
        <v>1</v>
      </c>
      <c r="K357" s="2">
        <f>IF(J357&gt;0,LOOKUP(A357,ixi_id_date,study_date),"")</f>
        <v>38835</v>
      </c>
      <c r="L357" s="3">
        <f>IF(J357&gt;0,(K357-I357)/365.25,"")</f>
        <v>41.889117043121146</v>
      </c>
    </row>
    <row r="358" spans="1:12" x14ac:dyDescent="0.15">
      <c r="A358">
        <v>391</v>
      </c>
      <c r="B358">
        <v>1</v>
      </c>
      <c r="C358">
        <v>168</v>
      </c>
      <c r="D358">
        <v>70</v>
      </c>
      <c r="E358">
        <v>1</v>
      </c>
      <c r="F358">
        <v>1</v>
      </c>
      <c r="G358">
        <v>5</v>
      </c>
      <c r="H358">
        <v>4</v>
      </c>
      <c r="I358" t="s">
        <v>487</v>
      </c>
      <c r="J358">
        <f>COUNTIF(ixi_id_date,A358)</f>
        <v>1</v>
      </c>
      <c r="K358" s="2">
        <f>IF(J358&gt;0,LOOKUP(A358,ixi_id_date,study_date),"")</f>
        <v>38835</v>
      </c>
      <c r="L358" s="3">
        <f>IF(J358&gt;0,(K358-I358)/365.25,"")</f>
        <v>52.531143052703626</v>
      </c>
    </row>
    <row r="359" spans="1:12" x14ac:dyDescent="0.15">
      <c r="A359">
        <v>392</v>
      </c>
      <c r="B359">
        <v>2</v>
      </c>
      <c r="C359">
        <v>165</v>
      </c>
      <c r="D359">
        <v>61</v>
      </c>
      <c r="E359">
        <v>1</v>
      </c>
      <c r="F359">
        <v>2</v>
      </c>
      <c r="G359">
        <v>5</v>
      </c>
      <c r="H359">
        <v>4</v>
      </c>
      <c r="I359" t="s">
        <v>273</v>
      </c>
      <c r="J359">
        <f>COUNTIF(ixi_id_date,A359)</f>
        <v>1</v>
      </c>
      <c r="K359" s="2">
        <f>IF(J359&gt;0,LOOKUP(A359,ixi_id_date,study_date),"")</f>
        <v>38964</v>
      </c>
      <c r="L359" s="3">
        <f>IF(J359&gt;0,(K359-I359)/365.25,"")</f>
        <v>62.455852156057496</v>
      </c>
    </row>
    <row r="360" spans="1:12" x14ac:dyDescent="0.15">
      <c r="A360">
        <v>392</v>
      </c>
      <c r="B360">
        <v>2</v>
      </c>
      <c r="C360">
        <v>163</v>
      </c>
      <c r="D360">
        <v>76</v>
      </c>
      <c r="E360">
        <v>0</v>
      </c>
      <c r="F360">
        <v>0</v>
      </c>
      <c r="G360">
        <v>0</v>
      </c>
      <c r="H360">
        <v>0</v>
      </c>
      <c r="I360" t="s">
        <v>273</v>
      </c>
      <c r="J360">
        <f>COUNTIF(ixi_id_date,A360)</f>
        <v>1</v>
      </c>
      <c r="K360" s="2">
        <f>IF(J360&gt;0,LOOKUP(A360,ixi_id_date,study_date),"")</f>
        <v>38964</v>
      </c>
      <c r="L360" s="3">
        <f>IF(J360&gt;0,(K360-I360)/365.25,"")</f>
        <v>62.455852156057496</v>
      </c>
    </row>
    <row r="361" spans="1:12" x14ac:dyDescent="0.15">
      <c r="A361">
        <v>393</v>
      </c>
      <c r="B361">
        <v>2</v>
      </c>
      <c r="C361">
        <v>175</v>
      </c>
      <c r="D361">
        <v>90</v>
      </c>
      <c r="E361">
        <v>1</v>
      </c>
      <c r="F361">
        <v>2</v>
      </c>
      <c r="G361">
        <v>7</v>
      </c>
      <c r="H361">
        <v>4</v>
      </c>
      <c r="I361" t="s">
        <v>485</v>
      </c>
      <c r="J361">
        <f>COUNTIF(ixi_id_date,A361)</f>
        <v>1</v>
      </c>
      <c r="K361" s="2">
        <f>IF(J361&gt;0,LOOKUP(A361,ixi_id_date,study_date),"")</f>
        <v>38842</v>
      </c>
      <c r="L361" s="3">
        <f>IF(J361&gt;0,(K361-I361)/365.25,"")</f>
        <v>60.101300479123886</v>
      </c>
    </row>
    <row r="362" spans="1:12" x14ac:dyDescent="0.15">
      <c r="A362">
        <v>394</v>
      </c>
      <c r="B362">
        <v>1</v>
      </c>
      <c r="C362">
        <v>184</v>
      </c>
      <c r="D362">
        <v>80</v>
      </c>
      <c r="E362">
        <v>1</v>
      </c>
      <c r="F362">
        <v>2</v>
      </c>
      <c r="G362">
        <v>1</v>
      </c>
      <c r="H362">
        <v>5</v>
      </c>
      <c r="I362" t="s">
        <v>483</v>
      </c>
      <c r="J362">
        <f>COUNTIF(ixi_id_date,A362)</f>
        <v>1</v>
      </c>
      <c r="K362" s="2">
        <f>IF(J362&gt;0,LOOKUP(A362,ixi_id_date,study_date),"")</f>
        <v>38845</v>
      </c>
      <c r="L362" s="3">
        <f>IF(J362&gt;0,(K362-I362)/365.25,"")</f>
        <v>53.74948665297741</v>
      </c>
    </row>
    <row r="363" spans="1:12" x14ac:dyDescent="0.15">
      <c r="A363">
        <v>395</v>
      </c>
      <c r="B363">
        <v>1</v>
      </c>
      <c r="C363">
        <v>192</v>
      </c>
      <c r="D363">
        <v>92</v>
      </c>
      <c r="E363">
        <v>1</v>
      </c>
      <c r="F363">
        <v>1</v>
      </c>
      <c r="G363">
        <v>1</v>
      </c>
      <c r="H363">
        <v>5</v>
      </c>
      <c r="I363" t="s">
        <v>508</v>
      </c>
      <c r="J363">
        <f>COUNTIF(ixi_id_date,A363)</f>
        <v>1</v>
      </c>
      <c r="K363" s="2">
        <f>IF(J363&gt;0,LOOKUP(A363,ixi_id_date,study_date),"")</f>
        <v>38874</v>
      </c>
      <c r="L363" s="3">
        <f>IF(J363&gt;0,(K363-I363)/365.25,"")</f>
        <v>45.032169746748799</v>
      </c>
    </row>
    <row r="364" spans="1:12" x14ac:dyDescent="0.15">
      <c r="A364">
        <v>396</v>
      </c>
      <c r="B364">
        <v>2</v>
      </c>
      <c r="C364">
        <v>158</v>
      </c>
      <c r="D364">
        <v>72</v>
      </c>
      <c r="E364">
        <v>1</v>
      </c>
      <c r="F364">
        <v>4</v>
      </c>
      <c r="G364">
        <v>2</v>
      </c>
      <c r="H364">
        <v>5</v>
      </c>
      <c r="I364" t="s">
        <v>352</v>
      </c>
      <c r="J364">
        <f>COUNTIF(ixi_id_date,A364)</f>
        <v>1</v>
      </c>
      <c r="K364" s="2">
        <f>IF(J364&gt;0,LOOKUP(A364,ixi_id_date,study_date),"")</f>
        <v>38841</v>
      </c>
      <c r="L364" s="3">
        <f>IF(J364&gt;0,(K364-I364)/365.25,"")</f>
        <v>53.566050650239561</v>
      </c>
    </row>
    <row r="365" spans="1:12" x14ac:dyDescent="0.15">
      <c r="A365">
        <v>397</v>
      </c>
      <c r="B365">
        <v>2</v>
      </c>
      <c r="C365">
        <v>170</v>
      </c>
      <c r="D365">
        <v>115</v>
      </c>
      <c r="E365">
        <v>1</v>
      </c>
      <c r="F365">
        <v>2</v>
      </c>
      <c r="G365">
        <v>4</v>
      </c>
      <c r="H365">
        <v>0</v>
      </c>
      <c r="I365" t="s">
        <v>520</v>
      </c>
      <c r="J365">
        <f>COUNTIF(ixi_id_date,A365)</f>
        <v>1</v>
      </c>
      <c r="K365" s="2">
        <f>IF(J365&gt;0,LOOKUP(A365,ixi_id_date,study_date),"")</f>
        <v>38877</v>
      </c>
      <c r="L365" s="3">
        <f>IF(J365&gt;0,(K365-I365)/365.25,"")</f>
        <v>51.657768651608485</v>
      </c>
    </row>
    <row r="366" spans="1:12" x14ac:dyDescent="0.15">
      <c r="A366">
        <v>398</v>
      </c>
      <c r="B366">
        <v>2</v>
      </c>
      <c r="C366">
        <v>168</v>
      </c>
      <c r="D366">
        <v>123</v>
      </c>
      <c r="E366">
        <v>1</v>
      </c>
      <c r="F366">
        <v>2</v>
      </c>
      <c r="G366">
        <v>2</v>
      </c>
      <c r="H366">
        <v>0</v>
      </c>
      <c r="I366" t="s">
        <v>520</v>
      </c>
      <c r="J366">
        <f>COUNTIF(ixi_id_date,A366)</f>
        <v>1</v>
      </c>
      <c r="K366" s="2">
        <f>IF(J366&gt;0,LOOKUP(A366,ixi_id_date,study_date),"")</f>
        <v>38877</v>
      </c>
      <c r="L366" s="3">
        <f>IF(J366&gt;0,(K366-I366)/365.25,"")</f>
        <v>51.657768651608485</v>
      </c>
    </row>
    <row r="367" spans="1:12" x14ac:dyDescent="0.15">
      <c r="A367">
        <v>399</v>
      </c>
      <c r="B367">
        <v>2</v>
      </c>
      <c r="C367">
        <v>165</v>
      </c>
      <c r="D367">
        <v>70</v>
      </c>
      <c r="E367">
        <v>1</v>
      </c>
      <c r="F367">
        <v>2</v>
      </c>
      <c r="G367">
        <v>5</v>
      </c>
      <c r="H367">
        <v>3</v>
      </c>
      <c r="I367" t="s">
        <v>518</v>
      </c>
      <c r="J367">
        <f>COUNTIF(ixi_id_date,A367)</f>
        <v>1</v>
      </c>
      <c r="K367" s="2">
        <f>IF(J367&gt;0,LOOKUP(A367,ixi_id_date,study_date),"")</f>
        <v>38880</v>
      </c>
      <c r="L367" s="3">
        <f>IF(J367&gt;0,(K367-I367)/365.25,"")</f>
        <v>73.544147843942511</v>
      </c>
    </row>
    <row r="368" spans="1:12" x14ac:dyDescent="0.15">
      <c r="A368">
        <v>400</v>
      </c>
      <c r="B368">
        <v>2</v>
      </c>
      <c r="C368">
        <v>163</v>
      </c>
      <c r="D368">
        <v>51</v>
      </c>
      <c r="E368">
        <v>1</v>
      </c>
      <c r="F368">
        <v>2</v>
      </c>
      <c r="G368">
        <v>2</v>
      </c>
      <c r="H368">
        <v>1</v>
      </c>
      <c r="I368" t="s">
        <v>491</v>
      </c>
      <c r="J368">
        <f>COUNTIF(ixi_id_date,A368)</f>
        <v>1</v>
      </c>
      <c r="K368" s="2">
        <f>IF(J368&gt;0,LOOKUP(A368,ixi_id_date,study_date),"")</f>
        <v>38901</v>
      </c>
      <c r="L368" s="3">
        <f>IF(J368&gt;0,(K368-I368)/365.25,"")</f>
        <v>55.581108829568791</v>
      </c>
    </row>
    <row r="369" spans="1:12" x14ac:dyDescent="0.15">
      <c r="A369">
        <v>401</v>
      </c>
      <c r="B369">
        <v>2</v>
      </c>
      <c r="C369">
        <v>165</v>
      </c>
      <c r="D369">
        <v>76</v>
      </c>
      <c r="E369">
        <v>1</v>
      </c>
      <c r="F369">
        <v>2</v>
      </c>
      <c r="G369">
        <v>1</v>
      </c>
      <c r="H369">
        <v>1</v>
      </c>
      <c r="I369" t="s">
        <v>491</v>
      </c>
      <c r="J369">
        <f>COUNTIF(ixi_id_date,A369)</f>
        <v>1</v>
      </c>
      <c r="K369" s="2">
        <f>IF(J369&gt;0,LOOKUP(A369,ixi_id_date,study_date),"")</f>
        <v>38901</v>
      </c>
      <c r="L369" s="3">
        <f>IF(J369&gt;0,(K369-I369)/365.25,"")</f>
        <v>55.581108829568791</v>
      </c>
    </row>
    <row r="370" spans="1:12" x14ac:dyDescent="0.15">
      <c r="A370">
        <v>402</v>
      </c>
      <c r="B370">
        <v>2</v>
      </c>
      <c r="C370">
        <v>158</v>
      </c>
      <c r="D370">
        <v>64</v>
      </c>
      <c r="E370">
        <v>1</v>
      </c>
      <c r="F370">
        <v>2</v>
      </c>
      <c r="G370">
        <v>2</v>
      </c>
      <c r="H370">
        <v>4</v>
      </c>
      <c r="I370" t="s">
        <v>519</v>
      </c>
      <c r="J370">
        <f>COUNTIF(ixi_id_date,A370)</f>
        <v>1</v>
      </c>
      <c r="K370" s="2">
        <f>IF(J370&gt;0,LOOKUP(A370,ixi_id_date,study_date),"")</f>
        <v>38880</v>
      </c>
      <c r="L370" s="3">
        <f>IF(J370&gt;0,(K370-I370)/365.25,"")</f>
        <v>53.535934291581107</v>
      </c>
    </row>
    <row r="371" spans="1:12" x14ac:dyDescent="0.15">
      <c r="A371">
        <v>403</v>
      </c>
      <c r="B371">
        <v>2</v>
      </c>
      <c r="C371">
        <v>158</v>
      </c>
      <c r="D371">
        <v>64</v>
      </c>
      <c r="E371">
        <v>1</v>
      </c>
      <c r="F371">
        <v>2</v>
      </c>
      <c r="G371">
        <v>2</v>
      </c>
      <c r="H371">
        <v>2</v>
      </c>
      <c r="I371" t="s">
        <v>519</v>
      </c>
      <c r="J371">
        <f>COUNTIF(ixi_id_date,A371)</f>
        <v>1</v>
      </c>
      <c r="K371" s="2">
        <f>IF(J371&gt;0,LOOKUP(A371,ixi_id_date,study_date),"")</f>
        <v>38880</v>
      </c>
      <c r="L371" s="3">
        <f>IF(J371&gt;0,(K371-I371)/365.25,"")</f>
        <v>53.535934291581107</v>
      </c>
    </row>
    <row r="372" spans="1:12" x14ac:dyDescent="0.15">
      <c r="A372">
        <v>404</v>
      </c>
      <c r="B372">
        <v>1</v>
      </c>
      <c r="C372">
        <v>173</v>
      </c>
      <c r="D372">
        <v>70</v>
      </c>
      <c r="E372">
        <v>3</v>
      </c>
      <c r="F372">
        <v>4</v>
      </c>
      <c r="G372">
        <v>1</v>
      </c>
      <c r="H372">
        <v>5</v>
      </c>
      <c r="I372" t="s">
        <v>385</v>
      </c>
      <c r="J372">
        <f>COUNTIF(ixi_id_date,A372)</f>
        <v>1</v>
      </c>
      <c r="K372" s="2">
        <f>IF(J372&gt;0,LOOKUP(A372,ixi_id_date,study_date),"")</f>
        <v>38876</v>
      </c>
      <c r="L372" s="3">
        <f>IF(J372&gt;0,(K372-I372)/365.25,"")</f>
        <v>62.737850787132103</v>
      </c>
    </row>
    <row r="373" spans="1:12" x14ac:dyDescent="0.15">
      <c r="A373">
        <v>405</v>
      </c>
      <c r="B373">
        <v>2</v>
      </c>
      <c r="C373">
        <v>163</v>
      </c>
      <c r="D373">
        <v>58</v>
      </c>
      <c r="E373">
        <v>1</v>
      </c>
      <c r="F373">
        <v>3</v>
      </c>
      <c r="G373">
        <v>2</v>
      </c>
      <c r="H373">
        <v>4</v>
      </c>
      <c r="I373" t="s">
        <v>384</v>
      </c>
      <c r="J373">
        <f>COUNTIF(ixi_id_date,A373)</f>
        <v>1</v>
      </c>
      <c r="K373" s="2">
        <f>IF(J373&gt;0,LOOKUP(A373,ixi_id_date,study_date),"")</f>
        <v>38876</v>
      </c>
      <c r="L373" s="3">
        <f>IF(J373&gt;0,(K373-I373)/365.25,"")</f>
        <v>58.568104038329913</v>
      </c>
    </row>
    <row r="374" spans="1:12" x14ac:dyDescent="0.15">
      <c r="A374">
        <v>406</v>
      </c>
      <c r="B374">
        <v>2</v>
      </c>
      <c r="C374">
        <v>168</v>
      </c>
      <c r="D374">
        <v>60</v>
      </c>
      <c r="E374">
        <v>1</v>
      </c>
      <c r="F374">
        <v>2</v>
      </c>
      <c r="G374">
        <v>4</v>
      </c>
      <c r="H374">
        <v>4</v>
      </c>
      <c r="I374" t="s">
        <v>516</v>
      </c>
      <c r="J374">
        <f>COUNTIF(ixi_id_date,A374)</f>
        <v>1</v>
      </c>
      <c r="K374" s="2">
        <f>IF(J374&gt;0,LOOKUP(A374,ixi_id_date,study_date),"")</f>
        <v>38884</v>
      </c>
      <c r="L374" s="3">
        <f>IF(J374&gt;0,(K374-I374)/365.25,"")</f>
        <v>58.283367556468171</v>
      </c>
    </row>
    <row r="375" spans="1:12" x14ac:dyDescent="0.15">
      <c r="A375">
        <v>407</v>
      </c>
      <c r="B375">
        <v>2</v>
      </c>
      <c r="C375">
        <v>165</v>
      </c>
      <c r="D375">
        <v>62</v>
      </c>
      <c r="E375">
        <v>1</v>
      </c>
      <c r="F375">
        <v>5</v>
      </c>
      <c r="G375">
        <v>5</v>
      </c>
      <c r="H375">
        <v>4</v>
      </c>
      <c r="I375" t="s">
        <v>515</v>
      </c>
      <c r="J375">
        <f>COUNTIF(ixi_id_date,A375)</f>
        <v>1</v>
      </c>
      <c r="K375" s="2">
        <f>IF(J375&gt;0,LOOKUP(A375,ixi_id_date,study_date),"")</f>
        <v>38884</v>
      </c>
      <c r="L375" s="3">
        <f>IF(J375&gt;0,(K375-I375)/365.25,"")</f>
        <v>58.280629705681044</v>
      </c>
    </row>
    <row r="376" spans="1:12" x14ac:dyDescent="0.15">
      <c r="A376">
        <v>408</v>
      </c>
      <c r="B376">
        <v>2</v>
      </c>
      <c r="C376">
        <v>170</v>
      </c>
      <c r="D376">
        <v>73</v>
      </c>
      <c r="E376">
        <v>1</v>
      </c>
      <c r="F376">
        <v>1</v>
      </c>
      <c r="G376">
        <v>2</v>
      </c>
      <c r="H376">
        <v>4</v>
      </c>
      <c r="I376" t="s">
        <v>517</v>
      </c>
      <c r="J376">
        <f>COUNTIF(ixi_id_date,A376)</f>
        <v>1</v>
      </c>
      <c r="K376" s="2">
        <f>IF(J376&gt;0,LOOKUP(A376,ixi_id_date,study_date),"")</f>
        <v>38884</v>
      </c>
      <c r="L376" s="3">
        <f>IF(J376&gt;0,(K376-I376)/365.25,"")</f>
        <v>52.128678986995212</v>
      </c>
    </row>
    <row r="377" spans="1:12" x14ac:dyDescent="0.15">
      <c r="A377">
        <v>409</v>
      </c>
      <c r="B377">
        <v>2</v>
      </c>
      <c r="C377">
        <v>0</v>
      </c>
      <c r="D377">
        <v>64</v>
      </c>
      <c r="E377">
        <v>1</v>
      </c>
      <c r="F377">
        <v>1</v>
      </c>
      <c r="G377">
        <v>5</v>
      </c>
      <c r="H377">
        <v>1</v>
      </c>
      <c r="I377" t="s">
        <v>522</v>
      </c>
      <c r="J377">
        <f>COUNTIF(ixi_id_date,A377)</f>
        <v>1</v>
      </c>
      <c r="K377" s="2">
        <f>IF(J377&gt;0,LOOKUP(A377,ixi_id_date,study_date),"")</f>
        <v>38885</v>
      </c>
      <c r="L377" s="3">
        <f>IF(J377&gt;0,(K377-I377)/365.25,"")</f>
        <v>70.951403148528399</v>
      </c>
    </row>
    <row r="378" spans="1:12" x14ac:dyDescent="0.15">
      <c r="A378">
        <v>410</v>
      </c>
      <c r="B378">
        <v>2</v>
      </c>
      <c r="C378">
        <v>157</v>
      </c>
      <c r="D378">
        <v>70</v>
      </c>
      <c r="E378">
        <v>1</v>
      </c>
      <c r="F378">
        <v>4</v>
      </c>
      <c r="G378">
        <v>1</v>
      </c>
      <c r="H378">
        <v>4</v>
      </c>
      <c r="I378" t="s">
        <v>523</v>
      </c>
      <c r="J378">
        <f>COUNTIF(ixi_id_date,A378)</f>
        <v>1</v>
      </c>
      <c r="K378" s="2">
        <f>IF(J378&gt;0,LOOKUP(A378,ixi_id_date,study_date),"")</f>
        <v>38885</v>
      </c>
      <c r="L378" s="3">
        <f>IF(J378&gt;0,(K378-I378)/365.25,"")</f>
        <v>53.412731006160165</v>
      </c>
    </row>
    <row r="379" spans="1:12" x14ac:dyDescent="0.15">
      <c r="A379">
        <v>411</v>
      </c>
      <c r="B379">
        <v>2</v>
      </c>
      <c r="C379">
        <v>163</v>
      </c>
      <c r="D379">
        <v>64</v>
      </c>
      <c r="E379">
        <v>1</v>
      </c>
      <c r="F379">
        <v>4</v>
      </c>
      <c r="G379">
        <v>1</v>
      </c>
      <c r="H379">
        <v>3</v>
      </c>
      <c r="I379" t="s">
        <v>523</v>
      </c>
      <c r="J379">
        <f>COUNTIF(ixi_id_date,A379)</f>
        <v>1</v>
      </c>
      <c r="K379" s="2">
        <f>IF(J379&gt;0,LOOKUP(A379,ixi_id_date,study_date),"")</f>
        <v>38885</v>
      </c>
      <c r="L379" s="3">
        <f>IF(J379&gt;0,(K379-I379)/365.25,"")</f>
        <v>53.412731006160165</v>
      </c>
    </row>
    <row r="380" spans="1:12" x14ac:dyDescent="0.15">
      <c r="A380">
        <v>412</v>
      </c>
      <c r="B380">
        <v>2</v>
      </c>
      <c r="C380">
        <v>157</v>
      </c>
      <c r="D380">
        <v>55</v>
      </c>
      <c r="E380">
        <v>1</v>
      </c>
      <c r="F380">
        <v>2</v>
      </c>
      <c r="G380">
        <v>4</v>
      </c>
      <c r="H380">
        <v>4</v>
      </c>
      <c r="I380" t="s">
        <v>384</v>
      </c>
      <c r="J380">
        <f>COUNTIF(ixi_id_date,A380)</f>
        <v>1</v>
      </c>
      <c r="K380" s="2">
        <f>IF(J380&gt;0,LOOKUP(A380,ixi_id_date,study_date),"")</f>
        <v>38876</v>
      </c>
      <c r="L380" s="3">
        <f>IF(J380&gt;0,(K380-I380)/365.25,"")</f>
        <v>58.568104038329913</v>
      </c>
    </row>
    <row r="381" spans="1:12" x14ac:dyDescent="0.15">
      <c r="A381">
        <v>413</v>
      </c>
      <c r="B381">
        <v>2</v>
      </c>
      <c r="C381">
        <v>158</v>
      </c>
      <c r="D381">
        <v>56</v>
      </c>
      <c r="E381">
        <v>1</v>
      </c>
      <c r="F381">
        <v>4</v>
      </c>
      <c r="G381">
        <v>1</v>
      </c>
      <c r="H381">
        <v>3</v>
      </c>
      <c r="I381" t="s">
        <v>513</v>
      </c>
      <c r="J381">
        <f>COUNTIF(ixi_id_date,A381)</f>
        <v>1</v>
      </c>
      <c r="K381" s="2">
        <f>IF(J381&gt;0,LOOKUP(A381,ixi_id_date,study_date),"")</f>
        <v>38885</v>
      </c>
      <c r="L381" s="3">
        <f>IF(J381&gt;0,(K381-I381)/365.25,"")</f>
        <v>59.835728952772072</v>
      </c>
    </row>
    <row r="382" spans="1:12" x14ac:dyDescent="0.15">
      <c r="A382">
        <v>414</v>
      </c>
      <c r="B382">
        <v>2</v>
      </c>
      <c r="C382">
        <v>165</v>
      </c>
      <c r="D382">
        <v>60</v>
      </c>
      <c r="E382">
        <v>1</v>
      </c>
      <c r="F382">
        <v>1</v>
      </c>
      <c r="G382">
        <v>1</v>
      </c>
      <c r="H382">
        <v>4</v>
      </c>
      <c r="I382" t="s">
        <v>514</v>
      </c>
      <c r="J382">
        <f>COUNTIF(ixi_id_date,A382)</f>
        <v>1</v>
      </c>
      <c r="K382" s="2">
        <f>IF(J382&gt;0,LOOKUP(A382,ixi_id_date,study_date),"")</f>
        <v>38885</v>
      </c>
      <c r="L382" s="3">
        <f>IF(J382&gt;0,(K382-I382)/365.25,"")</f>
        <v>59.742642026009584</v>
      </c>
    </row>
    <row r="383" spans="1:12" x14ac:dyDescent="0.15">
      <c r="A383">
        <v>415</v>
      </c>
      <c r="B383">
        <v>2</v>
      </c>
      <c r="C383">
        <v>157</v>
      </c>
      <c r="D383">
        <v>55</v>
      </c>
      <c r="E383">
        <v>1</v>
      </c>
      <c r="F383">
        <v>2</v>
      </c>
      <c r="G383">
        <v>5</v>
      </c>
      <c r="H383">
        <v>4</v>
      </c>
      <c r="I383" t="s">
        <v>484</v>
      </c>
      <c r="J383">
        <f>COUNTIF(ixi_id_date,A383)</f>
        <v>1</v>
      </c>
      <c r="K383" s="2">
        <f>IF(J383&gt;0,LOOKUP(A383,ixi_id_date,study_date),"")</f>
        <v>38842</v>
      </c>
      <c r="L383" s="3">
        <f>IF(J383&gt;0,(K383-I383)/365.25,"")</f>
        <v>72.325804243668713</v>
      </c>
    </row>
    <row r="384" spans="1:12" x14ac:dyDescent="0.15">
      <c r="A384">
        <v>416</v>
      </c>
      <c r="B384">
        <v>2</v>
      </c>
      <c r="C384">
        <v>1520</v>
      </c>
      <c r="D384">
        <v>51</v>
      </c>
      <c r="E384">
        <v>1</v>
      </c>
      <c r="F384">
        <v>5</v>
      </c>
      <c r="G384">
        <v>5</v>
      </c>
      <c r="H384">
        <v>5</v>
      </c>
      <c r="I384" t="s">
        <v>257</v>
      </c>
      <c r="J384">
        <f>COUNTIF(ixi_id_date,A384)</f>
        <v>1</v>
      </c>
      <c r="K384" s="2">
        <f>IF(J384&gt;0,LOOKUP(A384,ixi_id_date,study_date),"")</f>
        <v>38954</v>
      </c>
      <c r="L384" s="3">
        <f>IF(J384&gt;0,(K384-I384)/365.25,"")</f>
        <v>72.145106091718006</v>
      </c>
    </row>
    <row r="385" spans="1:12" x14ac:dyDescent="0.15">
      <c r="A385">
        <v>416</v>
      </c>
      <c r="B385">
        <v>2</v>
      </c>
      <c r="C385">
        <v>176</v>
      </c>
      <c r="D385">
        <v>102</v>
      </c>
      <c r="E385">
        <v>0</v>
      </c>
      <c r="F385">
        <v>0</v>
      </c>
      <c r="G385">
        <v>0</v>
      </c>
      <c r="H385">
        <v>0</v>
      </c>
      <c r="I385" t="s">
        <v>257</v>
      </c>
      <c r="J385">
        <f>COUNTIF(ixi_id_date,A385)</f>
        <v>1</v>
      </c>
      <c r="K385" s="2">
        <f>IF(J385&gt;0,LOOKUP(A385,ixi_id_date,study_date),"")</f>
        <v>38954</v>
      </c>
      <c r="L385" s="3">
        <f>IF(J385&gt;0,(K385-I385)/365.25,"")</f>
        <v>72.145106091718006</v>
      </c>
    </row>
    <row r="386" spans="1:12" x14ac:dyDescent="0.15">
      <c r="A386">
        <v>417</v>
      </c>
      <c r="B386">
        <v>1</v>
      </c>
      <c r="C386">
        <v>178</v>
      </c>
      <c r="D386">
        <v>0</v>
      </c>
      <c r="E386">
        <v>1</v>
      </c>
      <c r="F386">
        <v>1</v>
      </c>
      <c r="G386">
        <v>1</v>
      </c>
      <c r="H386">
        <v>1</v>
      </c>
      <c r="I386" t="s">
        <v>482</v>
      </c>
      <c r="J386">
        <f>COUNTIF(ixi_id_date,A386)</f>
        <v>1</v>
      </c>
      <c r="K386" s="2">
        <f>IF(J386&gt;0,LOOKUP(A386,ixi_id_date,study_date),"")</f>
        <v>38845</v>
      </c>
      <c r="L386" s="3">
        <f>IF(J386&gt;0,(K386-I386)/365.25,"")</f>
        <v>59.88227241615332</v>
      </c>
    </row>
    <row r="387" spans="1:12" x14ac:dyDescent="0.15">
      <c r="A387">
        <v>418</v>
      </c>
      <c r="B387">
        <v>2</v>
      </c>
      <c r="C387">
        <v>165</v>
      </c>
      <c r="D387">
        <v>64</v>
      </c>
      <c r="E387">
        <v>1</v>
      </c>
      <c r="F387">
        <v>2</v>
      </c>
      <c r="G387">
        <v>2</v>
      </c>
      <c r="H387">
        <v>2</v>
      </c>
      <c r="I387" t="s">
        <v>514</v>
      </c>
      <c r="J387">
        <f>COUNTIF(ixi_id_date,A387)</f>
        <v>1</v>
      </c>
      <c r="K387" s="2">
        <f>IF(J387&gt;0,LOOKUP(A387,ixi_id_date,study_date),"")</f>
        <v>38885</v>
      </c>
      <c r="L387" s="3">
        <f>IF(J387&gt;0,(K387-I387)/365.25,"")</f>
        <v>59.742642026009584</v>
      </c>
    </row>
    <row r="388" spans="1:12" x14ac:dyDescent="0.15">
      <c r="A388">
        <v>419</v>
      </c>
      <c r="B388">
        <v>2</v>
      </c>
      <c r="C388">
        <v>154</v>
      </c>
      <c r="D388">
        <v>62</v>
      </c>
      <c r="E388">
        <v>1</v>
      </c>
      <c r="F388">
        <v>2</v>
      </c>
      <c r="G388">
        <v>5</v>
      </c>
      <c r="H388">
        <v>5</v>
      </c>
      <c r="I388" t="s">
        <v>177</v>
      </c>
      <c r="J388">
        <f>COUNTIF(ixi_id_date,A388)</f>
        <v>1</v>
      </c>
      <c r="K388" s="2">
        <f>IF(J388&gt;0,LOOKUP(A388,ixi_id_date,study_date),"")</f>
        <v>38943</v>
      </c>
      <c r="L388" s="3">
        <f>IF(J388&gt;0,(K388-I388)/365.25,"")</f>
        <v>73.182751540041068</v>
      </c>
    </row>
    <row r="389" spans="1:12" x14ac:dyDescent="0.15">
      <c r="A389">
        <v>420</v>
      </c>
      <c r="B389">
        <v>2</v>
      </c>
      <c r="C389">
        <v>154</v>
      </c>
      <c r="D389">
        <v>58</v>
      </c>
      <c r="E389">
        <v>1</v>
      </c>
      <c r="F389">
        <v>2</v>
      </c>
      <c r="G389">
        <v>5</v>
      </c>
      <c r="H389">
        <v>4</v>
      </c>
      <c r="I389" t="s">
        <v>177</v>
      </c>
      <c r="J389">
        <f>COUNTIF(ixi_id_date,A389)</f>
        <v>1</v>
      </c>
      <c r="K389" s="2">
        <f>IF(J389&gt;0,LOOKUP(A389,ixi_id_date,study_date),"")</f>
        <v>38943</v>
      </c>
      <c r="L389" s="3">
        <f>IF(J389&gt;0,(K389-I389)/365.25,"")</f>
        <v>73.182751540041068</v>
      </c>
    </row>
    <row r="390" spans="1:12" x14ac:dyDescent="0.15">
      <c r="A390">
        <v>422</v>
      </c>
      <c r="B390">
        <v>1</v>
      </c>
      <c r="C390">
        <v>170</v>
      </c>
      <c r="D390">
        <v>71</v>
      </c>
      <c r="E390">
        <v>1</v>
      </c>
      <c r="F390">
        <v>1</v>
      </c>
      <c r="G390">
        <v>2</v>
      </c>
      <c r="H390">
        <v>5</v>
      </c>
      <c r="I390" t="s">
        <v>536</v>
      </c>
      <c r="J390">
        <f>COUNTIF(ixi_id_date,A390)</f>
        <v>1</v>
      </c>
      <c r="K390" s="2">
        <f>IF(J390&gt;0,LOOKUP(A390,ixi_id_date,study_date),"")</f>
        <v>38971</v>
      </c>
      <c r="L390" s="3">
        <f>IF(J390&gt;0,(K390-I390)/365.25,"")</f>
        <v>37.097878165639976</v>
      </c>
    </row>
    <row r="391" spans="1:12" x14ac:dyDescent="0.15">
      <c r="A391">
        <v>423</v>
      </c>
      <c r="B391">
        <v>1</v>
      </c>
      <c r="C391">
        <v>183</v>
      </c>
      <c r="D391">
        <v>60</v>
      </c>
      <c r="E391">
        <v>1</v>
      </c>
      <c r="F391">
        <v>1</v>
      </c>
      <c r="G391">
        <v>8</v>
      </c>
      <c r="H391">
        <v>5</v>
      </c>
      <c r="I391" t="s">
        <v>512</v>
      </c>
      <c r="J391">
        <f>COUNTIF(ixi_id_date,A391)</f>
        <v>1</v>
      </c>
      <c r="K391" s="2">
        <f>IF(J391&gt;0,LOOKUP(A391,ixi_id_date,study_date),"")</f>
        <v>38860</v>
      </c>
      <c r="L391" s="3">
        <f>IF(J391&gt;0,(K391-I391)/365.25,"")</f>
        <v>39.022587268993838</v>
      </c>
    </row>
    <row r="392" spans="1:12" x14ac:dyDescent="0.15">
      <c r="A392">
        <v>424</v>
      </c>
      <c r="B392">
        <v>1</v>
      </c>
      <c r="C392">
        <v>168</v>
      </c>
      <c r="D392">
        <v>70</v>
      </c>
      <c r="E392">
        <v>1</v>
      </c>
      <c r="F392">
        <v>1</v>
      </c>
      <c r="G392">
        <v>1</v>
      </c>
      <c r="H392">
        <v>4</v>
      </c>
      <c r="I392" t="s">
        <v>503</v>
      </c>
      <c r="J392">
        <f>COUNTIF(ixi_id_date,A392)</f>
        <v>1</v>
      </c>
      <c r="K392" s="2">
        <f>IF(J392&gt;0,LOOKUP(A392,ixi_id_date,study_date),"")</f>
        <v>38904</v>
      </c>
      <c r="L392" s="3">
        <f>IF(J392&gt;0,(K392-I392)/365.25,"")</f>
        <v>46.297056810403831</v>
      </c>
    </row>
    <row r="393" spans="1:12" x14ac:dyDescent="0.15">
      <c r="A393">
        <v>425</v>
      </c>
      <c r="B393">
        <v>2</v>
      </c>
      <c r="C393">
        <v>168</v>
      </c>
      <c r="D393">
        <v>0</v>
      </c>
      <c r="E393">
        <v>1</v>
      </c>
      <c r="F393">
        <v>1</v>
      </c>
      <c r="G393">
        <v>3</v>
      </c>
      <c r="H393">
        <v>5</v>
      </c>
      <c r="I393" t="s">
        <v>500</v>
      </c>
      <c r="J393">
        <f>COUNTIF(ixi_id_date,A393)</f>
        <v>1</v>
      </c>
      <c r="K393" s="2">
        <f>IF(J393&gt;0,LOOKUP(A393,ixi_id_date,study_date),"")</f>
        <v>38895</v>
      </c>
      <c r="L393" s="3">
        <f>IF(J393&gt;0,(K393-I393)/365.25,"")</f>
        <v>19.980835044490075</v>
      </c>
    </row>
    <row r="394" spans="1:12" x14ac:dyDescent="0.15">
      <c r="A394">
        <v>426</v>
      </c>
      <c r="B394">
        <v>2</v>
      </c>
      <c r="C394">
        <v>183</v>
      </c>
      <c r="D394">
        <v>70</v>
      </c>
      <c r="E394">
        <v>1</v>
      </c>
      <c r="F394">
        <v>1</v>
      </c>
      <c r="G394">
        <v>3</v>
      </c>
      <c r="H394">
        <v>5</v>
      </c>
      <c r="I394" t="s">
        <v>498</v>
      </c>
      <c r="J394">
        <f>COUNTIF(ixi_id_date,A394)</f>
        <v>1</v>
      </c>
      <c r="K394" s="2">
        <f>IF(J394&gt;0,LOOKUP(A394,ixi_id_date,study_date),"")</f>
        <v>38882</v>
      </c>
      <c r="L394" s="3">
        <f>IF(J394&gt;0,(K394-I394)/365.25,"")</f>
        <v>23.110198494182068</v>
      </c>
    </row>
    <row r="395" spans="1:12" x14ac:dyDescent="0.15">
      <c r="A395">
        <v>427</v>
      </c>
      <c r="B395">
        <v>1</v>
      </c>
      <c r="C395">
        <v>188</v>
      </c>
      <c r="D395">
        <v>88</v>
      </c>
      <c r="E395">
        <v>1</v>
      </c>
      <c r="F395">
        <v>3</v>
      </c>
      <c r="G395">
        <v>7</v>
      </c>
      <c r="H395">
        <v>5</v>
      </c>
      <c r="I395" t="s">
        <v>499</v>
      </c>
      <c r="J395">
        <f>COUNTIF(ixi_id_date,A395)</f>
        <v>1</v>
      </c>
      <c r="K395" s="2">
        <f>IF(J395&gt;0,LOOKUP(A395,ixi_id_date,study_date),"")</f>
        <v>38890</v>
      </c>
      <c r="L395" s="3">
        <f>IF(J395&gt;0,(K395-I395)/365.25,"")</f>
        <v>34.283367556468171</v>
      </c>
    </row>
    <row r="396" spans="1:12" x14ac:dyDescent="0.15">
      <c r="A396">
        <v>428</v>
      </c>
      <c r="B396">
        <v>2</v>
      </c>
      <c r="C396">
        <v>163</v>
      </c>
      <c r="D396">
        <v>75</v>
      </c>
      <c r="E396">
        <v>1</v>
      </c>
      <c r="F396">
        <v>2</v>
      </c>
      <c r="G396">
        <v>1</v>
      </c>
      <c r="H396">
        <v>4</v>
      </c>
      <c r="I396" t="s">
        <v>493</v>
      </c>
      <c r="J396">
        <f>COUNTIF(ixi_id_date,A396)</f>
        <v>1</v>
      </c>
      <c r="K396" s="2">
        <f>IF(J396&gt;0,LOOKUP(A396,ixi_id_date,study_date),"")</f>
        <v>38922</v>
      </c>
      <c r="L396" s="3">
        <f>IF(J396&gt;0,(K396-I396)/365.25,"")</f>
        <v>55.540041067761805</v>
      </c>
    </row>
    <row r="397" spans="1:12" x14ac:dyDescent="0.15">
      <c r="A397">
        <v>429</v>
      </c>
      <c r="B397">
        <v>2</v>
      </c>
      <c r="C397">
        <v>155</v>
      </c>
      <c r="D397">
        <v>61</v>
      </c>
      <c r="E397">
        <v>1</v>
      </c>
      <c r="F397">
        <v>2</v>
      </c>
      <c r="G397">
        <v>2</v>
      </c>
      <c r="H397">
        <v>4</v>
      </c>
      <c r="I397" t="s">
        <v>493</v>
      </c>
      <c r="J397">
        <f>COUNTIF(ixi_id_date,A397)</f>
        <v>1</v>
      </c>
      <c r="K397" s="2">
        <f>IF(J397&gt;0,LOOKUP(A397,ixi_id_date,study_date),"")</f>
        <v>38922</v>
      </c>
      <c r="L397" s="3">
        <f>IF(J397&gt;0,(K397-I397)/365.25,"")</f>
        <v>55.540041067761805</v>
      </c>
    </row>
    <row r="398" spans="1:12" x14ac:dyDescent="0.15">
      <c r="A398">
        <v>430</v>
      </c>
      <c r="B398">
        <v>2</v>
      </c>
      <c r="C398">
        <v>166</v>
      </c>
      <c r="D398">
        <v>70</v>
      </c>
      <c r="E398">
        <v>1</v>
      </c>
      <c r="F398">
        <v>4</v>
      </c>
      <c r="G398">
        <v>5</v>
      </c>
      <c r="H398">
        <v>5</v>
      </c>
      <c r="I398" t="s">
        <v>502</v>
      </c>
      <c r="J398">
        <f>COUNTIF(ixi_id_date,A398)</f>
        <v>1</v>
      </c>
      <c r="K398" s="2">
        <f>IF(J398&gt;0,LOOKUP(A398,ixi_id_date,study_date),"")</f>
        <v>38902</v>
      </c>
      <c r="L398" s="3">
        <f>IF(J398&gt;0,(K398-I398)/365.25,"")</f>
        <v>72.005475701574269</v>
      </c>
    </row>
    <row r="399" spans="1:12" x14ac:dyDescent="0.15">
      <c r="A399">
        <v>431</v>
      </c>
      <c r="B399">
        <v>2</v>
      </c>
      <c r="C399">
        <v>163</v>
      </c>
      <c r="D399">
        <v>58</v>
      </c>
      <c r="E399">
        <v>1</v>
      </c>
      <c r="F399">
        <v>2</v>
      </c>
      <c r="G399">
        <v>2</v>
      </c>
      <c r="H399">
        <v>5</v>
      </c>
      <c r="I399" t="s">
        <v>524</v>
      </c>
      <c r="J399">
        <f>COUNTIF(ixi_id_date,A399)</f>
        <v>1</v>
      </c>
      <c r="K399" s="2">
        <f>IF(J399&gt;0,LOOKUP(A399,ixi_id_date,study_date),"")</f>
        <v>38915</v>
      </c>
      <c r="L399" s="3">
        <f>IF(J399&gt;0,(K399-I399)/365.25,"")</f>
        <v>58.781656399726216</v>
      </c>
    </row>
    <row r="400" spans="1:12" x14ac:dyDescent="0.15">
      <c r="A400">
        <v>432</v>
      </c>
      <c r="B400">
        <v>1</v>
      </c>
      <c r="C400">
        <v>186</v>
      </c>
      <c r="D400">
        <v>100</v>
      </c>
      <c r="E400">
        <v>1</v>
      </c>
      <c r="F400">
        <v>2</v>
      </c>
      <c r="G400">
        <v>1</v>
      </c>
      <c r="H400">
        <v>5</v>
      </c>
      <c r="I400" t="s">
        <v>496</v>
      </c>
      <c r="J400">
        <f>COUNTIF(ixi_id_date,A400)</f>
        <v>1</v>
      </c>
      <c r="K400" s="2">
        <f>IF(J400&gt;0,LOOKUP(A400,ixi_id_date,study_date),"")</f>
        <v>38915</v>
      </c>
      <c r="L400" s="3">
        <f>IF(J400&gt;0,(K400-I400)/365.25,"")</f>
        <v>57.738535249828885</v>
      </c>
    </row>
    <row r="401" spans="1:12" x14ac:dyDescent="0.15">
      <c r="A401">
        <v>433</v>
      </c>
      <c r="B401">
        <v>2</v>
      </c>
      <c r="C401">
        <v>168</v>
      </c>
      <c r="D401">
        <v>66</v>
      </c>
      <c r="E401">
        <v>1</v>
      </c>
      <c r="F401">
        <v>2</v>
      </c>
      <c r="G401">
        <v>5</v>
      </c>
      <c r="H401">
        <v>5</v>
      </c>
      <c r="I401" t="s">
        <v>501</v>
      </c>
      <c r="J401">
        <f>COUNTIF(ixi_id_date,A401)</f>
        <v>1</v>
      </c>
      <c r="K401" s="2">
        <f>IF(J401&gt;0,LOOKUP(A401,ixi_id_date,study_date),"")</f>
        <v>38897</v>
      </c>
      <c r="L401" s="3">
        <f>IF(J401&gt;0,(K401-I401)/365.25,"")</f>
        <v>73.900068446269685</v>
      </c>
    </row>
    <row r="402" spans="1:12" x14ac:dyDescent="0.15">
      <c r="A402">
        <v>434</v>
      </c>
      <c r="B402">
        <v>2</v>
      </c>
      <c r="C402">
        <v>160</v>
      </c>
      <c r="D402">
        <v>60</v>
      </c>
      <c r="E402">
        <v>1</v>
      </c>
      <c r="F402">
        <v>1</v>
      </c>
      <c r="G402">
        <v>5</v>
      </c>
      <c r="H402">
        <v>5</v>
      </c>
      <c r="I402" t="s">
        <v>497</v>
      </c>
      <c r="J402">
        <f>COUNTIF(ixi_id_date,A402)</f>
        <v>1</v>
      </c>
      <c r="K402" s="2">
        <f>IF(J402&gt;0,LOOKUP(A402,ixi_id_date,study_date),"")</f>
        <v>38882</v>
      </c>
      <c r="L402" s="3">
        <f>IF(J402&gt;0,(K402-I402)/365.25,"")</f>
        <v>67.241615331964411</v>
      </c>
    </row>
    <row r="403" spans="1:12" x14ac:dyDescent="0.15">
      <c r="A403">
        <v>435</v>
      </c>
      <c r="B403">
        <v>1</v>
      </c>
      <c r="C403">
        <v>165</v>
      </c>
      <c r="D403">
        <v>70</v>
      </c>
      <c r="E403">
        <v>1</v>
      </c>
      <c r="F403">
        <v>5</v>
      </c>
      <c r="G403">
        <v>5</v>
      </c>
      <c r="H403">
        <v>4</v>
      </c>
      <c r="J403">
        <f>COUNTIF(ixi_id_date,A403)</f>
        <v>1</v>
      </c>
      <c r="K403" s="2">
        <f>IF(J403&gt;0,LOOKUP(A403,ixi_id_date,study_date),"")</f>
        <v>38908</v>
      </c>
    </row>
    <row r="404" spans="1:12" x14ac:dyDescent="0.15">
      <c r="A404">
        <v>436</v>
      </c>
      <c r="B404">
        <v>1</v>
      </c>
      <c r="C404">
        <v>190</v>
      </c>
      <c r="D404">
        <v>73</v>
      </c>
      <c r="E404">
        <v>1</v>
      </c>
      <c r="F404">
        <v>1</v>
      </c>
      <c r="G404">
        <v>1</v>
      </c>
      <c r="H404">
        <v>1</v>
      </c>
      <c r="I404" t="s">
        <v>212</v>
      </c>
      <c r="J404">
        <f>COUNTIF(ixi_id_date,A404)</f>
        <v>1</v>
      </c>
      <c r="K404" s="2">
        <f>IF(J404&gt;0,LOOKUP(A404,ixi_id_date,study_date),"")</f>
        <v>38862</v>
      </c>
      <c r="L404" s="3">
        <f>IF(J404&gt;0,(K404-I404)/365.25,"")</f>
        <v>28.347707049965777</v>
      </c>
    </row>
    <row r="405" spans="1:12" x14ac:dyDescent="0.15">
      <c r="A405">
        <v>437</v>
      </c>
      <c r="B405">
        <v>2</v>
      </c>
      <c r="C405">
        <v>178</v>
      </c>
      <c r="D405">
        <v>84</v>
      </c>
      <c r="E405">
        <v>1</v>
      </c>
      <c r="F405">
        <v>2</v>
      </c>
      <c r="G405">
        <v>1</v>
      </c>
      <c r="H405">
        <v>1</v>
      </c>
      <c r="I405" t="s">
        <v>213</v>
      </c>
      <c r="J405">
        <f>COUNTIF(ixi_id_date,A405)</f>
        <v>1</v>
      </c>
      <c r="K405" s="2">
        <f>IF(J405&gt;0,LOOKUP(A405,ixi_id_date,study_date),"")</f>
        <v>38862</v>
      </c>
      <c r="L405" s="3">
        <f>IF(J405&gt;0,(K405-I405)/365.25,"")</f>
        <v>55.597535934291578</v>
      </c>
    </row>
    <row r="406" spans="1:12" x14ac:dyDescent="0.15">
      <c r="A406">
        <v>438</v>
      </c>
      <c r="B406">
        <v>1</v>
      </c>
      <c r="C406">
        <v>180</v>
      </c>
      <c r="D406">
        <v>72</v>
      </c>
      <c r="E406">
        <v>3</v>
      </c>
      <c r="F406">
        <v>2</v>
      </c>
      <c r="G406">
        <v>5</v>
      </c>
      <c r="H406">
        <v>4</v>
      </c>
      <c r="I406" t="s">
        <v>214</v>
      </c>
      <c r="J406">
        <f>COUNTIF(ixi_id_date,A406)</f>
        <v>1</v>
      </c>
      <c r="K406" s="2">
        <f>IF(J406&gt;0,LOOKUP(A406,ixi_id_date,study_date),"")</f>
        <v>38862</v>
      </c>
      <c r="L406" s="3">
        <f>IF(J406&gt;0,(K406-I406)/365.25,"")</f>
        <v>63.676933607118414</v>
      </c>
    </row>
    <row r="407" spans="1:12" x14ac:dyDescent="0.15">
      <c r="A407">
        <v>439</v>
      </c>
      <c r="B407">
        <v>2</v>
      </c>
      <c r="C407">
        <v>158</v>
      </c>
      <c r="D407">
        <v>67</v>
      </c>
      <c r="E407">
        <v>1</v>
      </c>
      <c r="F407">
        <v>2</v>
      </c>
      <c r="G407">
        <v>1</v>
      </c>
      <c r="H407">
        <v>2</v>
      </c>
      <c r="I407" t="s">
        <v>335</v>
      </c>
      <c r="J407">
        <f>COUNTIF(ixi_id_date,A407)</f>
        <v>1</v>
      </c>
      <c r="K407" s="2">
        <f>IF(J407&gt;0,LOOKUP(A407,ixi_id_date,study_date),"")</f>
        <v>38841</v>
      </c>
      <c r="L407" s="3">
        <f>IF(J407&gt;0,(K407-I407)/365.25,"")</f>
        <v>43.917864476386036</v>
      </c>
    </row>
    <row r="408" spans="1:12" x14ac:dyDescent="0.15">
      <c r="A408">
        <v>440</v>
      </c>
      <c r="B408">
        <v>1</v>
      </c>
      <c r="C408">
        <v>165</v>
      </c>
      <c r="D408">
        <v>78</v>
      </c>
      <c r="E408">
        <v>1</v>
      </c>
      <c r="F408">
        <v>2</v>
      </c>
      <c r="G408">
        <v>1</v>
      </c>
      <c r="H408">
        <v>4</v>
      </c>
      <c r="I408" t="s">
        <v>16</v>
      </c>
      <c r="J408">
        <f>COUNTIF(ixi_id_date,A408)</f>
        <v>1</v>
      </c>
      <c r="K408" s="2">
        <f>IF(J408&gt;0,LOOKUP(A408,ixi_id_date,study_date),"")</f>
        <v>38855</v>
      </c>
      <c r="L408" s="3">
        <f>IF(J408&gt;0,(K408-I408)/365.25,"")</f>
        <v>48.101300479123886</v>
      </c>
    </row>
    <row r="409" spans="1:12" x14ac:dyDescent="0.15">
      <c r="A409">
        <v>441</v>
      </c>
      <c r="B409">
        <v>2</v>
      </c>
      <c r="C409">
        <v>159</v>
      </c>
      <c r="D409">
        <v>69</v>
      </c>
      <c r="E409">
        <v>1</v>
      </c>
      <c r="F409">
        <v>1</v>
      </c>
      <c r="G409">
        <v>1</v>
      </c>
      <c r="H409">
        <v>5</v>
      </c>
      <c r="I409" t="s">
        <v>15</v>
      </c>
      <c r="J409">
        <f>COUNTIF(ixi_id_date,A409)</f>
        <v>1</v>
      </c>
      <c r="K409" s="2">
        <f>IF(J409&gt;0,LOOKUP(A409,ixi_id_date,study_date),"")</f>
        <v>38862</v>
      </c>
      <c r="L409" s="3">
        <f>IF(J409&gt;0,(K409-I409)/365.25,"")</f>
        <v>48.101300479123886</v>
      </c>
    </row>
    <row r="410" spans="1:12" x14ac:dyDescent="0.15">
      <c r="A410">
        <v>442</v>
      </c>
      <c r="B410">
        <v>1</v>
      </c>
      <c r="C410">
        <v>185</v>
      </c>
      <c r="D410">
        <v>84</v>
      </c>
      <c r="E410">
        <v>1</v>
      </c>
      <c r="F410">
        <v>2</v>
      </c>
      <c r="G410">
        <v>5</v>
      </c>
      <c r="H410">
        <v>5</v>
      </c>
      <c r="I410" t="s">
        <v>276</v>
      </c>
      <c r="J410">
        <f>COUNTIF(ixi_id_date,A410)</f>
        <v>1</v>
      </c>
      <c r="K410" s="2">
        <f>IF(J410&gt;0,LOOKUP(A410,ixi_id_date,study_date),"")</f>
        <v>38911</v>
      </c>
      <c r="L410" s="3">
        <f>IF(J410&gt;0,(K410-I410)/365.25,"")</f>
        <v>61.366187542778917</v>
      </c>
    </row>
    <row r="411" spans="1:12" x14ac:dyDescent="0.15">
      <c r="A411">
        <v>443</v>
      </c>
      <c r="B411">
        <v>1</v>
      </c>
      <c r="C411">
        <v>173</v>
      </c>
      <c r="D411">
        <v>88</v>
      </c>
      <c r="E411">
        <v>1</v>
      </c>
      <c r="F411">
        <v>2</v>
      </c>
      <c r="G411">
        <v>8</v>
      </c>
      <c r="H411">
        <v>4</v>
      </c>
      <c r="I411" t="s">
        <v>220</v>
      </c>
      <c r="J411">
        <f>COUNTIF(ixi_id_date,A411)</f>
        <v>1</v>
      </c>
      <c r="K411" s="2">
        <f>IF(J411&gt;0,LOOKUP(A411,ixi_id_date,study_date),"")</f>
        <v>38925</v>
      </c>
      <c r="L411" s="3">
        <f>IF(J411&gt;0,(K411-I411)/365.25,"")</f>
        <v>69.133470225872685</v>
      </c>
    </row>
    <row r="412" spans="1:12" x14ac:dyDescent="0.15">
      <c r="A412">
        <v>444</v>
      </c>
      <c r="B412">
        <v>2</v>
      </c>
      <c r="C412">
        <v>159</v>
      </c>
      <c r="D412">
        <v>55</v>
      </c>
      <c r="E412">
        <v>1</v>
      </c>
      <c r="F412">
        <v>2</v>
      </c>
      <c r="G412">
        <v>5</v>
      </c>
      <c r="H412">
        <v>5</v>
      </c>
      <c r="I412" t="s">
        <v>238</v>
      </c>
      <c r="J412">
        <f>COUNTIF(ixi_id_date,A412)</f>
        <v>1</v>
      </c>
      <c r="K412" s="2">
        <f>IF(J412&gt;0,LOOKUP(A412,ixi_id_date,study_date),"")</f>
        <v>38939</v>
      </c>
      <c r="L412" s="3">
        <f>IF(J412&gt;0,(K412-I412)/365.25,"")</f>
        <v>58.376454483230667</v>
      </c>
    </row>
    <row r="413" spans="1:12" x14ac:dyDescent="0.15">
      <c r="A413">
        <v>445</v>
      </c>
      <c r="B413">
        <v>1</v>
      </c>
      <c r="C413">
        <v>170</v>
      </c>
      <c r="D413">
        <v>75</v>
      </c>
      <c r="E413">
        <v>1</v>
      </c>
      <c r="F413">
        <v>2</v>
      </c>
      <c r="G413">
        <v>5</v>
      </c>
      <c r="H413">
        <v>5</v>
      </c>
      <c r="I413" t="s">
        <v>223</v>
      </c>
      <c r="J413">
        <f>COUNTIF(ixi_id_date,A413)</f>
        <v>1</v>
      </c>
      <c r="K413" s="2">
        <f>IF(J413&gt;0,LOOKUP(A413,ixi_id_date,study_date),"")</f>
        <v>38939</v>
      </c>
      <c r="L413" s="3">
        <f>IF(J413&gt;0,(K413-I413)/365.25,"")</f>
        <v>60.027378507871319</v>
      </c>
    </row>
    <row r="414" spans="1:12" x14ac:dyDescent="0.15">
      <c r="A414">
        <v>446</v>
      </c>
      <c r="B414">
        <v>2</v>
      </c>
      <c r="C414">
        <v>160</v>
      </c>
      <c r="D414">
        <v>53</v>
      </c>
      <c r="E414">
        <v>1</v>
      </c>
      <c r="F414">
        <v>4</v>
      </c>
      <c r="G414">
        <v>5</v>
      </c>
      <c r="H414">
        <v>4</v>
      </c>
      <c r="I414" t="s">
        <v>241</v>
      </c>
      <c r="J414">
        <f>COUNTIF(ixi_id_date,A414)</f>
        <v>1</v>
      </c>
      <c r="K414" s="2">
        <f>IF(J414&gt;0,LOOKUP(A414,ixi_id_date,study_date),"")</f>
        <v>38953</v>
      </c>
      <c r="L414" s="3">
        <f>IF(J414&gt;0,(K414-I414)/365.25,"")</f>
        <v>60.109514031485283</v>
      </c>
    </row>
    <row r="415" spans="1:12" x14ac:dyDescent="0.15">
      <c r="A415">
        <v>447</v>
      </c>
      <c r="B415">
        <v>2</v>
      </c>
      <c r="C415">
        <v>153</v>
      </c>
      <c r="D415">
        <v>57</v>
      </c>
      <c r="E415">
        <v>1</v>
      </c>
      <c r="F415">
        <v>5</v>
      </c>
      <c r="G415">
        <v>5</v>
      </c>
      <c r="H415">
        <v>5</v>
      </c>
      <c r="I415" t="s">
        <v>142</v>
      </c>
      <c r="J415">
        <f>COUNTIF(ixi_id_date,A415)</f>
        <v>1</v>
      </c>
      <c r="K415" s="2">
        <f>IF(J415&gt;0,LOOKUP(A415,ixi_id_date,study_date),"")</f>
        <v>38901</v>
      </c>
      <c r="L415" s="3">
        <f>IF(J415&gt;0,(K415-I415)/365.25,"")</f>
        <v>72.826830937713893</v>
      </c>
    </row>
    <row r="416" spans="1:12" x14ac:dyDescent="0.15">
      <c r="A416">
        <v>447</v>
      </c>
      <c r="B416">
        <v>2</v>
      </c>
      <c r="C416">
        <v>153</v>
      </c>
      <c r="D416">
        <v>57</v>
      </c>
      <c r="E416">
        <v>1</v>
      </c>
      <c r="F416">
        <v>5</v>
      </c>
      <c r="G416">
        <v>5</v>
      </c>
      <c r="H416">
        <v>5</v>
      </c>
      <c r="I416" t="s">
        <v>142</v>
      </c>
      <c r="J416">
        <f>COUNTIF(ixi_id_date,A416)</f>
        <v>1</v>
      </c>
      <c r="K416" s="2">
        <f>IF(J416&gt;0,LOOKUP(A416,ixi_id_date,study_date),"")</f>
        <v>38901</v>
      </c>
      <c r="L416" s="3">
        <f>IF(J416&gt;0,(K416-I416)/365.25,"")</f>
        <v>72.826830937713893</v>
      </c>
    </row>
    <row r="417" spans="1:12" x14ac:dyDescent="0.15">
      <c r="A417">
        <v>448</v>
      </c>
      <c r="B417">
        <v>1</v>
      </c>
      <c r="C417">
        <v>165</v>
      </c>
      <c r="D417">
        <v>64</v>
      </c>
      <c r="E417">
        <v>1</v>
      </c>
      <c r="F417">
        <v>4</v>
      </c>
      <c r="G417">
        <v>2</v>
      </c>
      <c r="H417">
        <v>4</v>
      </c>
      <c r="I417" t="s">
        <v>344</v>
      </c>
      <c r="J417">
        <f>COUNTIF(ixi_id_date,A417)</f>
        <v>1</v>
      </c>
      <c r="K417" s="2">
        <f>IF(J417&gt;0,LOOKUP(A417,ixi_id_date,study_date),"")</f>
        <v>38974</v>
      </c>
      <c r="L417" s="3">
        <f>IF(J417&gt;0,(K417-I417)/365.25,"")</f>
        <v>79.414099931553736</v>
      </c>
    </row>
    <row r="418" spans="1:12" x14ac:dyDescent="0.15">
      <c r="A418">
        <v>449</v>
      </c>
      <c r="B418">
        <v>1</v>
      </c>
      <c r="C418">
        <v>175</v>
      </c>
      <c r="D418">
        <v>90</v>
      </c>
      <c r="E418">
        <v>1</v>
      </c>
      <c r="F418">
        <v>2</v>
      </c>
      <c r="G418">
        <v>1</v>
      </c>
      <c r="H418">
        <v>1</v>
      </c>
      <c r="I418" t="s">
        <v>297</v>
      </c>
      <c r="J418">
        <f>COUNTIF(ixi_id_date,A418)</f>
        <v>1</v>
      </c>
      <c r="K418" s="2">
        <f>IF(J418&gt;0,LOOKUP(A418,ixi_id_date,study_date),"")</f>
        <v>39017</v>
      </c>
      <c r="L418" s="3">
        <f>IF(J418&gt;0,(K418-I418)/365.25,"")</f>
        <v>46.896646132785762</v>
      </c>
    </row>
    <row r="419" spans="1:12" x14ac:dyDescent="0.15">
      <c r="A419">
        <v>450</v>
      </c>
      <c r="B419">
        <v>1</v>
      </c>
      <c r="C419">
        <v>170</v>
      </c>
      <c r="D419">
        <v>64</v>
      </c>
      <c r="E419">
        <v>3</v>
      </c>
      <c r="F419">
        <v>4</v>
      </c>
      <c r="G419">
        <v>5</v>
      </c>
      <c r="H419">
        <v>5</v>
      </c>
      <c r="I419" t="s">
        <v>317</v>
      </c>
      <c r="J419">
        <f>COUNTIF(ixi_id_date,A419)</f>
        <v>1</v>
      </c>
      <c r="K419" s="2">
        <f>IF(J419&gt;0,LOOKUP(A419,ixi_id_date,study_date),"")</f>
        <v>39031</v>
      </c>
      <c r="L419" s="3">
        <f>IF(J419&gt;0,(K419-I419)/365.25,"")</f>
        <v>68.509240246406577</v>
      </c>
    </row>
    <row r="420" spans="1:12" x14ac:dyDescent="0.15">
      <c r="A420">
        <v>451</v>
      </c>
      <c r="B420">
        <v>2</v>
      </c>
      <c r="C420">
        <v>160</v>
      </c>
      <c r="D420">
        <v>60</v>
      </c>
      <c r="E420">
        <v>1</v>
      </c>
      <c r="F420">
        <v>1</v>
      </c>
      <c r="G420">
        <v>1</v>
      </c>
      <c r="H420">
        <v>5</v>
      </c>
      <c r="I420" t="s">
        <v>19</v>
      </c>
      <c r="J420">
        <f>COUNTIF(ixi_id_date,A420)</f>
        <v>1</v>
      </c>
      <c r="K420" s="2">
        <f>IF(J420&gt;0,LOOKUP(A420,ixi_id_date,study_date),"")</f>
        <v>38925</v>
      </c>
      <c r="L420" s="3">
        <f>IF(J420&gt;0,(K420-I420)/365.25,"")</f>
        <v>41.130732375085557</v>
      </c>
    </row>
    <row r="421" spans="1:12" x14ac:dyDescent="0.15">
      <c r="A421">
        <v>452</v>
      </c>
      <c r="B421">
        <v>2</v>
      </c>
      <c r="C421">
        <v>157</v>
      </c>
      <c r="D421">
        <v>76</v>
      </c>
      <c r="E421">
        <v>1</v>
      </c>
      <c r="F421">
        <v>2</v>
      </c>
      <c r="G421">
        <v>1</v>
      </c>
      <c r="H421">
        <v>5</v>
      </c>
      <c r="I421" t="s">
        <v>221</v>
      </c>
      <c r="J421">
        <f>COUNTIF(ixi_id_date,A421)</f>
        <v>1</v>
      </c>
      <c r="K421" s="2">
        <f>IF(J421&gt;0,LOOKUP(A421,ixi_id_date,study_date),"")</f>
        <v>38925</v>
      </c>
      <c r="L421" s="3">
        <f>IF(J421&gt;0,(K421-I421)/365.25,"")</f>
        <v>63.403148528405204</v>
      </c>
    </row>
    <row r="422" spans="1:12" x14ac:dyDescent="0.15">
      <c r="A422">
        <v>453</v>
      </c>
      <c r="B422">
        <v>1</v>
      </c>
      <c r="C422">
        <v>185</v>
      </c>
      <c r="D422">
        <v>98</v>
      </c>
      <c r="E422">
        <v>1</v>
      </c>
      <c r="F422">
        <v>2</v>
      </c>
      <c r="G422">
        <v>7</v>
      </c>
      <c r="H422">
        <v>2</v>
      </c>
      <c r="I422" t="s">
        <v>222</v>
      </c>
      <c r="J422">
        <f>COUNTIF(ixi_id_date,A422)</f>
        <v>1</v>
      </c>
      <c r="K422" s="2">
        <f>IF(J422&gt;0,LOOKUP(A422,ixi_id_date,study_date),"")</f>
        <v>38925</v>
      </c>
      <c r="L422" s="3">
        <f>IF(J422&gt;0,(K422-I422)/365.25,"")</f>
        <v>63.416837782340863</v>
      </c>
    </row>
    <row r="423" spans="1:12" x14ac:dyDescent="0.15">
      <c r="A423">
        <v>454</v>
      </c>
      <c r="B423">
        <v>1</v>
      </c>
      <c r="C423">
        <v>180</v>
      </c>
      <c r="D423">
        <v>100</v>
      </c>
      <c r="E423">
        <v>1</v>
      </c>
      <c r="F423">
        <v>1</v>
      </c>
      <c r="G423">
        <v>7</v>
      </c>
      <c r="H423">
        <v>5</v>
      </c>
      <c r="I423" t="s">
        <v>277</v>
      </c>
      <c r="J423">
        <f>COUNTIF(ixi_id_date,A423)</f>
        <v>1</v>
      </c>
      <c r="K423" s="2">
        <f>IF(J423&gt;0,LOOKUP(A423,ixi_id_date,study_date),"")</f>
        <v>39020</v>
      </c>
      <c r="L423" s="3">
        <f>IF(J423&gt;0,(K423-I423)/365.25,"")</f>
        <v>32.577686516084874</v>
      </c>
    </row>
    <row r="424" spans="1:12" x14ac:dyDescent="0.15">
      <c r="A424">
        <v>455</v>
      </c>
      <c r="B424">
        <v>2</v>
      </c>
      <c r="C424">
        <v>164</v>
      </c>
      <c r="D424">
        <v>63</v>
      </c>
      <c r="E424">
        <v>1</v>
      </c>
      <c r="F424">
        <v>2</v>
      </c>
      <c r="G424">
        <v>5</v>
      </c>
      <c r="H424">
        <v>5</v>
      </c>
      <c r="I424" t="s">
        <v>532</v>
      </c>
      <c r="J424">
        <f>COUNTIF(ixi_id_date,A424)</f>
        <v>1</v>
      </c>
      <c r="K424" s="2">
        <f>IF(J424&gt;0,LOOKUP(A424,ixi_id_date,study_date),"")</f>
        <v>38908</v>
      </c>
      <c r="L424" s="3">
        <f>IF(J424&gt;0,(K424-I424)/365.25,"")</f>
        <v>68.481861738535244</v>
      </c>
    </row>
    <row r="425" spans="1:12" x14ac:dyDescent="0.15">
      <c r="A425">
        <v>456</v>
      </c>
      <c r="B425">
        <v>2</v>
      </c>
      <c r="C425">
        <v>165</v>
      </c>
      <c r="D425">
        <v>86</v>
      </c>
      <c r="E425">
        <v>1</v>
      </c>
      <c r="F425">
        <v>3</v>
      </c>
      <c r="G425">
        <v>2</v>
      </c>
      <c r="H425">
        <v>2</v>
      </c>
      <c r="I425" t="s">
        <v>178</v>
      </c>
      <c r="J425">
        <f>COUNTIF(ixi_id_date,A425)</f>
        <v>1</v>
      </c>
      <c r="K425" s="2">
        <f>IF(J425&gt;0,LOOKUP(A425,ixi_id_date,study_date),"")</f>
        <v>38940</v>
      </c>
      <c r="L425" s="3">
        <f>IF(J425&gt;0,(K425-I425)/365.25,"")</f>
        <v>70.247775496235448</v>
      </c>
    </row>
    <row r="426" spans="1:12" x14ac:dyDescent="0.15">
      <c r="A426">
        <v>458</v>
      </c>
      <c r="B426">
        <v>1</v>
      </c>
      <c r="C426">
        <v>189</v>
      </c>
      <c r="D426">
        <v>0</v>
      </c>
      <c r="E426">
        <v>1</v>
      </c>
      <c r="F426">
        <v>2</v>
      </c>
      <c r="G426">
        <v>5</v>
      </c>
      <c r="H426">
        <v>4</v>
      </c>
      <c r="I426" t="s">
        <v>494</v>
      </c>
      <c r="J426">
        <f>COUNTIF(ixi_id_date,A426)</f>
        <v>1</v>
      </c>
      <c r="K426" s="2">
        <f>IF(J426&gt;0,LOOKUP(A426,ixi_id_date,study_date),"")</f>
        <v>38919</v>
      </c>
      <c r="L426" s="3">
        <f>IF(J426&gt;0,(K426-I426)/365.25,"")</f>
        <v>70.710472279260784</v>
      </c>
    </row>
    <row r="427" spans="1:12" x14ac:dyDescent="0.15">
      <c r="A427">
        <v>459</v>
      </c>
      <c r="B427">
        <v>2</v>
      </c>
      <c r="C427">
        <v>156</v>
      </c>
      <c r="D427">
        <v>60</v>
      </c>
      <c r="E427">
        <v>1</v>
      </c>
      <c r="F427">
        <v>2</v>
      </c>
      <c r="G427">
        <v>5</v>
      </c>
      <c r="H427">
        <v>4</v>
      </c>
      <c r="I427" t="s">
        <v>495</v>
      </c>
      <c r="J427">
        <f>COUNTIF(ixi_id_date,A427)</f>
        <v>1</v>
      </c>
      <c r="K427" s="2">
        <f>IF(J427&gt;0,LOOKUP(A427,ixi_id_date,study_date),"")</f>
        <v>38919</v>
      </c>
      <c r="L427" s="3">
        <f>IF(J427&gt;0,(K427-I427)/365.25,"")</f>
        <v>62.425735797399042</v>
      </c>
    </row>
    <row r="428" spans="1:12" x14ac:dyDescent="0.15">
      <c r="A428">
        <v>460</v>
      </c>
      <c r="B428">
        <v>2</v>
      </c>
      <c r="C428">
        <v>168</v>
      </c>
      <c r="D428">
        <v>70</v>
      </c>
      <c r="E428">
        <v>6</v>
      </c>
      <c r="F428">
        <v>2</v>
      </c>
      <c r="G428">
        <v>5</v>
      </c>
      <c r="H428">
        <v>4</v>
      </c>
      <c r="I428" t="s">
        <v>492</v>
      </c>
      <c r="J428">
        <f>COUNTIF(ixi_id_date,A428)</f>
        <v>1</v>
      </c>
      <c r="K428" s="2">
        <f>IF(J428&gt;0,LOOKUP(A428,ixi_id_date,study_date),"")</f>
        <v>38922</v>
      </c>
      <c r="L428" s="3">
        <f>IF(J428&gt;0,(K428-I428)/365.25,"")</f>
        <v>60.895277207392198</v>
      </c>
    </row>
    <row r="429" spans="1:12" x14ac:dyDescent="0.15">
      <c r="A429">
        <v>461</v>
      </c>
      <c r="B429">
        <v>2</v>
      </c>
      <c r="C429">
        <v>160</v>
      </c>
      <c r="D429">
        <v>68</v>
      </c>
      <c r="E429">
        <v>1</v>
      </c>
      <c r="F429">
        <v>2</v>
      </c>
      <c r="G429">
        <v>5</v>
      </c>
      <c r="H429">
        <v>4</v>
      </c>
      <c r="I429" t="s">
        <v>492</v>
      </c>
      <c r="J429">
        <f>COUNTIF(ixi_id_date,A429)</f>
        <v>1</v>
      </c>
      <c r="K429" s="2">
        <f>IF(J429&gt;0,LOOKUP(A429,ixi_id_date,study_date),"")</f>
        <v>38922</v>
      </c>
      <c r="L429" s="3">
        <f>IF(J429&gt;0,(K429-I429)/365.25,"")</f>
        <v>60.895277207392198</v>
      </c>
    </row>
    <row r="430" spans="1:12" x14ac:dyDescent="0.15">
      <c r="A430">
        <v>462</v>
      </c>
      <c r="B430">
        <v>2</v>
      </c>
      <c r="C430">
        <v>175</v>
      </c>
      <c r="D430">
        <v>0</v>
      </c>
      <c r="E430">
        <v>1</v>
      </c>
      <c r="F430">
        <v>5</v>
      </c>
      <c r="G430">
        <v>5</v>
      </c>
      <c r="H430">
        <v>3</v>
      </c>
      <c r="I430" t="s">
        <v>274</v>
      </c>
      <c r="J430">
        <f>COUNTIF(ixi_id_date,A430)</f>
        <v>1</v>
      </c>
      <c r="K430" s="2">
        <f>IF(J430&gt;0,LOOKUP(A430,ixi_id_date,study_date),"")</f>
        <v>38915</v>
      </c>
      <c r="L430" s="3">
        <f>IF(J430&gt;0,(K430-I430)/365.25,"")</f>
        <v>75.077344284736483</v>
      </c>
    </row>
    <row r="431" spans="1:12" x14ac:dyDescent="0.15">
      <c r="A431">
        <v>463</v>
      </c>
      <c r="B431">
        <v>2</v>
      </c>
      <c r="C431">
        <v>165</v>
      </c>
      <c r="D431">
        <v>76</v>
      </c>
      <c r="E431">
        <v>1</v>
      </c>
      <c r="F431">
        <v>1</v>
      </c>
      <c r="G431">
        <v>5</v>
      </c>
      <c r="H431">
        <v>3</v>
      </c>
      <c r="I431" t="s">
        <v>268</v>
      </c>
      <c r="J431">
        <f>COUNTIF(ixi_id_date,A431)</f>
        <v>1</v>
      </c>
      <c r="K431" s="2">
        <f>IF(J431&gt;0,LOOKUP(A431,ixi_id_date,study_date),"")</f>
        <v>38918</v>
      </c>
      <c r="L431" s="3">
        <f>IF(J431&gt;0,(K431-I431)/365.25,"")</f>
        <v>70.143737166324442</v>
      </c>
    </row>
    <row r="432" spans="1:12" x14ac:dyDescent="0.15">
      <c r="A432">
        <v>464</v>
      </c>
      <c r="B432">
        <v>2</v>
      </c>
      <c r="C432">
        <v>0</v>
      </c>
      <c r="D432">
        <v>0</v>
      </c>
      <c r="E432">
        <v>1</v>
      </c>
      <c r="F432">
        <v>5</v>
      </c>
      <c r="G432">
        <v>5</v>
      </c>
      <c r="H432">
        <v>5</v>
      </c>
      <c r="I432" t="s">
        <v>186</v>
      </c>
      <c r="J432">
        <f>COUNTIF(ixi_id_date,A432)</f>
        <v>1</v>
      </c>
      <c r="K432" s="2">
        <f>IF(J432&gt;0,LOOKUP(A432,ixi_id_date,study_date),"")</f>
        <v>38924</v>
      </c>
      <c r="L432" s="3">
        <f>IF(J432&gt;0,(K432-I432)/365.25,"")</f>
        <v>86.318959616700894</v>
      </c>
    </row>
    <row r="433" spans="1:12" x14ac:dyDescent="0.15">
      <c r="A433">
        <v>465</v>
      </c>
      <c r="B433">
        <v>1</v>
      </c>
      <c r="C433">
        <v>170</v>
      </c>
      <c r="D433">
        <v>70</v>
      </c>
      <c r="E433">
        <v>1</v>
      </c>
      <c r="F433">
        <v>5</v>
      </c>
      <c r="G433">
        <v>5</v>
      </c>
      <c r="H433">
        <v>2</v>
      </c>
      <c r="I433" t="s">
        <v>216</v>
      </c>
      <c r="J433">
        <f>COUNTIF(ixi_id_date,A433)</f>
        <v>1</v>
      </c>
      <c r="K433" s="2">
        <f>IF(J433&gt;0,LOOKUP(A433,ixi_id_date,study_date),"")</f>
        <v>38904</v>
      </c>
      <c r="L433" s="3">
        <f>IF(J433&gt;0,(K433-I433)/365.25,"")</f>
        <v>69.281314168377818</v>
      </c>
    </row>
    <row r="434" spans="1:12" x14ac:dyDescent="0.15">
      <c r="A434">
        <v>467</v>
      </c>
      <c r="B434">
        <v>2</v>
      </c>
      <c r="C434">
        <v>172</v>
      </c>
      <c r="D434">
        <v>70</v>
      </c>
      <c r="E434">
        <v>1</v>
      </c>
      <c r="F434">
        <v>4</v>
      </c>
      <c r="G434">
        <v>5</v>
      </c>
      <c r="H434">
        <v>1</v>
      </c>
      <c r="I434" t="s">
        <v>144</v>
      </c>
      <c r="J434">
        <f>COUNTIF(ixi_id_date,A434)</f>
        <v>1</v>
      </c>
      <c r="K434" s="2">
        <f>IF(J434&gt;0,LOOKUP(A434,ixi_id_date,study_date),"")</f>
        <v>38912</v>
      </c>
      <c r="L434" s="3">
        <f>IF(J434&gt;0,(K434-I434)/365.25,"")</f>
        <v>66.948665297741272</v>
      </c>
    </row>
    <row r="435" spans="1:12" x14ac:dyDescent="0.15">
      <c r="A435">
        <v>468</v>
      </c>
      <c r="B435">
        <v>1</v>
      </c>
      <c r="C435">
        <v>180</v>
      </c>
      <c r="D435">
        <v>70</v>
      </c>
      <c r="E435">
        <v>1</v>
      </c>
      <c r="F435">
        <v>2</v>
      </c>
      <c r="G435">
        <v>5</v>
      </c>
      <c r="H435">
        <v>5</v>
      </c>
      <c r="I435" t="s">
        <v>521</v>
      </c>
      <c r="J435">
        <f>COUNTIF(ixi_id_date,A435)</f>
        <v>1</v>
      </c>
      <c r="K435" s="2">
        <f>IF(J435&gt;0,LOOKUP(A435,ixi_id_date,study_date),"")</f>
        <v>38915</v>
      </c>
      <c r="L435" s="3">
        <f>IF(J435&gt;0,(K435-I435)/365.25,"")</f>
        <v>67.698836413415464</v>
      </c>
    </row>
    <row r="436" spans="1:12" x14ac:dyDescent="0.15">
      <c r="A436">
        <v>469</v>
      </c>
      <c r="B436">
        <v>1</v>
      </c>
      <c r="C436">
        <v>175</v>
      </c>
      <c r="D436">
        <v>73</v>
      </c>
      <c r="E436">
        <v>1</v>
      </c>
      <c r="F436">
        <v>3</v>
      </c>
      <c r="G436">
        <v>1</v>
      </c>
      <c r="H436">
        <v>5</v>
      </c>
      <c r="I436" t="s">
        <v>154</v>
      </c>
      <c r="J436">
        <f>COUNTIF(ixi_id_date,A436)</f>
        <v>1</v>
      </c>
      <c r="K436" s="2">
        <f>IF(J436&gt;0,LOOKUP(A436,ixi_id_date,study_date),"")</f>
        <v>39009</v>
      </c>
      <c r="L436" s="3">
        <f>IF(J436&gt;0,(K436-I436)/365.25,"")</f>
        <v>32.837782340862425</v>
      </c>
    </row>
    <row r="437" spans="1:12" x14ac:dyDescent="0.15">
      <c r="A437">
        <v>470</v>
      </c>
      <c r="B437">
        <v>1</v>
      </c>
      <c r="C437">
        <v>187</v>
      </c>
      <c r="D437">
        <v>90</v>
      </c>
      <c r="E437">
        <v>1</v>
      </c>
      <c r="F437">
        <v>1</v>
      </c>
      <c r="G437">
        <v>1</v>
      </c>
      <c r="H437">
        <v>5</v>
      </c>
      <c r="I437" t="s">
        <v>271</v>
      </c>
      <c r="J437">
        <f>COUNTIF(ixi_id_date,A437)</f>
        <v>1</v>
      </c>
      <c r="K437" s="2">
        <f>IF(J437&gt;0,LOOKUP(A437,ixi_id_date,study_date),"")</f>
        <v>38929</v>
      </c>
      <c r="L437" s="3">
        <f>IF(J437&gt;0,(K437-I437)/365.25,"")</f>
        <v>35.983572895277206</v>
      </c>
    </row>
    <row r="438" spans="1:12" x14ac:dyDescent="0.15">
      <c r="A438">
        <v>473</v>
      </c>
      <c r="B438">
        <v>1</v>
      </c>
      <c r="C438">
        <v>162</v>
      </c>
      <c r="D438">
        <v>59</v>
      </c>
      <c r="E438">
        <v>1</v>
      </c>
      <c r="F438">
        <v>2</v>
      </c>
      <c r="G438">
        <v>5</v>
      </c>
      <c r="H438">
        <v>4</v>
      </c>
      <c r="I438" t="s">
        <v>159</v>
      </c>
      <c r="J438">
        <f>COUNTIF(ixi_id_date,A438)</f>
        <v>1</v>
      </c>
      <c r="K438" s="2">
        <f>IF(J438&gt;0,LOOKUP(A438,ixi_id_date,study_date),"")</f>
        <v>38939</v>
      </c>
      <c r="L438" s="3">
        <f>IF(J438&gt;0,(K438-I438)/365.25,"")</f>
        <v>68.134154688569467</v>
      </c>
    </row>
    <row r="439" spans="1:12" x14ac:dyDescent="0.15">
      <c r="A439">
        <v>474</v>
      </c>
      <c r="B439">
        <v>2</v>
      </c>
      <c r="C439">
        <v>152</v>
      </c>
      <c r="D439">
        <v>60</v>
      </c>
      <c r="E439">
        <v>1</v>
      </c>
      <c r="F439">
        <v>1</v>
      </c>
      <c r="G439">
        <v>1</v>
      </c>
      <c r="H439">
        <v>5</v>
      </c>
      <c r="I439" t="s">
        <v>158</v>
      </c>
      <c r="J439">
        <f>COUNTIF(ixi_id_date,A439)</f>
        <v>1</v>
      </c>
      <c r="K439" s="2">
        <f>IF(J439&gt;0,LOOKUP(A439,ixi_id_date,study_date),"")</f>
        <v>38944</v>
      </c>
      <c r="L439" s="3">
        <f>IF(J439&gt;0,(K439-I439)/365.25,"")</f>
        <v>34.012320328542096</v>
      </c>
    </row>
    <row r="440" spans="1:12" x14ac:dyDescent="0.15">
      <c r="A440">
        <v>475</v>
      </c>
      <c r="B440">
        <v>2</v>
      </c>
      <c r="C440">
        <v>170</v>
      </c>
      <c r="D440">
        <v>95</v>
      </c>
      <c r="E440">
        <v>1</v>
      </c>
      <c r="F440">
        <v>3</v>
      </c>
      <c r="G440">
        <v>1</v>
      </c>
      <c r="H440">
        <v>3</v>
      </c>
      <c r="I440" t="s">
        <v>157</v>
      </c>
      <c r="J440">
        <f>COUNTIF(ixi_id_date,A440)</f>
        <v>1</v>
      </c>
      <c r="K440" s="2">
        <f>IF(J440&gt;0,LOOKUP(A440,ixi_id_date,study_date),"")</f>
        <v>38946</v>
      </c>
      <c r="L440" s="3">
        <f>IF(J440&gt;0,(K440-I440)/365.25,"")</f>
        <v>32.703627652292951</v>
      </c>
    </row>
    <row r="441" spans="1:12" x14ac:dyDescent="0.15">
      <c r="A441">
        <v>476</v>
      </c>
      <c r="B441">
        <v>2</v>
      </c>
      <c r="C441">
        <v>154</v>
      </c>
      <c r="D441">
        <v>58</v>
      </c>
      <c r="E441">
        <v>1</v>
      </c>
      <c r="F441">
        <v>5</v>
      </c>
      <c r="G441">
        <v>5</v>
      </c>
      <c r="H441">
        <v>4</v>
      </c>
      <c r="I441" t="s">
        <v>156</v>
      </c>
      <c r="J441">
        <f>COUNTIF(ixi_id_date,A441)</f>
        <v>1</v>
      </c>
      <c r="K441" s="2">
        <f>IF(J441&gt;0,LOOKUP(A441,ixi_id_date,study_date),"")</f>
        <v>38950</v>
      </c>
      <c r="L441" s="3">
        <f>IF(J441&gt;0,(K441-I441)/365.25,"")</f>
        <v>78.357289527720738</v>
      </c>
    </row>
    <row r="442" spans="1:12" x14ac:dyDescent="0.15">
      <c r="A442">
        <v>477</v>
      </c>
      <c r="B442">
        <v>2</v>
      </c>
      <c r="C442">
        <v>157</v>
      </c>
      <c r="D442">
        <v>62</v>
      </c>
      <c r="E442">
        <v>1</v>
      </c>
      <c r="F442">
        <v>2</v>
      </c>
      <c r="G442">
        <v>1</v>
      </c>
      <c r="H442">
        <v>5</v>
      </c>
      <c r="I442" t="s">
        <v>170</v>
      </c>
      <c r="J442">
        <f>COUNTIF(ixi_id_date,A442)</f>
        <v>1</v>
      </c>
      <c r="K442" s="2">
        <f>IF(J442&gt;0,LOOKUP(A442,ixi_id_date,study_date),"")</f>
        <v>38952</v>
      </c>
      <c r="L442" s="3">
        <f>IF(J442&gt;0,(K442-I442)/365.25,"")</f>
        <v>46.425735797399042</v>
      </c>
    </row>
    <row r="443" spans="1:12" x14ac:dyDescent="0.15">
      <c r="A443">
        <v>478</v>
      </c>
      <c r="B443">
        <v>1</v>
      </c>
      <c r="C443">
        <v>176</v>
      </c>
      <c r="D443">
        <v>72</v>
      </c>
      <c r="E443">
        <v>1</v>
      </c>
      <c r="F443">
        <v>2</v>
      </c>
      <c r="G443">
        <v>1</v>
      </c>
      <c r="H443">
        <v>5</v>
      </c>
      <c r="I443" t="s">
        <v>169</v>
      </c>
      <c r="J443">
        <f>COUNTIF(ixi_id_date,A443)</f>
        <v>1</v>
      </c>
      <c r="K443" s="2">
        <f>IF(J443&gt;0,LOOKUP(A443,ixi_id_date,study_date),"")</f>
        <v>38960</v>
      </c>
      <c r="L443" s="3">
        <f>IF(J443&gt;0,(K443-I443)/365.25,"")</f>
        <v>49.015742642026012</v>
      </c>
    </row>
    <row r="444" spans="1:12" x14ac:dyDescent="0.15">
      <c r="A444">
        <v>479</v>
      </c>
      <c r="B444">
        <v>2</v>
      </c>
      <c r="C444">
        <v>152</v>
      </c>
      <c r="D444">
        <v>58</v>
      </c>
      <c r="E444">
        <v>1</v>
      </c>
      <c r="F444">
        <v>2</v>
      </c>
      <c r="G444">
        <v>1</v>
      </c>
      <c r="H444">
        <v>1</v>
      </c>
      <c r="I444" t="s">
        <v>180</v>
      </c>
      <c r="J444">
        <f>COUNTIF(ixi_id_date,A444)</f>
        <v>1</v>
      </c>
      <c r="K444" s="2">
        <f>IF(J444&gt;0,LOOKUP(A444,ixi_id_date,study_date),"")</f>
        <v>38947</v>
      </c>
      <c r="L444" s="3">
        <f>IF(J444&gt;0,(K444-I444)/365.25,"")</f>
        <v>60.016427104722794</v>
      </c>
    </row>
    <row r="445" spans="1:12" x14ac:dyDescent="0.15">
      <c r="A445">
        <v>480</v>
      </c>
      <c r="B445">
        <v>2</v>
      </c>
      <c r="C445">
        <v>154</v>
      </c>
      <c r="D445">
        <v>62</v>
      </c>
      <c r="E445">
        <v>1</v>
      </c>
      <c r="F445">
        <v>4</v>
      </c>
      <c r="G445">
        <v>5</v>
      </c>
      <c r="H445">
        <v>1</v>
      </c>
      <c r="I445" t="s">
        <v>180</v>
      </c>
      <c r="J445">
        <f>COUNTIF(ixi_id_date,A445)</f>
        <v>1</v>
      </c>
      <c r="K445" s="2">
        <f>IF(J445&gt;0,LOOKUP(A445,ixi_id_date,study_date),"")</f>
        <v>38947</v>
      </c>
      <c r="L445" s="3">
        <f>IF(J445&gt;0,(K445-I445)/365.25,"")</f>
        <v>60.016427104722794</v>
      </c>
    </row>
    <row r="446" spans="1:12" x14ac:dyDescent="0.15">
      <c r="A446">
        <v>481</v>
      </c>
      <c r="B446">
        <v>1</v>
      </c>
      <c r="C446">
        <v>173</v>
      </c>
      <c r="D446">
        <v>104</v>
      </c>
      <c r="E446">
        <v>4</v>
      </c>
      <c r="F446">
        <v>2</v>
      </c>
      <c r="G446">
        <v>2</v>
      </c>
      <c r="H446">
        <v>1</v>
      </c>
      <c r="I446" t="s">
        <v>215</v>
      </c>
      <c r="J446">
        <f>COUNTIF(ixi_id_date,A446)</f>
        <v>1</v>
      </c>
      <c r="K446" s="2">
        <f>IF(J446&gt;0,LOOKUP(A446,ixi_id_date,study_date),"")</f>
        <v>38904</v>
      </c>
      <c r="L446" s="3">
        <f>IF(J446&gt;0,(K446-I446)/365.25,"")</f>
        <v>65.330595482546201</v>
      </c>
    </row>
    <row r="447" spans="1:12" x14ac:dyDescent="0.15">
      <c r="A447">
        <v>482</v>
      </c>
      <c r="B447">
        <v>2</v>
      </c>
      <c r="C447">
        <v>168</v>
      </c>
      <c r="D447">
        <v>84</v>
      </c>
      <c r="E447">
        <v>1</v>
      </c>
      <c r="F447">
        <v>1</v>
      </c>
      <c r="G447">
        <v>5</v>
      </c>
      <c r="H447">
        <v>5</v>
      </c>
      <c r="I447" t="s">
        <v>217</v>
      </c>
      <c r="J447">
        <f>COUNTIF(ixi_id_date,A447)</f>
        <v>1</v>
      </c>
      <c r="K447" s="2">
        <f>IF(J447&gt;0,LOOKUP(A447,ixi_id_date,study_date),"")</f>
        <v>38911</v>
      </c>
      <c r="L447" s="3">
        <f>IF(J447&gt;0,(K447-I447)/365.25,"")</f>
        <v>72.090349075975354</v>
      </c>
    </row>
    <row r="448" spans="1:12" x14ac:dyDescent="0.15">
      <c r="A448">
        <v>483</v>
      </c>
      <c r="B448">
        <v>2</v>
      </c>
      <c r="C448">
        <v>168</v>
      </c>
      <c r="D448">
        <v>75</v>
      </c>
      <c r="E448">
        <v>1</v>
      </c>
      <c r="F448">
        <v>2</v>
      </c>
      <c r="G448">
        <v>5</v>
      </c>
      <c r="H448">
        <v>5</v>
      </c>
      <c r="I448" t="s">
        <v>218</v>
      </c>
      <c r="J448">
        <f>COUNTIF(ixi_id_date,A448)</f>
        <v>1</v>
      </c>
      <c r="K448" s="2">
        <f>IF(J448&gt;0,LOOKUP(A448,ixi_id_date,study_date),"")</f>
        <v>38911</v>
      </c>
      <c r="L448" s="3">
        <f>IF(J448&gt;0,(K448-I448)/365.25,"")</f>
        <v>63.392197125256672</v>
      </c>
    </row>
    <row r="449" spans="1:12" x14ac:dyDescent="0.15">
      <c r="A449">
        <v>484</v>
      </c>
      <c r="B449">
        <v>1</v>
      </c>
      <c r="C449">
        <v>170</v>
      </c>
      <c r="D449">
        <v>72</v>
      </c>
      <c r="E449">
        <v>1</v>
      </c>
      <c r="F449">
        <v>2</v>
      </c>
      <c r="G449">
        <v>5</v>
      </c>
      <c r="H449">
        <v>4</v>
      </c>
      <c r="I449" t="s">
        <v>243</v>
      </c>
      <c r="J449">
        <f>COUNTIF(ixi_id_date,A449)</f>
        <v>1</v>
      </c>
      <c r="K449" s="2">
        <f>IF(J449&gt;0,LOOKUP(A449,ixi_id_date,study_date),"")</f>
        <v>38911</v>
      </c>
      <c r="L449" s="3">
        <f>IF(J449&gt;0,(K449-I449)/365.25,"")</f>
        <v>66.373716632443532</v>
      </c>
    </row>
    <row r="450" spans="1:12" x14ac:dyDescent="0.15">
      <c r="A450">
        <v>485</v>
      </c>
      <c r="B450">
        <v>2</v>
      </c>
      <c r="C450">
        <v>165</v>
      </c>
      <c r="D450">
        <v>88</v>
      </c>
      <c r="E450">
        <v>1</v>
      </c>
      <c r="F450">
        <v>2</v>
      </c>
      <c r="G450">
        <v>2</v>
      </c>
      <c r="H450">
        <v>4</v>
      </c>
      <c r="I450" t="s">
        <v>240</v>
      </c>
      <c r="J450">
        <f>COUNTIF(ixi_id_date,A450)</f>
        <v>1</v>
      </c>
      <c r="K450" s="2">
        <f>IF(J450&gt;0,LOOKUP(A450,ixi_id_date,study_date),"")</f>
        <v>38911</v>
      </c>
      <c r="L450" s="3">
        <f>IF(J450&gt;0,(K450-I450)/365.25,"")</f>
        <v>68.851471594798085</v>
      </c>
    </row>
    <row r="451" spans="1:12" x14ac:dyDescent="0.15">
      <c r="A451">
        <v>486</v>
      </c>
      <c r="B451">
        <v>2</v>
      </c>
      <c r="C451">
        <v>165</v>
      </c>
      <c r="D451">
        <v>60</v>
      </c>
      <c r="E451">
        <v>1</v>
      </c>
      <c r="F451">
        <v>2</v>
      </c>
      <c r="G451">
        <v>7</v>
      </c>
      <c r="H451">
        <v>5</v>
      </c>
      <c r="I451" t="s">
        <v>172</v>
      </c>
      <c r="J451">
        <f>COUNTIF(ixi_id_date,A451)</f>
        <v>1</v>
      </c>
      <c r="K451" s="2">
        <f>IF(J451&gt;0,LOOKUP(A451,ixi_id_date,study_date),"")</f>
        <v>38926</v>
      </c>
      <c r="L451" s="3">
        <f>IF(J451&gt;0,(K451-I451)/365.25,"")</f>
        <v>63.835728952772072</v>
      </c>
    </row>
    <row r="452" spans="1:12" x14ac:dyDescent="0.15">
      <c r="A452">
        <v>486</v>
      </c>
      <c r="B452">
        <v>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172</v>
      </c>
      <c r="J452">
        <f>COUNTIF(ixi_id_date,A452)</f>
        <v>1</v>
      </c>
      <c r="K452" s="2">
        <f>IF(J452&gt;0,LOOKUP(A452,ixi_id_date,study_date),"")</f>
        <v>38926</v>
      </c>
      <c r="L452" s="3">
        <f>IF(J452&gt;0,(K452-I452)/365.25,"")</f>
        <v>63.835728952772072</v>
      </c>
    </row>
    <row r="453" spans="1:12" x14ac:dyDescent="0.15">
      <c r="A453">
        <v>487</v>
      </c>
      <c r="B453">
        <v>1</v>
      </c>
      <c r="C453">
        <v>186</v>
      </c>
      <c r="D453">
        <v>72</v>
      </c>
      <c r="E453">
        <v>1</v>
      </c>
      <c r="F453">
        <v>2</v>
      </c>
      <c r="G453">
        <v>5</v>
      </c>
      <c r="H453">
        <v>5</v>
      </c>
      <c r="I453" t="s">
        <v>173</v>
      </c>
      <c r="J453">
        <f>COUNTIF(ixi_id_date,A453)</f>
        <v>1</v>
      </c>
      <c r="K453" s="2">
        <f>IF(J453&gt;0,LOOKUP(A453,ixi_id_date,study_date),"")</f>
        <v>38950</v>
      </c>
      <c r="L453" s="3">
        <f>IF(J453&gt;0,(K453-I453)/365.25,"")</f>
        <v>66.275154004106781</v>
      </c>
    </row>
    <row r="454" spans="1:12" x14ac:dyDescent="0.15">
      <c r="A454">
        <v>488</v>
      </c>
      <c r="B454">
        <v>2</v>
      </c>
      <c r="C454">
        <v>161</v>
      </c>
      <c r="D454">
        <v>54</v>
      </c>
      <c r="E454">
        <v>1</v>
      </c>
      <c r="F454">
        <v>2</v>
      </c>
      <c r="G454">
        <v>5</v>
      </c>
      <c r="H454">
        <v>4</v>
      </c>
      <c r="I454" t="s">
        <v>527</v>
      </c>
      <c r="J454">
        <f>COUNTIF(ixi_id_date,A454)</f>
        <v>1</v>
      </c>
      <c r="K454" s="2">
        <f>IF(J454&gt;0,LOOKUP(A454,ixi_id_date,study_date),"")</f>
        <v>38930</v>
      </c>
      <c r="L454" s="3">
        <f>IF(J454&gt;0,(K454-I454)/365.25,"")</f>
        <v>69.067761806981522</v>
      </c>
    </row>
    <row r="455" spans="1:12" x14ac:dyDescent="0.15">
      <c r="A455">
        <v>489</v>
      </c>
      <c r="B455">
        <v>2</v>
      </c>
      <c r="C455">
        <v>155</v>
      </c>
      <c r="D455">
        <v>50</v>
      </c>
      <c r="E455">
        <v>1</v>
      </c>
      <c r="F455">
        <v>2</v>
      </c>
      <c r="G455">
        <v>5</v>
      </c>
      <c r="H455">
        <v>5</v>
      </c>
      <c r="I455" t="s">
        <v>527</v>
      </c>
      <c r="J455">
        <f>COUNTIF(ixi_id_date,A455)</f>
        <v>1</v>
      </c>
      <c r="K455" s="2">
        <f>IF(J455&gt;0,LOOKUP(A455,ixi_id_date,study_date),"")</f>
        <v>38930</v>
      </c>
      <c r="L455" s="3">
        <f>IF(J455&gt;0,(K455-I455)/365.25,"")</f>
        <v>69.067761806981522</v>
      </c>
    </row>
    <row r="456" spans="1:12" x14ac:dyDescent="0.15">
      <c r="A456">
        <v>490</v>
      </c>
      <c r="B456">
        <v>2</v>
      </c>
      <c r="C456">
        <v>157</v>
      </c>
      <c r="D456">
        <v>64</v>
      </c>
      <c r="E456">
        <v>1</v>
      </c>
      <c r="F456">
        <v>3</v>
      </c>
      <c r="G456">
        <v>5</v>
      </c>
      <c r="H456">
        <v>1</v>
      </c>
      <c r="I456" t="s">
        <v>254</v>
      </c>
      <c r="J456">
        <f>COUNTIF(ixi_id_date,A456)</f>
        <v>1</v>
      </c>
      <c r="K456" s="2">
        <f>IF(J456&gt;0,LOOKUP(A456,ixi_id_date,study_date),"")</f>
        <v>38933</v>
      </c>
      <c r="L456" s="3">
        <f>IF(J456&gt;0,(K456-I456)/365.25,"")</f>
        <v>70.1409993155373</v>
      </c>
    </row>
    <row r="457" spans="1:12" x14ac:dyDescent="0.15">
      <c r="A457">
        <v>491</v>
      </c>
      <c r="B457">
        <v>2</v>
      </c>
      <c r="C457">
        <v>165</v>
      </c>
      <c r="D457">
        <v>710</v>
      </c>
      <c r="E457">
        <v>1</v>
      </c>
      <c r="F457">
        <v>5</v>
      </c>
      <c r="G457">
        <v>5</v>
      </c>
      <c r="H457">
        <v>5</v>
      </c>
      <c r="I457" t="s">
        <v>181</v>
      </c>
      <c r="J457">
        <f>COUNTIF(ixi_id_date,A457)</f>
        <v>1</v>
      </c>
      <c r="K457" s="2">
        <f>IF(J457&gt;0,LOOKUP(A457,ixi_id_date,study_date),"")</f>
        <v>38947</v>
      </c>
      <c r="L457" s="3">
        <f>IF(J457&gt;0,(K457-I457)/365.25,"")</f>
        <v>75.972621492128681</v>
      </c>
    </row>
    <row r="458" spans="1:12" x14ac:dyDescent="0.15">
      <c r="A458">
        <v>492</v>
      </c>
      <c r="B458">
        <v>2</v>
      </c>
      <c r="C458">
        <v>157</v>
      </c>
      <c r="D458">
        <v>61</v>
      </c>
      <c r="E458">
        <v>1</v>
      </c>
      <c r="F458">
        <v>1</v>
      </c>
      <c r="G458">
        <v>5</v>
      </c>
      <c r="H458">
        <v>5</v>
      </c>
      <c r="I458" t="s">
        <v>175</v>
      </c>
      <c r="J458">
        <f>COUNTIF(ixi_id_date,A458)</f>
        <v>1</v>
      </c>
      <c r="K458" s="2">
        <f>IF(J458&gt;0,LOOKUP(A458,ixi_id_date,study_date),"")</f>
        <v>38940</v>
      </c>
      <c r="L458" s="3">
        <f>IF(J458&gt;0,(K458-I458)/365.25,"")</f>
        <v>69.289527720739216</v>
      </c>
    </row>
    <row r="459" spans="1:12" x14ac:dyDescent="0.15">
      <c r="A459">
        <v>493</v>
      </c>
      <c r="B459">
        <v>1</v>
      </c>
      <c r="C459">
        <v>165</v>
      </c>
      <c r="D459">
        <v>63</v>
      </c>
      <c r="E459">
        <v>1</v>
      </c>
      <c r="F459">
        <v>2</v>
      </c>
      <c r="G459">
        <v>5</v>
      </c>
      <c r="H459">
        <v>1</v>
      </c>
      <c r="I459" t="s">
        <v>182</v>
      </c>
      <c r="J459">
        <f>COUNTIF(ixi_id_date,A459)</f>
        <v>1</v>
      </c>
      <c r="K459" s="2">
        <f>IF(J459&gt;0,LOOKUP(A459,ixi_id_date,study_date),"")</f>
        <v>38929</v>
      </c>
      <c r="L459" s="3">
        <f>IF(J459&gt;0,(K459-I459)/365.25,"")</f>
        <v>67.767282683093768</v>
      </c>
    </row>
    <row r="460" spans="1:12" x14ac:dyDescent="0.15">
      <c r="A460">
        <v>493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t="s">
        <v>182</v>
      </c>
      <c r="J460">
        <f>COUNTIF(ixi_id_date,A460)</f>
        <v>1</v>
      </c>
      <c r="K460" s="2">
        <f>IF(J460&gt;0,LOOKUP(A460,ixi_id_date,study_date),"")</f>
        <v>38929</v>
      </c>
      <c r="L460" s="3">
        <f>IF(J460&gt;0,(K460-I460)/365.25,"")</f>
        <v>67.767282683093768</v>
      </c>
    </row>
    <row r="461" spans="1:12" x14ac:dyDescent="0.15">
      <c r="A461">
        <v>494</v>
      </c>
      <c r="B461">
        <v>1</v>
      </c>
      <c r="C461">
        <v>173</v>
      </c>
      <c r="D461">
        <v>66</v>
      </c>
      <c r="E461">
        <v>1</v>
      </c>
      <c r="F461">
        <v>4</v>
      </c>
      <c r="G461">
        <v>5</v>
      </c>
      <c r="H461">
        <v>3</v>
      </c>
      <c r="I461" t="s">
        <v>530</v>
      </c>
      <c r="J461">
        <f>COUNTIF(ixi_id_date,A461)</f>
        <v>1</v>
      </c>
      <c r="K461" s="2">
        <f>IF(J461&gt;0,LOOKUP(A461,ixi_id_date,study_date),"")</f>
        <v>38929</v>
      </c>
      <c r="L461" s="3">
        <f>IF(J461&gt;0,(K461-I461)/365.25,"")</f>
        <v>66.332648870636547</v>
      </c>
    </row>
    <row r="462" spans="1:12" x14ac:dyDescent="0.15">
      <c r="A462">
        <v>495</v>
      </c>
      <c r="B462">
        <v>2</v>
      </c>
      <c r="C462">
        <v>163</v>
      </c>
      <c r="D462">
        <v>80</v>
      </c>
      <c r="E462">
        <v>1</v>
      </c>
      <c r="F462">
        <v>4</v>
      </c>
      <c r="G462">
        <v>5</v>
      </c>
      <c r="H462">
        <v>5</v>
      </c>
      <c r="I462" t="s">
        <v>529</v>
      </c>
      <c r="J462">
        <f>COUNTIF(ixi_id_date,A462)</f>
        <v>1</v>
      </c>
      <c r="K462" s="2">
        <f>IF(J462&gt;0,LOOKUP(A462,ixi_id_date,study_date),"")</f>
        <v>38929</v>
      </c>
      <c r="L462" s="3">
        <f>IF(J462&gt;0,(K462-I462)/365.25,"")</f>
        <v>60.867898699520879</v>
      </c>
    </row>
    <row r="463" spans="1:12" x14ac:dyDescent="0.15">
      <c r="A463">
        <v>496</v>
      </c>
      <c r="B463">
        <v>2</v>
      </c>
      <c r="C463">
        <v>155</v>
      </c>
      <c r="D463">
        <v>56</v>
      </c>
      <c r="E463">
        <v>1</v>
      </c>
      <c r="F463">
        <v>1</v>
      </c>
      <c r="G463">
        <v>5</v>
      </c>
      <c r="H463">
        <v>3</v>
      </c>
      <c r="I463" t="s">
        <v>528</v>
      </c>
      <c r="J463">
        <f>COUNTIF(ixi_id_date,A463)</f>
        <v>1</v>
      </c>
      <c r="K463" s="2">
        <f>IF(J463&gt;0,LOOKUP(A463,ixi_id_date,study_date),"")</f>
        <v>38929</v>
      </c>
      <c r="L463" s="3">
        <f>IF(J463&gt;0,(K463-I463)/365.25,"")</f>
        <v>62.803559206023273</v>
      </c>
    </row>
    <row r="464" spans="1:12" x14ac:dyDescent="0.15">
      <c r="A464">
        <v>497</v>
      </c>
      <c r="B464">
        <v>1</v>
      </c>
      <c r="C464">
        <v>175</v>
      </c>
      <c r="D464">
        <v>90</v>
      </c>
      <c r="E464">
        <v>1</v>
      </c>
      <c r="F464">
        <v>2</v>
      </c>
      <c r="G464">
        <v>5</v>
      </c>
      <c r="H464">
        <v>1</v>
      </c>
      <c r="I464" t="s">
        <v>270</v>
      </c>
      <c r="J464">
        <f>COUNTIF(ixi_id_date,A464)</f>
        <v>1</v>
      </c>
      <c r="K464" s="2">
        <f>IF(J464&gt;0,LOOKUP(A464,ixi_id_date,study_date),"")</f>
        <v>38926</v>
      </c>
      <c r="L464" s="3">
        <f>IF(J464&gt;0,(K464-I464)/365.25,"")</f>
        <v>72.306639288158792</v>
      </c>
    </row>
    <row r="465" spans="1:12" x14ac:dyDescent="0.15">
      <c r="A465">
        <v>498</v>
      </c>
      <c r="B465">
        <v>2</v>
      </c>
      <c r="C465">
        <v>152</v>
      </c>
      <c r="D465">
        <v>70</v>
      </c>
      <c r="E465">
        <v>1</v>
      </c>
      <c r="F465">
        <v>5</v>
      </c>
      <c r="G465">
        <v>5</v>
      </c>
      <c r="H465">
        <v>5</v>
      </c>
      <c r="I465" t="s">
        <v>184</v>
      </c>
      <c r="J465">
        <f>COUNTIF(ixi_id_date,A465)</f>
        <v>1</v>
      </c>
      <c r="K465" s="2">
        <f>IF(J465&gt;0,LOOKUP(A465,ixi_id_date,study_date),"")</f>
        <v>38954</v>
      </c>
      <c r="L465" s="3">
        <f>IF(J465&gt;0,(K465-I465)/365.25,"")</f>
        <v>76.780287474332653</v>
      </c>
    </row>
    <row r="466" spans="1:12" x14ac:dyDescent="0.15">
      <c r="A466">
        <v>498</v>
      </c>
      <c r="B466">
        <v>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 t="s">
        <v>184</v>
      </c>
      <c r="J466">
        <f>COUNTIF(ixi_id_date,A466)</f>
        <v>1</v>
      </c>
      <c r="K466" s="2">
        <f>IF(J466&gt;0,LOOKUP(A466,ixi_id_date,study_date),"")</f>
        <v>38954</v>
      </c>
      <c r="L466" s="3">
        <f>IF(J466&gt;0,(K466-I466)/365.25,"")</f>
        <v>76.780287474332653</v>
      </c>
    </row>
    <row r="467" spans="1:12" x14ac:dyDescent="0.15">
      <c r="A467">
        <v>499</v>
      </c>
      <c r="B467">
        <v>1</v>
      </c>
      <c r="C467">
        <v>168</v>
      </c>
      <c r="D467">
        <v>62</v>
      </c>
      <c r="E467">
        <v>1</v>
      </c>
      <c r="F467">
        <v>5</v>
      </c>
      <c r="G467">
        <v>5</v>
      </c>
      <c r="H467">
        <v>5</v>
      </c>
      <c r="I467" t="s">
        <v>171</v>
      </c>
      <c r="J467">
        <f>COUNTIF(ixi_id_date,A467)</f>
        <v>1</v>
      </c>
      <c r="K467" s="2">
        <f>IF(J467&gt;0,LOOKUP(A467,ixi_id_date,study_date),"")</f>
        <v>38926</v>
      </c>
      <c r="L467" s="3">
        <f>IF(J467&gt;0,(K467-I467)/365.25,"")</f>
        <v>82.187542778918555</v>
      </c>
    </row>
    <row r="468" spans="1:12" x14ac:dyDescent="0.15">
      <c r="A468">
        <v>499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t="s">
        <v>171</v>
      </c>
      <c r="J468">
        <f>COUNTIF(ixi_id_date,A468)</f>
        <v>1</v>
      </c>
      <c r="K468" s="2">
        <f>IF(J468&gt;0,LOOKUP(A468,ixi_id_date,study_date),"")</f>
        <v>38926</v>
      </c>
      <c r="L468" s="3">
        <f>IF(J468&gt;0,(K468-I468)/365.25,"")</f>
        <v>82.187542778918555</v>
      </c>
    </row>
    <row r="469" spans="1:12" x14ac:dyDescent="0.15">
      <c r="A469">
        <v>500</v>
      </c>
      <c r="B469">
        <v>1</v>
      </c>
      <c r="C469">
        <v>186</v>
      </c>
      <c r="D469">
        <v>83</v>
      </c>
      <c r="E469">
        <v>1</v>
      </c>
      <c r="F469">
        <v>2</v>
      </c>
      <c r="G469">
        <v>5</v>
      </c>
      <c r="H469">
        <v>3</v>
      </c>
      <c r="I469" t="s">
        <v>526</v>
      </c>
      <c r="J469">
        <f>COUNTIF(ixi_id_date,A469)</f>
        <v>1</v>
      </c>
      <c r="K469" s="2">
        <f>IF(J469&gt;0,LOOKUP(A469,ixi_id_date,study_date),"")</f>
        <v>38933</v>
      </c>
      <c r="L469" s="3">
        <f>IF(J469&gt;0,(K469-I469)/365.25,"")</f>
        <v>63.181382614647504</v>
      </c>
    </row>
    <row r="470" spans="1:12" x14ac:dyDescent="0.15">
      <c r="A470">
        <v>501</v>
      </c>
      <c r="B470">
        <v>2</v>
      </c>
      <c r="C470">
        <v>161</v>
      </c>
      <c r="D470">
        <v>56</v>
      </c>
      <c r="E470">
        <v>1</v>
      </c>
      <c r="F470">
        <v>2</v>
      </c>
      <c r="G470">
        <v>5</v>
      </c>
      <c r="H470">
        <v>4</v>
      </c>
      <c r="I470" t="s">
        <v>525</v>
      </c>
      <c r="J470">
        <f>COUNTIF(ixi_id_date,A470)</f>
        <v>1</v>
      </c>
      <c r="K470" s="2">
        <f>IF(J470&gt;0,LOOKUP(A470,ixi_id_date,study_date),"")</f>
        <v>38933</v>
      </c>
      <c r="L470" s="3">
        <f>IF(J470&gt;0,(K470-I470)/365.25,"")</f>
        <v>67.112936344969199</v>
      </c>
    </row>
    <row r="471" spans="1:12" x14ac:dyDescent="0.15">
      <c r="A471">
        <v>502</v>
      </c>
      <c r="B471">
        <v>2</v>
      </c>
      <c r="C471">
        <v>165</v>
      </c>
      <c r="D471">
        <v>65</v>
      </c>
      <c r="E471">
        <v>1</v>
      </c>
      <c r="F471">
        <v>2</v>
      </c>
      <c r="G471">
        <v>5</v>
      </c>
      <c r="H471">
        <v>5</v>
      </c>
      <c r="I471" t="s">
        <v>256</v>
      </c>
      <c r="J471">
        <f>COUNTIF(ixi_id_date,A471)</f>
        <v>1</v>
      </c>
      <c r="K471" s="2">
        <f>IF(J471&gt;0,LOOKUP(A471,ixi_id_date,study_date),"")</f>
        <v>38936</v>
      </c>
      <c r="L471" s="3">
        <f>IF(J471&gt;0,(K471-I471)/365.25,"")</f>
        <v>63.876796714579058</v>
      </c>
    </row>
    <row r="472" spans="1:12" x14ac:dyDescent="0.15">
      <c r="A472">
        <v>503</v>
      </c>
      <c r="B472">
        <v>1</v>
      </c>
      <c r="C472">
        <v>180</v>
      </c>
      <c r="D472">
        <v>79</v>
      </c>
      <c r="E472">
        <v>1</v>
      </c>
      <c r="F472">
        <v>2</v>
      </c>
      <c r="G472">
        <v>5</v>
      </c>
      <c r="H472">
        <v>5</v>
      </c>
      <c r="I472" t="s">
        <v>255</v>
      </c>
      <c r="J472">
        <f>COUNTIF(ixi_id_date,A472)</f>
        <v>1</v>
      </c>
      <c r="K472" s="2">
        <f>IF(J472&gt;0,LOOKUP(A472,ixi_id_date,study_date),"")</f>
        <v>38936</v>
      </c>
      <c r="L472" s="3">
        <f>IF(J472&gt;0,(K472-I472)/365.25,"")</f>
        <v>65.095140314852841</v>
      </c>
    </row>
    <row r="473" spans="1:12" x14ac:dyDescent="0.15">
      <c r="A473">
        <v>504</v>
      </c>
      <c r="B473">
        <v>1</v>
      </c>
      <c r="C473">
        <v>172</v>
      </c>
      <c r="D473">
        <v>0</v>
      </c>
      <c r="E473">
        <v>1</v>
      </c>
      <c r="F473">
        <v>4</v>
      </c>
      <c r="G473">
        <v>5</v>
      </c>
      <c r="H473">
        <v>5</v>
      </c>
      <c r="I473" t="s">
        <v>179</v>
      </c>
      <c r="J473">
        <f>COUNTIF(ixi_id_date,A473)</f>
        <v>1</v>
      </c>
      <c r="K473" s="2">
        <f>IF(J473&gt;0,LOOKUP(A473,ixi_id_date,study_date),"")</f>
        <v>38940</v>
      </c>
      <c r="L473" s="3">
        <f>IF(J473&gt;0,(K473-I473)/365.25,"")</f>
        <v>68.150581793292261</v>
      </c>
    </row>
    <row r="474" spans="1:12" x14ac:dyDescent="0.15">
      <c r="A474">
        <v>505</v>
      </c>
      <c r="B474">
        <v>2</v>
      </c>
      <c r="C474">
        <v>152</v>
      </c>
      <c r="D474">
        <v>0</v>
      </c>
      <c r="E474">
        <v>1</v>
      </c>
      <c r="F474">
        <v>4</v>
      </c>
      <c r="G474">
        <v>2</v>
      </c>
      <c r="H474">
        <v>1</v>
      </c>
      <c r="I474" t="s">
        <v>183</v>
      </c>
      <c r="J474">
        <f>COUNTIF(ixi_id_date,A474)</f>
        <v>1</v>
      </c>
      <c r="K474" s="2">
        <f>IF(J474&gt;0,LOOKUP(A474,ixi_id_date,study_date),"")</f>
        <v>38943</v>
      </c>
      <c r="L474" s="3">
        <f>IF(J474&gt;0,(K474-I474)/365.25,"")</f>
        <v>62.245037645448321</v>
      </c>
    </row>
    <row r="475" spans="1:12" x14ac:dyDescent="0.15">
      <c r="A475">
        <v>506</v>
      </c>
      <c r="B475">
        <v>2</v>
      </c>
      <c r="C475">
        <v>172</v>
      </c>
      <c r="D475">
        <v>74</v>
      </c>
      <c r="E475">
        <v>1</v>
      </c>
      <c r="F475">
        <v>2</v>
      </c>
      <c r="G475">
        <v>5</v>
      </c>
      <c r="H475">
        <v>2</v>
      </c>
      <c r="I475" t="s">
        <v>534</v>
      </c>
      <c r="J475">
        <f>COUNTIF(ixi_id_date,A475)</f>
        <v>1</v>
      </c>
      <c r="K475" s="2">
        <f>IF(J475&gt;0,LOOKUP(A475,ixi_id_date,study_date),"")</f>
        <v>38950</v>
      </c>
      <c r="L475" s="3">
        <f>IF(J475&gt;0,(K475-I475)/365.25,"")</f>
        <v>69.689253935660503</v>
      </c>
    </row>
    <row r="476" spans="1:12" x14ac:dyDescent="0.15">
      <c r="A476">
        <v>507</v>
      </c>
      <c r="B476">
        <v>1</v>
      </c>
      <c r="C476">
        <v>180</v>
      </c>
      <c r="D476">
        <v>87</v>
      </c>
      <c r="E476">
        <v>1</v>
      </c>
      <c r="F476">
        <v>2</v>
      </c>
      <c r="G476">
        <v>5</v>
      </c>
      <c r="H476">
        <v>1</v>
      </c>
      <c r="I476" t="s">
        <v>533</v>
      </c>
      <c r="J476">
        <f>COUNTIF(ixi_id_date,A476)</f>
        <v>1</v>
      </c>
      <c r="K476" s="2">
        <f>IF(J476&gt;0,LOOKUP(A476,ixi_id_date,study_date),"")</f>
        <v>38950</v>
      </c>
      <c r="L476" s="3">
        <f>IF(J476&gt;0,(K476-I476)/365.25,"")</f>
        <v>71.663244353182748</v>
      </c>
    </row>
    <row r="477" spans="1:12" x14ac:dyDescent="0.15">
      <c r="A477">
        <v>508</v>
      </c>
      <c r="B477">
        <v>2</v>
      </c>
      <c r="C477">
        <v>160</v>
      </c>
      <c r="D477">
        <v>54</v>
      </c>
      <c r="E477">
        <v>1</v>
      </c>
      <c r="F477">
        <v>5</v>
      </c>
      <c r="G477">
        <v>5</v>
      </c>
      <c r="H477">
        <v>2</v>
      </c>
      <c r="I477" t="s">
        <v>14</v>
      </c>
      <c r="J477">
        <f>COUNTIF(ixi_id_date,A477)</f>
        <v>1</v>
      </c>
      <c r="K477" s="2">
        <f>IF(J477&gt;0,LOOKUP(A477,ixi_id_date,study_date),"")</f>
        <v>38939</v>
      </c>
      <c r="L477" s="3">
        <f>IF(J477&gt;0,(K477-I477)/365.25,"")</f>
        <v>60.930869267624914</v>
      </c>
    </row>
    <row r="478" spans="1:12" x14ac:dyDescent="0.15">
      <c r="A478">
        <v>510</v>
      </c>
      <c r="B478">
        <v>2</v>
      </c>
      <c r="C478">
        <v>0</v>
      </c>
      <c r="D478">
        <v>62</v>
      </c>
      <c r="E478">
        <v>1</v>
      </c>
      <c r="F478">
        <v>1</v>
      </c>
      <c r="G478">
        <v>1</v>
      </c>
      <c r="H478">
        <v>5</v>
      </c>
      <c r="I478" t="s">
        <v>165</v>
      </c>
      <c r="J478">
        <f>COUNTIF(ixi_id_date,A478)</f>
        <v>1</v>
      </c>
      <c r="K478" s="2">
        <f>IF(J478&gt;0,LOOKUP(A478,ixi_id_date,study_date),"")</f>
        <v>38974</v>
      </c>
      <c r="L478" s="3">
        <f>IF(J478&gt;0,(K478-I478)/365.25,"")</f>
        <v>32.424366872005479</v>
      </c>
    </row>
    <row r="479" spans="1:12" x14ac:dyDescent="0.15">
      <c r="A479">
        <v>511</v>
      </c>
      <c r="B479">
        <v>2</v>
      </c>
      <c r="C479">
        <v>158</v>
      </c>
      <c r="D479">
        <v>52</v>
      </c>
      <c r="E479">
        <v>3</v>
      </c>
      <c r="F479">
        <v>1</v>
      </c>
      <c r="G479">
        <v>5</v>
      </c>
      <c r="H479">
        <v>2</v>
      </c>
      <c r="I479" t="s">
        <v>245</v>
      </c>
      <c r="J479">
        <f>COUNTIF(ixi_id_date,A479)</f>
        <v>1</v>
      </c>
      <c r="K479" s="2">
        <f>IF(J479&gt;0,LOOKUP(A479,ixi_id_date,study_date),"")</f>
        <v>38932</v>
      </c>
      <c r="L479" s="3">
        <f>IF(J479&gt;0,(K479-I479)/365.25,"")</f>
        <v>64.577686516084867</v>
      </c>
    </row>
    <row r="480" spans="1:12" x14ac:dyDescent="0.15">
      <c r="A480">
        <v>512</v>
      </c>
      <c r="B480">
        <v>1</v>
      </c>
      <c r="C480">
        <v>177</v>
      </c>
      <c r="D480">
        <v>76</v>
      </c>
      <c r="E480">
        <v>1</v>
      </c>
      <c r="F480">
        <v>2</v>
      </c>
      <c r="G480">
        <v>5</v>
      </c>
      <c r="H480">
        <v>5</v>
      </c>
      <c r="I480" t="s">
        <v>253</v>
      </c>
      <c r="J480">
        <f>COUNTIF(ixi_id_date,A480)</f>
        <v>1</v>
      </c>
      <c r="K480" s="2">
        <f>IF(J480&gt;0,LOOKUP(A480,ixi_id_date,study_date),"")</f>
        <v>38958</v>
      </c>
      <c r="L480" s="3">
        <f>IF(J480&gt;0,(K480-I480)/365.25,"")</f>
        <v>64.750171115674192</v>
      </c>
    </row>
    <row r="481" spans="1:12" x14ac:dyDescent="0.15">
      <c r="A481">
        <v>512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 t="s">
        <v>253</v>
      </c>
      <c r="J481">
        <f>COUNTIF(ixi_id_date,A481)</f>
        <v>1</v>
      </c>
      <c r="K481" s="2">
        <f>IF(J481&gt;0,LOOKUP(A481,ixi_id_date,study_date),"")</f>
        <v>38958</v>
      </c>
      <c r="L481" s="3">
        <f>IF(J481&gt;0,(K481-I481)/365.25,"")</f>
        <v>64.750171115674192</v>
      </c>
    </row>
    <row r="482" spans="1:12" x14ac:dyDescent="0.15">
      <c r="A482">
        <v>513</v>
      </c>
      <c r="B482">
        <v>2</v>
      </c>
      <c r="C482">
        <v>153</v>
      </c>
      <c r="D482">
        <v>76</v>
      </c>
      <c r="E482">
        <v>1</v>
      </c>
      <c r="F482">
        <v>5</v>
      </c>
      <c r="G482">
        <v>5</v>
      </c>
      <c r="H482">
        <v>4</v>
      </c>
      <c r="I482" t="s">
        <v>174</v>
      </c>
      <c r="J482">
        <f>COUNTIF(ixi_id_date,A482)</f>
        <v>0</v>
      </c>
      <c r="K482" s="2" t="str">
        <f>IF(J482&gt;0,LOOKUP(A482,ixi_id_date,study_date),"")</f>
        <v/>
      </c>
      <c r="L482" s="3" t="str">
        <f>IF(J482&gt;0,(K482-I482)/365.25,"")</f>
        <v/>
      </c>
    </row>
    <row r="483" spans="1:12" x14ac:dyDescent="0.15">
      <c r="A483">
        <v>513</v>
      </c>
      <c r="B483">
        <v>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">
        <v>174</v>
      </c>
      <c r="J483">
        <f>COUNTIF(ixi_id_date,A483)</f>
        <v>0</v>
      </c>
      <c r="K483" s="2" t="str">
        <f>IF(J483&gt;0,LOOKUP(A483,ixi_id_date,study_date),"")</f>
        <v/>
      </c>
      <c r="L483" s="3" t="str">
        <f>IF(J483&gt;0,(K483-I483)/365.25,"")</f>
        <v/>
      </c>
    </row>
    <row r="484" spans="1:12" x14ac:dyDescent="0.15">
      <c r="A484">
        <v>515</v>
      </c>
      <c r="B484">
        <v>2</v>
      </c>
      <c r="C484">
        <v>160</v>
      </c>
      <c r="D484">
        <v>73</v>
      </c>
      <c r="E484">
        <v>1</v>
      </c>
      <c r="F484">
        <v>1</v>
      </c>
      <c r="G484">
        <v>2</v>
      </c>
      <c r="H484">
        <v>4</v>
      </c>
      <c r="I484" t="s">
        <v>228</v>
      </c>
      <c r="J484">
        <f>COUNTIF(ixi_id_date,A484)</f>
        <v>1</v>
      </c>
      <c r="K484" s="2">
        <f>IF(J484&gt;0,LOOKUP(A484,ixi_id_date,study_date),"")</f>
        <v>38967</v>
      </c>
      <c r="L484" s="3">
        <f>IF(J484&gt;0,(K484-I484)/365.25,"")</f>
        <v>62.08898015058179</v>
      </c>
    </row>
    <row r="485" spans="1:12" x14ac:dyDescent="0.15">
      <c r="A485">
        <v>516</v>
      </c>
      <c r="B485">
        <v>2</v>
      </c>
      <c r="C485">
        <v>170</v>
      </c>
      <c r="D485">
        <v>86</v>
      </c>
      <c r="E485">
        <v>1</v>
      </c>
      <c r="F485">
        <v>4</v>
      </c>
      <c r="G485">
        <v>1</v>
      </c>
      <c r="H485">
        <v>2</v>
      </c>
      <c r="I485" t="s">
        <v>244</v>
      </c>
      <c r="J485">
        <f>COUNTIF(ixi_id_date,A485)</f>
        <v>1</v>
      </c>
      <c r="K485" s="2">
        <f>IF(J485&gt;0,LOOKUP(A485,ixi_id_date,study_date),"")</f>
        <v>38946</v>
      </c>
      <c r="L485" s="3">
        <f>IF(J485&gt;0,(K485-I485)/365.25,"")</f>
        <v>60.410677618069812</v>
      </c>
    </row>
    <row r="486" spans="1:12" x14ac:dyDescent="0.15">
      <c r="A486">
        <v>517</v>
      </c>
      <c r="B486">
        <v>1</v>
      </c>
      <c r="C486">
        <v>177</v>
      </c>
      <c r="D486">
        <v>84</v>
      </c>
      <c r="E486">
        <v>1</v>
      </c>
      <c r="F486">
        <v>1</v>
      </c>
      <c r="G486">
        <v>1</v>
      </c>
      <c r="H486">
        <v>4</v>
      </c>
      <c r="I486" t="s">
        <v>167</v>
      </c>
      <c r="J486">
        <f>COUNTIF(ixi_id_date,A486)</f>
        <v>1</v>
      </c>
      <c r="K486" s="2">
        <f>IF(J486&gt;0,LOOKUP(A486,ixi_id_date,study_date),"")</f>
        <v>38967</v>
      </c>
      <c r="L486" s="3">
        <f>IF(J486&gt;0,(K486-I486)/365.25,"")</f>
        <v>36.164271047227928</v>
      </c>
    </row>
    <row r="487" spans="1:12" x14ac:dyDescent="0.15">
      <c r="A487">
        <v>518</v>
      </c>
      <c r="B487">
        <v>2</v>
      </c>
      <c r="C487">
        <v>163</v>
      </c>
      <c r="D487">
        <v>63</v>
      </c>
      <c r="E487">
        <v>1</v>
      </c>
      <c r="F487">
        <v>2</v>
      </c>
      <c r="G487">
        <v>5</v>
      </c>
      <c r="H487">
        <v>1</v>
      </c>
      <c r="I487" t="s">
        <v>239</v>
      </c>
      <c r="J487">
        <f>COUNTIF(ixi_id_date,A487)</f>
        <v>1</v>
      </c>
      <c r="K487" s="2">
        <f>IF(J487&gt;0,LOOKUP(A487,ixi_id_date,study_date),"")</f>
        <v>38932</v>
      </c>
      <c r="L487" s="3">
        <f>IF(J487&gt;0,(K487-I487)/365.25,"")</f>
        <v>75.827515400410675</v>
      </c>
    </row>
    <row r="488" spans="1:12" x14ac:dyDescent="0.15">
      <c r="A488">
        <v>519</v>
      </c>
      <c r="B488">
        <v>1</v>
      </c>
      <c r="C488">
        <v>180</v>
      </c>
      <c r="D488">
        <v>72</v>
      </c>
      <c r="E488">
        <v>1</v>
      </c>
      <c r="F488">
        <v>4</v>
      </c>
      <c r="G488">
        <v>1</v>
      </c>
      <c r="H488">
        <v>4</v>
      </c>
      <c r="I488" t="s">
        <v>20</v>
      </c>
      <c r="J488">
        <f>COUNTIF(ixi_id_date,A488)</f>
        <v>1</v>
      </c>
      <c r="K488" s="2">
        <f>IF(J488&gt;0,LOOKUP(A488,ixi_id_date,study_date),"")</f>
        <v>38932</v>
      </c>
      <c r="L488" s="3">
        <f>IF(J488&gt;0,(K488-I488)/365.25,"")</f>
        <v>57.505817932922653</v>
      </c>
    </row>
    <row r="489" spans="1:12" x14ac:dyDescent="0.15">
      <c r="A489">
        <v>521</v>
      </c>
      <c r="B489">
        <v>2</v>
      </c>
      <c r="C489">
        <v>163</v>
      </c>
      <c r="D489">
        <v>73</v>
      </c>
      <c r="E489">
        <v>1</v>
      </c>
      <c r="F489">
        <v>5</v>
      </c>
      <c r="G489">
        <v>5</v>
      </c>
      <c r="H489">
        <v>1</v>
      </c>
      <c r="I489" t="s">
        <v>17</v>
      </c>
      <c r="J489">
        <f>COUNTIF(ixi_id_date,A489)</f>
        <v>1</v>
      </c>
      <c r="K489" s="2">
        <f>IF(J489&gt;0,LOOKUP(A489,ixi_id_date,study_date),"")</f>
        <v>38960</v>
      </c>
      <c r="L489" s="3">
        <f>IF(J489&gt;0,(K489-I489)/365.25,"")</f>
        <v>70.836413415468854</v>
      </c>
    </row>
    <row r="490" spans="1:12" x14ac:dyDescent="0.15">
      <c r="A490">
        <v>522</v>
      </c>
      <c r="B490">
        <v>2</v>
      </c>
      <c r="C490">
        <v>168</v>
      </c>
      <c r="D490">
        <v>62</v>
      </c>
      <c r="E490">
        <v>1</v>
      </c>
      <c r="F490">
        <v>3</v>
      </c>
      <c r="G490">
        <v>1</v>
      </c>
      <c r="H490">
        <v>5</v>
      </c>
      <c r="I490" t="s">
        <v>230</v>
      </c>
      <c r="J490">
        <f>COUNTIF(ixi_id_date,A490)</f>
        <v>1</v>
      </c>
      <c r="K490" s="2">
        <f>IF(J490&gt;0,LOOKUP(A490,ixi_id_date,study_date),"")</f>
        <v>38995</v>
      </c>
      <c r="L490" s="3">
        <f>IF(J490&gt;0,(K490-I490)/365.25,"")</f>
        <v>28.933607118412045</v>
      </c>
    </row>
    <row r="491" spans="1:12" x14ac:dyDescent="0.15">
      <c r="A491">
        <v>523</v>
      </c>
      <c r="B491">
        <v>2</v>
      </c>
      <c r="C491">
        <v>160</v>
      </c>
      <c r="D491">
        <v>67</v>
      </c>
      <c r="E491">
        <v>1</v>
      </c>
      <c r="F491">
        <v>2</v>
      </c>
      <c r="G491">
        <v>5</v>
      </c>
      <c r="H491">
        <v>5</v>
      </c>
      <c r="I491" t="s">
        <v>269</v>
      </c>
      <c r="J491">
        <f>COUNTIF(ixi_id_date,A491)</f>
        <v>1</v>
      </c>
      <c r="K491" s="2">
        <f>IF(J491&gt;0,LOOKUP(A491,ixi_id_date,study_date),"")</f>
        <v>38958</v>
      </c>
      <c r="L491" s="3">
        <f>IF(J491&gt;0,(K491-I491)/365.25,"")</f>
        <v>63.419575633127998</v>
      </c>
    </row>
    <row r="492" spans="1:12" x14ac:dyDescent="0.15">
      <c r="A492">
        <v>523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t="s">
        <v>269</v>
      </c>
      <c r="J492">
        <f>COUNTIF(ixi_id_date,A492)</f>
        <v>1</v>
      </c>
      <c r="K492" s="2">
        <f>IF(J492&gt;0,LOOKUP(A492,ixi_id_date,study_date),"")</f>
        <v>38958</v>
      </c>
      <c r="L492" s="3">
        <f>IF(J492&gt;0,(K492-I492)/365.25,"")</f>
        <v>63.419575633127998</v>
      </c>
    </row>
    <row r="493" spans="1:12" x14ac:dyDescent="0.15">
      <c r="A493">
        <v>524</v>
      </c>
      <c r="B493">
        <v>2</v>
      </c>
      <c r="C493">
        <v>170</v>
      </c>
      <c r="D493">
        <v>65</v>
      </c>
      <c r="E493">
        <v>1</v>
      </c>
      <c r="F493">
        <v>1</v>
      </c>
      <c r="G493">
        <v>1</v>
      </c>
      <c r="H493">
        <v>5</v>
      </c>
      <c r="I493" t="s">
        <v>338</v>
      </c>
      <c r="J493">
        <f>COUNTIF(ixi_id_date,A493)</f>
        <v>1</v>
      </c>
      <c r="K493" s="2">
        <f>IF(J493&gt;0,LOOKUP(A493,ixi_id_date,study_date),"")</f>
        <v>38981</v>
      </c>
      <c r="L493" s="3">
        <f>IF(J493&gt;0,(K493-I493)/365.25,"")</f>
        <v>33.516769336071185</v>
      </c>
    </row>
    <row r="494" spans="1:12" x14ac:dyDescent="0.15">
      <c r="A494">
        <v>525</v>
      </c>
      <c r="B494">
        <v>1</v>
      </c>
      <c r="C494">
        <v>185</v>
      </c>
      <c r="D494">
        <v>92</v>
      </c>
      <c r="E494">
        <v>1</v>
      </c>
      <c r="F494">
        <v>2</v>
      </c>
      <c r="G494">
        <v>1</v>
      </c>
      <c r="H494">
        <v>5</v>
      </c>
      <c r="I494" t="s">
        <v>26</v>
      </c>
      <c r="J494">
        <f>COUNTIF(ixi_id_date,A494)</f>
        <v>1</v>
      </c>
      <c r="K494" s="2">
        <f>IF(J494&gt;0,LOOKUP(A494,ixi_id_date,study_date),"")</f>
        <v>38981</v>
      </c>
      <c r="L494" s="3">
        <f>IF(J494&gt;0,(K494-I494)/365.25,"")</f>
        <v>41.519507186858313</v>
      </c>
    </row>
    <row r="495" spans="1:12" x14ac:dyDescent="0.15">
      <c r="A495">
        <v>526</v>
      </c>
      <c r="B495">
        <v>2</v>
      </c>
      <c r="C495">
        <v>163</v>
      </c>
      <c r="D495">
        <v>95</v>
      </c>
      <c r="E495">
        <v>4</v>
      </c>
      <c r="F495">
        <v>1</v>
      </c>
      <c r="G495">
        <v>1</v>
      </c>
      <c r="H495">
        <v>1</v>
      </c>
      <c r="I495" t="s">
        <v>345</v>
      </c>
      <c r="J495">
        <f>COUNTIF(ixi_id_date,A495)</f>
        <v>1</v>
      </c>
      <c r="K495" s="2">
        <f>IF(J495&gt;0,LOOKUP(A495,ixi_id_date,study_date),"")</f>
        <v>38974</v>
      </c>
      <c r="L495" s="3">
        <f>IF(J495&gt;0,(K495-I495)/365.25,"")</f>
        <v>54.609171800136892</v>
      </c>
    </row>
    <row r="496" spans="1:12" x14ac:dyDescent="0.15">
      <c r="A496">
        <v>527</v>
      </c>
      <c r="B496">
        <v>1</v>
      </c>
      <c r="C496">
        <v>183</v>
      </c>
      <c r="D496">
        <v>103</v>
      </c>
      <c r="E496">
        <v>1</v>
      </c>
      <c r="F496">
        <v>2</v>
      </c>
      <c r="G496">
        <v>1</v>
      </c>
      <c r="H496">
        <v>4</v>
      </c>
      <c r="I496" t="s">
        <v>237</v>
      </c>
      <c r="J496">
        <f>COUNTIF(ixi_id_date,A496)</f>
        <v>1</v>
      </c>
      <c r="K496" s="2">
        <f>IF(J496&gt;0,LOOKUP(A496,ixi_id_date,study_date),"")</f>
        <v>38967</v>
      </c>
      <c r="L496" s="3">
        <f>IF(J496&gt;0,(K496-I496)/365.25,"")</f>
        <v>53.327857631759066</v>
      </c>
    </row>
    <row r="497" spans="1:12" x14ac:dyDescent="0.15">
      <c r="A497">
        <v>528</v>
      </c>
      <c r="B497">
        <v>1</v>
      </c>
      <c r="C497">
        <v>172</v>
      </c>
      <c r="D497">
        <v>80</v>
      </c>
      <c r="E497">
        <v>1</v>
      </c>
      <c r="F497">
        <v>3</v>
      </c>
      <c r="G497">
        <v>1</v>
      </c>
      <c r="H497">
        <v>5</v>
      </c>
      <c r="I497" t="s">
        <v>285</v>
      </c>
      <c r="J497">
        <f>COUNTIF(ixi_id_date,A497)</f>
        <v>1</v>
      </c>
      <c r="K497" s="2">
        <f>IF(J497&gt;0,LOOKUP(A497,ixi_id_date,study_date),"")</f>
        <v>38978</v>
      </c>
      <c r="L497" s="3">
        <f>IF(J497&gt;0,(K497-I497)/365.25,"")</f>
        <v>40.528405201916499</v>
      </c>
    </row>
    <row r="498" spans="1:12" x14ac:dyDescent="0.15">
      <c r="A498">
        <v>529</v>
      </c>
      <c r="B498">
        <v>2</v>
      </c>
      <c r="C498">
        <v>167</v>
      </c>
      <c r="D498">
        <v>75</v>
      </c>
      <c r="E498">
        <v>1</v>
      </c>
      <c r="F498">
        <v>2</v>
      </c>
      <c r="G498">
        <v>5</v>
      </c>
      <c r="H498">
        <v>4</v>
      </c>
      <c r="I498" t="s">
        <v>289</v>
      </c>
      <c r="J498">
        <f>COUNTIF(ixi_id_date,A498)</f>
        <v>0</v>
      </c>
      <c r="K498" s="2" t="str">
        <f>IF(J498&gt;0,LOOKUP(A498,ixi_id_date,study_date),"")</f>
        <v/>
      </c>
      <c r="L498" s="3" t="str">
        <f>IF(J498&gt;0,(K498-I498)/365.25,"")</f>
        <v/>
      </c>
    </row>
    <row r="499" spans="1:12" x14ac:dyDescent="0.15">
      <c r="A499">
        <v>531</v>
      </c>
      <c r="B499">
        <v>1</v>
      </c>
      <c r="C499">
        <v>177</v>
      </c>
      <c r="D499">
        <v>90</v>
      </c>
      <c r="E499">
        <v>1</v>
      </c>
      <c r="F499">
        <v>2</v>
      </c>
      <c r="G499">
        <v>5</v>
      </c>
      <c r="H499">
        <v>5</v>
      </c>
      <c r="I499" t="s">
        <v>266</v>
      </c>
      <c r="J499">
        <f>COUNTIF(ixi_id_date,A499)</f>
        <v>1</v>
      </c>
      <c r="K499" s="2">
        <f>IF(J499&gt;0,LOOKUP(A499,ixi_id_date,study_date),"")</f>
        <v>38958</v>
      </c>
      <c r="L499" s="3">
        <f>IF(J499&gt;0,(K499-I499)/365.25,"")</f>
        <v>75.937029431895965</v>
      </c>
    </row>
    <row r="500" spans="1:12" x14ac:dyDescent="0.15">
      <c r="A500">
        <v>531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266</v>
      </c>
      <c r="J500">
        <f>COUNTIF(ixi_id_date,A500)</f>
        <v>1</v>
      </c>
      <c r="K500" s="2">
        <f>IF(J500&gt;0,LOOKUP(A500,ixi_id_date,study_date),"")</f>
        <v>38958</v>
      </c>
      <c r="L500" s="3">
        <f>IF(J500&gt;0,(K500-I500)/365.25,"")</f>
        <v>75.937029431895965</v>
      </c>
    </row>
    <row r="501" spans="1:12" x14ac:dyDescent="0.15">
      <c r="A501">
        <v>532</v>
      </c>
      <c r="B501">
        <v>1</v>
      </c>
      <c r="C501">
        <v>203</v>
      </c>
      <c r="D501">
        <v>78</v>
      </c>
      <c r="E501">
        <v>1</v>
      </c>
      <c r="F501">
        <v>2</v>
      </c>
      <c r="G501">
        <v>1</v>
      </c>
      <c r="H501">
        <v>4</v>
      </c>
      <c r="I501" t="s">
        <v>163</v>
      </c>
      <c r="J501">
        <f>COUNTIF(ixi_id_date,A501)</f>
        <v>1</v>
      </c>
      <c r="K501" s="2">
        <f>IF(J501&gt;0,LOOKUP(A501,ixi_id_date,study_date),"")</f>
        <v>38981</v>
      </c>
      <c r="L501" s="3">
        <f>IF(J501&gt;0,(K501-I501)/365.25,"")</f>
        <v>36.553045859000683</v>
      </c>
    </row>
    <row r="502" spans="1:12" x14ac:dyDescent="0.15">
      <c r="A502">
        <v>533</v>
      </c>
      <c r="B502">
        <v>1</v>
      </c>
      <c r="C502">
        <v>175</v>
      </c>
      <c r="D502">
        <v>80</v>
      </c>
      <c r="E502">
        <v>1</v>
      </c>
      <c r="F502">
        <v>2</v>
      </c>
      <c r="G502">
        <v>5</v>
      </c>
      <c r="H502">
        <v>4</v>
      </c>
      <c r="I502" t="s">
        <v>258</v>
      </c>
      <c r="J502">
        <f>COUNTIF(ixi_id_date,A502)</f>
        <v>1</v>
      </c>
      <c r="K502" s="2">
        <f>IF(J502&gt;0,LOOKUP(A502,ixi_id_date,study_date),"")</f>
        <v>38964</v>
      </c>
      <c r="L502" s="3">
        <f>IF(J502&gt;0,(K502-I502)/365.25,"")</f>
        <v>73.604380561259418</v>
      </c>
    </row>
    <row r="503" spans="1:12" x14ac:dyDescent="0.15">
      <c r="A503">
        <v>533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t="s">
        <v>258</v>
      </c>
      <c r="J503">
        <f>COUNTIF(ixi_id_date,A503)</f>
        <v>1</v>
      </c>
      <c r="K503" s="2">
        <f>IF(J503&gt;0,LOOKUP(A503,ixi_id_date,study_date),"")</f>
        <v>38964</v>
      </c>
      <c r="L503" s="3">
        <f>IF(J503&gt;0,(K503-I503)/365.25,"")</f>
        <v>73.604380561259418</v>
      </c>
    </row>
    <row r="504" spans="1:12" x14ac:dyDescent="0.15">
      <c r="A504">
        <v>534</v>
      </c>
      <c r="B504">
        <v>1</v>
      </c>
      <c r="C504">
        <v>175</v>
      </c>
      <c r="D504">
        <v>88</v>
      </c>
      <c r="E504">
        <v>1</v>
      </c>
      <c r="F504">
        <v>2</v>
      </c>
      <c r="G504">
        <v>2</v>
      </c>
      <c r="H504">
        <v>1</v>
      </c>
      <c r="I504" t="s">
        <v>264</v>
      </c>
      <c r="J504">
        <f>COUNTIF(ixi_id_date,A504)</f>
        <v>1</v>
      </c>
      <c r="K504" s="2">
        <f>IF(J504&gt;0,LOOKUP(A504,ixi_id_date,study_date),"")</f>
        <v>38961</v>
      </c>
      <c r="L504" s="3">
        <f>IF(J504&gt;0,(K504-I504)/365.25,"")</f>
        <v>69.609856262833674</v>
      </c>
    </row>
    <row r="505" spans="1:12" x14ac:dyDescent="0.15">
      <c r="A505">
        <v>534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 t="s">
        <v>264</v>
      </c>
      <c r="J505">
        <f>COUNTIF(ixi_id_date,A505)</f>
        <v>1</v>
      </c>
      <c r="K505" s="2">
        <f>IF(J505&gt;0,LOOKUP(A505,ixi_id_date,study_date),"")</f>
        <v>38961</v>
      </c>
      <c r="L505" s="3">
        <f>IF(J505&gt;0,(K505-I505)/365.25,"")</f>
        <v>69.609856262833674</v>
      </c>
    </row>
    <row r="506" spans="1:12" x14ac:dyDescent="0.15">
      <c r="A506">
        <v>535</v>
      </c>
      <c r="B506">
        <v>2</v>
      </c>
      <c r="C506">
        <v>157</v>
      </c>
      <c r="D506">
        <v>57</v>
      </c>
      <c r="E506">
        <v>1</v>
      </c>
      <c r="F506">
        <v>4</v>
      </c>
      <c r="G506">
        <v>5</v>
      </c>
      <c r="H506">
        <v>2</v>
      </c>
      <c r="I506" t="s">
        <v>260</v>
      </c>
      <c r="J506">
        <f>COUNTIF(ixi_id_date,A506)</f>
        <v>1</v>
      </c>
      <c r="K506" s="2">
        <f>IF(J506&gt;0,LOOKUP(A506,ixi_id_date,study_date),"")</f>
        <v>38961</v>
      </c>
      <c r="L506" s="3">
        <f>IF(J506&gt;0,(K506-I506)/365.25,"")</f>
        <v>65.259411362080769</v>
      </c>
    </row>
    <row r="507" spans="1:12" x14ac:dyDescent="0.15">
      <c r="A507">
        <v>535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260</v>
      </c>
      <c r="J507">
        <f>COUNTIF(ixi_id_date,A507)</f>
        <v>1</v>
      </c>
      <c r="K507" s="2">
        <f>IF(J507&gt;0,LOOKUP(A507,ixi_id_date,study_date),"")</f>
        <v>38961</v>
      </c>
      <c r="L507" s="3">
        <f>IF(J507&gt;0,(K507-I507)/365.25,"")</f>
        <v>65.259411362080769</v>
      </c>
    </row>
    <row r="508" spans="1:12" x14ac:dyDescent="0.15">
      <c r="A508">
        <v>536</v>
      </c>
      <c r="B508">
        <v>2</v>
      </c>
      <c r="C508">
        <v>167</v>
      </c>
      <c r="D508">
        <v>63</v>
      </c>
      <c r="E508">
        <v>1</v>
      </c>
      <c r="F508">
        <v>5</v>
      </c>
      <c r="G508">
        <v>1</v>
      </c>
      <c r="H508">
        <v>5</v>
      </c>
      <c r="I508" t="s">
        <v>187</v>
      </c>
      <c r="J508">
        <f>COUNTIF(ixi_id_date,A508)</f>
        <v>1</v>
      </c>
      <c r="K508" s="2">
        <f>IF(J508&gt;0,LOOKUP(A508,ixi_id_date,study_date),"")</f>
        <v>38960</v>
      </c>
      <c r="L508" s="3">
        <f>IF(J508&gt;0,(K508-I508)/365.25,"")</f>
        <v>58.830937713894592</v>
      </c>
    </row>
    <row r="509" spans="1:12" x14ac:dyDescent="0.15">
      <c r="A509">
        <v>536</v>
      </c>
      <c r="B509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 t="s">
        <v>187</v>
      </c>
      <c r="J509">
        <f>COUNTIF(ixi_id_date,A509)</f>
        <v>1</v>
      </c>
      <c r="K509" s="2">
        <f>IF(J509&gt;0,LOOKUP(A509,ixi_id_date,study_date),"")</f>
        <v>38960</v>
      </c>
      <c r="L509" s="3">
        <f>IF(J509&gt;0,(K509-I509)/365.25,"")</f>
        <v>58.830937713894592</v>
      </c>
    </row>
    <row r="510" spans="1:12" x14ac:dyDescent="0.15">
      <c r="A510">
        <v>537</v>
      </c>
      <c r="B510">
        <v>2</v>
      </c>
      <c r="C510">
        <v>170</v>
      </c>
      <c r="D510">
        <v>73</v>
      </c>
      <c r="E510">
        <v>1</v>
      </c>
      <c r="F510">
        <v>2</v>
      </c>
      <c r="G510">
        <v>5</v>
      </c>
      <c r="H510">
        <v>5</v>
      </c>
      <c r="I510" t="s">
        <v>236</v>
      </c>
      <c r="J510">
        <f>COUNTIF(ixi_id_date,A510)</f>
        <v>1</v>
      </c>
      <c r="K510" s="2">
        <f>IF(J510&gt;0,LOOKUP(A510,ixi_id_date,study_date),"")</f>
        <v>38967</v>
      </c>
      <c r="L510" s="3">
        <f>IF(J510&gt;0,(K510-I510)/365.25,"")</f>
        <v>67.455167693360707</v>
      </c>
    </row>
    <row r="511" spans="1:12" x14ac:dyDescent="0.15">
      <c r="A511">
        <v>538</v>
      </c>
      <c r="B511">
        <v>2</v>
      </c>
      <c r="C511">
        <v>152</v>
      </c>
      <c r="D511">
        <v>54</v>
      </c>
      <c r="E511">
        <v>1</v>
      </c>
      <c r="F511">
        <v>1</v>
      </c>
      <c r="G511">
        <v>5</v>
      </c>
      <c r="H511">
        <v>5</v>
      </c>
      <c r="I511" t="s">
        <v>337</v>
      </c>
      <c r="J511">
        <f>COUNTIF(ixi_id_date,A511)</f>
        <v>1</v>
      </c>
      <c r="K511" s="2">
        <f>IF(J511&gt;0,LOOKUP(A511,ixi_id_date,study_date),"")</f>
        <v>38981</v>
      </c>
      <c r="L511" s="3">
        <f>IF(J511&gt;0,(K511-I511)/365.25,"")</f>
        <v>81.941136208076657</v>
      </c>
    </row>
    <row r="512" spans="1:12" x14ac:dyDescent="0.15">
      <c r="A512">
        <v>539</v>
      </c>
      <c r="B512">
        <v>1</v>
      </c>
      <c r="C512">
        <v>172</v>
      </c>
      <c r="D512">
        <v>70</v>
      </c>
      <c r="E512">
        <v>1</v>
      </c>
      <c r="F512">
        <v>2</v>
      </c>
      <c r="G512">
        <v>5</v>
      </c>
      <c r="H512">
        <v>4</v>
      </c>
      <c r="I512" t="s">
        <v>263</v>
      </c>
      <c r="J512">
        <f>COUNTIF(ixi_id_date,A512)</f>
        <v>1</v>
      </c>
      <c r="K512" s="2">
        <f>IF(J512&gt;0,LOOKUP(A512,ixi_id_date,study_date),"")</f>
        <v>38968</v>
      </c>
      <c r="L512" s="3">
        <f>IF(J512&gt;0,(K512-I512)/365.25,"")</f>
        <v>78.072553045858996</v>
      </c>
    </row>
    <row r="513" spans="1:12" x14ac:dyDescent="0.15">
      <c r="A513">
        <v>539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t="s">
        <v>263</v>
      </c>
      <c r="J513">
        <f>COUNTIF(ixi_id_date,A513)</f>
        <v>1</v>
      </c>
      <c r="K513" s="2">
        <f>IF(J513&gt;0,LOOKUP(A513,ixi_id_date,study_date),"")</f>
        <v>38968</v>
      </c>
      <c r="L513" s="3">
        <f>IF(J513&gt;0,(K513-I513)/365.25,"")</f>
        <v>78.072553045858996</v>
      </c>
    </row>
    <row r="514" spans="1:12" x14ac:dyDescent="0.15">
      <c r="A514">
        <v>540</v>
      </c>
      <c r="B514">
        <v>2</v>
      </c>
      <c r="C514">
        <v>168</v>
      </c>
      <c r="D514">
        <v>66</v>
      </c>
      <c r="E514">
        <v>1</v>
      </c>
      <c r="F514">
        <v>2</v>
      </c>
      <c r="G514">
        <v>2</v>
      </c>
      <c r="H514">
        <v>4</v>
      </c>
      <c r="I514" t="s">
        <v>531</v>
      </c>
      <c r="J514">
        <f>COUNTIF(ixi_id_date,A514)</f>
        <v>0</v>
      </c>
      <c r="K514" s="2" t="str">
        <f>IF(J514&gt;0,LOOKUP(A514,ixi_id_date,study_date),"")</f>
        <v/>
      </c>
      <c r="L514" s="3" t="str">
        <f>IF(J514&gt;0,(K514-I514)/365.25,"")</f>
        <v/>
      </c>
    </row>
    <row r="515" spans="1:12" x14ac:dyDescent="0.15">
      <c r="A515">
        <v>541</v>
      </c>
      <c r="B515">
        <v>2</v>
      </c>
      <c r="C515">
        <v>165</v>
      </c>
      <c r="D515">
        <v>58</v>
      </c>
      <c r="E515">
        <v>1</v>
      </c>
      <c r="F515">
        <v>1</v>
      </c>
      <c r="G515">
        <v>1</v>
      </c>
      <c r="H515">
        <v>5</v>
      </c>
      <c r="I515" t="s">
        <v>162</v>
      </c>
      <c r="J515">
        <f>COUNTIF(ixi_id_date,A515)</f>
        <v>1</v>
      </c>
      <c r="K515" s="2">
        <f>IF(J515&gt;0,LOOKUP(A515,ixi_id_date,study_date),"")</f>
        <v>38985</v>
      </c>
      <c r="L515" s="3">
        <f>IF(J515&gt;0,(K515-I515)/365.25,"")</f>
        <v>36.421629021218344</v>
      </c>
    </row>
    <row r="516" spans="1:12" x14ac:dyDescent="0.15">
      <c r="A516">
        <v>542</v>
      </c>
      <c r="B516">
        <v>2</v>
      </c>
      <c r="C516">
        <v>154</v>
      </c>
      <c r="D516">
        <v>64</v>
      </c>
      <c r="E516">
        <v>1</v>
      </c>
      <c r="F516">
        <v>1</v>
      </c>
      <c r="G516">
        <v>1</v>
      </c>
      <c r="H516">
        <v>5</v>
      </c>
      <c r="I516" t="s">
        <v>161</v>
      </c>
      <c r="J516">
        <f>COUNTIF(ixi_id_date,A516)</f>
        <v>1</v>
      </c>
      <c r="K516" s="2">
        <f>IF(J516&gt;0,LOOKUP(A516,ixi_id_date,study_date),"")</f>
        <v>38987</v>
      </c>
      <c r="L516" s="3">
        <f>IF(J516&gt;0,(K516-I516)/365.25,"")</f>
        <v>44.383299110198493</v>
      </c>
    </row>
    <row r="517" spans="1:12" x14ac:dyDescent="0.15">
      <c r="A517">
        <v>543</v>
      </c>
      <c r="B517">
        <v>1</v>
      </c>
      <c r="C517">
        <v>175</v>
      </c>
      <c r="D517">
        <v>78</v>
      </c>
      <c r="E517">
        <v>1</v>
      </c>
      <c r="F517">
        <v>2</v>
      </c>
      <c r="G517">
        <v>1</v>
      </c>
      <c r="H517">
        <v>5</v>
      </c>
      <c r="I517" t="s">
        <v>168</v>
      </c>
      <c r="J517">
        <f>COUNTIF(ixi_id_date,A517)</f>
        <v>1</v>
      </c>
      <c r="K517" s="2">
        <f>IF(J517&gt;0,LOOKUP(A517,ixi_id_date,study_date),"")</f>
        <v>38964</v>
      </c>
      <c r="L517" s="3">
        <f>IF(J517&gt;0,(K517-I517)/365.25,"")</f>
        <v>70.518822724161538</v>
      </c>
    </row>
    <row r="518" spans="1:12" x14ac:dyDescent="0.15">
      <c r="A518">
        <v>544</v>
      </c>
      <c r="B518">
        <v>2</v>
      </c>
      <c r="C518">
        <v>170</v>
      </c>
      <c r="D518">
        <v>60</v>
      </c>
      <c r="E518">
        <v>1</v>
      </c>
      <c r="F518">
        <v>1</v>
      </c>
      <c r="G518">
        <v>2</v>
      </c>
      <c r="H518">
        <v>2</v>
      </c>
      <c r="I518" t="s">
        <v>231</v>
      </c>
      <c r="J518">
        <f>COUNTIF(ixi_id_date,A518)</f>
        <v>1</v>
      </c>
      <c r="K518" s="2">
        <f>IF(J518&gt;0,LOOKUP(A518,ixi_id_date,study_date),"")</f>
        <v>38974</v>
      </c>
      <c r="L518" s="3">
        <f>IF(J518&gt;0,(K518-I518)/365.25,"")</f>
        <v>58.042436687200549</v>
      </c>
    </row>
    <row r="519" spans="1:12" x14ac:dyDescent="0.15">
      <c r="A519">
        <v>546</v>
      </c>
      <c r="B519">
        <v>2</v>
      </c>
      <c r="C519">
        <v>165</v>
      </c>
      <c r="D519">
        <v>60</v>
      </c>
      <c r="E519">
        <v>1</v>
      </c>
      <c r="F519">
        <v>2</v>
      </c>
      <c r="G519">
        <v>2</v>
      </c>
      <c r="H519">
        <v>5</v>
      </c>
      <c r="I519" t="s">
        <v>25</v>
      </c>
      <c r="J519">
        <f>COUNTIF(ixi_id_date,A519)</f>
        <v>1</v>
      </c>
      <c r="K519" s="2">
        <f>IF(J519&gt;0,LOOKUP(A519,ixi_id_date,study_date),"")</f>
        <v>38988</v>
      </c>
      <c r="L519" s="3">
        <f>IF(J519&gt;0,(K519-I519)/365.25,"")</f>
        <v>60.073921971252567</v>
      </c>
    </row>
    <row r="520" spans="1:12" x14ac:dyDescent="0.15">
      <c r="A520">
        <v>547</v>
      </c>
      <c r="B520">
        <v>1</v>
      </c>
      <c r="C520">
        <v>170</v>
      </c>
      <c r="D520">
        <v>70</v>
      </c>
      <c r="E520">
        <v>2</v>
      </c>
      <c r="F520">
        <v>3</v>
      </c>
      <c r="G520">
        <v>1</v>
      </c>
      <c r="H520">
        <v>5</v>
      </c>
      <c r="I520" t="s">
        <v>151</v>
      </c>
      <c r="J520">
        <f>COUNTIF(ixi_id_date,A520)</f>
        <v>1</v>
      </c>
      <c r="K520" s="2">
        <f>IF(J520&gt;0,LOOKUP(A520,ixi_id_date,study_date),"")</f>
        <v>38994</v>
      </c>
      <c r="L520" s="3">
        <f>IF(J520&gt;0,(K520-I520)/365.25,"")</f>
        <v>33.831622176591374</v>
      </c>
    </row>
    <row r="521" spans="1:12" x14ac:dyDescent="0.15">
      <c r="A521">
        <v>548</v>
      </c>
      <c r="B521">
        <v>2</v>
      </c>
      <c r="C521">
        <v>153</v>
      </c>
      <c r="D521">
        <v>50</v>
      </c>
      <c r="E521">
        <v>1</v>
      </c>
      <c r="F521">
        <v>2</v>
      </c>
      <c r="G521">
        <v>5</v>
      </c>
      <c r="H521">
        <v>5</v>
      </c>
      <c r="I521" t="s">
        <v>152</v>
      </c>
      <c r="J521">
        <f>COUNTIF(ixi_id_date,A521)</f>
        <v>1</v>
      </c>
      <c r="K521" s="2">
        <f>IF(J521&gt;0,LOOKUP(A521,ixi_id_date,study_date),"")</f>
        <v>38999</v>
      </c>
      <c r="L521" s="3">
        <f>IF(J521&gt;0,(K521-I521)/365.25,"")</f>
        <v>66.329911019849419</v>
      </c>
    </row>
    <row r="522" spans="1:12" x14ac:dyDescent="0.15">
      <c r="A522">
        <v>549</v>
      </c>
      <c r="B522">
        <v>2</v>
      </c>
      <c r="C522">
        <v>162</v>
      </c>
      <c r="D522">
        <v>54</v>
      </c>
      <c r="E522">
        <v>1</v>
      </c>
      <c r="F522">
        <v>1</v>
      </c>
      <c r="G522">
        <v>1</v>
      </c>
      <c r="H522">
        <v>5</v>
      </c>
      <c r="I522" t="s">
        <v>185</v>
      </c>
      <c r="J522">
        <f>COUNTIF(ixi_id_date,A522)</f>
        <v>1</v>
      </c>
      <c r="K522" s="2">
        <f>IF(J522&gt;0,LOOKUP(A522,ixi_id_date,study_date),"")</f>
        <v>38953</v>
      </c>
      <c r="L522" s="3">
        <f>IF(J522&gt;0,(K522-I522)/365.25,"")</f>
        <v>25.018480492813143</v>
      </c>
    </row>
    <row r="523" spans="1:12" x14ac:dyDescent="0.15">
      <c r="A523">
        <v>549</v>
      </c>
      <c r="B523">
        <v>2</v>
      </c>
      <c r="C523">
        <v>162</v>
      </c>
      <c r="D523">
        <v>54</v>
      </c>
      <c r="E523">
        <v>0</v>
      </c>
      <c r="F523">
        <v>0</v>
      </c>
      <c r="G523">
        <v>0</v>
      </c>
      <c r="H523">
        <v>0</v>
      </c>
      <c r="I523" t="s">
        <v>185</v>
      </c>
      <c r="J523">
        <f>COUNTIF(ixi_id_date,A523)</f>
        <v>1</v>
      </c>
      <c r="K523" s="2">
        <f>IF(J523&gt;0,LOOKUP(A523,ixi_id_date,study_date),"")</f>
        <v>38953</v>
      </c>
      <c r="L523" s="3">
        <f>IF(J523&gt;0,(K523-I523)/365.25,"")</f>
        <v>25.018480492813143</v>
      </c>
    </row>
    <row r="524" spans="1:12" x14ac:dyDescent="0.15">
      <c r="A524">
        <v>550</v>
      </c>
      <c r="B524">
        <v>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t="s">
        <v>535</v>
      </c>
      <c r="J524">
        <f>COUNTIF(ixi_id_date,A524)</f>
        <v>1</v>
      </c>
      <c r="K524" s="2">
        <f>IF(J524&gt;0,LOOKUP(A524,ixi_id_date,study_date),"")</f>
        <v>38968</v>
      </c>
      <c r="L524" s="3">
        <f>IF(J524&gt;0,(K524-I524)/365.25,"")</f>
        <v>59.906913073237511</v>
      </c>
    </row>
    <row r="525" spans="1:12" x14ac:dyDescent="0.15">
      <c r="A525">
        <v>551</v>
      </c>
      <c r="B525">
        <v>2</v>
      </c>
      <c r="C525">
        <v>160</v>
      </c>
      <c r="D525">
        <v>60</v>
      </c>
      <c r="E525">
        <v>1</v>
      </c>
      <c r="F525">
        <v>5</v>
      </c>
      <c r="G525">
        <v>5</v>
      </c>
      <c r="H525">
        <v>5</v>
      </c>
      <c r="I525" t="s">
        <v>265</v>
      </c>
      <c r="J525">
        <f>COUNTIF(ixi_id_date,A525)</f>
        <v>1</v>
      </c>
      <c r="K525" s="2">
        <f>IF(J525&gt;0,LOOKUP(A525,ixi_id_date,study_date),"")</f>
        <v>38964</v>
      </c>
      <c r="L525" s="3">
        <f>IF(J525&gt;0,(K525-I525)/365.25,"")</f>
        <v>70.502395619438744</v>
      </c>
    </row>
    <row r="526" spans="1:12" x14ac:dyDescent="0.15">
      <c r="A526">
        <v>551</v>
      </c>
      <c r="B526">
        <v>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 t="s">
        <v>265</v>
      </c>
      <c r="J526">
        <f>COUNTIF(ixi_id_date,A526)</f>
        <v>1</v>
      </c>
      <c r="K526" s="2">
        <f>IF(J526&gt;0,LOOKUP(A526,ixi_id_date,study_date),"")</f>
        <v>38964</v>
      </c>
      <c r="L526" s="3">
        <f>IF(J526&gt;0,(K526-I526)/365.25,"")</f>
        <v>70.502395619438744</v>
      </c>
    </row>
    <row r="527" spans="1:12" x14ac:dyDescent="0.15">
      <c r="A527">
        <v>552</v>
      </c>
      <c r="B527">
        <v>2</v>
      </c>
      <c r="C527">
        <v>157</v>
      </c>
      <c r="D527">
        <v>55</v>
      </c>
      <c r="E527">
        <v>1</v>
      </c>
      <c r="F527">
        <v>5</v>
      </c>
      <c r="G527">
        <v>5</v>
      </c>
      <c r="H527">
        <v>1</v>
      </c>
      <c r="I527" t="s">
        <v>259</v>
      </c>
      <c r="J527">
        <f>COUNTIF(ixi_id_date,A527)</f>
        <v>1</v>
      </c>
      <c r="K527" s="2">
        <f>IF(J527&gt;0,LOOKUP(A527,ixi_id_date,study_date),"")</f>
        <v>38964</v>
      </c>
      <c r="L527" s="3">
        <f>IF(J527&gt;0,(K527-I527)/365.25,"")</f>
        <v>64.662559890485966</v>
      </c>
    </row>
    <row r="528" spans="1:12" x14ac:dyDescent="0.15">
      <c r="A528">
        <v>552</v>
      </c>
      <c r="B528">
        <v>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t="s">
        <v>259</v>
      </c>
      <c r="J528">
        <f>COUNTIF(ixi_id_date,A528)</f>
        <v>1</v>
      </c>
      <c r="K528" s="2">
        <f>IF(J528&gt;0,LOOKUP(A528,ixi_id_date,study_date),"")</f>
        <v>38964</v>
      </c>
      <c r="L528" s="3">
        <f>IF(J528&gt;0,(K528-I528)/365.25,"")</f>
        <v>64.662559890485966</v>
      </c>
    </row>
    <row r="529" spans="1:12" x14ac:dyDescent="0.15">
      <c r="A529">
        <v>553</v>
      </c>
      <c r="B529">
        <v>1</v>
      </c>
      <c r="C529">
        <v>180</v>
      </c>
      <c r="D529">
        <v>0</v>
      </c>
      <c r="E529">
        <v>2</v>
      </c>
      <c r="F529">
        <v>3</v>
      </c>
      <c r="G529">
        <v>1</v>
      </c>
      <c r="H529">
        <v>5</v>
      </c>
      <c r="I529" t="s">
        <v>164</v>
      </c>
      <c r="J529">
        <f>COUNTIF(ixi_id_date,A529)</f>
        <v>1</v>
      </c>
      <c r="K529" s="2">
        <f>IF(J529&gt;0,LOOKUP(A529,ixi_id_date,study_date),"")</f>
        <v>38980</v>
      </c>
      <c r="L529" s="3">
        <f>IF(J529&gt;0,(K529-I529)/365.25,"")</f>
        <v>28.243668720054757</v>
      </c>
    </row>
    <row r="530" spans="1:12" x14ac:dyDescent="0.15">
      <c r="A530">
        <v>554</v>
      </c>
      <c r="B530">
        <v>1</v>
      </c>
      <c r="C530">
        <v>170</v>
      </c>
      <c r="D530">
        <v>87</v>
      </c>
      <c r="E530">
        <v>1</v>
      </c>
      <c r="F530">
        <v>2</v>
      </c>
      <c r="G530">
        <v>5</v>
      </c>
      <c r="H530">
        <v>4</v>
      </c>
      <c r="I530" t="s">
        <v>262</v>
      </c>
      <c r="J530">
        <f>COUNTIF(ixi_id_date,A530)</f>
        <v>1</v>
      </c>
      <c r="K530" s="2">
        <f>IF(J530&gt;0,LOOKUP(A530,ixi_id_date,study_date),"")</f>
        <v>38968</v>
      </c>
      <c r="L530" s="3">
        <f>IF(J530&gt;0,(K530-I530)/365.25,"")</f>
        <v>70.105407255304584</v>
      </c>
    </row>
    <row r="531" spans="1:12" x14ac:dyDescent="0.15">
      <c r="A531">
        <v>554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t="s">
        <v>262</v>
      </c>
      <c r="J531">
        <f>COUNTIF(ixi_id_date,A531)</f>
        <v>1</v>
      </c>
      <c r="K531" s="2">
        <f>IF(J531&gt;0,LOOKUP(A531,ixi_id_date,study_date),"")</f>
        <v>38968</v>
      </c>
      <c r="L531" s="3">
        <f>IF(J531&gt;0,(K531-I531)/365.25,"")</f>
        <v>70.105407255304584</v>
      </c>
    </row>
    <row r="532" spans="1:12" x14ac:dyDescent="0.15">
      <c r="A532">
        <v>555</v>
      </c>
      <c r="B532">
        <v>2</v>
      </c>
      <c r="C532">
        <v>0</v>
      </c>
      <c r="D532">
        <v>79</v>
      </c>
      <c r="E532">
        <v>1</v>
      </c>
      <c r="F532">
        <v>1</v>
      </c>
      <c r="G532">
        <v>5</v>
      </c>
      <c r="H532">
        <v>1</v>
      </c>
      <c r="I532" t="s">
        <v>287</v>
      </c>
      <c r="J532">
        <f>COUNTIF(ixi_id_date,A532)</f>
        <v>1</v>
      </c>
      <c r="K532" s="2">
        <f>IF(J532&gt;0,LOOKUP(A532,ixi_id_date,study_date),"")</f>
        <v>38978</v>
      </c>
      <c r="L532" s="3">
        <f>IF(J532&gt;0,(K532-I532)/365.25,"")</f>
        <v>65.667351129363453</v>
      </c>
    </row>
    <row r="533" spans="1:12" x14ac:dyDescent="0.15">
      <c r="A533">
        <v>556</v>
      </c>
      <c r="B533">
        <v>1</v>
      </c>
      <c r="C533">
        <v>186</v>
      </c>
      <c r="D533">
        <v>88</v>
      </c>
      <c r="E533">
        <v>1</v>
      </c>
      <c r="F533">
        <v>1</v>
      </c>
      <c r="G533">
        <v>6</v>
      </c>
      <c r="H533">
        <v>2</v>
      </c>
      <c r="I533" t="s">
        <v>229</v>
      </c>
      <c r="J533">
        <f>COUNTIF(ixi_id_date,A533)</f>
        <v>1</v>
      </c>
      <c r="K533" s="2">
        <f>IF(J533&gt;0,LOOKUP(A533,ixi_id_date,study_date),"")</f>
        <v>38995</v>
      </c>
      <c r="L533" s="3">
        <f>IF(J533&gt;0,(K533-I533)/365.25,"")</f>
        <v>55.635865845311429</v>
      </c>
    </row>
    <row r="534" spans="1:12" x14ac:dyDescent="0.15">
      <c r="A534">
        <v>558</v>
      </c>
      <c r="B534">
        <v>2</v>
      </c>
      <c r="C534">
        <v>162</v>
      </c>
      <c r="D534">
        <v>55</v>
      </c>
      <c r="E534">
        <v>1</v>
      </c>
      <c r="F534">
        <v>5</v>
      </c>
      <c r="G534">
        <v>8</v>
      </c>
      <c r="H534">
        <v>5</v>
      </c>
      <c r="I534" t="s">
        <v>298</v>
      </c>
      <c r="J534">
        <f>COUNTIF(ixi_id_date,A534)</f>
        <v>1</v>
      </c>
      <c r="K534" s="2">
        <f>IF(J534&gt;0,LOOKUP(A534,ixi_id_date,study_date),"")</f>
        <v>38996</v>
      </c>
      <c r="L534" s="3">
        <f>IF(J534&gt;0,(K534-I534)/365.25,"")</f>
        <v>66.858316221765918</v>
      </c>
    </row>
    <row r="535" spans="1:12" x14ac:dyDescent="0.15">
      <c r="A535">
        <v>559</v>
      </c>
      <c r="B535">
        <v>2</v>
      </c>
      <c r="C535">
        <v>150</v>
      </c>
      <c r="D535">
        <v>54</v>
      </c>
      <c r="E535">
        <v>3</v>
      </c>
      <c r="F535">
        <v>1</v>
      </c>
      <c r="G535">
        <v>5</v>
      </c>
      <c r="H535">
        <v>5</v>
      </c>
      <c r="I535" t="s">
        <v>346</v>
      </c>
      <c r="J535">
        <f>COUNTIF(ixi_id_date,A535)</f>
        <v>1</v>
      </c>
      <c r="K535" s="2">
        <f>IF(J535&gt;0,LOOKUP(A535,ixi_id_date,study_date),"")</f>
        <v>38974</v>
      </c>
      <c r="L535" s="3">
        <f>IF(J535&gt;0,(K535-I535)/365.25,"")</f>
        <v>67.819301848049278</v>
      </c>
    </row>
    <row r="536" spans="1:12" x14ac:dyDescent="0.15">
      <c r="A536">
        <v>560</v>
      </c>
      <c r="B536">
        <v>1</v>
      </c>
      <c r="C536">
        <v>1850</v>
      </c>
      <c r="D536">
        <v>80</v>
      </c>
      <c r="E536">
        <v>1</v>
      </c>
      <c r="F536">
        <v>1</v>
      </c>
      <c r="G536">
        <v>5</v>
      </c>
      <c r="H536">
        <v>3</v>
      </c>
      <c r="I536" t="s">
        <v>261</v>
      </c>
      <c r="J536">
        <f>COUNTIF(ixi_id_date,A536)</f>
        <v>1</v>
      </c>
      <c r="K536" s="2">
        <f>IF(J536&gt;0,LOOKUP(A536,ixi_id_date,study_date),"")</f>
        <v>38971</v>
      </c>
      <c r="L536" s="3">
        <f>IF(J536&gt;0,(K536-I536)/365.25,"")</f>
        <v>63.868583162217661</v>
      </c>
    </row>
    <row r="537" spans="1:12" x14ac:dyDescent="0.15">
      <c r="A537">
        <v>560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t="s">
        <v>261</v>
      </c>
      <c r="J537">
        <f>COUNTIF(ixi_id_date,A537)</f>
        <v>1</v>
      </c>
      <c r="K537" s="2">
        <f>IF(J537&gt;0,LOOKUP(A537,ixi_id_date,study_date),"")</f>
        <v>38971</v>
      </c>
      <c r="L537" s="3">
        <f>IF(J537&gt;0,(K537-I537)/365.25,"")</f>
        <v>63.868583162217661</v>
      </c>
    </row>
    <row r="538" spans="1:12" x14ac:dyDescent="0.15">
      <c r="A538">
        <v>561</v>
      </c>
      <c r="B538">
        <v>2</v>
      </c>
      <c r="C538">
        <v>157</v>
      </c>
      <c r="D538">
        <v>59</v>
      </c>
      <c r="E538">
        <v>1</v>
      </c>
      <c r="F538">
        <v>1</v>
      </c>
      <c r="G538">
        <v>1</v>
      </c>
      <c r="H538">
        <v>5</v>
      </c>
      <c r="I538" t="s">
        <v>155</v>
      </c>
      <c r="J538">
        <f>COUNTIF(ixi_id_date,A538)</f>
        <v>1</v>
      </c>
      <c r="K538" s="2">
        <f>IF(J538&gt;0,LOOKUP(A538,ixi_id_date,study_date),"")</f>
        <v>39007</v>
      </c>
      <c r="L538" s="3">
        <f>IF(J538&gt;0,(K538-I538)/365.25,"")</f>
        <v>31.578370978781656</v>
      </c>
    </row>
    <row r="539" spans="1:12" x14ac:dyDescent="0.15">
      <c r="A539">
        <v>562</v>
      </c>
      <c r="B539">
        <v>2</v>
      </c>
      <c r="C539">
        <v>157</v>
      </c>
      <c r="D539">
        <v>55</v>
      </c>
      <c r="E539">
        <v>1</v>
      </c>
      <c r="F539">
        <v>4</v>
      </c>
      <c r="G539">
        <v>7</v>
      </c>
      <c r="H539">
        <v>5</v>
      </c>
      <c r="I539" t="s">
        <v>293</v>
      </c>
      <c r="J539">
        <f>COUNTIF(ixi_id_date,A539)</f>
        <v>1</v>
      </c>
      <c r="K539" s="2">
        <f>IF(J539&gt;0,LOOKUP(A539,ixi_id_date,study_date),"")</f>
        <v>38999</v>
      </c>
      <c r="L539" s="3">
        <f>IF(J539&gt;0,(K539-I539)/365.25,"")</f>
        <v>42.789869952087614</v>
      </c>
    </row>
    <row r="540" spans="1:12" x14ac:dyDescent="0.15">
      <c r="A540">
        <v>563</v>
      </c>
      <c r="B540">
        <v>2</v>
      </c>
      <c r="C540">
        <v>164</v>
      </c>
      <c r="D540">
        <v>60</v>
      </c>
      <c r="E540">
        <v>3</v>
      </c>
      <c r="F540">
        <v>1</v>
      </c>
      <c r="G540">
        <v>1</v>
      </c>
      <c r="H540">
        <v>5</v>
      </c>
      <c r="I540" t="s">
        <v>150</v>
      </c>
      <c r="J540">
        <f>COUNTIF(ixi_id_date,A540)</f>
        <v>1</v>
      </c>
      <c r="K540" s="2">
        <f>IF(J540&gt;0,LOOKUP(A540,ixi_id_date,study_date),"")</f>
        <v>39014</v>
      </c>
      <c r="L540" s="3">
        <f>IF(J540&gt;0,(K540-I540)/365.25,"")</f>
        <v>28.372347707049965</v>
      </c>
    </row>
    <row r="541" spans="1:12" x14ac:dyDescent="0.15">
      <c r="A541">
        <v>565</v>
      </c>
      <c r="B541">
        <v>1</v>
      </c>
      <c r="C541">
        <v>195</v>
      </c>
      <c r="D541">
        <v>101</v>
      </c>
      <c r="E541">
        <v>1</v>
      </c>
      <c r="F541">
        <v>3</v>
      </c>
      <c r="G541">
        <v>5</v>
      </c>
      <c r="H541">
        <v>1</v>
      </c>
      <c r="I541" t="s">
        <v>235</v>
      </c>
      <c r="J541">
        <f>COUNTIF(ixi_id_date,A541)</f>
        <v>1</v>
      </c>
      <c r="K541" s="2">
        <f>IF(J541&gt;0,LOOKUP(A541,ixi_id_date,study_date),"")</f>
        <v>39002</v>
      </c>
      <c r="L541" s="3">
        <f>IF(J541&gt;0,(K541-I541)/365.25,"")</f>
        <v>63.816563997262151</v>
      </c>
    </row>
    <row r="542" spans="1:12" x14ac:dyDescent="0.15">
      <c r="A542">
        <v>566</v>
      </c>
      <c r="B542">
        <v>2</v>
      </c>
      <c r="C542">
        <v>155</v>
      </c>
      <c r="D542">
        <v>95</v>
      </c>
      <c r="E542">
        <v>1</v>
      </c>
      <c r="F542">
        <v>2</v>
      </c>
      <c r="G542">
        <v>1</v>
      </c>
      <c r="H542">
        <v>2</v>
      </c>
      <c r="I542" t="s">
        <v>233</v>
      </c>
      <c r="J542">
        <f>COUNTIF(ixi_id_date,A542)</f>
        <v>1</v>
      </c>
      <c r="K542" s="2">
        <f>IF(J542&gt;0,LOOKUP(A542,ixi_id_date,study_date),"")</f>
        <v>39002</v>
      </c>
      <c r="L542" s="3">
        <f>IF(J542&gt;0,(K542-I542)/365.25,"")</f>
        <v>42.970568104038328</v>
      </c>
    </row>
    <row r="543" spans="1:12" x14ac:dyDescent="0.15">
      <c r="A543">
        <v>567</v>
      </c>
      <c r="B543">
        <v>2</v>
      </c>
      <c r="C543">
        <v>158</v>
      </c>
      <c r="D543">
        <v>50</v>
      </c>
      <c r="E543">
        <v>1</v>
      </c>
      <c r="F543">
        <v>3</v>
      </c>
      <c r="G543">
        <v>1</v>
      </c>
      <c r="H543">
        <v>5</v>
      </c>
      <c r="I543" t="s">
        <v>232</v>
      </c>
      <c r="J543">
        <f>COUNTIF(ixi_id_date,A543)</f>
        <v>1</v>
      </c>
      <c r="K543" s="2">
        <f>IF(J543&gt;0,LOOKUP(A543,ixi_id_date,study_date),"")</f>
        <v>39002</v>
      </c>
      <c r="L543" s="3">
        <f>IF(J543&gt;0,(K543-I543)/365.25,"")</f>
        <v>28.56125941136208</v>
      </c>
    </row>
    <row r="544" spans="1:12" x14ac:dyDescent="0.15">
      <c r="A544">
        <v>568</v>
      </c>
      <c r="B544">
        <v>2</v>
      </c>
      <c r="C544">
        <v>165</v>
      </c>
      <c r="D544">
        <v>58</v>
      </c>
      <c r="E544">
        <v>1</v>
      </c>
      <c r="F544">
        <v>1</v>
      </c>
      <c r="G544">
        <v>1</v>
      </c>
      <c r="H544">
        <v>2</v>
      </c>
      <c r="I544" t="s">
        <v>354</v>
      </c>
      <c r="J544">
        <f>COUNTIF(ixi_id_date,A544)</f>
        <v>1</v>
      </c>
      <c r="K544" s="2">
        <f>IF(J544&gt;0,LOOKUP(A544,ixi_id_date,study_date),"")</f>
        <v>39016</v>
      </c>
      <c r="L544" s="3">
        <f>IF(J544&gt;0,(K544-I544)/365.25,"")</f>
        <v>33.686516084873375</v>
      </c>
    </row>
    <row r="545" spans="1:12" x14ac:dyDescent="0.15">
      <c r="A545">
        <v>569</v>
      </c>
      <c r="B545">
        <v>1</v>
      </c>
      <c r="C545">
        <v>177</v>
      </c>
      <c r="D545">
        <v>82</v>
      </c>
      <c r="E545">
        <v>1</v>
      </c>
      <c r="F545">
        <v>1</v>
      </c>
      <c r="G545">
        <v>1</v>
      </c>
      <c r="H545">
        <v>5</v>
      </c>
      <c r="I545" t="s">
        <v>320</v>
      </c>
      <c r="J545">
        <f>COUNTIF(ixi_id_date,A545)</f>
        <v>1</v>
      </c>
      <c r="K545" s="2">
        <f>IF(J545&gt;0,LOOKUP(A545,ixi_id_date,study_date),"")</f>
        <v>39041</v>
      </c>
      <c r="L545" s="3">
        <f>IF(J545&gt;0,(K545-I545)/365.25,"")</f>
        <v>56.963723477070502</v>
      </c>
    </row>
    <row r="546" spans="1:12" x14ac:dyDescent="0.15">
      <c r="A546">
        <v>570</v>
      </c>
      <c r="B546">
        <v>2</v>
      </c>
      <c r="C546">
        <v>166</v>
      </c>
      <c r="D546">
        <v>50</v>
      </c>
      <c r="E546">
        <v>1</v>
      </c>
      <c r="F546">
        <v>1</v>
      </c>
      <c r="G546">
        <v>5</v>
      </c>
      <c r="H546">
        <v>4</v>
      </c>
      <c r="I546" t="s">
        <v>537</v>
      </c>
      <c r="J546">
        <f>COUNTIF(ixi_id_date,A546)</f>
        <v>0</v>
      </c>
      <c r="K546" s="2" t="str">
        <f>IF(J546&gt;0,LOOKUP(A546,ixi_id_date,study_date),"")</f>
        <v/>
      </c>
      <c r="L546" s="3" t="str">
        <f>IF(J546&gt;0,(K546-I546)/365.25,"")</f>
        <v/>
      </c>
    </row>
    <row r="547" spans="1:12" x14ac:dyDescent="0.15">
      <c r="A547">
        <v>571</v>
      </c>
      <c r="B547">
        <v>2</v>
      </c>
      <c r="C547">
        <v>163</v>
      </c>
      <c r="D547">
        <v>50</v>
      </c>
      <c r="E547">
        <v>1</v>
      </c>
      <c r="F547">
        <v>2</v>
      </c>
      <c r="G547">
        <v>1</v>
      </c>
      <c r="H547">
        <v>5</v>
      </c>
      <c r="I547" t="s">
        <v>148</v>
      </c>
      <c r="J547">
        <f>COUNTIF(ixi_id_date,A547)</f>
        <v>1</v>
      </c>
      <c r="K547" s="2">
        <f>IF(J547&gt;0,LOOKUP(A547,ixi_id_date,study_date),"")</f>
        <v>39027</v>
      </c>
      <c r="L547" s="3">
        <f>IF(J547&gt;0,(K547-I547)/365.25,"")</f>
        <v>38.885694729637237</v>
      </c>
    </row>
    <row r="548" spans="1:12" x14ac:dyDescent="0.15">
      <c r="A548">
        <v>572</v>
      </c>
      <c r="B548">
        <v>2</v>
      </c>
      <c r="C548">
        <v>170</v>
      </c>
      <c r="D548">
        <v>57</v>
      </c>
      <c r="E548">
        <v>2</v>
      </c>
      <c r="F548">
        <v>4</v>
      </c>
      <c r="G548">
        <v>1</v>
      </c>
      <c r="H548">
        <v>5</v>
      </c>
      <c r="I548" t="s">
        <v>355</v>
      </c>
      <c r="J548">
        <f>COUNTIF(ixi_id_date,A548)</f>
        <v>1</v>
      </c>
      <c r="K548" s="2">
        <f>IF(J548&gt;0,LOOKUP(A548,ixi_id_date,study_date),"")</f>
        <v>39016</v>
      </c>
      <c r="L548" s="3">
        <f>IF(J548&gt;0,(K548-I548)/365.25,"")</f>
        <v>41.949349760438054</v>
      </c>
    </row>
    <row r="549" spans="1:12" x14ac:dyDescent="0.15">
      <c r="A549">
        <v>573</v>
      </c>
      <c r="B549">
        <v>2</v>
      </c>
      <c r="C549">
        <v>162</v>
      </c>
      <c r="D549">
        <v>47</v>
      </c>
      <c r="E549">
        <v>1</v>
      </c>
      <c r="F549">
        <v>3</v>
      </c>
      <c r="G549">
        <v>4</v>
      </c>
      <c r="H549">
        <v>5</v>
      </c>
      <c r="I549" t="s">
        <v>147</v>
      </c>
      <c r="J549">
        <f>COUNTIF(ixi_id_date,A549)</f>
        <v>1</v>
      </c>
      <c r="K549" s="2">
        <f>IF(J549&gt;0,LOOKUP(A549,ixi_id_date,study_date),"")</f>
        <v>39030</v>
      </c>
      <c r="L549" s="3">
        <f>IF(J549&gt;0,(K549-I549)/365.25,"")</f>
        <v>35.455167693360714</v>
      </c>
    </row>
    <row r="550" spans="1:12" x14ac:dyDescent="0.15">
      <c r="A550">
        <v>574</v>
      </c>
      <c r="B550">
        <v>2</v>
      </c>
      <c r="C550">
        <v>157</v>
      </c>
      <c r="D550">
        <v>95</v>
      </c>
      <c r="E550">
        <v>1</v>
      </c>
      <c r="F550">
        <v>1</v>
      </c>
      <c r="G550">
        <v>6</v>
      </c>
      <c r="H550">
        <v>2</v>
      </c>
      <c r="I550" t="s">
        <v>153</v>
      </c>
      <c r="J550">
        <f>COUNTIF(ixi_id_date,A550)</f>
        <v>1</v>
      </c>
      <c r="K550" s="2">
        <f>IF(J550&gt;0,LOOKUP(A550,ixi_id_date,study_date),"")</f>
        <v>39020</v>
      </c>
      <c r="L550" s="3">
        <f>IF(J550&gt;0,(K550-I550)/365.25,"")</f>
        <v>50.573579739904176</v>
      </c>
    </row>
    <row r="551" spans="1:12" x14ac:dyDescent="0.15">
      <c r="A551">
        <v>575</v>
      </c>
      <c r="B551">
        <v>2</v>
      </c>
      <c r="C551">
        <v>165</v>
      </c>
      <c r="D551">
        <v>72</v>
      </c>
      <c r="E551">
        <v>4</v>
      </c>
      <c r="F551">
        <v>3</v>
      </c>
      <c r="G551">
        <v>1</v>
      </c>
      <c r="H551">
        <v>4</v>
      </c>
      <c r="I551" t="s">
        <v>20</v>
      </c>
      <c r="J551">
        <f>COUNTIF(ixi_id_date,A551)</f>
        <v>1</v>
      </c>
      <c r="K551" s="2">
        <f>IF(J551&gt;0,LOOKUP(A551,ixi_id_date,study_date),"")</f>
        <v>39023</v>
      </c>
      <c r="L551" s="3">
        <f>IF(J551&gt;0,(K551-I551)/365.25,"")</f>
        <v>57.754962354551679</v>
      </c>
    </row>
    <row r="552" spans="1:12" x14ac:dyDescent="0.15">
      <c r="A552">
        <v>576</v>
      </c>
      <c r="B552">
        <v>2</v>
      </c>
      <c r="C552">
        <v>162</v>
      </c>
      <c r="D552">
        <v>58</v>
      </c>
      <c r="E552">
        <v>1</v>
      </c>
      <c r="F552">
        <v>4</v>
      </c>
      <c r="G552">
        <v>5</v>
      </c>
      <c r="H552">
        <v>4</v>
      </c>
      <c r="I552" t="s">
        <v>294</v>
      </c>
      <c r="J552">
        <f>COUNTIF(ixi_id_date,A552)</f>
        <v>1</v>
      </c>
      <c r="K552" s="2">
        <f>IF(J552&gt;0,LOOKUP(A552,ixi_id_date,study_date),"")</f>
        <v>38992</v>
      </c>
      <c r="L552" s="3">
        <f>IF(J552&gt;0,(K552-I552)/365.25,"")</f>
        <v>67.331964407939765</v>
      </c>
    </row>
    <row r="553" spans="1:12" x14ac:dyDescent="0.15">
      <c r="A553">
        <v>577</v>
      </c>
      <c r="B553">
        <v>2</v>
      </c>
      <c r="C553">
        <v>170</v>
      </c>
      <c r="D553">
        <v>67</v>
      </c>
      <c r="E553">
        <v>1</v>
      </c>
      <c r="F553">
        <v>2</v>
      </c>
      <c r="G553">
        <v>1</v>
      </c>
      <c r="H553">
        <v>1</v>
      </c>
      <c r="I553" t="s">
        <v>127</v>
      </c>
      <c r="J553">
        <f>COUNTIF(ixi_id_date,A553)</f>
        <v>1</v>
      </c>
      <c r="K553" s="2">
        <f>IF(J553&gt;0,LOOKUP(A553,ixi_id_date,study_date),"")</f>
        <v>39023</v>
      </c>
      <c r="L553" s="3">
        <f>IF(J553&gt;0,(K553-I553)/365.25,"")</f>
        <v>64.186173853524977</v>
      </c>
    </row>
    <row r="554" spans="1:12" x14ac:dyDescent="0.15">
      <c r="A554">
        <v>578</v>
      </c>
      <c r="B554">
        <v>1</v>
      </c>
      <c r="C554">
        <v>177</v>
      </c>
      <c r="D554">
        <v>100</v>
      </c>
      <c r="E554">
        <v>1</v>
      </c>
      <c r="F554">
        <v>2</v>
      </c>
      <c r="G554">
        <v>1</v>
      </c>
      <c r="H554">
        <v>5</v>
      </c>
      <c r="I554" t="s">
        <v>295</v>
      </c>
      <c r="J554">
        <f>COUNTIF(ixi_id_date,A554)</f>
        <v>1</v>
      </c>
      <c r="K554" s="2">
        <f>IF(J554&gt;0,LOOKUP(A554,ixi_id_date,study_date),"")</f>
        <v>38996</v>
      </c>
      <c r="L554" s="3">
        <f>IF(J554&gt;0,(K554-I554)/365.25,"")</f>
        <v>57.864476386036962</v>
      </c>
    </row>
    <row r="555" spans="1:12" x14ac:dyDescent="0.15">
      <c r="A555">
        <v>579</v>
      </c>
      <c r="B555">
        <v>1</v>
      </c>
      <c r="C555">
        <v>172</v>
      </c>
      <c r="D555">
        <v>75</v>
      </c>
      <c r="E555">
        <v>1</v>
      </c>
      <c r="F555">
        <v>2</v>
      </c>
      <c r="G555">
        <v>1</v>
      </c>
      <c r="H555">
        <v>5</v>
      </c>
      <c r="I555" t="s">
        <v>286</v>
      </c>
      <c r="J555">
        <f>COUNTIF(ixi_id_date,A555)</f>
        <v>1</v>
      </c>
      <c r="K555" s="2">
        <f>IF(J555&gt;0,LOOKUP(A555,ixi_id_date,study_date),"")</f>
        <v>38996</v>
      </c>
      <c r="L555" s="3">
        <f>IF(J555&gt;0,(K555-I555)/365.25,"")</f>
        <v>41.215605749486656</v>
      </c>
    </row>
    <row r="556" spans="1:12" x14ac:dyDescent="0.15">
      <c r="A556">
        <v>580</v>
      </c>
      <c r="B556">
        <v>1</v>
      </c>
      <c r="C556">
        <v>184</v>
      </c>
      <c r="D556">
        <v>64</v>
      </c>
      <c r="E556">
        <v>1</v>
      </c>
      <c r="F556">
        <v>3</v>
      </c>
      <c r="G556">
        <v>3</v>
      </c>
      <c r="H556">
        <v>5</v>
      </c>
      <c r="I556" t="s">
        <v>149</v>
      </c>
      <c r="J556">
        <f>COUNTIF(ixi_id_date,A556)</f>
        <v>1</v>
      </c>
      <c r="K556" s="2">
        <f>IF(J556&gt;0,LOOKUP(A556,ixi_id_date,study_date),"")</f>
        <v>39023</v>
      </c>
      <c r="L556" s="3">
        <f>IF(J556&gt;0,(K556-I556)/365.25,"")</f>
        <v>24.314852840520192</v>
      </c>
    </row>
    <row r="557" spans="1:12" x14ac:dyDescent="0.15">
      <c r="A557">
        <v>581</v>
      </c>
      <c r="B557">
        <v>1</v>
      </c>
      <c r="C557">
        <v>182</v>
      </c>
      <c r="D557">
        <v>0</v>
      </c>
      <c r="E557">
        <v>1</v>
      </c>
      <c r="F557">
        <v>1</v>
      </c>
      <c r="G557">
        <v>1</v>
      </c>
      <c r="H557">
        <v>5</v>
      </c>
      <c r="I557" t="s">
        <v>292</v>
      </c>
      <c r="J557">
        <f>COUNTIF(ixi_id_date,A557)</f>
        <v>0</v>
      </c>
      <c r="K557" s="2" t="str">
        <f>IF(J557&gt;0,LOOKUP(A557,ixi_id_date,study_date),"")</f>
        <v/>
      </c>
      <c r="L557" s="3" t="str">
        <f>IF(J557&gt;0,(K557-I557)/365.25,"")</f>
        <v/>
      </c>
    </row>
    <row r="558" spans="1:12" x14ac:dyDescent="0.15">
      <c r="A558">
        <v>582</v>
      </c>
      <c r="B558">
        <v>1</v>
      </c>
      <c r="C558">
        <v>190</v>
      </c>
      <c r="D558">
        <v>80</v>
      </c>
      <c r="E558">
        <v>1</v>
      </c>
      <c r="F558">
        <v>2</v>
      </c>
      <c r="G558">
        <v>1</v>
      </c>
      <c r="H558">
        <v>5</v>
      </c>
      <c r="I558" t="s">
        <v>291</v>
      </c>
      <c r="J558">
        <f>COUNTIF(ixi_id_date,A558)</f>
        <v>1</v>
      </c>
      <c r="K558" s="2">
        <f>IF(J558&gt;0,LOOKUP(A558,ixi_id_date,study_date),"")</f>
        <v>38999</v>
      </c>
      <c r="L558" s="3">
        <f>IF(J558&gt;0,(K558-I558)/365.25,"")</f>
        <v>29.77138945927447</v>
      </c>
    </row>
    <row r="559" spans="1:12" x14ac:dyDescent="0.15">
      <c r="A559">
        <v>584</v>
      </c>
      <c r="B559">
        <v>1</v>
      </c>
      <c r="C559">
        <v>182</v>
      </c>
      <c r="D559">
        <v>96</v>
      </c>
      <c r="E559">
        <v>1</v>
      </c>
      <c r="F559">
        <v>3</v>
      </c>
      <c r="G559">
        <v>1</v>
      </c>
      <c r="H559">
        <v>5</v>
      </c>
      <c r="I559" t="s">
        <v>296</v>
      </c>
      <c r="J559">
        <f>COUNTIF(ixi_id_date,A559)</f>
        <v>1</v>
      </c>
      <c r="K559" s="2">
        <f>IF(J559&gt;0,LOOKUP(A559,ixi_id_date,study_date),"")</f>
        <v>39006</v>
      </c>
      <c r="L559" s="3">
        <f>IF(J559&gt;0,(K559-I559)/365.25,"")</f>
        <v>41.327857631759066</v>
      </c>
    </row>
    <row r="560" spans="1:12" x14ac:dyDescent="0.15">
      <c r="A560">
        <v>585</v>
      </c>
      <c r="B560">
        <v>1</v>
      </c>
      <c r="C560">
        <v>183</v>
      </c>
      <c r="D560">
        <v>78</v>
      </c>
      <c r="E560">
        <v>1</v>
      </c>
      <c r="F560">
        <v>1</v>
      </c>
      <c r="G560">
        <v>1</v>
      </c>
      <c r="H560">
        <v>5</v>
      </c>
      <c r="I560" t="s">
        <v>279</v>
      </c>
      <c r="J560">
        <f>COUNTIF(ixi_id_date,A560)</f>
        <v>1</v>
      </c>
      <c r="K560" s="2">
        <f>IF(J560&gt;0,LOOKUP(A560,ixi_id_date,study_date),"")</f>
        <v>39006</v>
      </c>
      <c r="L560" s="3">
        <f>IF(J560&gt;0,(K560-I560)/365.25,"")</f>
        <v>28.120465434633811</v>
      </c>
    </row>
    <row r="561" spans="1:12" x14ac:dyDescent="0.15">
      <c r="A561">
        <v>586</v>
      </c>
      <c r="B561">
        <v>1</v>
      </c>
      <c r="C561">
        <v>175</v>
      </c>
      <c r="D561">
        <v>78</v>
      </c>
      <c r="E561">
        <v>1</v>
      </c>
      <c r="F561">
        <v>3</v>
      </c>
      <c r="G561">
        <v>1</v>
      </c>
      <c r="H561">
        <v>5</v>
      </c>
      <c r="I561" t="s">
        <v>21</v>
      </c>
      <c r="J561">
        <f>COUNTIF(ixi_id_date,A561)</f>
        <v>1</v>
      </c>
      <c r="K561" s="2">
        <f>IF(J561&gt;0,LOOKUP(A561,ixi_id_date,study_date),"")</f>
        <v>38995</v>
      </c>
      <c r="L561" s="3">
        <f>IF(J561&gt;0,(K561-I561)/365.25,"")</f>
        <v>34.365503080082135</v>
      </c>
    </row>
    <row r="562" spans="1:12" x14ac:dyDescent="0.15">
      <c r="A562">
        <v>587</v>
      </c>
      <c r="B562">
        <v>1</v>
      </c>
      <c r="C562">
        <v>185</v>
      </c>
      <c r="D562">
        <v>85</v>
      </c>
      <c r="E562">
        <v>1</v>
      </c>
      <c r="F562">
        <v>3</v>
      </c>
      <c r="G562">
        <v>1</v>
      </c>
      <c r="H562">
        <v>5</v>
      </c>
      <c r="I562" t="s">
        <v>278</v>
      </c>
      <c r="J562">
        <f>COUNTIF(ixi_id_date,A562)</f>
        <v>1</v>
      </c>
      <c r="K562" s="2">
        <f>IF(J562&gt;0,LOOKUP(A562,ixi_id_date,study_date),"")</f>
        <v>38999</v>
      </c>
      <c r="L562" s="3">
        <f>IF(J562&gt;0,(K562-I562)/365.25,"")</f>
        <v>33.593429158110879</v>
      </c>
    </row>
    <row r="563" spans="1:12" x14ac:dyDescent="0.15">
      <c r="A563">
        <v>588</v>
      </c>
      <c r="B563">
        <v>1</v>
      </c>
      <c r="C563">
        <v>177</v>
      </c>
      <c r="D563">
        <v>70</v>
      </c>
      <c r="E563">
        <v>1</v>
      </c>
      <c r="F563">
        <v>1</v>
      </c>
      <c r="G563">
        <v>1</v>
      </c>
      <c r="H563">
        <v>4</v>
      </c>
      <c r="I563" t="s">
        <v>146</v>
      </c>
      <c r="J563">
        <f>COUNTIF(ixi_id_date,A563)</f>
        <v>1</v>
      </c>
      <c r="K563" s="2">
        <f>IF(J563&gt;0,LOOKUP(A563,ixi_id_date,study_date),"")</f>
        <v>39035</v>
      </c>
      <c r="L563" s="3">
        <f>IF(J563&gt;0,(K563-I563)/365.25,"")</f>
        <v>45.295003422313485</v>
      </c>
    </row>
    <row r="564" spans="1:12" x14ac:dyDescent="0.15">
      <c r="A564">
        <v>591</v>
      </c>
      <c r="B564">
        <v>2</v>
      </c>
      <c r="C564">
        <v>167</v>
      </c>
      <c r="D564">
        <v>54</v>
      </c>
      <c r="E564">
        <v>1</v>
      </c>
      <c r="F564">
        <v>2</v>
      </c>
      <c r="G564">
        <v>5</v>
      </c>
      <c r="H564">
        <v>3</v>
      </c>
      <c r="I564" t="s">
        <v>290</v>
      </c>
      <c r="J564">
        <f>COUNTIF(ixi_id_date,A564)</f>
        <v>1</v>
      </c>
      <c r="K564" s="2">
        <f>IF(J564&gt;0,LOOKUP(A564,ixi_id_date,study_date),"")</f>
        <v>39020</v>
      </c>
      <c r="L564" s="3">
        <f>IF(J564&gt;0,(K564-I564)/365.25,"")</f>
        <v>59.893223819301845</v>
      </c>
    </row>
    <row r="565" spans="1:12" x14ac:dyDescent="0.15">
      <c r="A565">
        <v>592</v>
      </c>
      <c r="B565">
        <v>1</v>
      </c>
      <c r="C565">
        <v>181</v>
      </c>
      <c r="D565">
        <v>65</v>
      </c>
      <c r="E565">
        <v>1</v>
      </c>
      <c r="F565">
        <v>2</v>
      </c>
      <c r="G565">
        <v>1</v>
      </c>
      <c r="H565">
        <v>5</v>
      </c>
      <c r="I565" t="s">
        <v>280</v>
      </c>
      <c r="J565">
        <f>COUNTIF(ixi_id_date,A565)</f>
        <v>1</v>
      </c>
      <c r="K565" s="2">
        <f>IF(J565&gt;0,LOOKUP(A565,ixi_id_date,study_date),"")</f>
        <v>39020</v>
      </c>
      <c r="L565" s="3">
        <f>IF(J565&gt;0,(K565-I565)/365.25,"")</f>
        <v>48.079397672826829</v>
      </c>
    </row>
    <row r="566" spans="1:12" x14ac:dyDescent="0.15">
      <c r="A566">
        <v>593</v>
      </c>
      <c r="B566">
        <v>2</v>
      </c>
      <c r="C566">
        <v>167</v>
      </c>
      <c r="D566">
        <v>80</v>
      </c>
      <c r="E566">
        <v>1</v>
      </c>
      <c r="F566">
        <v>1</v>
      </c>
      <c r="G566">
        <v>8</v>
      </c>
      <c r="H566">
        <v>4</v>
      </c>
      <c r="I566" t="s">
        <v>306</v>
      </c>
      <c r="J566">
        <f>COUNTIF(ixi_id_date,A566)</f>
        <v>1</v>
      </c>
      <c r="K566" s="2">
        <f>IF(J566&gt;0,LOOKUP(A566,ixi_id_date,study_date),"")</f>
        <v>39048</v>
      </c>
      <c r="L566" s="3">
        <f>IF(J566&gt;0,(K566-I566)/365.25,"")</f>
        <v>55.219712525667354</v>
      </c>
    </row>
    <row r="567" spans="1:12" x14ac:dyDescent="0.15">
      <c r="A567">
        <v>594</v>
      </c>
      <c r="B567">
        <v>1</v>
      </c>
      <c r="C567">
        <v>176</v>
      </c>
      <c r="D567">
        <v>99</v>
      </c>
      <c r="E567">
        <v>1</v>
      </c>
      <c r="F567">
        <v>1</v>
      </c>
      <c r="G567">
        <v>5</v>
      </c>
      <c r="H567">
        <v>5</v>
      </c>
      <c r="I567" t="s">
        <v>302</v>
      </c>
      <c r="J567">
        <f>COUNTIF(ixi_id_date,A567)</f>
        <v>1</v>
      </c>
      <c r="K567" s="2">
        <f>IF(J567&gt;0,LOOKUP(A567,ixi_id_date,study_date),"")</f>
        <v>39024</v>
      </c>
      <c r="L567" s="3">
        <f>IF(J567&gt;0,(K567-I567)/365.25,"")</f>
        <v>61.995893223819301</v>
      </c>
    </row>
    <row r="568" spans="1:12" x14ac:dyDescent="0.15">
      <c r="A568">
        <v>595</v>
      </c>
      <c r="B568">
        <v>2</v>
      </c>
      <c r="C568">
        <v>172</v>
      </c>
      <c r="D568">
        <v>66</v>
      </c>
      <c r="E568">
        <v>1</v>
      </c>
      <c r="F568">
        <v>2</v>
      </c>
      <c r="G568">
        <v>7</v>
      </c>
      <c r="H568">
        <v>5</v>
      </c>
      <c r="I568" t="s">
        <v>145</v>
      </c>
      <c r="J568">
        <f>COUNTIF(ixi_id_date,A568)</f>
        <v>1</v>
      </c>
      <c r="K568" s="2">
        <f>IF(J568&gt;0,LOOKUP(A568,ixi_id_date,study_date),"")</f>
        <v>39037</v>
      </c>
      <c r="L568" s="3">
        <f>IF(J568&gt;0,(K568-I568)/365.25,"")</f>
        <v>49.596167008898014</v>
      </c>
    </row>
    <row r="569" spans="1:12" x14ac:dyDescent="0.15">
      <c r="A569">
        <v>596</v>
      </c>
      <c r="B569">
        <v>1</v>
      </c>
      <c r="C569">
        <v>182</v>
      </c>
      <c r="D569">
        <v>80</v>
      </c>
      <c r="E569">
        <v>3</v>
      </c>
      <c r="F569">
        <v>1</v>
      </c>
      <c r="G569">
        <v>1</v>
      </c>
      <c r="H569">
        <v>5</v>
      </c>
      <c r="I569" t="s">
        <v>140</v>
      </c>
      <c r="J569">
        <f>COUNTIF(ixi_id_date,A569)</f>
        <v>1</v>
      </c>
      <c r="K569" s="2">
        <f>IF(J569&gt;0,LOOKUP(A569,ixi_id_date,study_date),"")</f>
        <v>39042</v>
      </c>
      <c r="L569" s="3">
        <f>IF(J569&gt;0,(K569-I569)/365.25,"")</f>
        <v>29.664613278576319</v>
      </c>
    </row>
    <row r="570" spans="1:12" x14ac:dyDescent="0.15">
      <c r="A570">
        <v>597</v>
      </c>
      <c r="B570">
        <v>2</v>
      </c>
      <c r="C570">
        <v>149</v>
      </c>
      <c r="D570">
        <v>52</v>
      </c>
      <c r="E570">
        <v>1</v>
      </c>
      <c r="F570">
        <v>1</v>
      </c>
      <c r="G570">
        <v>1</v>
      </c>
      <c r="H570">
        <v>2</v>
      </c>
      <c r="I570" t="s">
        <v>141</v>
      </c>
      <c r="J570">
        <f>COUNTIF(ixi_id_date,A570)</f>
        <v>1</v>
      </c>
      <c r="K570" s="2">
        <f>IF(J570&gt;0,LOOKUP(A570,ixi_id_date,study_date),"")</f>
        <v>39055</v>
      </c>
      <c r="L570" s="3">
        <f>IF(J570&gt;0,(K570-I570)/365.25,"")</f>
        <v>43.077344284736483</v>
      </c>
    </row>
    <row r="571" spans="1:12" x14ac:dyDescent="0.15">
      <c r="A571">
        <v>598</v>
      </c>
      <c r="B571">
        <v>1</v>
      </c>
      <c r="C571">
        <v>170</v>
      </c>
      <c r="D571">
        <v>105</v>
      </c>
      <c r="E571">
        <v>1</v>
      </c>
      <c r="F571">
        <v>2</v>
      </c>
      <c r="G571">
        <v>1</v>
      </c>
      <c r="H571">
        <v>4</v>
      </c>
      <c r="I571" t="s">
        <v>353</v>
      </c>
      <c r="J571">
        <f>COUNTIF(ixi_id_date,A571)</f>
        <v>1</v>
      </c>
      <c r="K571" s="2">
        <f>IF(J571&gt;0,LOOKUP(A571,ixi_id_date,study_date),"")</f>
        <v>39016</v>
      </c>
      <c r="L571" s="3">
        <f>IF(J571&gt;0,(K571-I571)/365.25,"")</f>
        <v>52.887063655030801</v>
      </c>
    </row>
    <row r="572" spans="1:12" x14ac:dyDescent="0.15">
      <c r="A572">
        <v>599</v>
      </c>
      <c r="B572">
        <v>1</v>
      </c>
      <c r="C572">
        <v>183</v>
      </c>
      <c r="D572">
        <v>90</v>
      </c>
      <c r="E572">
        <v>1</v>
      </c>
      <c r="F572">
        <v>4</v>
      </c>
      <c r="G572">
        <v>1</v>
      </c>
      <c r="H572">
        <v>2</v>
      </c>
      <c r="I572" t="s">
        <v>362</v>
      </c>
      <c r="J572">
        <f>COUNTIF(ixi_id_date,A572)</f>
        <v>1</v>
      </c>
      <c r="K572" s="2">
        <f>IF(J572&gt;0,LOOKUP(A572,ixi_id_date,study_date),"")</f>
        <v>39023</v>
      </c>
      <c r="L572" s="3">
        <f>IF(J572&gt;0,(K572-I572)/365.25,"")</f>
        <v>39.383983572895275</v>
      </c>
    </row>
    <row r="573" spans="1:12" x14ac:dyDescent="0.15">
      <c r="A573">
        <v>600</v>
      </c>
      <c r="B573">
        <v>1</v>
      </c>
      <c r="C573">
        <v>175</v>
      </c>
      <c r="D573">
        <v>76</v>
      </c>
      <c r="E573">
        <v>1</v>
      </c>
      <c r="F573">
        <v>1</v>
      </c>
      <c r="G573">
        <v>1</v>
      </c>
      <c r="H573">
        <v>5</v>
      </c>
      <c r="I573" t="s">
        <v>361</v>
      </c>
      <c r="J573">
        <f>COUNTIF(ixi_id_date,A573)</f>
        <v>1</v>
      </c>
      <c r="K573" s="2">
        <f>IF(J573&gt;0,LOOKUP(A573,ixi_id_date,study_date),"")</f>
        <v>39023</v>
      </c>
      <c r="L573" s="3">
        <f>IF(J573&gt;0,(K573-I573)/365.25,"")</f>
        <v>38.959616700889804</v>
      </c>
    </row>
    <row r="574" spans="1:12" x14ac:dyDescent="0.15">
      <c r="A574">
        <v>601</v>
      </c>
      <c r="B574">
        <v>1</v>
      </c>
      <c r="C574">
        <v>173</v>
      </c>
      <c r="D574">
        <v>79</v>
      </c>
      <c r="E574">
        <v>1</v>
      </c>
      <c r="F574">
        <v>1</v>
      </c>
      <c r="G574">
        <v>1</v>
      </c>
      <c r="H574">
        <v>5</v>
      </c>
      <c r="I574" t="s">
        <v>134</v>
      </c>
      <c r="J574">
        <f>COUNTIF(ixi_id_date,A574)</f>
        <v>1</v>
      </c>
      <c r="K574" s="2">
        <f>IF(J574&gt;0,LOOKUP(A574,ixi_id_date,study_date),"")</f>
        <v>39030</v>
      </c>
      <c r="L574" s="3">
        <f>IF(J574&gt;0,(K574-I574)/365.25,"")</f>
        <v>35.515400410677621</v>
      </c>
    </row>
    <row r="575" spans="1:12" x14ac:dyDescent="0.15">
      <c r="A575">
        <v>603</v>
      </c>
      <c r="B575">
        <v>2</v>
      </c>
      <c r="C575">
        <v>163</v>
      </c>
      <c r="D575">
        <v>60</v>
      </c>
      <c r="E575">
        <v>1</v>
      </c>
      <c r="F575">
        <v>1</v>
      </c>
      <c r="G575">
        <v>2</v>
      </c>
      <c r="H575">
        <v>2</v>
      </c>
      <c r="I575" t="s">
        <v>133</v>
      </c>
      <c r="J575">
        <f>COUNTIF(ixi_id_date,A575)</f>
        <v>1</v>
      </c>
      <c r="K575" s="2">
        <f>IF(J575&gt;0,LOOKUP(A575,ixi_id_date,study_date),"")</f>
        <v>39030</v>
      </c>
      <c r="L575" s="3">
        <f>IF(J575&gt;0,(K575-I575)/365.25,"")</f>
        <v>66.01505817932923</v>
      </c>
    </row>
    <row r="576" spans="1:12" x14ac:dyDescent="0.15">
      <c r="A576">
        <v>604</v>
      </c>
      <c r="B576">
        <v>1</v>
      </c>
      <c r="C576">
        <v>178</v>
      </c>
      <c r="D576">
        <v>76</v>
      </c>
      <c r="E576">
        <v>1</v>
      </c>
      <c r="F576">
        <v>5</v>
      </c>
      <c r="G576">
        <v>5</v>
      </c>
      <c r="H576">
        <v>5</v>
      </c>
      <c r="I576" t="s">
        <v>132</v>
      </c>
      <c r="J576">
        <f>COUNTIF(ixi_id_date,A576)</f>
        <v>0</v>
      </c>
      <c r="K576" s="2" t="str">
        <f>IF(J576&gt;0,LOOKUP(A576,ixi_id_date,study_date),"")</f>
        <v/>
      </c>
      <c r="L576" s="3" t="str">
        <f>IF(J576&gt;0,(K576-I576)/365.25,"")</f>
        <v/>
      </c>
    </row>
    <row r="577" spans="1:12" x14ac:dyDescent="0.15">
      <c r="A577">
        <v>605</v>
      </c>
      <c r="B577">
        <v>2</v>
      </c>
      <c r="C577">
        <v>170</v>
      </c>
      <c r="D577">
        <v>76</v>
      </c>
      <c r="E577">
        <v>1</v>
      </c>
      <c r="F577">
        <v>4</v>
      </c>
      <c r="G577">
        <v>5</v>
      </c>
      <c r="H577">
        <v>2</v>
      </c>
      <c r="I577" t="s">
        <v>348</v>
      </c>
      <c r="J577">
        <f>COUNTIF(ixi_id_date,A577)</f>
        <v>1</v>
      </c>
      <c r="K577" s="2">
        <f>IF(J577&gt;0,LOOKUP(A577,ixi_id_date,study_date),"")</f>
        <v>39015</v>
      </c>
      <c r="L577" s="3">
        <f>IF(J577&gt;0,(K577-I577)/365.25,"")</f>
        <v>70.332648870636547</v>
      </c>
    </row>
    <row r="578" spans="1:12" x14ac:dyDescent="0.15">
      <c r="A578">
        <v>606</v>
      </c>
      <c r="B578">
        <v>1</v>
      </c>
      <c r="C578">
        <v>178</v>
      </c>
      <c r="D578">
        <v>86</v>
      </c>
      <c r="E578">
        <v>1</v>
      </c>
      <c r="F578">
        <v>1</v>
      </c>
      <c r="G578">
        <v>8</v>
      </c>
      <c r="H578">
        <v>5</v>
      </c>
      <c r="I578" t="s">
        <v>351</v>
      </c>
      <c r="J578">
        <f>COUNTIF(ixi_id_date,A578)</f>
        <v>1</v>
      </c>
      <c r="K578" s="2">
        <f>IF(J578&gt;0,LOOKUP(A578,ixi_id_date,study_date),"")</f>
        <v>39015</v>
      </c>
      <c r="L578" s="3">
        <f>IF(J578&gt;0,(K578-I578)/365.25,"")</f>
        <v>60.539356605065024</v>
      </c>
    </row>
    <row r="579" spans="1:12" x14ac:dyDescent="0.15">
      <c r="A579">
        <v>607</v>
      </c>
      <c r="B579">
        <v>1</v>
      </c>
      <c r="C579">
        <v>0</v>
      </c>
      <c r="D579">
        <v>960</v>
      </c>
      <c r="E579">
        <v>1</v>
      </c>
      <c r="F579">
        <v>5</v>
      </c>
      <c r="G579">
        <v>5</v>
      </c>
      <c r="H579">
        <v>1</v>
      </c>
      <c r="I579" t="s">
        <v>313</v>
      </c>
      <c r="J579">
        <f>COUNTIF(ixi_id_date,A579)</f>
        <v>1</v>
      </c>
      <c r="K579" s="2">
        <f>IF(J579&gt;0,LOOKUP(A579,ixi_id_date,study_date),"")</f>
        <v>39027</v>
      </c>
      <c r="L579" s="3">
        <f>IF(J579&gt;0,(K579-I579)/365.25,"")</f>
        <v>83.811088295687881</v>
      </c>
    </row>
    <row r="580" spans="1:12" x14ac:dyDescent="0.15">
      <c r="A580">
        <v>608</v>
      </c>
      <c r="B580">
        <v>1</v>
      </c>
      <c r="C580">
        <v>183</v>
      </c>
      <c r="D580">
        <v>86</v>
      </c>
      <c r="E580">
        <v>2</v>
      </c>
      <c r="F580">
        <v>4</v>
      </c>
      <c r="G580">
        <v>2</v>
      </c>
      <c r="H580">
        <v>5</v>
      </c>
      <c r="I580" t="s">
        <v>349</v>
      </c>
      <c r="J580">
        <f>COUNTIF(ixi_id_date,A580)</f>
        <v>1</v>
      </c>
      <c r="K580" s="2">
        <f>IF(J580&gt;0,LOOKUP(A580,ixi_id_date,study_date),"")</f>
        <v>39015</v>
      </c>
      <c r="L580" s="3">
        <f>IF(J580&gt;0,(K580-I580)/365.25,"")</f>
        <v>52.498288843258045</v>
      </c>
    </row>
    <row r="581" spans="1:12" x14ac:dyDescent="0.15">
      <c r="A581">
        <v>609</v>
      </c>
      <c r="B581">
        <v>1</v>
      </c>
      <c r="C581">
        <v>184</v>
      </c>
      <c r="D581">
        <v>58</v>
      </c>
      <c r="E581">
        <v>1</v>
      </c>
      <c r="F581">
        <v>1</v>
      </c>
      <c r="G581">
        <v>1</v>
      </c>
      <c r="H581">
        <v>5</v>
      </c>
      <c r="I581" t="s">
        <v>350</v>
      </c>
      <c r="J581">
        <f>COUNTIF(ixi_id_date,A581)</f>
        <v>1</v>
      </c>
      <c r="K581" s="2">
        <f>IF(J581&gt;0,LOOKUP(A581,ixi_id_date,study_date),"")</f>
        <v>39015</v>
      </c>
      <c r="L581" s="3">
        <f>IF(J581&gt;0,(K581-I581)/365.25,"")</f>
        <v>28.996577686516083</v>
      </c>
    </row>
    <row r="582" spans="1:12" x14ac:dyDescent="0.15">
      <c r="A582">
        <v>610</v>
      </c>
      <c r="B582">
        <v>1</v>
      </c>
      <c r="C582">
        <v>180</v>
      </c>
      <c r="D582">
        <v>75</v>
      </c>
      <c r="E582">
        <v>1</v>
      </c>
      <c r="F582">
        <v>2</v>
      </c>
      <c r="G582">
        <v>5</v>
      </c>
      <c r="H582">
        <v>4</v>
      </c>
      <c r="I582" t="s">
        <v>360</v>
      </c>
      <c r="J582">
        <f>COUNTIF(ixi_id_date,A582)</f>
        <v>1</v>
      </c>
      <c r="K582" s="2">
        <f>IF(J582&gt;0,LOOKUP(A582,ixi_id_date,study_date),"")</f>
        <v>39022</v>
      </c>
      <c r="L582" s="3">
        <f>IF(J582&gt;0,(K582-I582)/365.25,"")</f>
        <v>56.676249144421632</v>
      </c>
    </row>
    <row r="583" spans="1:12" x14ac:dyDescent="0.15">
      <c r="A583">
        <v>611</v>
      </c>
      <c r="B583">
        <v>1</v>
      </c>
      <c r="C583">
        <v>175</v>
      </c>
      <c r="D583">
        <v>76</v>
      </c>
      <c r="E583">
        <v>1</v>
      </c>
      <c r="F583">
        <v>1</v>
      </c>
      <c r="G583">
        <v>1</v>
      </c>
      <c r="H583">
        <v>2</v>
      </c>
      <c r="I583" t="s">
        <v>358</v>
      </c>
      <c r="J583">
        <f>COUNTIF(ixi_id_date,A583)</f>
        <v>1</v>
      </c>
      <c r="K583" s="2">
        <f>IF(J583&gt;0,LOOKUP(A583,ixi_id_date,study_date),"")</f>
        <v>39022</v>
      </c>
      <c r="L583" s="3">
        <f>IF(J583&gt;0,(K583-I583)/365.25,"")</f>
        <v>28.870636550308006</v>
      </c>
    </row>
    <row r="584" spans="1:12" x14ac:dyDescent="0.15">
      <c r="A584">
        <v>612</v>
      </c>
      <c r="B584">
        <v>1</v>
      </c>
      <c r="C584">
        <v>180</v>
      </c>
      <c r="D584">
        <v>80</v>
      </c>
      <c r="E584">
        <v>1</v>
      </c>
      <c r="F584">
        <v>1</v>
      </c>
      <c r="G584">
        <v>1</v>
      </c>
      <c r="H584">
        <v>5</v>
      </c>
      <c r="I584" t="s">
        <v>131</v>
      </c>
      <c r="J584">
        <f>COUNTIF(ixi_id_date,A584)</f>
        <v>1</v>
      </c>
      <c r="K584" s="2">
        <f>IF(J584&gt;0,LOOKUP(A584,ixi_id_date,study_date),"")</f>
        <v>39029</v>
      </c>
      <c r="L584" s="3">
        <f>IF(J584&gt;0,(K584-I584)/365.25,"")</f>
        <v>33.916495550992472</v>
      </c>
    </row>
    <row r="585" spans="1:12" x14ac:dyDescent="0.15">
      <c r="A585">
        <v>613</v>
      </c>
      <c r="B585">
        <v>1</v>
      </c>
      <c r="C585">
        <v>177</v>
      </c>
      <c r="D585">
        <v>84</v>
      </c>
      <c r="E585">
        <v>1</v>
      </c>
      <c r="F585">
        <v>3</v>
      </c>
      <c r="G585">
        <v>1</v>
      </c>
      <c r="H585">
        <v>5</v>
      </c>
      <c r="I585" t="s">
        <v>137</v>
      </c>
      <c r="J585">
        <f>COUNTIF(ixi_id_date,A585)</f>
        <v>1</v>
      </c>
      <c r="K585" s="2">
        <f>IF(J585&gt;0,LOOKUP(A585,ixi_id_date,study_date),"")</f>
        <v>39037</v>
      </c>
      <c r="L585" s="3">
        <f>IF(J585&gt;0,(K585-I585)/365.25,"")</f>
        <v>25.585215605749486</v>
      </c>
    </row>
    <row r="586" spans="1:12" x14ac:dyDescent="0.15">
      <c r="A586">
        <v>614</v>
      </c>
      <c r="B586">
        <v>2</v>
      </c>
      <c r="C586">
        <v>163</v>
      </c>
      <c r="D586">
        <v>62</v>
      </c>
      <c r="E586">
        <v>1</v>
      </c>
      <c r="F586">
        <v>3</v>
      </c>
      <c r="G586">
        <v>1</v>
      </c>
      <c r="H586">
        <v>5</v>
      </c>
      <c r="I586" t="s">
        <v>138</v>
      </c>
      <c r="J586">
        <f>COUNTIF(ixi_id_date,A586)</f>
        <v>1</v>
      </c>
      <c r="K586" s="2">
        <f>IF(J586&gt;0,LOOKUP(A586,ixi_id_date,study_date),"")</f>
        <v>39037</v>
      </c>
      <c r="L586" s="3">
        <f>IF(J586&gt;0,(K586-I586)/365.25,"")</f>
        <v>26.92950034223135</v>
      </c>
    </row>
    <row r="587" spans="1:12" x14ac:dyDescent="0.15">
      <c r="A587">
        <v>616</v>
      </c>
      <c r="B587">
        <v>1</v>
      </c>
      <c r="C587">
        <v>162</v>
      </c>
      <c r="D587">
        <v>70</v>
      </c>
      <c r="E587">
        <v>1</v>
      </c>
      <c r="F587">
        <v>2</v>
      </c>
      <c r="G587">
        <v>1</v>
      </c>
      <c r="H587">
        <v>3</v>
      </c>
      <c r="I587" t="s">
        <v>316</v>
      </c>
      <c r="J587">
        <f>COUNTIF(ixi_id_date,A587)</f>
        <v>1</v>
      </c>
      <c r="K587" s="2">
        <f>IF(J587&gt;0,LOOKUP(A587,ixi_id_date,study_date),"")</f>
        <v>39027</v>
      </c>
      <c r="L587" s="3">
        <f>IF(J587&gt;0,(K587-I587)/365.25,"")</f>
        <v>55.088295687885008</v>
      </c>
    </row>
    <row r="588" spans="1:12" x14ac:dyDescent="0.15">
      <c r="A588">
        <v>617</v>
      </c>
      <c r="B588">
        <v>1</v>
      </c>
      <c r="C588">
        <v>175</v>
      </c>
      <c r="D588">
        <v>100</v>
      </c>
      <c r="E588">
        <v>1</v>
      </c>
      <c r="F588">
        <v>2</v>
      </c>
      <c r="G588">
        <v>1</v>
      </c>
      <c r="H588">
        <v>3</v>
      </c>
      <c r="I588" t="s">
        <v>267</v>
      </c>
      <c r="J588">
        <f>COUNTIF(ixi_id_date,A588)</f>
        <v>1</v>
      </c>
      <c r="K588" s="2">
        <f>IF(J588&gt;0,LOOKUP(A588,ixi_id_date,study_date),"")</f>
        <v>39027</v>
      </c>
      <c r="L588" s="3">
        <f>IF(J588&gt;0,(K588-I588)/365.25,"")</f>
        <v>39.175906913073234</v>
      </c>
    </row>
    <row r="589" spans="1:12" x14ac:dyDescent="0.15">
      <c r="A589">
        <v>618</v>
      </c>
      <c r="B589">
        <v>1</v>
      </c>
      <c r="C589">
        <v>173</v>
      </c>
      <c r="D589">
        <v>105</v>
      </c>
      <c r="E589">
        <v>1</v>
      </c>
      <c r="F589">
        <v>3</v>
      </c>
      <c r="G589">
        <v>1</v>
      </c>
      <c r="H589">
        <v>3</v>
      </c>
      <c r="I589" t="s">
        <v>284</v>
      </c>
      <c r="J589">
        <f>COUNTIF(ixi_id_date,A589)</f>
        <v>1</v>
      </c>
      <c r="K589" s="2">
        <f>IF(J589&gt;0,LOOKUP(A589,ixi_id_date,study_date),"")</f>
        <v>39027</v>
      </c>
      <c r="L589" s="3">
        <f>IF(J589&gt;0,(K589-I589)/365.25,"")</f>
        <v>37.949349760438054</v>
      </c>
    </row>
    <row r="590" spans="1:12" x14ac:dyDescent="0.15">
      <c r="A590">
        <v>619</v>
      </c>
      <c r="B590">
        <v>1</v>
      </c>
      <c r="C590">
        <v>182</v>
      </c>
      <c r="D590">
        <v>70</v>
      </c>
      <c r="E590">
        <v>1</v>
      </c>
      <c r="F590">
        <v>3</v>
      </c>
      <c r="G590">
        <v>3</v>
      </c>
      <c r="H590">
        <v>2</v>
      </c>
      <c r="I590" t="s">
        <v>314</v>
      </c>
      <c r="J590">
        <f>COUNTIF(ixi_id_date,A590)</f>
        <v>1</v>
      </c>
      <c r="K590" s="2">
        <f>IF(J590&gt;0,LOOKUP(A590,ixi_id_date,study_date),"")</f>
        <v>39038</v>
      </c>
      <c r="L590" s="3">
        <f>IF(J590&gt;0,(K590-I590)/365.25,"")</f>
        <v>24.876112251882272</v>
      </c>
    </row>
    <row r="591" spans="1:12" x14ac:dyDescent="0.15">
      <c r="A591">
        <v>621</v>
      </c>
      <c r="B591">
        <v>1</v>
      </c>
      <c r="C591">
        <v>162</v>
      </c>
      <c r="D591">
        <v>64</v>
      </c>
      <c r="E591">
        <v>3</v>
      </c>
      <c r="F591">
        <v>2</v>
      </c>
      <c r="G591">
        <v>1</v>
      </c>
      <c r="H591">
        <v>5</v>
      </c>
      <c r="I591" t="s">
        <v>308</v>
      </c>
      <c r="J591">
        <f>COUNTIF(ixi_id_date,A591)</f>
        <v>1</v>
      </c>
      <c r="K591" s="2">
        <f>IF(J591&gt;0,LOOKUP(A591,ixi_id_date,study_date),"")</f>
        <v>39041</v>
      </c>
      <c r="L591" s="3">
        <f>IF(J591&gt;0,(K591-I591)/365.25,"")</f>
        <v>31.616700889801507</v>
      </c>
    </row>
    <row r="592" spans="1:12" x14ac:dyDescent="0.15">
      <c r="A592">
        <v>622</v>
      </c>
      <c r="B592">
        <v>1</v>
      </c>
      <c r="C592">
        <v>172</v>
      </c>
      <c r="D592">
        <v>85</v>
      </c>
      <c r="E592">
        <v>1</v>
      </c>
      <c r="F592">
        <v>2</v>
      </c>
      <c r="G592">
        <v>7</v>
      </c>
      <c r="H592">
        <v>5</v>
      </c>
      <c r="I592" t="s">
        <v>315</v>
      </c>
      <c r="J592">
        <f>COUNTIF(ixi_id_date,A592)</f>
        <v>1</v>
      </c>
      <c r="K592" s="2">
        <f>IF(J592&gt;0,LOOKUP(A592,ixi_id_date,study_date),"")</f>
        <v>39041</v>
      </c>
      <c r="L592" s="3">
        <f>IF(J592&gt;0,(K592-I592)/365.25,"")</f>
        <v>59.685147159479811</v>
      </c>
    </row>
    <row r="593" spans="1:12" x14ac:dyDescent="0.15">
      <c r="A593">
        <v>623</v>
      </c>
      <c r="B593">
        <v>1</v>
      </c>
      <c r="C593">
        <v>180</v>
      </c>
      <c r="D593">
        <v>80</v>
      </c>
      <c r="E593">
        <v>1</v>
      </c>
      <c r="F593">
        <v>1</v>
      </c>
      <c r="G593">
        <v>1</v>
      </c>
      <c r="H593">
        <v>5</v>
      </c>
      <c r="J593">
        <f>COUNTIF(ixi_id_date,A593)</f>
        <v>1</v>
      </c>
      <c r="K593" s="2">
        <f>IF(J593&gt;0,LOOKUP(A593,ixi_id_date,study_date),"")</f>
        <v>38985</v>
      </c>
    </row>
    <row r="594" spans="1:12" x14ac:dyDescent="0.15">
      <c r="A594">
        <v>624</v>
      </c>
      <c r="B594">
        <v>1</v>
      </c>
      <c r="C594">
        <v>177</v>
      </c>
      <c r="D594">
        <v>95</v>
      </c>
      <c r="E594">
        <v>1</v>
      </c>
      <c r="F594">
        <v>1</v>
      </c>
      <c r="G594">
        <v>6</v>
      </c>
      <c r="H594">
        <v>1</v>
      </c>
      <c r="I594" t="s">
        <v>312</v>
      </c>
      <c r="J594">
        <f>COUNTIF(ixi_id_date,A594)</f>
        <v>0</v>
      </c>
      <c r="K594" s="2" t="str">
        <f>IF(J594&gt;0,LOOKUP(A594,ixi_id_date,study_date),"")</f>
        <v/>
      </c>
      <c r="L594" s="3" t="str">
        <f>IF(J594&gt;0,(K594-I594)/365.25,"")</f>
        <v/>
      </c>
    </row>
    <row r="595" spans="1:12" x14ac:dyDescent="0.15">
      <c r="A595">
        <v>625</v>
      </c>
      <c r="B595">
        <v>1</v>
      </c>
      <c r="C595">
        <v>167</v>
      </c>
      <c r="D595">
        <v>75</v>
      </c>
      <c r="E595">
        <v>1</v>
      </c>
      <c r="F595">
        <v>2</v>
      </c>
      <c r="G595">
        <v>1</v>
      </c>
      <c r="H595">
        <v>4</v>
      </c>
      <c r="I595" t="s">
        <v>310</v>
      </c>
      <c r="J595">
        <f>COUNTIF(ixi_id_date,A595)</f>
        <v>1</v>
      </c>
      <c r="K595" s="2">
        <f>IF(J595&gt;0,LOOKUP(A595,ixi_id_date,study_date),"")</f>
        <v>39038</v>
      </c>
      <c r="L595" s="3">
        <f>IF(J595&gt;0,(K595-I595)/365.25,"")</f>
        <v>47.069130732375086</v>
      </c>
    </row>
    <row r="596" spans="1:12" x14ac:dyDescent="0.15">
      <c r="A596">
        <v>626</v>
      </c>
      <c r="B596">
        <v>1</v>
      </c>
      <c r="C596">
        <v>177</v>
      </c>
      <c r="D596">
        <v>76</v>
      </c>
      <c r="E596">
        <v>4</v>
      </c>
      <c r="F596">
        <v>1</v>
      </c>
      <c r="G596">
        <v>2</v>
      </c>
      <c r="H596">
        <v>4</v>
      </c>
      <c r="I596" t="s">
        <v>283</v>
      </c>
      <c r="J596">
        <f>COUNTIF(ixi_id_date,A596)</f>
        <v>1</v>
      </c>
      <c r="K596" s="2">
        <f>IF(J596&gt;0,LOOKUP(A596,ixi_id_date,study_date),"")</f>
        <v>39031</v>
      </c>
      <c r="L596" s="3">
        <f>IF(J596&gt;0,(K596-I596)/365.25,"")</f>
        <v>64.268309377138948</v>
      </c>
    </row>
    <row r="597" spans="1:12" x14ac:dyDescent="0.15">
      <c r="A597">
        <v>627</v>
      </c>
      <c r="B597">
        <v>1</v>
      </c>
      <c r="C597">
        <v>180</v>
      </c>
      <c r="D597">
        <v>72</v>
      </c>
      <c r="E597">
        <v>1</v>
      </c>
      <c r="F597">
        <v>1</v>
      </c>
      <c r="G597">
        <v>5</v>
      </c>
      <c r="H597">
        <v>1</v>
      </c>
      <c r="I597" t="s">
        <v>311</v>
      </c>
      <c r="J597">
        <f>COUNTIF(ixi_id_date,A597)</f>
        <v>1</v>
      </c>
      <c r="K597" s="2">
        <f>IF(J597&gt;0,LOOKUP(A597,ixi_id_date,study_date),"")</f>
        <v>39041</v>
      </c>
      <c r="L597" s="3">
        <f>IF(J597&gt;0,(K597-I597)/365.25,"")</f>
        <v>68.484599589322386</v>
      </c>
    </row>
    <row r="598" spans="1:12" x14ac:dyDescent="0.15">
      <c r="A598">
        <v>628</v>
      </c>
      <c r="B598">
        <v>1</v>
      </c>
      <c r="C598">
        <v>177</v>
      </c>
      <c r="D598">
        <v>79</v>
      </c>
      <c r="E598">
        <v>1</v>
      </c>
      <c r="F598">
        <v>2</v>
      </c>
      <c r="G598">
        <v>5</v>
      </c>
      <c r="H598">
        <v>2</v>
      </c>
      <c r="I598" t="s">
        <v>307</v>
      </c>
      <c r="J598">
        <f>COUNTIF(ixi_id_date,A598)</f>
        <v>1</v>
      </c>
      <c r="K598" s="2">
        <f>IF(J598&gt;0,LOOKUP(A598,ixi_id_date,study_date),"")</f>
        <v>39052</v>
      </c>
      <c r="L598" s="3">
        <f>IF(J598&gt;0,(K598-I598)/365.25,"")</f>
        <v>65.957563312799451</v>
      </c>
    </row>
    <row r="599" spans="1:12" x14ac:dyDescent="0.15">
      <c r="A599">
        <v>629</v>
      </c>
      <c r="B599">
        <v>1</v>
      </c>
      <c r="C599">
        <v>172</v>
      </c>
      <c r="D599">
        <v>84</v>
      </c>
      <c r="E599">
        <v>1</v>
      </c>
      <c r="F599">
        <v>5</v>
      </c>
      <c r="G599">
        <v>1</v>
      </c>
      <c r="H599">
        <v>4</v>
      </c>
      <c r="I599" t="s">
        <v>309</v>
      </c>
      <c r="J599">
        <f>COUNTIF(ixi_id_date,A599)</f>
        <v>1</v>
      </c>
      <c r="K599" s="2">
        <f>IF(J599&gt;0,LOOKUP(A599,ixi_id_date,study_date),"")</f>
        <v>39038</v>
      </c>
      <c r="L599" s="3">
        <f>IF(J599&gt;0,(K599-I599)/365.25,"")</f>
        <v>59.263518138261468</v>
      </c>
    </row>
    <row r="600" spans="1:12" x14ac:dyDescent="0.15">
      <c r="A600">
        <v>630</v>
      </c>
      <c r="B600">
        <v>1</v>
      </c>
      <c r="C600">
        <v>170</v>
      </c>
      <c r="D600">
        <v>58</v>
      </c>
      <c r="E600">
        <v>1</v>
      </c>
      <c r="F600">
        <v>1</v>
      </c>
      <c r="G600">
        <v>1</v>
      </c>
      <c r="H600">
        <v>5</v>
      </c>
      <c r="I600" t="s">
        <v>318</v>
      </c>
      <c r="J600">
        <f>COUNTIF(ixi_id_date,A600)</f>
        <v>1</v>
      </c>
      <c r="K600" s="2">
        <f>IF(J600&gt;0,LOOKUP(A600,ixi_id_date,study_date),"")</f>
        <v>39048</v>
      </c>
      <c r="L600" s="3">
        <f>IF(J600&gt;0,(K600-I600)/365.25,"")</f>
        <v>54.685831622176593</v>
      </c>
    </row>
    <row r="601" spans="1:12" x14ac:dyDescent="0.15">
      <c r="A601">
        <v>631</v>
      </c>
      <c r="B601">
        <v>1</v>
      </c>
      <c r="C601">
        <v>185</v>
      </c>
      <c r="D601">
        <v>89</v>
      </c>
      <c r="E601">
        <v>1</v>
      </c>
      <c r="F601">
        <v>3</v>
      </c>
      <c r="G601">
        <v>1</v>
      </c>
      <c r="H601">
        <v>3</v>
      </c>
      <c r="I601" t="s">
        <v>357</v>
      </c>
      <c r="J601">
        <f>COUNTIF(ixi_id_date,A601)</f>
        <v>1</v>
      </c>
      <c r="K601" s="2">
        <f>IF(J601&gt;0,LOOKUP(A601,ixi_id_date,study_date),"")</f>
        <v>39022</v>
      </c>
      <c r="L601" s="3">
        <f>IF(J601&gt;0,(K601-I601)/365.25,"")</f>
        <v>41.300479123887747</v>
      </c>
    </row>
    <row r="602" spans="1:12" x14ac:dyDescent="0.15">
      <c r="A602">
        <v>632</v>
      </c>
      <c r="B602">
        <v>1</v>
      </c>
      <c r="C602">
        <v>174</v>
      </c>
      <c r="D602">
        <v>95</v>
      </c>
      <c r="E602">
        <v>3</v>
      </c>
      <c r="F602">
        <v>2</v>
      </c>
      <c r="G602">
        <v>2</v>
      </c>
      <c r="H602">
        <v>4</v>
      </c>
      <c r="I602" t="s">
        <v>359</v>
      </c>
      <c r="J602">
        <f>COUNTIF(ixi_id_date,A602)</f>
        <v>1</v>
      </c>
      <c r="K602" s="2">
        <f>IF(J602&gt;0,LOOKUP(A602,ixi_id_date,study_date),"")</f>
        <v>39022</v>
      </c>
      <c r="L602" s="3">
        <f>IF(J602&gt;0,(K602-I602)/365.25,"")</f>
        <v>56.438056125941138</v>
      </c>
    </row>
    <row r="603" spans="1:12" x14ac:dyDescent="0.15">
      <c r="A603">
        <v>633</v>
      </c>
      <c r="B603">
        <v>1</v>
      </c>
      <c r="C603">
        <v>173</v>
      </c>
      <c r="D603">
        <v>57</v>
      </c>
      <c r="E603">
        <v>2</v>
      </c>
      <c r="F603">
        <v>1</v>
      </c>
      <c r="G603">
        <v>1</v>
      </c>
      <c r="H603">
        <v>5</v>
      </c>
      <c r="I603" t="s">
        <v>130</v>
      </c>
      <c r="J603">
        <f>COUNTIF(ixi_id_date,A603)</f>
        <v>1</v>
      </c>
      <c r="K603" s="2">
        <f>IF(J603&gt;0,LOOKUP(A603,ixi_id_date,study_date),"")</f>
        <v>39029</v>
      </c>
      <c r="L603" s="3">
        <f>IF(J603&gt;0,(K603-I603)/365.25,"")</f>
        <v>36.706365503080079</v>
      </c>
    </row>
    <row r="604" spans="1:12" x14ac:dyDescent="0.15">
      <c r="A604">
        <v>634</v>
      </c>
      <c r="B604">
        <v>1</v>
      </c>
      <c r="C604">
        <v>175</v>
      </c>
      <c r="D604">
        <v>68</v>
      </c>
      <c r="E604">
        <v>1</v>
      </c>
      <c r="F604">
        <v>1</v>
      </c>
      <c r="G604">
        <v>1</v>
      </c>
      <c r="H604">
        <v>5</v>
      </c>
      <c r="I604" t="s">
        <v>129</v>
      </c>
      <c r="J604">
        <f>COUNTIF(ixi_id_date,A604)</f>
        <v>1</v>
      </c>
      <c r="K604" s="2">
        <f>IF(J604&gt;0,LOOKUP(A604,ixi_id_date,study_date),"")</f>
        <v>39029</v>
      </c>
      <c r="L604" s="3">
        <f>IF(J604&gt;0,(K604-I604)/365.25,"")</f>
        <v>34.056125941136209</v>
      </c>
    </row>
    <row r="605" spans="1:12" x14ac:dyDescent="0.15">
      <c r="A605">
        <v>635</v>
      </c>
      <c r="B605">
        <v>1</v>
      </c>
      <c r="C605">
        <v>185</v>
      </c>
      <c r="D605">
        <v>92</v>
      </c>
      <c r="E605">
        <v>1</v>
      </c>
      <c r="F605">
        <v>1</v>
      </c>
      <c r="G605">
        <v>1</v>
      </c>
      <c r="H605">
        <v>5</v>
      </c>
      <c r="I605" t="s">
        <v>128</v>
      </c>
      <c r="J605">
        <f>COUNTIF(ixi_id_date,A605)</f>
        <v>1</v>
      </c>
      <c r="K605" s="2">
        <f>IF(J605&gt;0,LOOKUP(A605,ixi_id_date,study_date),"")</f>
        <v>39029</v>
      </c>
      <c r="L605" s="3">
        <f>IF(J605&gt;0,(K605-I605)/365.25,"")</f>
        <v>25.530458590006845</v>
      </c>
    </row>
    <row r="606" spans="1:12" x14ac:dyDescent="0.15">
      <c r="A606">
        <v>636</v>
      </c>
      <c r="B606">
        <v>1</v>
      </c>
      <c r="C606">
        <v>173</v>
      </c>
      <c r="D606">
        <v>87</v>
      </c>
      <c r="E606">
        <v>1</v>
      </c>
      <c r="F606">
        <v>1</v>
      </c>
      <c r="G606">
        <v>1</v>
      </c>
      <c r="H606">
        <v>5</v>
      </c>
      <c r="I606" t="s">
        <v>136</v>
      </c>
      <c r="J606">
        <f>COUNTIF(ixi_id_date,A606)</f>
        <v>1</v>
      </c>
      <c r="K606" s="2">
        <f>IF(J606&gt;0,LOOKUP(A606,ixi_id_date,study_date),"")</f>
        <v>39037</v>
      </c>
      <c r="L606" s="3">
        <f>IF(J606&gt;0,(K606-I606)/365.25,"")</f>
        <v>43.156741957563312</v>
      </c>
    </row>
    <row r="607" spans="1:12" x14ac:dyDescent="0.15">
      <c r="A607">
        <v>639</v>
      </c>
      <c r="B607">
        <v>1</v>
      </c>
      <c r="C607">
        <v>162</v>
      </c>
      <c r="D607">
        <v>75</v>
      </c>
      <c r="E607">
        <v>1</v>
      </c>
      <c r="F607">
        <v>5</v>
      </c>
      <c r="G607">
        <v>5</v>
      </c>
      <c r="H607">
        <v>5</v>
      </c>
      <c r="I607" t="s">
        <v>301</v>
      </c>
      <c r="J607">
        <f>COUNTIF(ixi_id_date,A607)</f>
        <v>1</v>
      </c>
      <c r="K607" s="2">
        <f>IF(J607&gt;0,LOOKUP(A607,ixi_id_date,study_date),"")</f>
        <v>39024</v>
      </c>
      <c r="L607" s="3">
        <f>IF(J607&gt;0,(K607-I607)/365.25,"")</f>
        <v>86.19849418206708</v>
      </c>
    </row>
    <row r="608" spans="1:12" x14ac:dyDescent="0.15">
      <c r="A608">
        <v>640</v>
      </c>
      <c r="B608">
        <v>1</v>
      </c>
      <c r="C608">
        <v>167</v>
      </c>
      <c r="D608">
        <v>76</v>
      </c>
      <c r="E608">
        <v>1</v>
      </c>
      <c r="F608">
        <v>2</v>
      </c>
      <c r="G608">
        <v>5</v>
      </c>
      <c r="H608">
        <v>1</v>
      </c>
      <c r="I608" t="s">
        <v>305</v>
      </c>
      <c r="J608">
        <f>COUNTIF(ixi_id_date,A608)</f>
        <v>1</v>
      </c>
      <c r="K608" s="2">
        <f>IF(J608&gt;0,LOOKUP(A608,ixi_id_date,study_date),"")</f>
        <v>39045</v>
      </c>
      <c r="L608" s="3">
        <f>IF(J608&gt;0,(K608-I608)/365.25,"")</f>
        <v>80.802190280629702</v>
      </c>
    </row>
    <row r="609" spans="1:12" x14ac:dyDescent="0.15">
      <c r="A609">
        <v>641</v>
      </c>
      <c r="B609">
        <v>1</v>
      </c>
      <c r="C609">
        <v>177</v>
      </c>
      <c r="D609">
        <v>85</v>
      </c>
      <c r="E609">
        <v>1</v>
      </c>
      <c r="F609">
        <v>5</v>
      </c>
      <c r="G609">
        <v>5</v>
      </c>
      <c r="H609">
        <v>5</v>
      </c>
      <c r="I609" t="s">
        <v>304</v>
      </c>
      <c r="J609">
        <f>COUNTIF(ixi_id_date,A609)</f>
        <v>1</v>
      </c>
      <c r="K609" s="2">
        <f>IF(J609&gt;0,LOOKUP(A609,ixi_id_date,study_date),"")</f>
        <v>39045</v>
      </c>
      <c r="L609" s="3">
        <f>IF(J609&gt;0,(K609-I609)/365.25,"")</f>
        <v>68.123203285420942</v>
      </c>
    </row>
    <row r="610" spans="1:12" x14ac:dyDescent="0.15">
      <c r="A610">
        <v>642</v>
      </c>
      <c r="B610">
        <v>1</v>
      </c>
      <c r="C610">
        <v>190</v>
      </c>
      <c r="D610">
        <v>106</v>
      </c>
      <c r="E610">
        <v>1</v>
      </c>
      <c r="F610">
        <v>2</v>
      </c>
      <c r="G610">
        <v>1</v>
      </c>
      <c r="H610">
        <v>5</v>
      </c>
      <c r="I610" t="s">
        <v>321</v>
      </c>
      <c r="J610">
        <f>COUNTIF(ixi_id_date,A610)</f>
        <v>1</v>
      </c>
      <c r="K610" s="2">
        <f>IF(J610&gt;0,LOOKUP(A610,ixi_id_date,study_date),"")</f>
        <v>39045</v>
      </c>
      <c r="L610" s="3">
        <f>IF(J610&gt;0,(K610-I610)/365.25,"")</f>
        <v>57.067761806981522</v>
      </c>
    </row>
    <row r="611" spans="1:12" x14ac:dyDescent="0.15">
      <c r="A611">
        <v>644</v>
      </c>
      <c r="B611">
        <v>1</v>
      </c>
      <c r="C611">
        <v>182</v>
      </c>
      <c r="D611">
        <v>110</v>
      </c>
      <c r="E611">
        <v>1</v>
      </c>
      <c r="F611">
        <v>2</v>
      </c>
      <c r="G611">
        <v>6</v>
      </c>
      <c r="H611">
        <v>2</v>
      </c>
      <c r="I611" t="s">
        <v>299</v>
      </c>
      <c r="J611">
        <f>COUNTIF(ixi_id_date,A611)</f>
        <v>1</v>
      </c>
      <c r="K611" s="2">
        <f>IF(J611&gt;0,LOOKUP(A611,ixi_id_date,study_date),"")</f>
        <v>39055</v>
      </c>
      <c r="L611" s="3">
        <f>IF(J611&gt;0,(K611-I611)/365.25,"")</f>
        <v>56.873374401095141</v>
      </c>
    </row>
    <row r="612" spans="1:12" x14ac:dyDescent="0.15">
      <c r="A612">
        <v>646</v>
      </c>
      <c r="B612">
        <v>2</v>
      </c>
      <c r="C612">
        <v>165</v>
      </c>
      <c r="D612">
        <v>60</v>
      </c>
      <c r="E612">
        <v>6</v>
      </c>
      <c r="F612">
        <v>5</v>
      </c>
      <c r="G612">
        <v>5</v>
      </c>
      <c r="H612">
        <v>3</v>
      </c>
      <c r="I612" t="s">
        <v>356</v>
      </c>
      <c r="J612">
        <f>COUNTIF(ixi_id_date,A612)</f>
        <v>1</v>
      </c>
      <c r="K612" s="2">
        <f>IF(J612&gt;0,LOOKUP(A612,ixi_id_date,study_date),"")</f>
        <v>39022</v>
      </c>
      <c r="L612" s="3">
        <f>IF(J612&gt;0,(K612-I612)/365.25,"")</f>
        <v>71.206023271731695</v>
      </c>
    </row>
    <row r="613" spans="1:12" x14ac:dyDescent="0.15">
      <c r="A613">
        <v>648</v>
      </c>
      <c r="B613">
        <v>1</v>
      </c>
      <c r="C613">
        <v>193</v>
      </c>
      <c r="D613">
        <v>120</v>
      </c>
      <c r="E613">
        <v>1</v>
      </c>
      <c r="F613">
        <v>1</v>
      </c>
      <c r="G613">
        <v>6</v>
      </c>
      <c r="H613">
        <v>4</v>
      </c>
      <c r="I613" t="s">
        <v>303</v>
      </c>
      <c r="J613">
        <f>COUNTIF(ixi_id_date,A613)</f>
        <v>1</v>
      </c>
      <c r="K613" s="2">
        <f>IF(J613&gt;0,LOOKUP(A613,ixi_id_date,study_date),"")</f>
        <v>39048</v>
      </c>
      <c r="L613" s="3">
        <f>IF(J613&gt;0,(K613-I613)/365.25,"")</f>
        <v>47.723477070499655</v>
      </c>
    </row>
    <row r="614" spans="1:12" x14ac:dyDescent="0.15">
      <c r="A614">
        <v>650</v>
      </c>
      <c r="B614">
        <v>1</v>
      </c>
      <c r="C614">
        <v>180</v>
      </c>
      <c r="D614">
        <v>98</v>
      </c>
      <c r="E614">
        <v>1</v>
      </c>
      <c r="F614">
        <v>2</v>
      </c>
      <c r="G614">
        <v>1</v>
      </c>
      <c r="H614">
        <v>4</v>
      </c>
      <c r="I614" t="s">
        <v>281</v>
      </c>
      <c r="J614">
        <f>COUNTIF(ixi_id_date,A614)</f>
        <v>0</v>
      </c>
      <c r="K614" s="2" t="str">
        <f>IF(J614&gt;0,LOOKUP(A614,ixi_id_date,study_date),"")</f>
        <v/>
      </c>
      <c r="L614" s="3" t="str">
        <f>IF(J614&gt;0,(K614-I614)/365.25,"")</f>
        <v/>
      </c>
    </row>
    <row r="615" spans="1:12" x14ac:dyDescent="0.15">
      <c r="A615">
        <v>651</v>
      </c>
      <c r="B615">
        <v>1</v>
      </c>
      <c r="C615">
        <v>175</v>
      </c>
      <c r="D615">
        <v>61</v>
      </c>
      <c r="E615">
        <v>3</v>
      </c>
      <c r="F615">
        <v>2</v>
      </c>
      <c r="G615">
        <v>8</v>
      </c>
      <c r="H615">
        <v>2</v>
      </c>
      <c r="I615" t="s">
        <v>319</v>
      </c>
      <c r="J615">
        <f>COUNTIF(ixi_id_date,A615)</f>
        <v>1</v>
      </c>
      <c r="K615" s="2">
        <f>IF(J615&gt;0,LOOKUP(A615,ixi_id_date,study_date),"")</f>
        <v>39052</v>
      </c>
      <c r="L615" s="3">
        <f>IF(J615&gt;0,(K615-I615)/365.25,"")</f>
        <v>50.395619438740589</v>
      </c>
    </row>
    <row r="616" spans="1:12" x14ac:dyDescent="0.15">
      <c r="A616">
        <v>652</v>
      </c>
      <c r="B616">
        <v>1</v>
      </c>
      <c r="C616">
        <v>163</v>
      </c>
      <c r="D616">
        <v>80</v>
      </c>
      <c r="E616">
        <v>1</v>
      </c>
      <c r="F616">
        <v>1</v>
      </c>
      <c r="G616">
        <v>1</v>
      </c>
      <c r="H616">
        <v>5</v>
      </c>
      <c r="I616" t="s">
        <v>282</v>
      </c>
      <c r="J616">
        <f>COUNTIF(ixi_id_date,A616)</f>
        <v>1</v>
      </c>
      <c r="K616" s="2">
        <f>IF(J616&gt;0,LOOKUP(A616,ixi_id_date,study_date),"")</f>
        <v>39052</v>
      </c>
      <c r="L616" s="3">
        <f>IF(J616&gt;0,(K616-I616)/365.25,"")</f>
        <v>42.989733059548257</v>
      </c>
    </row>
    <row r="617" spans="1:12" x14ac:dyDescent="0.15">
      <c r="A617">
        <v>653</v>
      </c>
      <c r="B617">
        <v>1</v>
      </c>
      <c r="C617">
        <v>172</v>
      </c>
      <c r="D617">
        <v>100</v>
      </c>
      <c r="E617">
        <v>1</v>
      </c>
      <c r="F617">
        <v>3</v>
      </c>
      <c r="G617">
        <v>1</v>
      </c>
      <c r="H617">
        <v>5</v>
      </c>
      <c r="I617" t="s">
        <v>300</v>
      </c>
      <c r="J617">
        <f>COUNTIF(ixi_id_date,A617)</f>
        <v>1</v>
      </c>
      <c r="K617" s="2">
        <f>IF(J617&gt;0,LOOKUP(A617,ixi_id_date,study_date),"")</f>
        <v>39055</v>
      </c>
      <c r="L617" s="3">
        <f>IF(J617&gt;0,(K617-I617)/365.25,"")</f>
        <v>46.220396988364136</v>
      </c>
    </row>
    <row r="618" spans="1:12" x14ac:dyDescent="0.15">
      <c r="A618">
        <v>655</v>
      </c>
      <c r="B618">
        <v>1</v>
      </c>
      <c r="C618">
        <v>165</v>
      </c>
      <c r="D618">
        <v>72</v>
      </c>
      <c r="E618">
        <v>1</v>
      </c>
      <c r="F618">
        <v>1</v>
      </c>
      <c r="G618">
        <v>1</v>
      </c>
      <c r="H618">
        <v>1</v>
      </c>
      <c r="I618" t="s">
        <v>139</v>
      </c>
      <c r="J618">
        <f>COUNTIF(ixi_id_date,A618)</f>
        <v>0</v>
      </c>
      <c r="K618" s="2" t="str">
        <f>IF(J618&gt;0,LOOKUP(A618,ixi_id_date,study_date),"")</f>
        <v/>
      </c>
      <c r="L618" s="3" t="str">
        <f>IF(J618&gt;0,(K618-I618)/365.25,"")</f>
        <v/>
      </c>
    </row>
    <row r="619" spans="1:12" x14ac:dyDescent="0.15">
      <c r="A619">
        <v>660</v>
      </c>
      <c r="B619">
        <v>1</v>
      </c>
      <c r="C619">
        <v>192</v>
      </c>
      <c r="D619">
        <v>85</v>
      </c>
      <c r="E619">
        <v>1</v>
      </c>
      <c r="F619">
        <v>2</v>
      </c>
      <c r="G619">
        <v>1</v>
      </c>
      <c r="H619">
        <v>4</v>
      </c>
      <c r="I619" t="s">
        <v>135</v>
      </c>
      <c r="J619">
        <f>COUNTIF(ixi_id_date,A619)</f>
        <v>0</v>
      </c>
      <c r="K619" s="2" t="str">
        <f>IF(J619&gt;0,LOOKUP(A619,ixi_id_date,study_date),"")</f>
        <v/>
      </c>
      <c r="L619" s="3" t="str">
        <f>IF(J619&gt;0,(K619-I619)/365.25,"")</f>
        <v/>
      </c>
    </row>
    <row r="620" spans="1:12" x14ac:dyDescent="0.15">
      <c r="A620">
        <v>662</v>
      </c>
      <c r="B620">
        <v>1</v>
      </c>
      <c r="C620">
        <v>182</v>
      </c>
      <c r="D620">
        <v>98</v>
      </c>
      <c r="E620">
        <v>1</v>
      </c>
      <c r="F620">
        <v>4</v>
      </c>
      <c r="G620">
        <v>1</v>
      </c>
      <c r="H620">
        <v>3</v>
      </c>
      <c r="I620" s="4">
        <v>23809</v>
      </c>
      <c r="J620">
        <f>COUNTIF(ixi_id_date,A620)</f>
        <v>1</v>
      </c>
      <c r="K620" s="2">
        <f>IF(J620&gt;0,LOOKUP(A620,ixi_id_date,study_date),"")</f>
        <v>39055</v>
      </c>
      <c r="L620" s="3">
        <f>IF(J620&gt;0,(K620-I620)/365.25,"")</f>
        <v>41.741273100616013</v>
      </c>
    </row>
  </sheetData>
  <phoneticPr fontId="0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sqref="A1:B6"/>
    </sheetView>
  </sheetViews>
  <sheetFormatPr baseColWidth="10" defaultRowHeight="13" x14ac:dyDescent="0.15"/>
  <sheetData>
    <row r="1" spans="1:2" x14ac:dyDescent="0.15">
      <c r="A1" t="s">
        <v>113</v>
      </c>
      <c r="B1" t="s">
        <v>114</v>
      </c>
    </row>
    <row r="2" spans="1:2" x14ac:dyDescent="0.15">
      <c r="A2">
        <v>1</v>
      </c>
      <c r="B2" t="s">
        <v>115</v>
      </c>
    </row>
    <row r="3" spans="1:2" x14ac:dyDescent="0.15">
      <c r="A3">
        <v>4</v>
      </c>
      <c r="B3" t="s">
        <v>116</v>
      </c>
    </row>
    <row r="4" spans="1:2" x14ac:dyDescent="0.15">
      <c r="A4">
        <v>3</v>
      </c>
      <c r="B4" t="s">
        <v>117</v>
      </c>
    </row>
    <row r="5" spans="1:2" x14ac:dyDescent="0.15">
      <c r="A5">
        <v>5</v>
      </c>
      <c r="B5" t="s">
        <v>118</v>
      </c>
    </row>
    <row r="6" spans="1:2" x14ac:dyDescent="0.15">
      <c r="A6">
        <v>6</v>
      </c>
      <c r="B6" t="s">
        <v>119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sqref="A1:B6"/>
    </sheetView>
  </sheetViews>
  <sheetFormatPr baseColWidth="10" defaultRowHeight="13" x14ac:dyDescent="0.15"/>
  <sheetData>
    <row r="1" spans="1:2" x14ac:dyDescent="0.15">
      <c r="A1" s="1" t="s">
        <v>113</v>
      </c>
      <c r="B1" s="1" t="s">
        <v>7</v>
      </c>
    </row>
    <row r="2" spans="1:2" x14ac:dyDescent="0.15">
      <c r="A2" s="1">
        <v>1</v>
      </c>
      <c r="B2" s="1" t="s">
        <v>8</v>
      </c>
    </row>
    <row r="3" spans="1:2" x14ac:dyDescent="0.15">
      <c r="A3" s="1">
        <v>2</v>
      </c>
      <c r="B3" s="1" t="s">
        <v>9</v>
      </c>
    </row>
    <row r="4" spans="1:2" x14ac:dyDescent="0.15">
      <c r="A4" s="1">
        <v>4</v>
      </c>
      <c r="B4" s="1" t="s">
        <v>10</v>
      </c>
    </row>
    <row r="5" spans="1:2" x14ac:dyDescent="0.15">
      <c r="A5" s="1">
        <v>3</v>
      </c>
      <c r="B5" s="1" t="s">
        <v>11</v>
      </c>
    </row>
    <row r="6" spans="1:2" x14ac:dyDescent="0.15">
      <c r="A6" s="1">
        <v>5</v>
      </c>
      <c r="B6" s="1" t="s">
        <v>12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Normal="100" workbookViewId="0">
      <selection sqref="A1:B9"/>
    </sheetView>
  </sheetViews>
  <sheetFormatPr baseColWidth="10" defaultRowHeight="13" x14ac:dyDescent="0.15"/>
  <sheetData>
    <row r="1" spans="1:2" x14ac:dyDescent="0.15">
      <c r="A1" t="s">
        <v>113</v>
      </c>
      <c r="B1" t="s">
        <v>120</v>
      </c>
    </row>
    <row r="2" spans="1:2" x14ac:dyDescent="0.15">
      <c r="A2">
        <v>1</v>
      </c>
      <c r="B2" t="s">
        <v>121</v>
      </c>
    </row>
    <row r="3" spans="1:2" x14ac:dyDescent="0.15">
      <c r="A3">
        <v>2</v>
      </c>
      <c r="B3" t="s">
        <v>122</v>
      </c>
    </row>
    <row r="4" spans="1:2" x14ac:dyDescent="0.15">
      <c r="A4">
        <v>3</v>
      </c>
      <c r="B4" t="s">
        <v>123</v>
      </c>
    </row>
    <row r="5" spans="1:2" x14ac:dyDescent="0.15">
      <c r="A5">
        <v>4</v>
      </c>
      <c r="B5" t="s">
        <v>124</v>
      </c>
    </row>
    <row r="6" spans="1:2" x14ac:dyDescent="0.15">
      <c r="A6">
        <v>5</v>
      </c>
      <c r="B6" t="s">
        <v>125</v>
      </c>
    </row>
    <row r="7" spans="1:2" x14ac:dyDescent="0.15">
      <c r="A7">
        <v>6</v>
      </c>
      <c r="B7" t="s">
        <v>126</v>
      </c>
    </row>
    <row r="8" spans="1:2" x14ac:dyDescent="0.15">
      <c r="A8">
        <v>7</v>
      </c>
      <c r="B8" t="s">
        <v>0</v>
      </c>
    </row>
    <row r="9" spans="1:2" x14ac:dyDescent="0.15">
      <c r="A9">
        <v>8</v>
      </c>
      <c r="B9" t="s">
        <v>119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sqref="A1:B6"/>
    </sheetView>
  </sheetViews>
  <sheetFormatPr baseColWidth="10" defaultRowHeight="13" x14ac:dyDescent="0.15"/>
  <sheetData>
    <row r="1" spans="1:2" x14ac:dyDescent="0.15">
      <c r="A1" t="s">
        <v>113</v>
      </c>
      <c r="B1" t="s">
        <v>1</v>
      </c>
    </row>
    <row r="2" spans="1:2" x14ac:dyDescent="0.15">
      <c r="A2">
        <v>1</v>
      </c>
      <c r="B2" t="s">
        <v>2</v>
      </c>
    </row>
    <row r="3" spans="1:2" x14ac:dyDescent="0.15">
      <c r="A3">
        <v>2</v>
      </c>
      <c r="B3" t="s">
        <v>3</v>
      </c>
    </row>
    <row r="4" spans="1:2" x14ac:dyDescent="0.15">
      <c r="A4">
        <v>3</v>
      </c>
      <c r="B4" t="s">
        <v>4</v>
      </c>
    </row>
    <row r="5" spans="1:2" x14ac:dyDescent="0.15">
      <c r="A5">
        <v>4</v>
      </c>
      <c r="B5" t="s">
        <v>5</v>
      </c>
    </row>
    <row r="6" spans="1:2" x14ac:dyDescent="0.15">
      <c r="A6">
        <v>5</v>
      </c>
      <c r="B6" t="s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6"/>
  <sheetViews>
    <sheetView workbookViewId="0">
      <selection activeCell="C7" sqref="C7"/>
    </sheetView>
  </sheetViews>
  <sheetFormatPr baseColWidth="10" defaultRowHeight="13" x14ac:dyDescent="0.15"/>
  <cols>
    <col min="1" max="1" width="4.1640625" bestFit="1" customWidth="1"/>
    <col min="2" max="2" width="10.1640625" style="2" bestFit="1" customWidth="1"/>
  </cols>
  <sheetData>
    <row r="1" spans="1:2" x14ac:dyDescent="0.15">
      <c r="A1" t="s">
        <v>600</v>
      </c>
      <c r="B1" s="2" t="s">
        <v>601</v>
      </c>
    </row>
    <row r="2" spans="1:2" x14ac:dyDescent="0.15">
      <c r="A2">
        <v>2</v>
      </c>
      <c r="B2" s="2">
        <v>38674</v>
      </c>
    </row>
    <row r="3" spans="1:2" x14ac:dyDescent="0.15">
      <c r="A3">
        <v>12</v>
      </c>
      <c r="B3" s="2">
        <v>38504</v>
      </c>
    </row>
    <row r="4" spans="1:2" x14ac:dyDescent="0.15">
      <c r="A4">
        <v>13</v>
      </c>
      <c r="B4" s="2">
        <v>38504</v>
      </c>
    </row>
    <row r="5" spans="1:2" x14ac:dyDescent="0.15">
      <c r="A5">
        <v>14</v>
      </c>
      <c r="B5" s="2">
        <v>38512</v>
      </c>
    </row>
    <row r="6" spans="1:2" x14ac:dyDescent="0.15">
      <c r="A6">
        <v>15</v>
      </c>
      <c r="B6" s="2">
        <v>38526</v>
      </c>
    </row>
    <row r="7" spans="1:2" x14ac:dyDescent="0.15">
      <c r="A7">
        <v>16</v>
      </c>
      <c r="B7" s="2">
        <v>38527</v>
      </c>
    </row>
    <row r="8" spans="1:2" x14ac:dyDescent="0.15">
      <c r="A8">
        <v>17</v>
      </c>
      <c r="B8" s="2">
        <v>38527</v>
      </c>
    </row>
    <row r="9" spans="1:2" x14ac:dyDescent="0.15">
      <c r="A9">
        <v>19</v>
      </c>
      <c r="B9" s="2">
        <v>38533</v>
      </c>
    </row>
    <row r="10" spans="1:2" x14ac:dyDescent="0.15">
      <c r="A10">
        <v>20</v>
      </c>
      <c r="B10" s="2">
        <v>38527</v>
      </c>
    </row>
    <row r="11" spans="1:2" x14ac:dyDescent="0.15">
      <c r="A11">
        <v>21</v>
      </c>
      <c r="B11" s="2">
        <v>38533</v>
      </c>
    </row>
    <row r="12" spans="1:2" x14ac:dyDescent="0.15">
      <c r="A12">
        <v>22</v>
      </c>
      <c r="B12" s="2">
        <v>38527</v>
      </c>
    </row>
    <row r="13" spans="1:2" x14ac:dyDescent="0.15">
      <c r="A13">
        <v>23</v>
      </c>
      <c r="B13" s="2">
        <v>38527</v>
      </c>
    </row>
    <row r="14" spans="1:2" x14ac:dyDescent="0.15">
      <c r="A14">
        <v>24</v>
      </c>
      <c r="B14" s="2">
        <v>38533</v>
      </c>
    </row>
    <row r="15" spans="1:2" x14ac:dyDescent="0.15">
      <c r="A15">
        <v>25</v>
      </c>
      <c r="B15" s="2">
        <v>38737</v>
      </c>
    </row>
    <row r="16" spans="1:2" x14ac:dyDescent="0.15">
      <c r="A16">
        <v>26</v>
      </c>
      <c r="B16" s="2">
        <v>38526</v>
      </c>
    </row>
    <row r="17" spans="1:2" x14ac:dyDescent="0.15">
      <c r="A17">
        <v>27</v>
      </c>
      <c r="B17" s="2">
        <v>38541</v>
      </c>
    </row>
    <row r="18" spans="1:2" x14ac:dyDescent="0.15">
      <c r="A18">
        <v>28</v>
      </c>
      <c r="B18" s="2">
        <v>38950</v>
      </c>
    </row>
    <row r="19" spans="1:2" x14ac:dyDescent="0.15">
      <c r="A19">
        <v>29</v>
      </c>
      <c r="B19" s="2">
        <v>38674</v>
      </c>
    </row>
    <row r="20" spans="1:2" x14ac:dyDescent="0.15">
      <c r="A20">
        <v>30</v>
      </c>
      <c r="B20" s="2">
        <v>38541</v>
      </c>
    </row>
    <row r="21" spans="1:2" x14ac:dyDescent="0.15">
      <c r="A21">
        <v>31</v>
      </c>
      <c r="B21" s="2">
        <v>38644</v>
      </c>
    </row>
    <row r="22" spans="1:2" x14ac:dyDescent="0.15">
      <c r="A22">
        <v>33</v>
      </c>
      <c r="B22" s="2">
        <v>38526</v>
      </c>
    </row>
    <row r="23" spans="1:2" x14ac:dyDescent="0.15">
      <c r="A23">
        <v>34</v>
      </c>
      <c r="B23" s="2">
        <v>38526</v>
      </c>
    </row>
    <row r="24" spans="1:2" x14ac:dyDescent="0.15">
      <c r="A24">
        <v>35</v>
      </c>
      <c r="B24" s="2">
        <v>38761</v>
      </c>
    </row>
    <row r="25" spans="1:2" x14ac:dyDescent="0.15">
      <c r="A25">
        <v>36</v>
      </c>
      <c r="B25" s="2">
        <v>38566</v>
      </c>
    </row>
    <row r="26" spans="1:2" x14ac:dyDescent="0.15">
      <c r="A26">
        <v>37</v>
      </c>
      <c r="B26" s="2">
        <v>38533</v>
      </c>
    </row>
    <row r="27" spans="1:2" x14ac:dyDescent="0.15">
      <c r="A27">
        <v>38</v>
      </c>
      <c r="B27" s="2">
        <v>38560</v>
      </c>
    </row>
    <row r="28" spans="1:2" x14ac:dyDescent="0.15">
      <c r="A28">
        <v>39</v>
      </c>
      <c r="B28" s="2">
        <v>38526</v>
      </c>
    </row>
    <row r="29" spans="1:2" x14ac:dyDescent="0.15">
      <c r="A29">
        <v>40</v>
      </c>
      <c r="B29" s="2">
        <v>38555</v>
      </c>
    </row>
    <row r="30" spans="1:2" x14ac:dyDescent="0.15">
      <c r="A30">
        <v>41</v>
      </c>
      <c r="B30" s="2">
        <v>38541</v>
      </c>
    </row>
    <row r="31" spans="1:2" x14ac:dyDescent="0.15">
      <c r="A31">
        <v>42</v>
      </c>
      <c r="B31" s="2">
        <v>38555</v>
      </c>
    </row>
    <row r="32" spans="1:2" x14ac:dyDescent="0.15">
      <c r="A32">
        <v>43</v>
      </c>
      <c r="B32" s="2">
        <v>38546</v>
      </c>
    </row>
    <row r="33" spans="1:2" x14ac:dyDescent="0.15">
      <c r="A33">
        <v>44</v>
      </c>
      <c r="B33" s="2">
        <v>38546</v>
      </c>
    </row>
    <row r="34" spans="1:2" x14ac:dyDescent="0.15">
      <c r="A34">
        <v>45</v>
      </c>
      <c r="B34" s="2">
        <v>38546</v>
      </c>
    </row>
    <row r="35" spans="1:2" x14ac:dyDescent="0.15">
      <c r="A35">
        <v>46</v>
      </c>
      <c r="B35" s="2">
        <v>38667</v>
      </c>
    </row>
    <row r="36" spans="1:2" x14ac:dyDescent="0.15">
      <c r="A36">
        <v>48</v>
      </c>
      <c r="B36" s="2">
        <v>38554</v>
      </c>
    </row>
    <row r="37" spans="1:2" x14ac:dyDescent="0.15">
      <c r="A37">
        <v>49</v>
      </c>
      <c r="B37" s="2">
        <v>38568</v>
      </c>
    </row>
    <row r="38" spans="1:2" x14ac:dyDescent="0.15">
      <c r="A38">
        <v>50</v>
      </c>
      <c r="B38" s="2">
        <v>38546</v>
      </c>
    </row>
    <row r="39" spans="1:2" x14ac:dyDescent="0.15">
      <c r="A39">
        <v>51</v>
      </c>
      <c r="B39" s="2">
        <v>38554</v>
      </c>
    </row>
    <row r="40" spans="1:2" x14ac:dyDescent="0.15">
      <c r="A40">
        <v>52</v>
      </c>
      <c r="B40" s="2">
        <v>38561</v>
      </c>
    </row>
    <row r="41" spans="1:2" x14ac:dyDescent="0.15">
      <c r="A41">
        <v>53</v>
      </c>
      <c r="B41" s="2">
        <v>38555</v>
      </c>
    </row>
    <row r="42" spans="1:2" x14ac:dyDescent="0.15">
      <c r="A42">
        <v>54</v>
      </c>
      <c r="B42" s="2">
        <v>38541</v>
      </c>
    </row>
    <row r="43" spans="1:2" x14ac:dyDescent="0.15">
      <c r="A43">
        <v>55</v>
      </c>
      <c r="B43" s="2">
        <v>38560</v>
      </c>
    </row>
    <row r="44" spans="1:2" x14ac:dyDescent="0.15">
      <c r="A44">
        <v>56</v>
      </c>
      <c r="B44" s="2">
        <v>38554</v>
      </c>
    </row>
    <row r="45" spans="1:2" x14ac:dyDescent="0.15">
      <c r="A45">
        <v>57</v>
      </c>
      <c r="B45" s="2">
        <v>38561</v>
      </c>
    </row>
    <row r="46" spans="1:2" x14ac:dyDescent="0.15">
      <c r="A46">
        <v>58</v>
      </c>
      <c r="B46" s="2">
        <v>38555</v>
      </c>
    </row>
    <row r="47" spans="1:2" x14ac:dyDescent="0.15">
      <c r="A47">
        <v>59</v>
      </c>
      <c r="B47" s="2">
        <v>38537</v>
      </c>
    </row>
    <row r="48" spans="1:2" x14ac:dyDescent="0.15">
      <c r="A48">
        <v>60</v>
      </c>
      <c r="B48" s="2">
        <v>38541</v>
      </c>
    </row>
    <row r="49" spans="1:2" x14ac:dyDescent="0.15">
      <c r="A49">
        <v>61</v>
      </c>
      <c r="B49" s="2">
        <v>38546</v>
      </c>
    </row>
    <row r="50" spans="1:2" x14ac:dyDescent="0.15">
      <c r="A50">
        <v>62</v>
      </c>
      <c r="B50" s="2">
        <v>38569</v>
      </c>
    </row>
    <row r="51" spans="1:2" x14ac:dyDescent="0.15">
      <c r="A51">
        <v>63</v>
      </c>
      <c r="B51" s="2">
        <v>38569</v>
      </c>
    </row>
    <row r="52" spans="1:2" x14ac:dyDescent="0.15">
      <c r="A52">
        <v>64</v>
      </c>
      <c r="B52" s="2">
        <v>38569</v>
      </c>
    </row>
    <row r="53" spans="1:2" x14ac:dyDescent="0.15">
      <c r="A53">
        <v>65</v>
      </c>
      <c r="B53" s="2">
        <v>38569</v>
      </c>
    </row>
    <row r="54" spans="1:2" x14ac:dyDescent="0.15">
      <c r="A54">
        <v>66</v>
      </c>
      <c r="B54" s="2">
        <v>38560</v>
      </c>
    </row>
    <row r="55" spans="1:2" x14ac:dyDescent="0.15">
      <c r="A55">
        <v>67</v>
      </c>
      <c r="B55" s="2">
        <v>38568</v>
      </c>
    </row>
    <row r="56" spans="1:2" x14ac:dyDescent="0.15">
      <c r="A56">
        <v>68</v>
      </c>
      <c r="B56" s="2">
        <v>38583</v>
      </c>
    </row>
    <row r="57" spans="1:2" x14ac:dyDescent="0.15">
      <c r="A57">
        <v>69</v>
      </c>
      <c r="B57" s="2">
        <v>38590</v>
      </c>
    </row>
    <row r="58" spans="1:2" x14ac:dyDescent="0.15">
      <c r="A58">
        <v>70</v>
      </c>
      <c r="B58" s="2">
        <v>38590</v>
      </c>
    </row>
    <row r="59" spans="1:2" x14ac:dyDescent="0.15">
      <c r="A59">
        <v>71</v>
      </c>
      <c r="B59" s="2">
        <v>38590</v>
      </c>
    </row>
    <row r="60" spans="1:2" x14ac:dyDescent="0.15">
      <c r="A60">
        <v>72</v>
      </c>
      <c r="B60" s="2">
        <v>38953</v>
      </c>
    </row>
    <row r="61" spans="1:2" x14ac:dyDescent="0.15">
      <c r="A61">
        <v>73</v>
      </c>
      <c r="B61" s="2">
        <v>38576</v>
      </c>
    </row>
    <row r="62" spans="1:2" x14ac:dyDescent="0.15">
      <c r="A62">
        <v>74</v>
      </c>
      <c r="B62" s="2">
        <v>38590</v>
      </c>
    </row>
    <row r="63" spans="1:2" x14ac:dyDescent="0.15">
      <c r="A63">
        <v>75</v>
      </c>
      <c r="B63" s="2">
        <v>38576</v>
      </c>
    </row>
    <row r="64" spans="1:2" x14ac:dyDescent="0.15">
      <c r="A64">
        <v>76</v>
      </c>
      <c r="B64" s="2">
        <v>38576</v>
      </c>
    </row>
    <row r="65" spans="1:2" x14ac:dyDescent="0.15">
      <c r="A65">
        <v>77</v>
      </c>
      <c r="B65" s="2">
        <v>38576</v>
      </c>
    </row>
    <row r="66" spans="1:2" x14ac:dyDescent="0.15">
      <c r="A66">
        <v>78</v>
      </c>
      <c r="B66" s="2">
        <v>38576</v>
      </c>
    </row>
    <row r="67" spans="1:2" x14ac:dyDescent="0.15">
      <c r="A67">
        <v>79</v>
      </c>
      <c r="B67" s="2">
        <v>38575</v>
      </c>
    </row>
    <row r="68" spans="1:2" x14ac:dyDescent="0.15">
      <c r="A68">
        <v>80</v>
      </c>
      <c r="B68" s="2">
        <v>38561</v>
      </c>
    </row>
    <row r="69" spans="1:2" x14ac:dyDescent="0.15">
      <c r="A69">
        <v>81</v>
      </c>
      <c r="B69" s="2">
        <v>38737</v>
      </c>
    </row>
    <row r="70" spans="1:2" x14ac:dyDescent="0.15">
      <c r="A70">
        <v>83</v>
      </c>
      <c r="B70" s="2">
        <v>38568</v>
      </c>
    </row>
    <row r="71" spans="1:2" x14ac:dyDescent="0.15">
      <c r="A71">
        <v>84</v>
      </c>
      <c r="B71" s="2">
        <v>38569</v>
      </c>
    </row>
    <row r="72" spans="1:2" x14ac:dyDescent="0.15">
      <c r="A72">
        <v>85</v>
      </c>
      <c r="B72" s="2">
        <v>38583</v>
      </c>
    </row>
    <row r="73" spans="1:2" x14ac:dyDescent="0.15">
      <c r="A73">
        <v>86</v>
      </c>
      <c r="B73" s="2">
        <v>38555</v>
      </c>
    </row>
    <row r="74" spans="1:2" x14ac:dyDescent="0.15">
      <c r="A74">
        <v>87</v>
      </c>
      <c r="B74" s="2">
        <v>38590</v>
      </c>
    </row>
    <row r="75" spans="1:2" x14ac:dyDescent="0.15">
      <c r="A75">
        <v>88</v>
      </c>
      <c r="B75" s="2">
        <v>38583</v>
      </c>
    </row>
    <row r="76" spans="1:2" x14ac:dyDescent="0.15">
      <c r="A76">
        <v>89</v>
      </c>
      <c r="B76" s="2">
        <v>38583</v>
      </c>
    </row>
    <row r="77" spans="1:2" x14ac:dyDescent="0.15">
      <c r="A77">
        <v>90</v>
      </c>
      <c r="B77" s="2">
        <v>38646</v>
      </c>
    </row>
    <row r="78" spans="1:2" x14ac:dyDescent="0.15">
      <c r="A78">
        <v>91</v>
      </c>
      <c r="B78" s="2">
        <v>38588</v>
      </c>
    </row>
    <row r="79" spans="1:2" x14ac:dyDescent="0.15">
      <c r="A79">
        <v>92</v>
      </c>
      <c r="B79" s="2">
        <v>38589</v>
      </c>
    </row>
    <row r="80" spans="1:2" x14ac:dyDescent="0.15">
      <c r="A80">
        <v>93</v>
      </c>
      <c r="B80" s="2">
        <v>38568</v>
      </c>
    </row>
    <row r="81" spans="1:2" x14ac:dyDescent="0.15">
      <c r="A81">
        <v>94</v>
      </c>
      <c r="B81" s="2">
        <v>38568</v>
      </c>
    </row>
    <row r="82" spans="1:2" x14ac:dyDescent="0.15">
      <c r="A82">
        <v>95</v>
      </c>
      <c r="B82" s="2">
        <v>38575</v>
      </c>
    </row>
    <row r="83" spans="1:2" x14ac:dyDescent="0.15">
      <c r="A83">
        <v>96</v>
      </c>
      <c r="B83" s="2">
        <v>38575</v>
      </c>
    </row>
    <row r="84" spans="1:2" x14ac:dyDescent="0.15">
      <c r="A84">
        <v>97</v>
      </c>
      <c r="B84" s="2">
        <v>38652</v>
      </c>
    </row>
    <row r="85" spans="1:2" x14ac:dyDescent="0.15">
      <c r="A85">
        <v>98</v>
      </c>
      <c r="B85" s="2">
        <v>38569</v>
      </c>
    </row>
    <row r="86" spans="1:2" x14ac:dyDescent="0.15">
      <c r="A86">
        <v>99</v>
      </c>
      <c r="B86" s="2">
        <v>38574</v>
      </c>
    </row>
    <row r="87" spans="1:2" x14ac:dyDescent="0.15">
      <c r="A87">
        <v>100</v>
      </c>
      <c r="B87" s="2">
        <v>38574</v>
      </c>
    </row>
    <row r="88" spans="1:2" x14ac:dyDescent="0.15">
      <c r="A88">
        <v>101</v>
      </c>
      <c r="B88" s="2">
        <v>38574</v>
      </c>
    </row>
    <row r="89" spans="1:2" x14ac:dyDescent="0.15">
      <c r="A89">
        <v>102</v>
      </c>
      <c r="B89" s="2">
        <v>38582</v>
      </c>
    </row>
    <row r="90" spans="1:2" x14ac:dyDescent="0.15">
      <c r="A90">
        <v>103</v>
      </c>
      <c r="B90" s="2">
        <v>38574</v>
      </c>
    </row>
    <row r="91" spans="1:2" x14ac:dyDescent="0.15">
      <c r="A91">
        <v>104</v>
      </c>
      <c r="B91" s="2">
        <v>38596</v>
      </c>
    </row>
    <row r="92" spans="1:2" x14ac:dyDescent="0.15">
      <c r="A92">
        <v>105</v>
      </c>
      <c r="B92" s="2">
        <v>38603</v>
      </c>
    </row>
    <row r="93" spans="1:2" x14ac:dyDescent="0.15">
      <c r="A93">
        <v>106</v>
      </c>
      <c r="B93" s="2">
        <v>38588</v>
      </c>
    </row>
    <row r="94" spans="1:2" x14ac:dyDescent="0.15">
      <c r="A94">
        <v>107</v>
      </c>
      <c r="B94" s="2">
        <v>38588</v>
      </c>
    </row>
    <row r="95" spans="1:2" x14ac:dyDescent="0.15">
      <c r="A95">
        <v>108</v>
      </c>
      <c r="B95" s="2">
        <v>38758</v>
      </c>
    </row>
    <row r="96" spans="1:2" x14ac:dyDescent="0.15">
      <c r="A96">
        <v>109</v>
      </c>
      <c r="B96" s="2">
        <v>38565</v>
      </c>
    </row>
    <row r="97" spans="1:2" x14ac:dyDescent="0.15">
      <c r="A97">
        <v>110</v>
      </c>
      <c r="B97" s="2">
        <v>38565</v>
      </c>
    </row>
    <row r="98" spans="1:2" x14ac:dyDescent="0.15">
      <c r="A98">
        <v>111</v>
      </c>
      <c r="B98" s="2">
        <v>38565</v>
      </c>
    </row>
    <row r="99" spans="1:2" x14ac:dyDescent="0.15">
      <c r="A99">
        <v>112</v>
      </c>
      <c r="B99" s="2">
        <v>38565</v>
      </c>
    </row>
    <row r="100" spans="1:2" x14ac:dyDescent="0.15">
      <c r="A100">
        <v>113</v>
      </c>
      <c r="B100" s="2">
        <v>38601</v>
      </c>
    </row>
    <row r="101" spans="1:2" x14ac:dyDescent="0.15">
      <c r="A101">
        <v>114</v>
      </c>
      <c r="B101" s="2">
        <v>38566</v>
      </c>
    </row>
    <row r="102" spans="1:2" x14ac:dyDescent="0.15">
      <c r="A102">
        <v>115</v>
      </c>
      <c r="B102" s="2">
        <v>38566</v>
      </c>
    </row>
    <row r="103" spans="1:2" x14ac:dyDescent="0.15">
      <c r="A103">
        <v>116</v>
      </c>
      <c r="B103" s="2">
        <v>38566</v>
      </c>
    </row>
    <row r="104" spans="1:2" x14ac:dyDescent="0.15">
      <c r="A104">
        <v>117</v>
      </c>
      <c r="B104" s="2">
        <v>38589</v>
      </c>
    </row>
    <row r="105" spans="1:2" x14ac:dyDescent="0.15">
      <c r="A105">
        <v>118</v>
      </c>
      <c r="B105" s="2">
        <v>38589</v>
      </c>
    </row>
    <row r="106" spans="1:2" x14ac:dyDescent="0.15">
      <c r="A106">
        <v>119</v>
      </c>
      <c r="B106" s="2">
        <v>38589</v>
      </c>
    </row>
    <row r="107" spans="1:2" x14ac:dyDescent="0.15">
      <c r="A107">
        <v>120</v>
      </c>
      <c r="B107" s="2">
        <v>38589</v>
      </c>
    </row>
    <row r="108" spans="1:2" x14ac:dyDescent="0.15">
      <c r="A108">
        <v>121</v>
      </c>
      <c r="B108" s="2">
        <v>38597</v>
      </c>
    </row>
    <row r="109" spans="1:2" x14ac:dyDescent="0.15">
      <c r="A109">
        <v>122</v>
      </c>
      <c r="B109" s="2">
        <v>38597</v>
      </c>
    </row>
    <row r="110" spans="1:2" x14ac:dyDescent="0.15">
      <c r="A110">
        <v>123</v>
      </c>
      <c r="B110" s="2">
        <v>38597</v>
      </c>
    </row>
    <row r="111" spans="1:2" x14ac:dyDescent="0.15">
      <c r="A111">
        <v>126</v>
      </c>
      <c r="B111" s="2">
        <v>38589</v>
      </c>
    </row>
    <row r="112" spans="1:2" x14ac:dyDescent="0.15">
      <c r="A112">
        <v>127</v>
      </c>
      <c r="B112" s="2">
        <v>38596</v>
      </c>
    </row>
    <row r="113" spans="1:2" x14ac:dyDescent="0.15">
      <c r="A113">
        <v>128</v>
      </c>
      <c r="B113" s="2">
        <v>38603</v>
      </c>
    </row>
    <row r="114" spans="1:2" x14ac:dyDescent="0.15">
      <c r="A114">
        <v>129</v>
      </c>
      <c r="B114" s="2">
        <v>38597</v>
      </c>
    </row>
    <row r="115" spans="1:2" x14ac:dyDescent="0.15">
      <c r="A115">
        <v>130</v>
      </c>
      <c r="B115" s="2">
        <v>38617</v>
      </c>
    </row>
    <row r="116" spans="1:2" x14ac:dyDescent="0.15">
      <c r="A116">
        <v>131</v>
      </c>
      <c r="B116" s="2">
        <v>38617</v>
      </c>
    </row>
    <row r="117" spans="1:2" x14ac:dyDescent="0.15">
      <c r="A117">
        <v>132</v>
      </c>
      <c r="B117" s="2">
        <v>38582</v>
      </c>
    </row>
    <row r="118" spans="1:2" x14ac:dyDescent="0.15">
      <c r="A118">
        <v>134</v>
      </c>
      <c r="B118" s="2">
        <v>38604</v>
      </c>
    </row>
    <row r="119" spans="1:2" x14ac:dyDescent="0.15">
      <c r="A119">
        <v>135</v>
      </c>
      <c r="B119" s="2">
        <v>38604</v>
      </c>
    </row>
    <row r="120" spans="1:2" x14ac:dyDescent="0.15">
      <c r="A120">
        <v>136</v>
      </c>
      <c r="B120" s="2">
        <v>38596</v>
      </c>
    </row>
    <row r="121" spans="1:2" x14ac:dyDescent="0.15">
      <c r="A121">
        <v>137</v>
      </c>
      <c r="B121" s="2">
        <v>38603</v>
      </c>
    </row>
    <row r="122" spans="1:2" x14ac:dyDescent="0.15">
      <c r="A122">
        <v>138</v>
      </c>
      <c r="B122" s="2">
        <v>38569</v>
      </c>
    </row>
    <row r="123" spans="1:2" x14ac:dyDescent="0.15">
      <c r="A123">
        <v>139</v>
      </c>
      <c r="B123" s="2">
        <v>38660</v>
      </c>
    </row>
    <row r="124" spans="1:2" x14ac:dyDescent="0.15">
      <c r="A124">
        <v>140</v>
      </c>
      <c r="B124" s="2">
        <v>38609</v>
      </c>
    </row>
    <row r="125" spans="1:2" x14ac:dyDescent="0.15">
      <c r="A125">
        <v>141</v>
      </c>
      <c r="B125" s="2">
        <v>38639</v>
      </c>
    </row>
    <row r="126" spans="1:2" x14ac:dyDescent="0.15">
      <c r="A126">
        <v>142</v>
      </c>
      <c r="B126" s="2">
        <v>38609</v>
      </c>
    </row>
    <row r="127" spans="1:2" x14ac:dyDescent="0.15">
      <c r="A127">
        <v>143</v>
      </c>
      <c r="B127" s="2">
        <v>38609</v>
      </c>
    </row>
    <row r="128" spans="1:2" x14ac:dyDescent="0.15">
      <c r="A128">
        <v>144</v>
      </c>
      <c r="B128" s="2">
        <v>38609</v>
      </c>
    </row>
    <row r="129" spans="1:2" x14ac:dyDescent="0.15">
      <c r="A129">
        <v>145</v>
      </c>
      <c r="B129" s="2">
        <v>38604</v>
      </c>
    </row>
    <row r="130" spans="1:2" x14ac:dyDescent="0.15">
      <c r="A130">
        <v>146</v>
      </c>
      <c r="B130" s="2">
        <v>38575</v>
      </c>
    </row>
    <row r="131" spans="1:2" x14ac:dyDescent="0.15">
      <c r="A131">
        <v>148</v>
      </c>
      <c r="B131" s="2">
        <v>38596</v>
      </c>
    </row>
    <row r="132" spans="1:2" x14ac:dyDescent="0.15">
      <c r="A132">
        <v>150</v>
      </c>
      <c r="B132" s="2">
        <v>38624</v>
      </c>
    </row>
    <row r="133" spans="1:2" x14ac:dyDescent="0.15">
      <c r="A133">
        <v>151</v>
      </c>
      <c r="B133" s="2">
        <v>38639</v>
      </c>
    </row>
    <row r="134" spans="1:2" x14ac:dyDescent="0.15">
      <c r="A134">
        <v>153</v>
      </c>
      <c r="B134" s="2">
        <v>38607</v>
      </c>
    </row>
    <row r="135" spans="1:2" x14ac:dyDescent="0.15">
      <c r="A135">
        <v>154</v>
      </c>
      <c r="B135" s="2">
        <v>38667</v>
      </c>
    </row>
    <row r="136" spans="1:2" x14ac:dyDescent="0.15">
      <c r="A136">
        <v>156</v>
      </c>
      <c r="B136" s="2">
        <v>38688</v>
      </c>
    </row>
    <row r="137" spans="1:2" x14ac:dyDescent="0.15">
      <c r="A137">
        <v>157</v>
      </c>
      <c r="B137" s="2">
        <v>38660</v>
      </c>
    </row>
    <row r="138" spans="1:2" x14ac:dyDescent="0.15">
      <c r="A138">
        <v>158</v>
      </c>
      <c r="B138" s="2">
        <v>38607</v>
      </c>
    </row>
    <row r="139" spans="1:2" x14ac:dyDescent="0.15">
      <c r="A139">
        <v>159</v>
      </c>
      <c r="B139" s="2">
        <v>38624</v>
      </c>
    </row>
    <row r="140" spans="1:2" x14ac:dyDescent="0.15">
      <c r="A140">
        <v>160</v>
      </c>
      <c r="B140" s="2">
        <v>38659</v>
      </c>
    </row>
    <row r="141" spans="1:2" x14ac:dyDescent="0.15">
      <c r="A141">
        <v>161</v>
      </c>
      <c r="B141" s="2">
        <v>39002</v>
      </c>
    </row>
    <row r="142" spans="1:2" x14ac:dyDescent="0.15">
      <c r="A142">
        <v>162</v>
      </c>
      <c r="B142" s="2">
        <v>38624</v>
      </c>
    </row>
    <row r="143" spans="1:2" x14ac:dyDescent="0.15">
      <c r="A143">
        <v>163</v>
      </c>
      <c r="B143" s="2">
        <v>38652</v>
      </c>
    </row>
    <row r="144" spans="1:2" x14ac:dyDescent="0.15">
      <c r="A144">
        <v>164</v>
      </c>
      <c r="B144" s="2">
        <v>38702</v>
      </c>
    </row>
    <row r="145" spans="1:2" x14ac:dyDescent="0.15">
      <c r="A145">
        <v>165</v>
      </c>
      <c r="B145" s="2">
        <v>38638</v>
      </c>
    </row>
    <row r="146" spans="1:2" x14ac:dyDescent="0.15">
      <c r="A146">
        <v>166</v>
      </c>
      <c r="B146" s="2">
        <v>38730</v>
      </c>
    </row>
    <row r="147" spans="1:2" x14ac:dyDescent="0.15">
      <c r="A147">
        <v>167</v>
      </c>
      <c r="B147" s="2">
        <v>38631</v>
      </c>
    </row>
    <row r="148" spans="1:2" x14ac:dyDescent="0.15">
      <c r="A148">
        <v>168</v>
      </c>
      <c r="B148" s="2">
        <v>38645</v>
      </c>
    </row>
    <row r="149" spans="1:2" x14ac:dyDescent="0.15">
      <c r="A149">
        <v>169</v>
      </c>
      <c r="B149" s="2">
        <v>38702</v>
      </c>
    </row>
    <row r="150" spans="1:2" x14ac:dyDescent="0.15">
      <c r="A150">
        <v>170</v>
      </c>
      <c r="B150" s="2">
        <v>38702</v>
      </c>
    </row>
    <row r="151" spans="1:2" x14ac:dyDescent="0.15">
      <c r="A151">
        <v>172</v>
      </c>
      <c r="B151" s="2">
        <v>38912</v>
      </c>
    </row>
    <row r="152" spans="1:2" x14ac:dyDescent="0.15">
      <c r="A152">
        <v>173</v>
      </c>
      <c r="B152" s="2">
        <v>38638</v>
      </c>
    </row>
    <row r="153" spans="1:2" x14ac:dyDescent="0.15">
      <c r="A153">
        <v>174</v>
      </c>
      <c r="B153" s="2">
        <v>38631</v>
      </c>
    </row>
    <row r="154" spans="1:2" x14ac:dyDescent="0.15">
      <c r="A154">
        <v>175</v>
      </c>
      <c r="B154" s="2">
        <v>38631</v>
      </c>
    </row>
    <row r="155" spans="1:2" x14ac:dyDescent="0.15">
      <c r="A155">
        <v>176</v>
      </c>
      <c r="B155" s="2">
        <v>38645</v>
      </c>
    </row>
    <row r="156" spans="1:2" x14ac:dyDescent="0.15">
      <c r="A156">
        <v>177</v>
      </c>
      <c r="B156" s="2">
        <v>38681</v>
      </c>
    </row>
    <row r="157" spans="1:2" x14ac:dyDescent="0.15">
      <c r="A157">
        <v>178</v>
      </c>
      <c r="B157" s="2">
        <v>38601</v>
      </c>
    </row>
    <row r="158" spans="1:2" x14ac:dyDescent="0.15">
      <c r="A158">
        <v>179</v>
      </c>
      <c r="B158" s="2">
        <v>38601</v>
      </c>
    </row>
    <row r="159" spans="1:2" x14ac:dyDescent="0.15">
      <c r="A159">
        <v>180</v>
      </c>
      <c r="B159" s="2">
        <v>38645</v>
      </c>
    </row>
    <row r="160" spans="1:2" x14ac:dyDescent="0.15">
      <c r="A160">
        <v>181</v>
      </c>
      <c r="B160" s="2">
        <v>38639</v>
      </c>
    </row>
    <row r="161" spans="1:2" x14ac:dyDescent="0.15">
      <c r="A161">
        <v>182</v>
      </c>
      <c r="B161" s="2">
        <v>38639</v>
      </c>
    </row>
    <row r="162" spans="1:2" x14ac:dyDescent="0.15">
      <c r="A162">
        <v>183</v>
      </c>
      <c r="B162" s="2">
        <v>38639</v>
      </c>
    </row>
    <row r="163" spans="1:2" x14ac:dyDescent="0.15">
      <c r="A163">
        <v>184</v>
      </c>
      <c r="B163" s="2">
        <v>38644</v>
      </c>
    </row>
    <row r="164" spans="1:2" x14ac:dyDescent="0.15">
      <c r="A164">
        <v>185</v>
      </c>
      <c r="B164" s="2">
        <v>38644</v>
      </c>
    </row>
    <row r="165" spans="1:2" x14ac:dyDescent="0.15">
      <c r="A165">
        <v>186</v>
      </c>
      <c r="B165" s="2">
        <v>38644</v>
      </c>
    </row>
    <row r="166" spans="1:2" x14ac:dyDescent="0.15">
      <c r="A166">
        <v>188</v>
      </c>
      <c r="B166" s="2">
        <v>38646</v>
      </c>
    </row>
    <row r="167" spans="1:2" x14ac:dyDescent="0.15">
      <c r="A167">
        <v>189</v>
      </c>
      <c r="B167" s="2">
        <v>38646</v>
      </c>
    </row>
    <row r="168" spans="1:2" x14ac:dyDescent="0.15">
      <c r="A168">
        <v>191</v>
      </c>
      <c r="B168" s="2">
        <v>38646</v>
      </c>
    </row>
    <row r="169" spans="1:2" x14ac:dyDescent="0.15">
      <c r="A169">
        <v>192</v>
      </c>
      <c r="B169" s="2">
        <v>38765</v>
      </c>
    </row>
    <row r="170" spans="1:2" x14ac:dyDescent="0.15">
      <c r="A170">
        <v>193</v>
      </c>
      <c r="B170" s="2">
        <v>38653</v>
      </c>
    </row>
    <row r="171" spans="1:2" x14ac:dyDescent="0.15">
      <c r="A171">
        <v>194</v>
      </c>
      <c r="B171" s="2">
        <v>38660</v>
      </c>
    </row>
    <row r="172" spans="1:2" x14ac:dyDescent="0.15">
      <c r="A172">
        <v>195</v>
      </c>
      <c r="B172" s="2">
        <v>38652</v>
      </c>
    </row>
    <row r="173" spans="1:2" x14ac:dyDescent="0.15">
      <c r="A173">
        <v>196</v>
      </c>
      <c r="B173" s="2">
        <v>38649</v>
      </c>
    </row>
    <row r="174" spans="1:2" x14ac:dyDescent="0.15">
      <c r="A174">
        <v>197</v>
      </c>
      <c r="B174" s="2">
        <v>38653</v>
      </c>
    </row>
    <row r="175" spans="1:2" x14ac:dyDescent="0.15">
      <c r="A175">
        <v>198</v>
      </c>
      <c r="B175" s="2">
        <v>38649</v>
      </c>
    </row>
    <row r="176" spans="1:2" x14ac:dyDescent="0.15">
      <c r="A176">
        <v>199</v>
      </c>
      <c r="B176" s="2">
        <v>38649</v>
      </c>
    </row>
    <row r="177" spans="1:2" x14ac:dyDescent="0.15">
      <c r="A177">
        <v>200</v>
      </c>
      <c r="B177" s="2">
        <v>38653</v>
      </c>
    </row>
    <row r="178" spans="1:2" x14ac:dyDescent="0.15">
      <c r="A178">
        <v>201</v>
      </c>
      <c r="B178" s="2">
        <v>38638</v>
      </c>
    </row>
    <row r="179" spans="1:2" x14ac:dyDescent="0.15">
      <c r="A179">
        <v>202</v>
      </c>
      <c r="B179" s="2">
        <v>38617</v>
      </c>
    </row>
    <row r="180" spans="1:2" x14ac:dyDescent="0.15">
      <c r="A180">
        <v>204</v>
      </c>
      <c r="B180" s="2">
        <v>38663</v>
      </c>
    </row>
    <row r="181" spans="1:2" x14ac:dyDescent="0.15">
      <c r="A181">
        <v>205</v>
      </c>
      <c r="B181" s="2">
        <v>38663</v>
      </c>
    </row>
    <row r="182" spans="1:2" x14ac:dyDescent="0.15">
      <c r="A182">
        <v>206</v>
      </c>
      <c r="B182" s="2">
        <v>38663</v>
      </c>
    </row>
    <row r="183" spans="1:2" x14ac:dyDescent="0.15">
      <c r="A183">
        <v>207</v>
      </c>
      <c r="B183" s="2">
        <v>38653</v>
      </c>
    </row>
    <row r="184" spans="1:2" x14ac:dyDescent="0.15">
      <c r="A184">
        <v>208</v>
      </c>
      <c r="B184" s="2">
        <v>38653</v>
      </c>
    </row>
    <row r="185" spans="1:2" x14ac:dyDescent="0.15">
      <c r="A185">
        <v>209</v>
      </c>
      <c r="B185" s="2">
        <v>38649</v>
      </c>
    </row>
    <row r="186" spans="1:2" x14ac:dyDescent="0.15">
      <c r="A186">
        <v>210</v>
      </c>
      <c r="B186" s="2">
        <v>38744</v>
      </c>
    </row>
    <row r="187" spans="1:2" x14ac:dyDescent="0.15">
      <c r="A187">
        <v>211</v>
      </c>
      <c r="B187" s="2">
        <v>38631</v>
      </c>
    </row>
    <row r="188" spans="1:2" x14ac:dyDescent="0.15">
      <c r="A188">
        <v>212</v>
      </c>
      <c r="B188" s="2">
        <v>38660</v>
      </c>
    </row>
    <row r="189" spans="1:2" x14ac:dyDescent="0.15">
      <c r="A189">
        <v>213</v>
      </c>
      <c r="B189" s="2">
        <v>38660</v>
      </c>
    </row>
    <row r="190" spans="1:2" x14ac:dyDescent="0.15">
      <c r="A190">
        <v>214</v>
      </c>
      <c r="B190" s="2">
        <v>38659</v>
      </c>
    </row>
    <row r="191" spans="1:2" x14ac:dyDescent="0.15">
      <c r="A191">
        <v>216</v>
      </c>
      <c r="B191" s="2">
        <v>38659</v>
      </c>
    </row>
    <row r="192" spans="1:2" x14ac:dyDescent="0.15">
      <c r="A192">
        <v>217</v>
      </c>
      <c r="B192" s="2">
        <v>38659</v>
      </c>
    </row>
    <row r="193" spans="1:2" x14ac:dyDescent="0.15">
      <c r="A193">
        <v>218</v>
      </c>
      <c r="B193" s="2">
        <v>38743</v>
      </c>
    </row>
    <row r="194" spans="1:2" x14ac:dyDescent="0.15">
      <c r="A194">
        <v>219</v>
      </c>
      <c r="B194" s="2">
        <v>38786</v>
      </c>
    </row>
    <row r="195" spans="1:2" x14ac:dyDescent="0.15">
      <c r="A195">
        <v>221</v>
      </c>
      <c r="B195" s="2">
        <v>38645</v>
      </c>
    </row>
    <row r="196" spans="1:2" x14ac:dyDescent="0.15">
      <c r="A196">
        <v>222</v>
      </c>
      <c r="B196" s="2">
        <v>38660</v>
      </c>
    </row>
    <row r="197" spans="1:2" x14ac:dyDescent="0.15">
      <c r="A197">
        <v>223</v>
      </c>
      <c r="B197" s="2">
        <v>38674</v>
      </c>
    </row>
    <row r="198" spans="1:2" x14ac:dyDescent="0.15">
      <c r="A198">
        <v>224</v>
      </c>
      <c r="B198" s="2">
        <v>38667</v>
      </c>
    </row>
    <row r="199" spans="1:2" x14ac:dyDescent="0.15">
      <c r="A199">
        <v>225</v>
      </c>
      <c r="B199" s="2">
        <v>38681</v>
      </c>
    </row>
    <row r="200" spans="1:2" x14ac:dyDescent="0.15">
      <c r="A200">
        <v>226</v>
      </c>
      <c r="B200" s="2">
        <v>38652</v>
      </c>
    </row>
    <row r="201" spans="1:2" x14ac:dyDescent="0.15">
      <c r="A201">
        <v>227</v>
      </c>
      <c r="B201" s="2">
        <v>38653</v>
      </c>
    </row>
    <row r="202" spans="1:2" x14ac:dyDescent="0.15">
      <c r="A202">
        <v>228</v>
      </c>
      <c r="B202" s="2">
        <v>38667</v>
      </c>
    </row>
    <row r="203" spans="1:2" x14ac:dyDescent="0.15">
      <c r="A203">
        <v>229</v>
      </c>
      <c r="B203" s="2">
        <v>38908</v>
      </c>
    </row>
    <row r="204" spans="1:2" x14ac:dyDescent="0.15">
      <c r="A204">
        <v>230</v>
      </c>
      <c r="B204" s="2">
        <v>38754</v>
      </c>
    </row>
    <row r="205" spans="1:2" x14ac:dyDescent="0.15">
      <c r="A205">
        <v>231</v>
      </c>
      <c r="B205" s="2">
        <v>38755</v>
      </c>
    </row>
    <row r="206" spans="1:2" x14ac:dyDescent="0.15">
      <c r="A206">
        <v>232</v>
      </c>
      <c r="B206" s="2">
        <v>38775</v>
      </c>
    </row>
    <row r="207" spans="1:2" x14ac:dyDescent="0.15">
      <c r="A207">
        <v>233</v>
      </c>
      <c r="B207" s="2">
        <v>38761</v>
      </c>
    </row>
    <row r="208" spans="1:2" x14ac:dyDescent="0.15">
      <c r="A208">
        <v>234</v>
      </c>
      <c r="B208" s="2">
        <v>38754</v>
      </c>
    </row>
    <row r="209" spans="1:2" x14ac:dyDescent="0.15">
      <c r="A209">
        <v>236</v>
      </c>
      <c r="B209" s="2">
        <v>38660</v>
      </c>
    </row>
    <row r="210" spans="1:2" x14ac:dyDescent="0.15">
      <c r="A210">
        <v>237</v>
      </c>
      <c r="B210" s="2">
        <v>38954</v>
      </c>
    </row>
    <row r="211" spans="1:2" x14ac:dyDescent="0.15">
      <c r="A211">
        <v>238</v>
      </c>
      <c r="B211" s="2">
        <v>38775</v>
      </c>
    </row>
    <row r="212" spans="1:2" x14ac:dyDescent="0.15">
      <c r="A212">
        <v>239</v>
      </c>
      <c r="B212" s="2">
        <v>38946</v>
      </c>
    </row>
    <row r="213" spans="1:2" x14ac:dyDescent="0.15">
      <c r="A213">
        <v>240</v>
      </c>
      <c r="B213" s="2">
        <v>38681</v>
      </c>
    </row>
    <row r="214" spans="1:2" x14ac:dyDescent="0.15">
      <c r="A214">
        <v>241</v>
      </c>
      <c r="B214" s="2">
        <v>38681</v>
      </c>
    </row>
    <row r="215" spans="1:2" x14ac:dyDescent="0.15">
      <c r="A215">
        <v>242</v>
      </c>
      <c r="B215" s="2">
        <v>38708</v>
      </c>
    </row>
    <row r="216" spans="1:2" x14ac:dyDescent="0.15">
      <c r="A216">
        <v>244</v>
      </c>
      <c r="B216" s="2">
        <v>38695</v>
      </c>
    </row>
    <row r="217" spans="1:2" x14ac:dyDescent="0.15">
      <c r="A217">
        <v>246</v>
      </c>
      <c r="B217" s="2">
        <v>38695</v>
      </c>
    </row>
    <row r="218" spans="1:2" x14ac:dyDescent="0.15">
      <c r="A218">
        <v>247</v>
      </c>
      <c r="B218" s="2">
        <v>38695</v>
      </c>
    </row>
    <row r="219" spans="1:2" x14ac:dyDescent="0.15">
      <c r="A219">
        <v>248</v>
      </c>
      <c r="B219" s="2">
        <v>38792</v>
      </c>
    </row>
    <row r="220" spans="1:2" x14ac:dyDescent="0.15">
      <c r="A220">
        <v>249</v>
      </c>
      <c r="B220" s="2">
        <v>38975</v>
      </c>
    </row>
    <row r="221" spans="1:2" x14ac:dyDescent="0.15">
      <c r="A221">
        <v>250</v>
      </c>
      <c r="B221" s="2">
        <v>38688</v>
      </c>
    </row>
    <row r="222" spans="1:2" x14ac:dyDescent="0.15">
      <c r="A222">
        <v>251</v>
      </c>
      <c r="B222" s="2">
        <v>38958</v>
      </c>
    </row>
    <row r="223" spans="1:2" x14ac:dyDescent="0.15">
      <c r="A223">
        <v>252</v>
      </c>
      <c r="B223" s="2">
        <v>38694</v>
      </c>
    </row>
    <row r="224" spans="1:2" x14ac:dyDescent="0.15">
      <c r="A224">
        <v>253</v>
      </c>
      <c r="B224" s="2">
        <v>38694</v>
      </c>
    </row>
    <row r="225" spans="1:2" x14ac:dyDescent="0.15">
      <c r="A225">
        <v>254</v>
      </c>
      <c r="B225" s="2">
        <v>38701</v>
      </c>
    </row>
    <row r="226" spans="1:2" x14ac:dyDescent="0.15">
      <c r="A226">
        <v>255</v>
      </c>
      <c r="B226" s="2">
        <v>38764</v>
      </c>
    </row>
    <row r="227" spans="1:2" x14ac:dyDescent="0.15">
      <c r="A227">
        <v>256</v>
      </c>
      <c r="B227" s="2">
        <v>38708</v>
      </c>
    </row>
    <row r="228" spans="1:2" x14ac:dyDescent="0.15">
      <c r="A228">
        <v>257</v>
      </c>
      <c r="B228" s="2">
        <v>38708</v>
      </c>
    </row>
    <row r="229" spans="1:2" x14ac:dyDescent="0.15">
      <c r="A229">
        <v>258</v>
      </c>
      <c r="B229" s="2">
        <v>38729</v>
      </c>
    </row>
    <row r="230" spans="1:2" x14ac:dyDescent="0.15">
      <c r="A230">
        <v>259</v>
      </c>
      <c r="B230" s="2">
        <v>38736</v>
      </c>
    </row>
    <row r="231" spans="1:2" x14ac:dyDescent="0.15">
      <c r="A231">
        <v>260</v>
      </c>
      <c r="B231" s="2">
        <v>38736</v>
      </c>
    </row>
    <row r="232" spans="1:2" x14ac:dyDescent="0.15">
      <c r="A232">
        <v>261</v>
      </c>
      <c r="B232" s="2">
        <v>38701</v>
      </c>
    </row>
    <row r="233" spans="1:2" x14ac:dyDescent="0.15">
      <c r="A233">
        <v>262</v>
      </c>
      <c r="B233" s="2">
        <v>38757</v>
      </c>
    </row>
    <row r="234" spans="1:2" x14ac:dyDescent="0.15">
      <c r="A234">
        <v>263</v>
      </c>
      <c r="B234" s="2">
        <v>38687</v>
      </c>
    </row>
    <row r="235" spans="1:2" x14ac:dyDescent="0.15">
      <c r="A235">
        <v>264</v>
      </c>
      <c r="B235" s="2">
        <v>38737</v>
      </c>
    </row>
    <row r="236" spans="1:2" x14ac:dyDescent="0.15">
      <c r="A236">
        <v>265</v>
      </c>
      <c r="B236" s="2">
        <v>38730</v>
      </c>
    </row>
    <row r="237" spans="1:2" x14ac:dyDescent="0.15">
      <c r="A237">
        <v>266</v>
      </c>
      <c r="B237" s="2">
        <v>38737</v>
      </c>
    </row>
    <row r="238" spans="1:2" x14ac:dyDescent="0.15">
      <c r="A238">
        <v>267</v>
      </c>
      <c r="B238" s="2">
        <v>38729</v>
      </c>
    </row>
    <row r="239" spans="1:2" x14ac:dyDescent="0.15">
      <c r="A239">
        <v>268</v>
      </c>
      <c r="B239" s="2">
        <v>38751</v>
      </c>
    </row>
    <row r="240" spans="1:2" x14ac:dyDescent="0.15">
      <c r="A240">
        <v>269</v>
      </c>
      <c r="B240" s="2">
        <v>38695</v>
      </c>
    </row>
    <row r="241" spans="1:2" x14ac:dyDescent="0.15">
      <c r="A241">
        <v>270</v>
      </c>
      <c r="B241" s="2">
        <v>38730</v>
      </c>
    </row>
    <row r="242" spans="1:2" x14ac:dyDescent="0.15">
      <c r="A242">
        <v>274</v>
      </c>
      <c r="B242" s="2">
        <v>38946</v>
      </c>
    </row>
    <row r="243" spans="1:2" x14ac:dyDescent="0.15">
      <c r="A243">
        <v>275</v>
      </c>
      <c r="B243" s="2">
        <v>38736</v>
      </c>
    </row>
    <row r="244" spans="1:2" x14ac:dyDescent="0.15">
      <c r="A244">
        <v>276</v>
      </c>
      <c r="B244" s="2">
        <v>38750</v>
      </c>
    </row>
    <row r="245" spans="1:2" x14ac:dyDescent="0.15">
      <c r="A245">
        <v>277</v>
      </c>
      <c r="B245" s="2">
        <v>38729</v>
      </c>
    </row>
    <row r="246" spans="1:2" x14ac:dyDescent="0.15">
      <c r="A246">
        <v>278</v>
      </c>
      <c r="B246" s="2">
        <v>38729</v>
      </c>
    </row>
    <row r="247" spans="1:2" x14ac:dyDescent="0.15">
      <c r="A247">
        <v>279</v>
      </c>
      <c r="B247" s="2">
        <v>38744</v>
      </c>
    </row>
    <row r="248" spans="1:2" x14ac:dyDescent="0.15">
      <c r="A248">
        <v>280</v>
      </c>
      <c r="B248" s="2">
        <v>38757</v>
      </c>
    </row>
    <row r="249" spans="1:2" x14ac:dyDescent="0.15">
      <c r="A249">
        <v>282</v>
      </c>
      <c r="B249" s="2">
        <v>38806</v>
      </c>
    </row>
    <row r="250" spans="1:2" x14ac:dyDescent="0.15">
      <c r="A250">
        <v>284</v>
      </c>
      <c r="B250" s="2">
        <v>38960</v>
      </c>
    </row>
    <row r="251" spans="1:2" x14ac:dyDescent="0.15">
      <c r="A251">
        <v>285</v>
      </c>
      <c r="B251" s="2">
        <v>38744</v>
      </c>
    </row>
    <row r="252" spans="1:2" x14ac:dyDescent="0.15">
      <c r="A252">
        <v>286</v>
      </c>
      <c r="B252" s="2">
        <v>38751</v>
      </c>
    </row>
    <row r="253" spans="1:2" x14ac:dyDescent="0.15">
      <c r="A253">
        <v>287</v>
      </c>
      <c r="B253" s="2">
        <v>38758</v>
      </c>
    </row>
    <row r="254" spans="1:2" x14ac:dyDescent="0.15">
      <c r="A254">
        <v>288</v>
      </c>
      <c r="B254" s="2">
        <v>38765</v>
      </c>
    </row>
    <row r="255" spans="1:2" x14ac:dyDescent="0.15">
      <c r="A255">
        <v>289</v>
      </c>
      <c r="B255" s="2">
        <v>38758</v>
      </c>
    </row>
    <row r="256" spans="1:2" x14ac:dyDescent="0.15">
      <c r="A256">
        <v>290</v>
      </c>
      <c r="B256" s="2">
        <v>38761</v>
      </c>
    </row>
    <row r="257" spans="1:2" x14ac:dyDescent="0.15">
      <c r="A257">
        <v>291</v>
      </c>
      <c r="B257" s="2">
        <v>38754</v>
      </c>
    </row>
    <row r="258" spans="1:2" x14ac:dyDescent="0.15">
      <c r="A258">
        <v>292</v>
      </c>
      <c r="B258" s="2">
        <v>38761</v>
      </c>
    </row>
    <row r="259" spans="1:2" x14ac:dyDescent="0.15">
      <c r="A259">
        <v>293</v>
      </c>
      <c r="B259" s="2">
        <v>38761</v>
      </c>
    </row>
    <row r="260" spans="1:2" x14ac:dyDescent="0.15">
      <c r="A260">
        <v>294</v>
      </c>
      <c r="B260" s="2">
        <v>38754</v>
      </c>
    </row>
    <row r="261" spans="1:2" x14ac:dyDescent="0.15">
      <c r="A261">
        <v>295</v>
      </c>
      <c r="B261" s="2">
        <v>38743</v>
      </c>
    </row>
    <row r="262" spans="1:2" x14ac:dyDescent="0.15">
      <c r="A262">
        <v>296</v>
      </c>
      <c r="B262" s="2">
        <v>38792</v>
      </c>
    </row>
    <row r="263" spans="1:2" x14ac:dyDescent="0.15">
      <c r="A263">
        <v>297</v>
      </c>
      <c r="B263" s="2">
        <v>38779</v>
      </c>
    </row>
    <row r="264" spans="1:2" x14ac:dyDescent="0.15">
      <c r="A264">
        <v>298</v>
      </c>
      <c r="B264" s="2">
        <v>38758</v>
      </c>
    </row>
    <row r="265" spans="1:2" x14ac:dyDescent="0.15">
      <c r="A265">
        <v>299</v>
      </c>
      <c r="B265" s="2">
        <v>38786</v>
      </c>
    </row>
    <row r="266" spans="1:2" x14ac:dyDescent="0.15">
      <c r="A266">
        <v>300</v>
      </c>
      <c r="B266" s="2">
        <v>38765</v>
      </c>
    </row>
    <row r="267" spans="1:2" x14ac:dyDescent="0.15">
      <c r="A267">
        <v>302</v>
      </c>
      <c r="B267" s="2">
        <v>38764</v>
      </c>
    </row>
    <row r="268" spans="1:2" x14ac:dyDescent="0.15">
      <c r="A268">
        <v>303</v>
      </c>
      <c r="B268" s="2">
        <v>38852</v>
      </c>
    </row>
    <row r="269" spans="1:2" x14ac:dyDescent="0.15">
      <c r="A269">
        <v>304</v>
      </c>
      <c r="B269" s="2">
        <v>38758</v>
      </c>
    </row>
    <row r="270" spans="1:2" x14ac:dyDescent="0.15">
      <c r="A270">
        <v>305</v>
      </c>
      <c r="B270" s="2">
        <v>38755</v>
      </c>
    </row>
    <row r="271" spans="1:2" x14ac:dyDescent="0.15">
      <c r="A271">
        <v>306</v>
      </c>
      <c r="B271" s="2">
        <v>38755</v>
      </c>
    </row>
    <row r="272" spans="1:2" x14ac:dyDescent="0.15">
      <c r="A272">
        <v>307</v>
      </c>
      <c r="B272" s="2">
        <v>38755</v>
      </c>
    </row>
    <row r="273" spans="1:2" x14ac:dyDescent="0.15">
      <c r="A273">
        <v>308</v>
      </c>
      <c r="B273" s="2">
        <v>38779</v>
      </c>
    </row>
    <row r="274" spans="1:2" x14ac:dyDescent="0.15">
      <c r="A274">
        <v>309</v>
      </c>
      <c r="B274" s="2">
        <v>38775</v>
      </c>
    </row>
    <row r="275" spans="1:2" x14ac:dyDescent="0.15">
      <c r="A275">
        <v>310</v>
      </c>
      <c r="B275" s="2">
        <v>38776</v>
      </c>
    </row>
    <row r="276" spans="1:2" x14ac:dyDescent="0.15">
      <c r="A276">
        <v>311</v>
      </c>
      <c r="B276" s="2">
        <v>38779</v>
      </c>
    </row>
    <row r="277" spans="1:2" x14ac:dyDescent="0.15">
      <c r="A277">
        <v>312</v>
      </c>
      <c r="B277" s="2">
        <v>38779</v>
      </c>
    </row>
    <row r="278" spans="1:2" x14ac:dyDescent="0.15">
      <c r="A278">
        <v>313</v>
      </c>
      <c r="B278" s="2">
        <v>38932</v>
      </c>
    </row>
    <row r="279" spans="1:2" x14ac:dyDescent="0.15">
      <c r="A279">
        <v>314</v>
      </c>
      <c r="B279" s="2">
        <v>38776</v>
      </c>
    </row>
    <row r="280" spans="1:2" x14ac:dyDescent="0.15">
      <c r="A280">
        <v>315</v>
      </c>
      <c r="B280" s="2">
        <v>38776</v>
      </c>
    </row>
    <row r="281" spans="1:2" x14ac:dyDescent="0.15">
      <c r="A281">
        <v>316</v>
      </c>
      <c r="B281" s="2">
        <v>38757</v>
      </c>
    </row>
    <row r="282" spans="1:2" x14ac:dyDescent="0.15">
      <c r="A282">
        <v>317</v>
      </c>
      <c r="B282" s="2">
        <v>38786</v>
      </c>
    </row>
    <row r="283" spans="1:2" x14ac:dyDescent="0.15">
      <c r="A283">
        <v>318</v>
      </c>
      <c r="B283" s="2">
        <v>38786</v>
      </c>
    </row>
    <row r="284" spans="1:2" x14ac:dyDescent="0.15">
      <c r="A284">
        <v>319</v>
      </c>
      <c r="B284" s="2">
        <v>38793</v>
      </c>
    </row>
    <row r="285" spans="1:2" x14ac:dyDescent="0.15">
      <c r="A285">
        <v>320</v>
      </c>
      <c r="B285" s="2">
        <v>38793</v>
      </c>
    </row>
    <row r="286" spans="1:2" x14ac:dyDescent="0.15">
      <c r="A286">
        <v>321</v>
      </c>
      <c r="B286" s="2">
        <v>38793</v>
      </c>
    </row>
    <row r="287" spans="1:2" x14ac:dyDescent="0.15">
      <c r="A287">
        <v>322</v>
      </c>
      <c r="B287" s="2">
        <v>38782</v>
      </c>
    </row>
    <row r="288" spans="1:2" x14ac:dyDescent="0.15">
      <c r="A288">
        <v>324</v>
      </c>
      <c r="B288" s="2">
        <v>38817</v>
      </c>
    </row>
    <row r="289" spans="1:2" x14ac:dyDescent="0.15">
      <c r="A289">
        <v>325</v>
      </c>
      <c r="B289" s="2">
        <v>38810</v>
      </c>
    </row>
    <row r="290" spans="1:2" x14ac:dyDescent="0.15">
      <c r="A290">
        <v>326</v>
      </c>
      <c r="B290" s="2">
        <v>38796</v>
      </c>
    </row>
    <row r="291" spans="1:2" x14ac:dyDescent="0.15">
      <c r="A291">
        <v>327</v>
      </c>
      <c r="B291" s="2">
        <v>38799</v>
      </c>
    </row>
    <row r="292" spans="1:2" x14ac:dyDescent="0.15">
      <c r="A292">
        <v>328</v>
      </c>
      <c r="B292" s="2">
        <v>38946</v>
      </c>
    </row>
    <row r="293" spans="1:2" x14ac:dyDescent="0.15">
      <c r="A293">
        <v>329</v>
      </c>
      <c r="B293" s="2">
        <v>38771</v>
      </c>
    </row>
    <row r="294" spans="1:2" x14ac:dyDescent="0.15">
      <c r="A294">
        <v>330</v>
      </c>
      <c r="B294" s="2">
        <v>38765</v>
      </c>
    </row>
    <row r="295" spans="1:2" x14ac:dyDescent="0.15">
      <c r="A295">
        <v>331</v>
      </c>
      <c r="B295" s="2">
        <v>38782</v>
      </c>
    </row>
    <row r="296" spans="1:2" x14ac:dyDescent="0.15">
      <c r="A296">
        <v>332</v>
      </c>
      <c r="B296" s="2">
        <v>38988</v>
      </c>
    </row>
    <row r="297" spans="1:2" x14ac:dyDescent="0.15">
      <c r="A297">
        <v>333</v>
      </c>
      <c r="B297" s="2">
        <v>38789</v>
      </c>
    </row>
    <row r="298" spans="1:2" x14ac:dyDescent="0.15">
      <c r="A298">
        <v>334</v>
      </c>
      <c r="B298" s="2">
        <v>38771</v>
      </c>
    </row>
    <row r="299" spans="1:2" x14ac:dyDescent="0.15">
      <c r="A299">
        <v>335</v>
      </c>
      <c r="B299" s="2">
        <v>38771</v>
      </c>
    </row>
    <row r="300" spans="1:2" x14ac:dyDescent="0.15">
      <c r="A300">
        <v>336</v>
      </c>
      <c r="B300" s="2">
        <v>38796</v>
      </c>
    </row>
    <row r="301" spans="1:2" x14ac:dyDescent="0.15">
      <c r="A301">
        <v>337</v>
      </c>
      <c r="B301" s="2">
        <v>38789</v>
      </c>
    </row>
    <row r="302" spans="1:2" x14ac:dyDescent="0.15">
      <c r="A302">
        <v>338</v>
      </c>
      <c r="B302" s="2">
        <v>38792</v>
      </c>
    </row>
    <row r="303" spans="1:2" x14ac:dyDescent="0.15">
      <c r="A303">
        <v>340</v>
      </c>
      <c r="B303" s="2">
        <v>38789</v>
      </c>
    </row>
    <row r="304" spans="1:2" x14ac:dyDescent="0.15">
      <c r="A304">
        <v>341</v>
      </c>
      <c r="B304" s="2">
        <v>38796</v>
      </c>
    </row>
    <row r="305" spans="1:2" x14ac:dyDescent="0.15">
      <c r="A305">
        <v>342</v>
      </c>
      <c r="B305" s="2">
        <v>38810</v>
      </c>
    </row>
    <row r="306" spans="1:2" x14ac:dyDescent="0.15">
      <c r="A306">
        <v>344</v>
      </c>
      <c r="B306" s="2">
        <v>38796</v>
      </c>
    </row>
    <row r="307" spans="1:2" x14ac:dyDescent="0.15">
      <c r="A307">
        <v>345</v>
      </c>
      <c r="B307" s="2">
        <v>38806</v>
      </c>
    </row>
    <row r="308" spans="1:2" x14ac:dyDescent="0.15">
      <c r="A308">
        <v>347</v>
      </c>
      <c r="B308" s="2">
        <v>38806</v>
      </c>
    </row>
    <row r="309" spans="1:2" x14ac:dyDescent="0.15">
      <c r="A309">
        <v>348</v>
      </c>
      <c r="B309" s="2">
        <v>38810</v>
      </c>
    </row>
    <row r="310" spans="1:2" x14ac:dyDescent="0.15">
      <c r="A310">
        <v>350</v>
      </c>
      <c r="B310" s="2">
        <v>38810</v>
      </c>
    </row>
    <row r="311" spans="1:2" x14ac:dyDescent="0.15">
      <c r="A311">
        <v>351</v>
      </c>
      <c r="B311" s="2">
        <v>38814</v>
      </c>
    </row>
    <row r="312" spans="1:2" x14ac:dyDescent="0.15">
      <c r="A312">
        <v>353</v>
      </c>
      <c r="B312" s="2">
        <v>38799</v>
      </c>
    </row>
    <row r="313" spans="1:2" x14ac:dyDescent="0.15">
      <c r="A313">
        <v>354</v>
      </c>
      <c r="B313" s="2">
        <v>38806</v>
      </c>
    </row>
    <row r="314" spans="1:2" x14ac:dyDescent="0.15">
      <c r="A314">
        <v>356</v>
      </c>
      <c r="B314" s="2">
        <v>38813</v>
      </c>
    </row>
    <row r="315" spans="1:2" x14ac:dyDescent="0.15">
      <c r="A315">
        <v>357</v>
      </c>
      <c r="B315" s="2">
        <v>38827</v>
      </c>
    </row>
    <row r="316" spans="1:2" x14ac:dyDescent="0.15">
      <c r="A316">
        <v>358</v>
      </c>
      <c r="B316" s="2">
        <v>38828</v>
      </c>
    </row>
    <row r="317" spans="1:2" x14ac:dyDescent="0.15">
      <c r="A317">
        <v>359</v>
      </c>
      <c r="B317" s="2">
        <v>38828</v>
      </c>
    </row>
    <row r="318" spans="1:2" x14ac:dyDescent="0.15">
      <c r="A318">
        <v>360</v>
      </c>
      <c r="B318" s="2">
        <v>38814</v>
      </c>
    </row>
    <row r="319" spans="1:2" x14ac:dyDescent="0.15">
      <c r="A319">
        <v>361</v>
      </c>
      <c r="B319" s="2">
        <v>38814</v>
      </c>
    </row>
    <row r="320" spans="1:2" x14ac:dyDescent="0.15">
      <c r="A320">
        <v>362</v>
      </c>
      <c r="B320" s="2">
        <v>38813</v>
      </c>
    </row>
    <row r="321" spans="1:2" x14ac:dyDescent="0.15">
      <c r="A321">
        <v>363</v>
      </c>
      <c r="B321" s="2">
        <v>38813</v>
      </c>
    </row>
    <row r="322" spans="1:2" x14ac:dyDescent="0.15">
      <c r="A322">
        <v>364</v>
      </c>
      <c r="B322" s="2">
        <v>38825</v>
      </c>
    </row>
    <row r="323" spans="1:2" x14ac:dyDescent="0.15">
      <c r="A323">
        <v>365</v>
      </c>
      <c r="B323" s="2">
        <v>38817</v>
      </c>
    </row>
    <row r="324" spans="1:2" x14ac:dyDescent="0.15">
      <c r="A324">
        <v>367</v>
      </c>
      <c r="B324" s="2">
        <v>38828</v>
      </c>
    </row>
    <row r="325" spans="1:2" x14ac:dyDescent="0.15">
      <c r="A325">
        <v>368</v>
      </c>
      <c r="B325" s="2">
        <v>38828</v>
      </c>
    </row>
    <row r="326" spans="1:2" x14ac:dyDescent="0.15">
      <c r="A326">
        <v>369</v>
      </c>
      <c r="B326" s="2">
        <v>38817</v>
      </c>
    </row>
    <row r="327" spans="1:2" x14ac:dyDescent="0.15">
      <c r="A327">
        <v>370</v>
      </c>
      <c r="B327" s="2">
        <v>38817</v>
      </c>
    </row>
    <row r="328" spans="1:2" x14ac:dyDescent="0.15">
      <c r="A328">
        <v>371</v>
      </c>
      <c r="B328" s="2">
        <v>38827</v>
      </c>
    </row>
    <row r="329" spans="1:2" x14ac:dyDescent="0.15">
      <c r="A329">
        <v>372</v>
      </c>
      <c r="B329" s="2">
        <v>38845</v>
      </c>
    </row>
    <row r="330" spans="1:2" x14ac:dyDescent="0.15">
      <c r="A330">
        <v>373</v>
      </c>
      <c r="B330" s="2">
        <v>38840</v>
      </c>
    </row>
    <row r="331" spans="1:2" x14ac:dyDescent="0.15">
      <c r="A331">
        <v>375</v>
      </c>
      <c r="B331" s="2">
        <v>38832</v>
      </c>
    </row>
    <row r="332" spans="1:2" x14ac:dyDescent="0.15">
      <c r="A332">
        <v>376</v>
      </c>
      <c r="B332" s="2">
        <v>38845</v>
      </c>
    </row>
    <row r="333" spans="1:2" x14ac:dyDescent="0.15">
      <c r="A333">
        <v>377</v>
      </c>
      <c r="B333" s="2">
        <v>38845</v>
      </c>
    </row>
    <row r="334" spans="1:2" x14ac:dyDescent="0.15">
      <c r="A334">
        <v>378</v>
      </c>
      <c r="B334" s="2">
        <v>38846</v>
      </c>
    </row>
    <row r="335" spans="1:2" x14ac:dyDescent="0.15">
      <c r="A335">
        <v>379</v>
      </c>
      <c r="B335" s="2">
        <v>38842</v>
      </c>
    </row>
    <row r="336" spans="1:2" x14ac:dyDescent="0.15">
      <c r="A336">
        <v>380</v>
      </c>
      <c r="B336" s="2">
        <v>38842</v>
      </c>
    </row>
    <row r="337" spans="1:2" x14ac:dyDescent="0.15">
      <c r="A337">
        <v>381</v>
      </c>
      <c r="B337" s="2">
        <v>38940</v>
      </c>
    </row>
    <row r="338" spans="1:2" x14ac:dyDescent="0.15">
      <c r="A338">
        <v>382</v>
      </c>
      <c r="B338" s="2">
        <v>38973</v>
      </c>
    </row>
    <row r="339" spans="1:2" x14ac:dyDescent="0.15">
      <c r="A339">
        <v>383</v>
      </c>
      <c r="B339" s="2">
        <v>38834</v>
      </c>
    </row>
    <row r="340" spans="1:2" x14ac:dyDescent="0.15">
      <c r="A340">
        <v>384</v>
      </c>
      <c r="B340" s="2">
        <v>38834</v>
      </c>
    </row>
    <row r="341" spans="1:2" x14ac:dyDescent="0.15">
      <c r="A341">
        <v>385</v>
      </c>
      <c r="B341" s="2">
        <v>38827</v>
      </c>
    </row>
    <row r="342" spans="1:2" x14ac:dyDescent="0.15">
      <c r="A342">
        <v>386</v>
      </c>
      <c r="B342" s="2">
        <v>38827</v>
      </c>
    </row>
    <row r="343" spans="1:2" x14ac:dyDescent="0.15">
      <c r="A343">
        <v>387</v>
      </c>
      <c r="B343" s="2">
        <v>38834</v>
      </c>
    </row>
    <row r="344" spans="1:2" x14ac:dyDescent="0.15">
      <c r="A344">
        <v>388</v>
      </c>
      <c r="B344" s="2">
        <v>38859</v>
      </c>
    </row>
    <row r="345" spans="1:2" x14ac:dyDescent="0.15">
      <c r="A345">
        <v>389</v>
      </c>
      <c r="B345" s="2">
        <v>38835</v>
      </c>
    </row>
    <row r="346" spans="1:2" x14ac:dyDescent="0.15">
      <c r="A346">
        <v>390</v>
      </c>
      <c r="B346" s="2">
        <v>38835</v>
      </c>
    </row>
    <row r="347" spans="1:2" x14ac:dyDescent="0.15">
      <c r="A347">
        <v>391</v>
      </c>
      <c r="B347" s="2">
        <v>38835</v>
      </c>
    </row>
    <row r="348" spans="1:2" x14ac:dyDescent="0.15">
      <c r="A348">
        <v>392</v>
      </c>
      <c r="B348" s="2">
        <v>38964</v>
      </c>
    </row>
    <row r="349" spans="1:2" x14ac:dyDescent="0.15">
      <c r="A349">
        <v>393</v>
      </c>
      <c r="B349" s="2">
        <v>38842</v>
      </c>
    </row>
    <row r="350" spans="1:2" x14ac:dyDescent="0.15">
      <c r="A350">
        <v>394</v>
      </c>
      <c r="B350" s="2">
        <v>38845</v>
      </c>
    </row>
    <row r="351" spans="1:2" x14ac:dyDescent="0.15">
      <c r="A351">
        <v>395</v>
      </c>
      <c r="B351" s="2">
        <v>38874</v>
      </c>
    </row>
    <row r="352" spans="1:2" x14ac:dyDescent="0.15">
      <c r="A352">
        <v>396</v>
      </c>
      <c r="B352" s="2">
        <v>38841</v>
      </c>
    </row>
    <row r="353" spans="1:2" x14ac:dyDescent="0.15">
      <c r="A353">
        <v>397</v>
      </c>
      <c r="B353" s="2">
        <v>38877</v>
      </c>
    </row>
    <row r="354" spans="1:2" x14ac:dyDescent="0.15">
      <c r="A354">
        <v>398</v>
      </c>
      <c r="B354" s="2">
        <v>38877</v>
      </c>
    </row>
    <row r="355" spans="1:2" x14ac:dyDescent="0.15">
      <c r="A355">
        <v>399</v>
      </c>
      <c r="B355" s="2">
        <v>38880</v>
      </c>
    </row>
    <row r="356" spans="1:2" x14ac:dyDescent="0.15">
      <c r="A356">
        <v>400</v>
      </c>
      <c r="B356" s="2">
        <v>38901</v>
      </c>
    </row>
    <row r="357" spans="1:2" x14ac:dyDescent="0.15">
      <c r="A357">
        <v>401</v>
      </c>
      <c r="B357" s="2">
        <v>38901</v>
      </c>
    </row>
    <row r="358" spans="1:2" x14ac:dyDescent="0.15">
      <c r="A358">
        <v>402</v>
      </c>
      <c r="B358" s="2">
        <v>38880</v>
      </c>
    </row>
    <row r="359" spans="1:2" x14ac:dyDescent="0.15">
      <c r="A359">
        <v>403</v>
      </c>
      <c r="B359" s="2">
        <v>38880</v>
      </c>
    </row>
    <row r="360" spans="1:2" x14ac:dyDescent="0.15">
      <c r="A360">
        <v>404</v>
      </c>
      <c r="B360" s="2">
        <v>38876</v>
      </c>
    </row>
    <row r="361" spans="1:2" x14ac:dyDescent="0.15">
      <c r="A361">
        <v>405</v>
      </c>
      <c r="B361" s="2">
        <v>38876</v>
      </c>
    </row>
    <row r="362" spans="1:2" x14ac:dyDescent="0.15">
      <c r="A362">
        <v>406</v>
      </c>
      <c r="B362" s="2">
        <v>38884</v>
      </c>
    </row>
    <row r="363" spans="1:2" x14ac:dyDescent="0.15">
      <c r="A363">
        <v>407</v>
      </c>
      <c r="B363" s="2">
        <v>38884</v>
      </c>
    </row>
    <row r="364" spans="1:2" x14ac:dyDescent="0.15">
      <c r="A364">
        <v>408</v>
      </c>
      <c r="B364" s="2">
        <v>38884</v>
      </c>
    </row>
    <row r="365" spans="1:2" x14ac:dyDescent="0.15">
      <c r="A365">
        <v>409</v>
      </c>
      <c r="B365" s="2">
        <v>38885</v>
      </c>
    </row>
    <row r="366" spans="1:2" x14ac:dyDescent="0.15">
      <c r="A366">
        <v>410</v>
      </c>
      <c r="B366" s="2">
        <v>38885</v>
      </c>
    </row>
    <row r="367" spans="1:2" x14ac:dyDescent="0.15">
      <c r="A367">
        <v>411</v>
      </c>
      <c r="B367" s="2">
        <v>38885</v>
      </c>
    </row>
    <row r="368" spans="1:2" x14ac:dyDescent="0.15">
      <c r="A368">
        <v>412</v>
      </c>
      <c r="B368" s="2">
        <v>38876</v>
      </c>
    </row>
    <row r="369" spans="1:2" x14ac:dyDescent="0.15">
      <c r="A369">
        <v>413</v>
      </c>
      <c r="B369" s="2">
        <v>38885</v>
      </c>
    </row>
    <row r="370" spans="1:2" x14ac:dyDescent="0.15">
      <c r="A370">
        <v>414</v>
      </c>
      <c r="B370" s="2">
        <v>38885</v>
      </c>
    </row>
    <row r="371" spans="1:2" x14ac:dyDescent="0.15">
      <c r="A371">
        <v>415</v>
      </c>
      <c r="B371" s="2">
        <v>38842</v>
      </c>
    </row>
    <row r="372" spans="1:2" x14ac:dyDescent="0.15">
      <c r="A372">
        <v>416</v>
      </c>
      <c r="B372" s="2">
        <v>38954</v>
      </c>
    </row>
    <row r="373" spans="1:2" x14ac:dyDescent="0.15">
      <c r="A373">
        <v>417</v>
      </c>
      <c r="B373" s="2">
        <v>38845</v>
      </c>
    </row>
    <row r="374" spans="1:2" x14ac:dyDescent="0.15">
      <c r="A374">
        <v>418</v>
      </c>
      <c r="B374" s="2">
        <v>38885</v>
      </c>
    </row>
    <row r="375" spans="1:2" x14ac:dyDescent="0.15">
      <c r="A375">
        <v>419</v>
      </c>
      <c r="B375" s="2">
        <v>38943</v>
      </c>
    </row>
    <row r="376" spans="1:2" x14ac:dyDescent="0.15">
      <c r="A376">
        <v>420</v>
      </c>
      <c r="B376" s="2">
        <v>38943</v>
      </c>
    </row>
    <row r="377" spans="1:2" x14ac:dyDescent="0.15">
      <c r="A377">
        <v>422</v>
      </c>
      <c r="B377" s="2">
        <v>38971</v>
      </c>
    </row>
    <row r="378" spans="1:2" x14ac:dyDescent="0.15">
      <c r="A378">
        <v>423</v>
      </c>
      <c r="B378" s="2">
        <v>38860</v>
      </c>
    </row>
    <row r="379" spans="1:2" x14ac:dyDescent="0.15">
      <c r="A379">
        <v>424</v>
      </c>
      <c r="B379" s="2">
        <v>38904</v>
      </c>
    </row>
    <row r="380" spans="1:2" x14ac:dyDescent="0.15">
      <c r="A380">
        <v>425</v>
      </c>
      <c r="B380" s="2">
        <v>38895</v>
      </c>
    </row>
    <row r="381" spans="1:2" x14ac:dyDescent="0.15">
      <c r="A381">
        <v>426</v>
      </c>
      <c r="B381" s="2">
        <v>38882</v>
      </c>
    </row>
    <row r="382" spans="1:2" x14ac:dyDescent="0.15">
      <c r="A382">
        <v>427</v>
      </c>
      <c r="B382" s="2">
        <v>38890</v>
      </c>
    </row>
    <row r="383" spans="1:2" x14ac:dyDescent="0.15">
      <c r="A383">
        <v>428</v>
      </c>
      <c r="B383" s="2">
        <v>38922</v>
      </c>
    </row>
    <row r="384" spans="1:2" x14ac:dyDescent="0.15">
      <c r="A384">
        <v>429</v>
      </c>
      <c r="B384" s="2">
        <v>38922</v>
      </c>
    </row>
    <row r="385" spans="1:2" x14ac:dyDescent="0.15">
      <c r="A385">
        <v>430</v>
      </c>
      <c r="B385" s="2">
        <v>38902</v>
      </c>
    </row>
    <row r="386" spans="1:2" x14ac:dyDescent="0.15">
      <c r="A386">
        <v>431</v>
      </c>
      <c r="B386" s="2">
        <v>38915</v>
      </c>
    </row>
    <row r="387" spans="1:2" x14ac:dyDescent="0.15">
      <c r="A387">
        <v>432</v>
      </c>
      <c r="B387" s="2">
        <v>38915</v>
      </c>
    </row>
    <row r="388" spans="1:2" x14ac:dyDescent="0.15">
      <c r="A388">
        <v>433</v>
      </c>
      <c r="B388" s="2">
        <v>38897</v>
      </c>
    </row>
    <row r="389" spans="1:2" x14ac:dyDescent="0.15">
      <c r="A389">
        <v>434</v>
      </c>
      <c r="B389" s="2">
        <v>38882</v>
      </c>
    </row>
    <row r="390" spans="1:2" x14ac:dyDescent="0.15">
      <c r="A390">
        <v>435</v>
      </c>
      <c r="B390" s="2">
        <v>38908</v>
      </c>
    </row>
    <row r="391" spans="1:2" x14ac:dyDescent="0.15">
      <c r="A391">
        <v>436</v>
      </c>
      <c r="B391" s="2">
        <v>38862</v>
      </c>
    </row>
    <row r="392" spans="1:2" x14ac:dyDescent="0.15">
      <c r="A392">
        <v>437</v>
      </c>
      <c r="B392" s="2">
        <v>38862</v>
      </c>
    </row>
    <row r="393" spans="1:2" x14ac:dyDescent="0.15">
      <c r="A393">
        <v>438</v>
      </c>
      <c r="B393" s="2">
        <v>38862</v>
      </c>
    </row>
    <row r="394" spans="1:2" x14ac:dyDescent="0.15">
      <c r="A394">
        <v>439</v>
      </c>
      <c r="B394" s="2">
        <v>38841</v>
      </c>
    </row>
    <row r="395" spans="1:2" x14ac:dyDescent="0.15">
      <c r="A395">
        <v>440</v>
      </c>
      <c r="B395" s="2">
        <v>38855</v>
      </c>
    </row>
    <row r="396" spans="1:2" x14ac:dyDescent="0.15">
      <c r="A396">
        <v>441</v>
      </c>
      <c r="B396" s="2">
        <v>38862</v>
      </c>
    </row>
    <row r="397" spans="1:2" x14ac:dyDescent="0.15">
      <c r="A397">
        <v>442</v>
      </c>
      <c r="B397" s="2">
        <v>38911</v>
      </c>
    </row>
    <row r="398" spans="1:2" x14ac:dyDescent="0.15">
      <c r="A398">
        <v>443</v>
      </c>
      <c r="B398" s="2">
        <v>38925</v>
      </c>
    </row>
    <row r="399" spans="1:2" x14ac:dyDescent="0.15">
      <c r="A399">
        <v>444</v>
      </c>
      <c r="B399" s="2">
        <v>38939</v>
      </c>
    </row>
    <row r="400" spans="1:2" x14ac:dyDescent="0.15">
      <c r="A400">
        <v>445</v>
      </c>
      <c r="B400" s="2">
        <v>38939</v>
      </c>
    </row>
    <row r="401" spans="1:2" x14ac:dyDescent="0.15">
      <c r="A401">
        <v>446</v>
      </c>
      <c r="B401" s="2">
        <v>38953</v>
      </c>
    </row>
    <row r="402" spans="1:2" x14ac:dyDescent="0.15">
      <c r="A402">
        <v>447</v>
      </c>
      <c r="B402" s="2">
        <v>38901</v>
      </c>
    </row>
    <row r="403" spans="1:2" x14ac:dyDescent="0.15">
      <c r="A403">
        <v>448</v>
      </c>
      <c r="B403" s="2">
        <v>38974</v>
      </c>
    </row>
    <row r="404" spans="1:2" x14ac:dyDescent="0.15">
      <c r="A404">
        <v>449</v>
      </c>
      <c r="B404" s="2">
        <v>39017</v>
      </c>
    </row>
    <row r="405" spans="1:2" x14ac:dyDescent="0.15">
      <c r="A405">
        <v>450</v>
      </c>
      <c r="B405" s="2">
        <v>39031</v>
      </c>
    </row>
    <row r="406" spans="1:2" x14ac:dyDescent="0.15">
      <c r="A406">
        <v>451</v>
      </c>
      <c r="B406" s="2">
        <v>38925</v>
      </c>
    </row>
    <row r="407" spans="1:2" x14ac:dyDescent="0.15">
      <c r="A407">
        <v>452</v>
      </c>
      <c r="B407" s="2">
        <v>38925</v>
      </c>
    </row>
    <row r="408" spans="1:2" x14ac:dyDescent="0.15">
      <c r="A408">
        <v>453</v>
      </c>
      <c r="B408" s="2">
        <v>38925</v>
      </c>
    </row>
    <row r="409" spans="1:2" x14ac:dyDescent="0.15">
      <c r="A409">
        <v>454</v>
      </c>
      <c r="B409" s="2">
        <v>39020</v>
      </c>
    </row>
    <row r="410" spans="1:2" x14ac:dyDescent="0.15">
      <c r="A410">
        <v>455</v>
      </c>
      <c r="B410" s="2">
        <v>38908</v>
      </c>
    </row>
    <row r="411" spans="1:2" x14ac:dyDescent="0.15">
      <c r="A411">
        <v>456</v>
      </c>
      <c r="B411" s="2">
        <v>38940</v>
      </c>
    </row>
    <row r="412" spans="1:2" x14ac:dyDescent="0.15">
      <c r="A412">
        <v>457</v>
      </c>
      <c r="B412" s="2">
        <v>38915</v>
      </c>
    </row>
    <row r="413" spans="1:2" x14ac:dyDescent="0.15">
      <c r="A413">
        <v>458</v>
      </c>
      <c r="B413" s="2">
        <v>38919</v>
      </c>
    </row>
    <row r="414" spans="1:2" x14ac:dyDescent="0.15">
      <c r="A414">
        <v>459</v>
      </c>
      <c r="B414" s="2">
        <v>38919</v>
      </c>
    </row>
    <row r="415" spans="1:2" x14ac:dyDescent="0.15">
      <c r="A415">
        <v>460</v>
      </c>
      <c r="B415" s="2">
        <v>38922</v>
      </c>
    </row>
    <row r="416" spans="1:2" x14ac:dyDescent="0.15">
      <c r="A416">
        <v>461</v>
      </c>
      <c r="B416" s="2">
        <v>38922</v>
      </c>
    </row>
    <row r="417" spans="1:2" x14ac:dyDescent="0.15">
      <c r="A417">
        <v>462</v>
      </c>
      <c r="B417" s="2">
        <v>38915</v>
      </c>
    </row>
    <row r="418" spans="1:2" x14ac:dyDescent="0.15">
      <c r="A418">
        <v>463</v>
      </c>
      <c r="B418" s="2">
        <v>38918</v>
      </c>
    </row>
    <row r="419" spans="1:2" x14ac:dyDescent="0.15">
      <c r="A419">
        <v>464</v>
      </c>
      <c r="B419" s="2">
        <v>38924</v>
      </c>
    </row>
    <row r="420" spans="1:2" x14ac:dyDescent="0.15">
      <c r="A420">
        <v>465</v>
      </c>
      <c r="B420" s="2">
        <v>38904</v>
      </c>
    </row>
    <row r="421" spans="1:2" x14ac:dyDescent="0.15">
      <c r="A421">
        <v>467</v>
      </c>
      <c r="B421" s="2">
        <v>38912</v>
      </c>
    </row>
    <row r="422" spans="1:2" x14ac:dyDescent="0.15">
      <c r="A422">
        <v>468</v>
      </c>
      <c r="B422" s="2">
        <v>38915</v>
      </c>
    </row>
    <row r="423" spans="1:2" x14ac:dyDescent="0.15">
      <c r="A423">
        <v>469</v>
      </c>
      <c r="B423" s="2">
        <v>39009</v>
      </c>
    </row>
    <row r="424" spans="1:2" x14ac:dyDescent="0.15">
      <c r="A424">
        <v>470</v>
      </c>
      <c r="B424" s="2">
        <v>38929</v>
      </c>
    </row>
    <row r="425" spans="1:2" x14ac:dyDescent="0.15">
      <c r="A425">
        <v>473</v>
      </c>
      <c r="B425" s="2">
        <v>38939</v>
      </c>
    </row>
    <row r="426" spans="1:2" x14ac:dyDescent="0.15">
      <c r="A426">
        <v>474</v>
      </c>
      <c r="B426" s="2">
        <v>38944</v>
      </c>
    </row>
    <row r="427" spans="1:2" x14ac:dyDescent="0.15">
      <c r="A427">
        <v>475</v>
      </c>
      <c r="B427" s="2">
        <v>38946</v>
      </c>
    </row>
    <row r="428" spans="1:2" x14ac:dyDescent="0.15">
      <c r="A428">
        <v>476</v>
      </c>
      <c r="B428" s="2">
        <v>38950</v>
      </c>
    </row>
    <row r="429" spans="1:2" x14ac:dyDescent="0.15">
      <c r="A429">
        <v>477</v>
      </c>
      <c r="B429" s="2">
        <v>38952</v>
      </c>
    </row>
    <row r="430" spans="1:2" x14ac:dyDescent="0.15">
      <c r="A430">
        <v>478</v>
      </c>
      <c r="B430" s="2">
        <v>38960</v>
      </c>
    </row>
    <row r="431" spans="1:2" x14ac:dyDescent="0.15">
      <c r="A431">
        <v>479</v>
      </c>
      <c r="B431" s="2">
        <v>38947</v>
      </c>
    </row>
    <row r="432" spans="1:2" x14ac:dyDescent="0.15">
      <c r="A432">
        <v>480</v>
      </c>
      <c r="B432" s="2">
        <v>38947</v>
      </c>
    </row>
    <row r="433" spans="1:2" x14ac:dyDescent="0.15">
      <c r="A433">
        <v>481</v>
      </c>
      <c r="B433" s="2">
        <v>38904</v>
      </c>
    </row>
    <row r="434" spans="1:2" x14ac:dyDescent="0.15">
      <c r="A434">
        <v>482</v>
      </c>
      <c r="B434" s="2">
        <v>38911</v>
      </c>
    </row>
    <row r="435" spans="1:2" x14ac:dyDescent="0.15">
      <c r="A435">
        <v>483</v>
      </c>
      <c r="B435" s="2">
        <v>38911</v>
      </c>
    </row>
    <row r="436" spans="1:2" x14ac:dyDescent="0.15">
      <c r="A436">
        <v>484</v>
      </c>
      <c r="B436" s="2">
        <v>38911</v>
      </c>
    </row>
    <row r="437" spans="1:2" x14ac:dyDescent="0.15">
      <c r="A437">
        <v>485</v>
      </c>
      <c r="B437" s="2">
        <v>38911</v>
      </c>
    </row>
    <row r="438" spans="1:2" x14ac:dyDescent="0.15">
      <c r="A438">
        <v>486</v>
      </c>
      <c r="B438" s="2">
        <v>38926</v>
      </c>
    </row>
    <row r="439" spans="1:2" x14ac:dyDescent="0.15">
      <c r="A439">
        <v>487</v>
      </c>
      <c r="B439" s="2">
        <v>38950</v>
      </c>
    </row>
    <row r="440" spans="1:2" x14ac:dyDescent="0.15">
      <c r="A440">
        <v>488</v>
      </c>
      <c r="B440" s="2">
        <v>38930</v>
      </c>
    </row>
    <row r="441" spans="1:2" x14ac:dyDescent="0.15">
      <c r="A441">
        <v>489</v>
      </c>
      <c r="B441" s="2">
        <v>38930</v>
      </c>
    </row>
    <row r="442" spans="1:2" x14ac:dyDescent="0.15">
      <c r="A442">
        <v>490</v>
      </c>
      <c r="B442" s="2">
        <v>38933</v>
      </c>
    </row>
    <row r="443" spans="1:2" x14ac:dyDescent="0.15">
      <c r="A443">
        <v>491</v>
      </c>
      <c r="B443" s="2">
        <v>38947</v>
      </c>
    </row>
    <row r="444" spans="1:2" x14ac:dyDescent="0.15">
      <c r="A444">
        <v>492</v>
      </c>
      <c r="B444" s="2">
        <v>38940</v>
      </c>
    </row>
    <row r="445" spans="1:2" x14ac:dyDescent="0.15">
      <c r="A445">
        <v>493</v>
      </c>
      <c r="B445" s="2">
        <v>38929</v>
      </c>
    </row>
    <row r="446" spans="1:2" x14ac:dyDescent="0.15">
      <c r="A446">
        <v>494</v>
      </c>
      <c r="B446" s="2">
        <v>38929</v>
      </c>
    </row>
    <row r="447" spans="1:2" x14ac:dyDescent="0.15">
      <c r="A447">
        <v>495</v>
      </c>
      <c r="B447" s="2">
        <v>38929</v>
      </c>
    </row>
    <row r="448" spans="1:2" x14ac:dyDescent="0.15">
      <c r="A448">
        <v>496</v>
      </c>
      <c r="B448" s="2">
        <v>38929</v>
      </c>
    </row>
    <row r="449" spans="1:2" x14ac:dyDescent="0.15">
      <c r="A449">
        <v>497</v>
      </c>
      <c r="B449" s="2">
        <v>38926</v>
      </c>
    </row>
    <row r="450" spans="1:2" x14ac:dyDescent="0.15">
      <c r="A450">
        <v>498</v>
      </c>
      <c r="B450" s="2">
        <v>38954</v>
      </c>
    </row>
    <row r="451" spans="1:2" x14ac:dyDescent="0.15">
      <c r="A451">
        <v>499</v>
      </c>
      <c r="B451" s="2">
        <v>38926</v>
      </c>
    </row>
    <row r="452" spans="1:2" x14ac:dyDescent="0.15">
      <c r="A452">
        <v>500</v>
      </c>
      <c r="B452" s="2">
        <v>38933</v>
      </c>
    </row>
    <row r="453" spans="1:2" x14ac:dyDescent="0.15">
      <c r="A453">
        <v>501</v>
      </c>
      <c r="B453" s="2">
        <v>38933</v>
      </c>
    </row>
    <row r="454" spans="1:2" x14ac:dyDescent="0.15">
      <c r="A454">
        <v>502</v>
      </c>
      <c r="B454" s="2">
        <v>38936</v>
      </c>
    </row>
    <row r="455" spans="1:2" x14ac:dyDescent="0.15">
      <c r="A455">
        <v>503</v>
      </c>
      <c r="B455" s="2">
        <v>38936</v>
      </c>
    </row>
    <row r="456" spans="1:2" x14ac:dyDescent="0.15">
      <c r="A456">
        <v>504</v>
      </c>
      <c r="B456" s="2">
        <v>38940</v>
      </c>
    </row>
    <row r="457" spans="1:2" x14ac:dyDescent="0.15">
      <c r="A457">
        <v>505</v>
      </c>
      <c r="B457" s="2">
        <v>38943</v>
      </c>
    </row>
    <row r="458" spans="1:2" x14ac:dyDescent="0.15">
      <c r="A458">
        <v>506</v>
      </c>
      <c r="B458" s="2">
        <v>38950</v>
      </c>
    </row>
    <row r="459" spans="1:2" x14ac:dyDescent="0.15">
      <c r="A459">
        <v>507</v>
      </c>
      <c r="B459" s="2">
        <v>38950</v>
      </c>
    </row>
    <row r="460" spans="1:2" x14ac:dyDescent="0.15">
      <c r="A460">
        <v>508</v>
      </c>
      <c r="B460" s="2">
        <v>38939</v>
      </c>
    </row>
    <row r="461" spans="1:2" x14ac:dyDescent="0.15">
      <c r="A461">
        <v>510</v>
      </c>
      <c r="B461" s="2">
        <v>38974</v>
      </c>
    </row>
    <row r="462" spans="1:2" x14ac:dyDescent="0.15">
      <c r="A462">
        <v>511</v>
      </c>
      <c r="B462" s="2">
        <v>38932</v>
      </c>
    </row>
    <row r="463" spans="1:2" x14ac:dyDescent="0.15">
      <c r="A463">
        <v>512</v>
      </c>
      <c r="B463" s="2">
        <v>38958</v>
      </c>
    </row>
    <row r="464" spans="1:2" x14ac:dyDescent="0.15">
      <c r="A464">
        <v>515</v>
      </c>
      <c r="B464" s="2">
        <v>38967</v>
      </c>
    </row>
    <row r="465" spans="1:2" x14ac:dyDescent="0.15">
      <c r="A465">
        <v>516</v>
      </c>
      <c r="B465" s="2">
        <v>38946</v>
      </c>
    </row>
    <row r="466" spans="1:2" x14ac:dyDescent="0.15">
      <c r="A466">
        <v>517</v>
      </c>
      <c r="B466" s="2">
        <v>38967</v>
      </c>
    </row>
    <row r="467" spans="1:2" x14ac:dyDescent="0.15">
      <c r="A467">
        <v>518</v>
      </c>
      <c r="B467" s="2">
        <v>38932</v>
      </c>
    </row>
    <row r="468" spans="1:2" x14ac:dyDescent="0.15">
      <c r="A468">
        <v>519</v>
      </c>
      <c r="B468" s="2">
        <v>38932</v>
      </c>
    </row>
    <row r="469" spans="1:2" x14ac:dyDescent="0.15">
      <c r="A469">
        <v>521</v>
      </c>
      <c r="B469" s="2">
        <v>38960</v>
      </c>
    </row>
    <row r="470" spans="1:2" x14ac:dyDescent="0.15">
      <c r="A470">
        <v>522</v>
      </c>
      <c r="B470" s="2">
        <v>38995</v>
      </c>
    </row>
    <row r="471" spans="1:2" x14ac:dyDescent="0.15">
      <c r="A471">
        <v>523</v>
      </c>
      <c r="B471" s="2">
        <v>38958</v>
      </c>
    </row>
    <row r="472" spans="1:2" x14ac:dyDescent="0.15">
      <c r="A472">
        <v>524</v>
      </c>
      <c r="B472" s="2">
        <v>38981</v>
      </c>
    </row>
    <row r="473" spans="1:2" x14ac:dyDescent="0.15">
      <c r="A473">
        <v>525</v>
      </c>
      <c r="B473" s="2">
        <v>38981</v>
      </c>
    </row>
    <row r="474" spans="1:2" x14ac:dyDescent="0.15">
      <c r="A474">
        <v>526</v>
      </c>
      <c r="B474" s="2">
        <v>38974</v>
      </c>
    </row>
    <row r="475" spans="1:2" x14ac:dyDescent="0.15">
      <c r="A475">
        <v>527</v>
      </c>
      <c r="B475" s="2">
        <v>38967</v>
      </c>
    </row>
    <row r="476" spans="1:2" x14ac:dyDescent="0.15">
      <c r="A476">
        <v>528</v>
      </c>
      <c r="B476" s="2">
        <v>38978</v>
      </c>
    </row>
    <row r="477" spans="1:2" x14ac:dyDescent="0.15">
      <c r="A477">
        <v>531</v>
      </c>
      <c r="B477" s="2">
        <v>38958</v>
      </c>
    </row>
    <row r="478" spans="1:2" x14ac:dyDescent="0.15">
      <c r="A478">
        <v>532</v>
      </c>
      <c r="B478" s="2">
        <v>38981</v>
      </c>
    </row>
    <row r="479" spans="1:2" x14ac:dyDescent="0.15">
      <c r="A479">
        <v>533</v>
      </c>
      <c r="B479" s="2">
        <v>38964</v>
      </c>
    </row>
    <row r="480" spans="1:2" x14ac:dyDescent="0.15">
      <c r="A480">
        <v>534</v>
      </c>
      <c r="B480" s="2">
        <v>38961</v>
      </c>
    </row>
    <row r="481" spans="1:2" x14ac:dyDescent="0.15">
      <c r="A481">
        <v>535</v>
      </c>
      <c r="B481" s="2">
        <v>38961</v>
      </c>
    </row>
    <row r="482" spans="1:2" x14ac:dyDescent="0.15">
      <c r="A482">
        <v>536</v>
      </c>
      <c r="B482" s="2">
        <v>38960</v>
      </c>
    </row>
    <row r="483" spans="1:2" x14ac:dyDescent="0.15">
      <c r="A483">
        <v>537</v>
      </c>
      <c r="B483" s="2">
        <v>38967</v>
      </c>
    </row>
    <row r="484" spans="1:2" x14ac:dyDescent="0.15">
      <c r="A484">
        <v>538</v>
      </c>
      <c r="B484" s="2">
        <v>38981</v>
      </c>
    </row>
    <row r="485" spans="1:2" x14ac:dyDescent="0.15">
      <c r="A485">
        <v>539</v>
      </c>
      <c r="B485" s="2">
        <v>38968</v>
      </c>
    </row>
    <row r="486" spans="1:2" x14ac:dyDescent="0.15">
      <c r="A486">
        <v>541</v>
      </c>
      <c r="B486" s="2">
        <v>38985</v>
      </c>
    </row>
    <row r="487" spans="1:2" x14ac:dyDescent="0.15">
      <c r="A487">
        <v>542</v>
      </c>
      <c r="B487" s="2">
        <v>38987</v>
      </c>
    </row>
    <row r="488" spans="1:2" x14ac:dyDescent="0.15">
      <c r="A488">
        <v>543</v>
      </c>
      <c r="B488" s="2">
        <v>38964</v>
      </c>
    </row>
    <row r="489" spans="1:2" x14ac:dyDescent="0.15">
      <c r="A489">
        <v>544</v>
      </c>
      <c r="B489" s="2">
        <v>38974</v>
      </c>
    </row>
    <row r="490" spans="1:2" x14ac:dyDescent="0.15">
      <c r="A490">
        <v>546</v>
      </c>
      <c r="B490" s="2">
        <v>38988</v>
      </c>
    </row>
    <row r="491" spans="1:2" x14ac:dyDescent="0.15">
      <c r="A491">
        <v>547</v>
      </c>
      <c r="B491" s="2">
        <v>38994</v>
      </c>
    </row>
    <row r="492" spans="1:2" x14ac:dyDescent="0.15">
      <c r="A492">
        <v>548</v>
      </c>
      <c r="B492" s="2">
        <v>38999</v>
      </c>
    </row>
    <row r="493" spans="1:2" x14ac:dyDescent="0.15">
      <c r="A493">
        <v>549</v>
      </c>
      <c r="B493" s="2">
        <v>38953</v>
      </c>
    </row>
    <row r="494" spans="1:2" x14ac:dyDescent="0.15">
      <c r="A494">
        <v>550</v>
      </c>
      <c r="B494" s="2">
        <v>38968</v>
      </c>
    </row>
    <row r="495" spans="1:2" x14ac:dyDescent="0.15">
      <c r="A495">
        <v>551</v>
      </c>
      <c r="B495" s="2">
        <v>38964</v>
      </c>
    </row>
    <row r="496" spans="1:2" x14ac:dyDescent="0.15">
      <c r="A496">
        <v>552</v>
      </c>
      <c r="B496" s="2">
        <v>38964</v>
      </c>
    </row>
    <row r="497" spans="1:2" x14ac:dyDescent="0.15">
      <c r="A497">
        <v>553</v>
      </c>
      <c r="B497" s="2">
        <v>38980</v>
      </c>
    </row>
    <row r="498" spans="1:2" x14ac:dyDescent="0.15">
      <c r="A498">
        <v>554</v>
      </c>
      <c r="B498" s="2">
        <v>38968</v>
      </c>
    </row>
    <row r="499" spans="1:2" x14ac:dyDescent="0.15">
      <c r="A499">
        <v>555</v>
      </c>
      <c r="B499" s="2">
        <v>38978</v>
      </c>
    </row>
    <row r="500" spans="1:2" x14ac:dyDescent="0.15">
      <c r="A500">
        <v>556</v>
      </c>
      <c r="B500" s="2">
        <v>38995</v>
      </c>
    </row>
    <row r="501" spans="1:2" x14ac:dyDescent="0.15">
      <c r="A501">
        <v>558</v>
      </c>
      <c r="B501" s="2">
        <v>38996</v>
      </c>
    </row>
    <row r="502" spans="1:2" x14ac:dyDescent="0.15">
      <c r="A502">
        <v>559</v>
      </c>
      <c r="B502" s="2">
        <v>38974</v>
      </c>
    </row>
    <row r="503" spans="1:2" x14ac:dyDescent="0.15">
      <c r="A503">
        <v>560</v>
      </c>
      <c r="B503" s="2">
        <v>38971</v>
      </c>
    </row>
    <row r="504" spans="1:2" x14ac:dyDescent="0.15">
      <c r="A504">
        <v>561</v>
      </c>
      <c r="B504" s="2">
        <v>39007</v>
      </c>
    </row>
    <row r="505" spans="1:2" x14ac:dyDescent="0.15">
      <c r="A505">
        <v>562</v>
      </c>
      <c r="B505" s="2">
        <v>38999</v>
      </c>
    </row>
    <row r="506" spans="1:2" x14ac:dyDescent="0.15">
      <c r="A506">
        <v>563</v>
      </c>
      <c r="B506" s="2">
        <v>39014</v>
      </c>
    </row>
    <row r="507" spans="1:2" x14ac:dyDescent="0.15">
      <c r="A507">
        <v>565</v>
      </c>
      <c r="B507" s="2">
        <v>39002</v>
      </c>
    </row>
    <row r="508" spans="1:2" x14ac:dyDescent="0.15">
      <c r="A508">
        <v>566</v>
      </c>
      <c r="B508" s="2">
        <v>39002</v>
      </c>
    </row>
    <row r="509" spans="1:2" x14ac:dyDescent="0.15">
      <c r="A509">
        <v>567</v>
      </c>
      <c r="B509" s="2">
        <v>39002</v>
      </c>
    </row>
    <row r="510" spans="1:2" x14ac:dyDescent="0.15">
      <c r="A510">
        <v>568</v>
      </c>
      <c r="B510" s="2">
        <v>39016</v>
      </c>
    </row>
    <row r="511" spans="1:2" x14ac:dyDescent="0.15">
      <c r="A511">
        <v>569</v>
      </c>
      <c r="B511" s="2">
        <v>39041</v>
      </c>
    </row>
    <row r="512" spans="1:2" x14ac:dyDescent="0.15">
      <c r="A512">
        <v>571</v>
      </c>
      <c r="B512" s="2">
        <v>39027</v>
      </c>
    </row>
    <row r="513" spans="1:2" x14ac:dyDescent="0.15">
      <c r="A513">
        <v>572</v>
      </c>
      <c r="B513" s="2">
        <v>39016</v>
      </c>
    </row>
    <row r="514" spans="1:2" x14ac:dyDescent="0.15">
      <c r="A514">
        <v>573</v>
      </c>
      <c r="B514" s="2">
        <v>39030</v>
      </c>
    </row>
    <row r="515" spans="1:2" x14ac:dyDescent="0.15">
      <c r="A515">
        <v>574</v>
      </c>
      <c r="B515" s="2">
        <v>39020</v>
      </c>
    </row>
    <row r="516" spans="1:2" x14ac:dyDescent="0.15">
      <c r="A516">
        <v>575</v>
      </c>
      <c r="B516" s="2">
        <v>39023</v>
      </c>
    </row>
    <row r="517" spans="1:2" x14ac:dyDescent="0.15">
      <c r="A517">
        <v>576</v>
      </c>
      <c r="B517" s="2">
        <v>38992</v>
      </c>
    </row>
    <row r="518" spans="1:2" x14ac:dyDescent="0.15">
      <c r="A518">
        <v>577</v>
      </c>
      <c r="B518" s="2">
        <v>39023</v>
      </c>
    </row>
    <row r="519" spans="1:2" x14ac:dyDescent="0.15">
      <c r="A519">
        <v>578</v>
      </c>
      <c r="B519" s="2">
        <v>38996</v>
      </c>
    </row>
    <row r="520" spans="1:2" x14ac:dyDescent="0.15">
      <c r="A520">
        <v>579</v>
      </c>
      <c r="B520" s="2">
        <v>38996</v>
      </c>
    </row>
    <row r="521" spans="1:2" x14ac:dyDescent="0.15">
      <c r="A521">
        <v>580</v>
      </c>
      <c r="B521" s="2">
        <v>39023</v>
      </c>
    </row>
    <row r="522" spans="1:2" x14ac:dyDescent="0.15">
      <c r="A522">
        <v>582</v>
      </c>
      <c r="B522" s="2">
        <v>38999</v>
      </c>
    </row>
    <row r="523" spans="1:2" x14ac:dyDescent="0.15">
      <c r="A523">
        <v>584</v>
      </c>
      <c r="B523" s="2">
        <v>39006</v>
      </c>
    </row>
    <row r="524" spans="1:2" x14ac:dyDescent="0.15">
      <c r="A524">
        <v>585</v>
      </c>
      <c r="B524" s="2">
        <v>39006</v>
      </c>
    </row>
    <row r="525" spans="1:2" x14ac:dyDescent="0.15">
      <c r="A525">
        <v>586</v>
      </c>
      <c r="B525" s="2">
        <v>38995</v>
      </c>
    </row>
    <row r="526" spans="1:2" x14ac:dyDescent="0.15">
      <c r="A526">
        <v>587</v>
      </c>
      <c r="B526" s="2">
        <v>38999</v>
      </c>
    </row>
    <row r="527" spans="1:2" x14ac:dyDescent="0.15">
      <c r="A527">
        <v>588</v>
      </c>
      <c r="B527" s="2">
        <v>39035</v>
      </c>
    </row>
    <row r="528" spans="1:2" x14ac:dyDescent="0.15">
      <c r="A528">
        <v>589</v>
      </c>
      <c r="B528" s="2">
        <v>39010</v>
      </c>
    </row>
    <row r="529" spans="1:2" x14ac:dyDescent="0.15">
      <c r="A529">
        <v>591</v>
      </c>
      <c r="B529" s="2">
        <v>39020</v>
      </c>
    </row>
    <row r="530" spans="1:2" x14ac:dyDescent="0.15">
      <c r="A530">
        <v>592</v>
      </c>
      <c r="B530" s="2">
        <v>39020</v>
      </c>
    </row>
    <row r="531" spans="1:2" x14ac:dyDescent="0.15">
      <c r="A531">
        <v>593</v>
      </c>
      <c r="B531" s="2">
        <v>39048</v>
      </c>
    </row>
    <row r="532" spans="1:2" x14ac:dyDescent="0.15">
      <c r="A532">
        <v>594</v>
      </c>
      <c r="B532" s="2">
        <v>39024</v>
      </c>
    </row>
    <row r="533" spans="1:2" x14ac:dyDescent="0.15">
      <c r="A533">
        <v>595</v>
      </c>
      <c r="B533" s="2">
        <v>39037</v>
      </c>
    </row>
    <row r="534" spans="1:2" x14ac:dyDescent="0.15">
      <c r="A534">
        <v>596</v>
      </c>
      <c r="B534" s="2">
        <v>39042</v>
      </c>
    </row>
    <row r="535" spans="1:2" x14ac:dyDescent="0.15">
      <c r="A535">
        <v>597</v>
      </c>
      <c r="B535" s="2">
        <v>39055</v>
      </c>
    </row>
    <row r="536" spans="1:2" x14ac:dyDescent="0.15">
      <c r="A536">
        <v>598</v>
      </c>
      <c r="B536" s="2">
        <v>39016</v>
      </c>
    </row>
    <row r="537" spans="1:2" x14ac:dyDescent="0.15">
      <c r="A537">
        <v>599</v>
      </c>
      <c r="B537" s="2">
        <v>39023</v>
      </c>
    </row>
    <row r="538" spans="1:2" x14ac:dyDescent="0.15">
      <c r="A538">
        <v>600</v>
      </c>
      <c r="B538" s="2">
        <v>39023</v>
      </c>
    </row>
    <row r="539" spans="1:2" x14ac:dyDescent="0.15">
      <c r="A539">
        <v>601</v>
      </c>
      <c r="B539" s="2">
        <v>39030</v>
      </c>
    </row>
    <row r="540" spans="1:2" x14ac:dyDescent="0.15">
      <c r="A540">
        <v>603</v>
      </c>
      <c r="B540" s="2">
        <v>39030</v>
      </c>
    </row>
    <row r="541" spans="1:2" x14ac:dyDescent="0.15">
      <c r="A541">
        <v>605</v>
      </c>
      <c r="B541" s="2">
        <v>39015</v>
      </c>
    </row>
    <row r="542" spans="1:2" x14ac:dyDescent="0.15">
      <c r="A542">
        <v>606</v>
      </c>
      <c r="B542" s="2">
        <v>39015</v>
      </c>
    </row>
    <row r="543" spans="1:2" x14ac:dyDescent="0.15">
      <c r="A543">
        <v>607</v>
      </c>
      <c r="B543" s="2">
        <v>39027</v>
      </c>
    </row>
    <row r="544" spans="1:2" x14ac:dyDescent="0.15">
      <c r="A544">
        <v>608</v>
      </c>
      <c r="B544" s="2">
        <v>39015</v>
      </c>
    </row>
    <row r="545" spans="1:2" x14ac:dyDescent="0.15">
      <c r="A545">
        <v>609</v>
      </c>
      <c r="B545" s="2">
        <v>39015</v>
      </c>
    </row>
    <row r="546" spans="1:2" x14ac:dyDescent="0.15">
      <c r="A546">
        <v>610</v>
      </c>
      <c r="B546" s="2">
        <v>39022</v>
      </c>
    </row>
    <row r="547" spans="1:2" x14ac:dyDescent="0.15">
      <c r="A547">
        <v>611</v>
      </c>
      <c r="B547" s="2">
        <v>39022</v>
      </c>
    </row>
    <row r="548" spans="1:2" x14ac:dyDescent="0.15">
      <c r="A548">
        <v>612</v>
      </c>
      <c r="B548" s="2">
        <v>39029</v>
      </c>
    </row>
    <row r="549" spans="1:2" x14ac:dyDescent="0.15">
      <c r="A549">
        <v>613</v>
      </c>
      <c r="B549" s="2">
        <v>39037</v>
      </c>
    </row>
    <row r="550" spans="1:2" x14ac:dyDescent="0.15">
      <c r="A550">
        <v>614</v>
      </c>
      <c r="B550" s="2">
        <v>39037</v>
      </c>
    </row>
    <row r="551" spans="1:2" x14ac:dyDescent="0.15">
      <c r="A551">
        <v>616</v>
      </c>
      <c r="B551" s="2">
        <v>39027</v>
      </c>
    </row>
    <row r="552" spans="1:2" x14ac:dyDescent="0.15">
      <c r="A552">
        <v>617</v>
      </c>
      <c r="B552" s="2">
        <v>39027</v>
      </c>
    </row>
    <row r="553" spans="1:2" x14ac:dyDescent="0.15">
      <c r="A553">
        <v>618</v>
      </c>
      <c r="B553" s="2">
        <v>39027</v>
      </c>
    </row>
    <row r="554" spans="1:2" x14ac:dyDescent="0.15">
      <c r="A554">
        <v>619</v>
      </c>
      <c r="B554" s="2">
        <v>39038</v>
      </c>
    </row>
    <row r="555" spans="1:2" x14ac:dyDescent="0.15">
      <c r="A555">
        <v>621</v>
      </c>
      <c r="B555" s="2">
        <v>39041</v>
      </c>
    </row>
    <row r="556" spans="1:2" x14ac:dyDescent="0.15">
      <c r="A556">
        <v>622</v>
      </c>
      <c r="B556" s="2">
        <v>39041</v>
      </c>
    </row>
    <row r="557" spans="1:2" x14ac:dyDescent="0.15">
      <c r="A557">
        <v>623</v>
      </c>
      <c r="B557" s="2">
        <v>38985</v>
      </c>
    </row>
    <row r="558" spans="1:2" x14ac:dyDescent="0.15">
      <c r="A558">
        <v>625</v>
      </c>
      <c r="B558" s="2">
        <v>39038</v>
      </c>
    </row>
    <row r="559" spans="1:2" x14ac:dyDescent="0.15">
      <c r="A559">
        <v>626</v>
      </c>
      <c r="B559" s="2">
        <v>39031</v>
      </c>
    </row>
    <row r="560" spans="1:2" x14ac:dyDescent="0.15">
      <c r="A560">
        <v>627</v>
      </c>
      <c r="B560" s="2">
        <v>39041</v>
      </c>
    </row>
    <row r="561" spans="1:2" x14ac:dyDescent="0.15">
      <c r="A561">
        <v>628</v>
      </c>
      <c r="B561" s="2">
        <v>39052</v>
      </c>
    </row>
    <row r="562" spans="1:2" x14ac:dyDescent="0.15">
      <c r="A562">
        <v>629</v>
      </c>
      <c r="B562" s="2">
        <v>39038</v>
      </c>
    </row>
    <row r="563" spans="1:2" x14ac:dyDescent="0.15">
      <c r="A563">
        <v>630</v>
      </c>
      <c r="B563" s="2">
        <v>39048</v>
      </c>
    </row>
    <row r="564" spans="1:2" x14ac:dyDescent="0.15">
      <c r="A564">
        <v>631</v>
      </c>
      <c r="B564" s="2">
        <v>39022</v>
      </c>
    </row>
    <row r="565" spans="1:2" x14ac:dyDescent="0.15">
      <c r="A565">
        <v>632</v>
      </c>
      <c r="B565" s="2">
        <v>39022</v>
      </c>
    </row>
    <row r="566" spans="1:2" x14ac:dyDescent="0.15">
      <c r="A566">
        <v>633</v>
      </c>
      <c r="B566" s="2">
        <v>39029</v>
      </c>
    </row>
    <row r="567" spans="1:2" x14ac:dyDescent="0.15">
      <c r="A567">
        <v>634</v>
      </c>
      <c r="B567" s="2">
        <v>39029</v>
      </c>
    </row>
    <row r="568" spans="1:2" x14ac:dyDescent="0.15">
      <c r="A568">
        <v>635</v>
      </c>
      <c r="B568" s="2">
        <v>39029</v>
      </c>
    </row>
    <row r="569" spans="1:2" x14ac:dyDescent="0.15">
      <c r="A569">
        <v>636</v>
      </c>
      <c r="B569" s="2">
        <v>39037</v>
      </c>
    </row>
    <row r="570" spans="1:2" x14ac:dyDescent="0.15">
      <c r="A570">
        <v>637</v>
      </c>
      <c r="B570" s="2">
        <v>39044</v>
      </c>
    </row>
    <row r="571" spans="1:2" x14ac:dyDescent="0.15">
      <c r="A571">
        <v>638</v>
      </c>
      <c r="B571" s="2">
        <v>39044</v>
      </c>
    </row>
    <row r="572" spans="1:2" x14ac:dyDescent="0.15">
      <c r="A572">
        <v>639</v>
      </c>
      <c r="B572" s="2">
        <v>39024</v>
      </c>
    </row>
    <row r="573" spans="1:2" x14ac:dyDescent="0.15">
      <c r="A573">
        <v>640</v>
      </c>
      <c r="B573" s="2">
        <v>39045</v>
      </c>
    </row>
    <row r="574" spans="1:2" x14ac:dyDescent="0.15">
      <c r="A574">
        <v>641</v>
      </c>
      <c r="B574" s="2">
        <v>39045</v>
      </c>
    </row>
    <row r="575" spans="1:2" x14ac:dyDescent="0.15">
      <c r="A575">
        <v>642</v>
      </c>
      <c r="B575" s="2">
        <v>39045</v>
      </c>
    </row>
    <row r="576" spans="1:2" x14ac:dyDescent="0.15">
      <c r="A576">
        <v>643</v>
      </c>
      <c r="B576" s="2">
        <v>39044</v>
      </c>
    </row>
    <row r="577" spans="1:2" x14ac:dyDescent="0.15">
      <c r="A577">
        <v>644</v>
      </c>
      <c r="B577" s="2">
        <v>39055</v>
      </c>
    </row>
    <row r="578" spans="1:2" x14ac:dyDescent="0.15">
      <c r="A578">
        <v>646</v>
      </c>
      <c r="B578" s="2">
        <v>39022</v>
      </c>
    </row>
    <row r="579" spans="1:2" x14ac:dyDescent="0.15">
      <c r="A579">
        <v>648</v>
      </c>
      <c r="B579" s="2">
        <v>39048</v>
      </c>
    </row>
    <row r="580" spans="1:2" x14ac:dyDescent="0.15">
      <c r="A580">
        <v>651</v>
      </c>
      <c r="B580" s="2">
        <v>39052</v>
      </c>
    </row>
    <row r="581" spans="1:2" x14ac:dyDescent="0.15">
      <c r="A581">
        <v>652</v>
      </c>
      <c r="B581" s="2">
        <v>39052</v>
      </c>
    </row>
    <row r="582" spans="1:2" x14ac:dyDescent="0.15">
      <c r="A582">
        <v>653</v>
      </c>
      <c r="B582" s="2">
        <v>39055</v>
      </c>
    </row>
    <row r="583" spans="1:2" x14ac:dyDescent="0.15">
      <c r="A583">
        <v>657</v>
      </c>
      <c r="B583" s="2">
        <v>39051</v>
      </c>
    </row>
    <row r="584" spans="1:2" x14ac:dyDescent="0.15">
      <c r="A584">
        <v>659</v>
      </c>
      <c r="B584" s="2">
        <v>39051</v>
      </c>
    </row>
    <row r="585" spans="1:2" x14ac:dyDescent="0.15">
      <c r="A585">
        <v>661</v>
      </c>
      <c r="B585" s="2">
        <v>39044</v>
      </c>
    </row>
    <row r="586" spans="1:2" x14ac:dyDescent="0.15">
      <c r="A586">
        <v>662</v>
      </c>
      <c r="B586" s="2">
        <v>39055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Table</vt:lpstr>
      <vt:lpstr>Ethnicity</vt:lpstr>
      <vt:lpstr>Marital Status</vt:lpstr>
      <vt:lpstr>Occupation</vt:lpstr>
      <vt:lpstr>Qualification</vt:lpstr>
      <vt:lpstr>Study Date</vt:lpstr>
      <vt:lpstr>'Study Date'!datesAll</vt:lpstr>
      <vt:lpstr>ixi_id_date</vt:lpstr>
      <vt:lpstr>study_date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Kanber, Baris</cp:lastModifiedBy>
  <dcterms:created xsi:type="dcterms:W3CDTF">2007-05-14T15:05:01Z</dcterms:created>
  <dcterms:modified xsi:type="dcterms:W3CDTF">2021-02-20T00:41:02Z</dcterms:modified>
</cp:coreProperties>
</file>