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htrieschman/Dropbox (MIT)/policy-database/data/external/solomon-hsiang/"/>
    </mc:Choice>
  </mc:AlternateContent>
  <xr:revisionPtr revIDLastSave="0" documentId="8_{F527DCFF-A1AC-FC43-8B0A-260EAD5550E3}" xr6:coauthVersionLast="45" xr6:coauthVersionMax="45" xr10:uidLastSave="{00000000-0000-0000-0000-000000000000}"/>
  <bookViews>
    <workbookView xWindow="3900" yWindow="2260" windowWidth="28040" windowHeight="17440" activeTab="4" xr2:uid="{B38498F0-C27C-F440-AD62-638E9539396C}"/>
  </bookViews>
  <sheets>
    <sheet name="nber_raw" sheetId="1" r:id="rId1"/>
    <sheet name="wiki_raw" sheetId="3" r:id="rId2"/>
    <sheet name="wiki2_raw" sheetId="4" r:id="rId3"/>
    <sheet name="wii3_raw" sheetId="5" r:id="rId4"/>
    <sheet name="final" sheetId="2" r:id="rId5"/>
  </sheets>
  <definedNames>
    <definedName name="_xlnm._FilterDatabase" localSheetId="4" hidden="1">final!$A$1:$I$211</definedName>
    <definedName name="_xlnm._FilterDatabase" localSheetId="3" hidden="1">wii3_raw!$A$1:$D$73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X4" i="1"/>
  <c r="W4" i="1"/>
  <c r="V4" i="1"/>
  <c r="U4" i="1"/>
  <c r="T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" i="1"/>
  <c r="R2" i="1"/>
  <c r="S2" i="1"/>
  <c r="T2" i="1"/>
  <c r="U2" i="1"/>
  <c r="V2" i="1"/>
  <c r="W2" i="1"/>
  <c r="X2" i="1"/>
  <c r="Q2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" i="1"/>
</calcChain>
</file>

<file path=xl/sharedStrings.xml><?xml version="1.0" encoding="utf-8"?>
<sst xmlns="http://schemas.openxmlformats.org/spreadsheetml/2006/main" count="1737" uniqueCount="307">
  <si>
    <t>City Province Start Date Cases City Province Start Date Cases</t>
  </si>
  <si>
    <t>Panel A. Complete Shutdown Panel C. Checkpoints and Quarantine Zones</t>
  </si>
  <si>
    <t>Wuhan Hubei 2020/1/23 49122 Shijiazhuang Hebei 2020/2/5 29</t>
  </si>
  <si>
    <t>Huanggang Hubei 2020/1/23 2905 Sanya Hainan 2020/2/5 54</t>
  </si>
  <si>
    <t>Ezhou Hubei 2020/1/23 1391 Yangzhou Jiangsu 2020/2/5 23</t>
  </si>
  <si>
    <t>Jingmen Hubei 2020/1/24 925 Jinan Shangdong 2020/2/5 47</t>
  </si>
  <si>
    <t>Xiantao Hubei 2020/1/24 0 Maanshan Anhui 2020/2/6 38</t>
  </si>
  <si>
    <t>Qianjiang Hubei 2020/1/24 0 Suzhou Jiangsu 2020/2/6 87</t>
  </si>
  <si>
    <t>Enshi Hubei 2020/1/24 4 Zhuhai guangdong 2020/2/6 98</t>
  </si>
  <si>
    <t>Shiyan Hubei 2020/1/24 672 Yaan Sichuan 2020/2/6 7</t>
  </si>
  <si>
    <t>Xianning Hubei 2020/1/24 836 Shenzhen guangdong 2020/2/7 417</t>
  </si>
  <si>
    <t>Suizhou Hubei 2020/1/24 1307 Hefei Anhui 2020/2/7 174</t>
  </si>
  <si>
    <t>Yichang Hubei 2020/1/24 931 Lanzhou Gansu 2020/2/7 35</t>
  </si>
  <si>
    <t>Huangshi Hubei 2020/1/24 1014 Tangshan Hebei 2020/2/7 58</t>
  </si>
  <si>
    <t>Xiaogan Hubei 2020/1/24 3518 Guangyuan Sichuan 2020/2/7 6</t>
  </si>
  <si>
    <t>Enshitujiazumiaozu Hubei 2020/1/24 252 Chengdu Sichuan 2020/2/7 143</t>
  </si>
  <si>
    <t>Jingzhou Hubei 2020/1/24 1579 Guiyang Guizhou 2020/2/7 36</t>
  </si>
  <si>
    <t>Tianmen Hubei 2020/1/24 0 Lianyungang Jiangsu 2020/2/7 48</t>
  </si>
  <si>
    <t>Xiangyang Hubei 2020/1/28 0 Tianjin Tianjin 2020/2/7 136</t>
  </si>
  <si>
    <t>Panel B. Partital Shutdown Guangzhou guangdong 2020/2/7 346</t>
  </si>
  <si>
    <t>Wenzhou Zhejiang 2020/2/2 504 Suining Sichuan 2020/2/7 17</t>
  </si>
  <si>
    <t>Zhengzhou Henan 2020/2/4 157 Ziyang Sichuan 2020/2/8 4</t>
  </si>
  <si>
    <t>Hangzhou Zhejiang 2020/2/4 169 Foshan guangdong 2020/2/8 84</t>
  </si>
  <si>
    <t>Zhumadian Henan 2020/2/4 139 Huizhou guangdong 2020/2/9 62</t>
  </si>
  <si>
    <t>Ningbo Zhejiang 2020/2/4 157 Mianyang Sichuan 2020/2/9 22</t>
  </si>
  <si>
    <t>Haerbin Heilongjiang 2020/2/4 198 Deyang Sichuan 2020/2/9 18</t>
  </si>
  <si>
    <t>Fuzhou Fujian 2020/2/4 72 Hanzhong Sanxi 2020/2/9 26</t>
  </si>
  <si>
    <t>Panel C. Checkpoints and Quarantine Zones Dongguan guangdong 2020/2/9 99</t>
  </si>
  <si>
    <t>Huaian Jiangsu 2020/2/3 0 Wuxi Jiangsu 2020/2/9 55</t>
  </si>
  <si>
    <t>Nantong Jiangsu 2020/2/4 40 Shanghai Shanghai 2020/2/10 337</t>
  </si>
  <si>
    <t>Xuzhou Jiangsu 2020/2/4 79 Beijing Beijing 2020/2/10 413</t>
  </si>
  <si>
    <t>Nanjing Jiangsu 2020/2/4 93 Ereduosi Inner Mongolia 2020/2/12 0</t>
  </si>
  <si>
    <t>Zhenjiang Jiangsu 2020/2/4 12 Wulanchabu Inner Mongolia 2020/2/12 3</t>
  </si>
  <si>
    <t>Linyi Shangdong 2020/2/4 49 Tongliao Inner Mongolia 2020/2/12 7</t>
  </si>
  <si>
    <t>Jingdezhen Jiangxi 2020/2/4 6 Bayannaoer Inner Mongolia 2020/2/12 8</t>
  </si>
  <si>
    <t>Haikou Hainan 2020/2/5 39 Alashan Inner Mongolia 2020/2/12 0</t>
  </si>
  <si>
    <t>Nanchang Jiangxi 2020/2/5 230 Wuhai Inner Mongolia 2020/2/12 2</t>
  </si>
  <si>
    <t>Nanning Guangxi 2020/2/5 55 Hulunbeier Inner Mongolia 2020/2/12 6</t>
  </si>
  <si>
    <t>Suqian Jiangsu 2020/2/5 13 Xingan Inner Mongolia 2020/2/12 1</t>
  </si>
  <si>
    <t>Qingdao Shangdong 2020/2/5 60 Chifeng Inner Mongolia 2020/2/12 8</t>
  </si>
  <si>
    <t>Kunming Yunan 2020/2/5 53 Baotou Inner Mongolia 2020/2/12 11</t>
  </si>
  <si>
    <t>Taian Shangdong 2020/2/5 35 Xilinguole Inner Mongolia 2020/2/12 9</t>
  </si>
  <si>
    <t>Taizhou Jiangsu 2020/2/5 37 Huhehaote Inner Mongolia 2020/2/12 7</t>
  </si>
  <si>
    <t>province</t>
  </si>
  <si>
    <t>date_start</t>
  </si>
  <si>
    <t>cases</t>
  </si>
  <si>
    <t>city</t>
  </si>
  <si>
    <t>Wuhan</t>
  </si>
  <si>
    <t>Hubei</t>
  </si>
  <si>
    <t>Shijiazhuang</t>
  </si>
  <si>
    <t>Hebei</t>
  </si>
  <si>
    <t>Huanggang</t>
  </si>
  <si>
    <t>Sanya</t>
  </si>
  <si>
    <t>Hainan</t>
  </si>
  <si>
    <t>Ezhou</t>
  </si>
  <si>
    <t>Yangzhou</t>
  </si>
  <si>
    <t>Jiangsu</t>
  </si>
  <si>
    <t>Jingmen</t>
  </si>
  <si>
    <t>Jinan</t>
  </si>
  <si>
    <t>Shangdong</t>
  </si>
  <si>
    <t>Xiantao</t>
  </si>
  <si>
    <t>Maanshan</t>
  </si>
  <si>
    <t>Anhui</t>
  </si>
  <si>
    <t>Qianjiang</t>
  </si>
  <si>
    <t>Suzhou</t>
  </si>
  <si>
    <t>Enshi</t>
  </si>
  <si>
    <t>Zhuhai</t>
  </si>
  <si>
    <t>guangdong</t>
  </si>
  <si>
    <t>Shiyan</t>
  </si>
  <si>
    <t>Yaan</t>
  </si>
  <si>
    <t>Sichuan</t>
  </si>
  <si>
    <t>Xianning</t>
  </si>
  <si>
    <t>Shenzhen</t>
  </si>
  <si>
    <t>Suizhou</t>
  </si>
  <si>
    <t>Hefei</t>
  </si>
  <si>
    <t>Yichang</t>
  </si>
  <si>
    <t>Lanzhou</t>
  </si>
  <si>
    <t>Gansu</t>
  </si>
  <si>
    <t>Huangshi</t>
  </si>
  <si>
    <t>Tangshan</t>
  </si>
  <si>
    <t>Xiaogan</t>
  </si>
  <si>
    <t>Guangyuan</t>
  </si>
  <si>
    <t>Enshitujiazumiaozu</t>
  </si>
  <si>
    <t>Chengdu</t>
  </si>
  <si>
    <t>Jingzhou</t>
  </si>
  <si>
    <t>Guiyang</t>
  </si>
  <si>
    <t>Guizhou</t>
  </si>
  <si>
    <t>Tianmen</t>
  </si>
  <si>
    <t>Lianyungang</t>
  </si>
  <si>
    <t>Xiangyang</t>
  </si>
  <si>
    <t>Tianjin</t>
  </si>
  <si>
    <t>Guangzhou</t>
  </si>
  <si>
    <t>Wenzhou</t>
  </si>
  <si>
    <t>Zhejiang</t>
  </si>
  <si>
    <t>Suining</t>
  </si>
  <si>
    <t>Zhengzhou</t>
  </si>
  <si>
    <t>Henan</t>
  </si>
  <si>
    <t>Ziyang</t>
  </si>
  <si>
    <t>Hangzhou</t>
  </si>
  <si>
    <t>Foshan</t>
  </si>
  <si>
    <t>Zhumadian</t>
  </si>
  <si>
    <t>Huizhou</t>
  </si>
  <si>
    <t>Ningbo</t>
  </si>
  <si>
    <t>Mianyang</t>
  </si>
  <si>
    <t>Haerbin</t>
  </si>
  <si>
    <t>Heilongjiang</t>
  </si>
  <si>
    <t>Deyang</t>
  </si>
  <si>
    <t>Fuzhou</t>
  </si>
  <si>
    <t>Fujian</t>
  </si>
  <si>
    <t>Hanzhong</t>
  </si>
  <si>
    <t>Sanxi</t>
  </si>
  <si>
    <t>Dongguan</t>
  </si>
  <si>
    <t>Huaian</t>
  </si>
  <si>
    <t>Wuxi</t>
  </si>
  <si>
    <t>Nantong</t>
  </si>
  <si>
    <t>Shanghai</t>
  </si>
  <si>
    <t>Xuzhou</t>
  </si>
  <si>
    <t>Beijing</t>
  </si>
  <si>
    <t>Nanjing</t>
  </si>
  <si>
    <t>Ereduosi</t>
  </si>
  <si>
    <t>Zhenjiang</t>
  </si>
  <si>
    <t>Wulanchabu</t>
  </si>
  <si>
    <t>Linyi</t>
  </si>
  <si>
    <t>Tongliao</t>
  </si>
  <si>
    <t>Jingdezhen</t>
  </si>
  <si>
    <t>Jiangxi</t>
  </si>
  <si>
    <t>Bayannaoer</t>
  </si>
  <si>
    <t>Haikou</t>
  </si>
  <si>
    <t>Alashan</t>
  </si>
  <si>
    <t>Nanchang</t>
  </si>
  <si>
    <t>Wuhai</t>
  </si>
  <si>
    <t>Nanning</t>
  </si>
  <si>
    <t>Guangxi</t>
  </si>
  <si>
    <t>Hulunbeier</t>
  </si>
  <si>
    <t>Suqian</t>
  </si>
  <si>
    <t>Xingan</t>
  </si>
  <si>
    <t>Qingdao</t>
  </si>
  <si>
    <t>Chifeng</t>
  </si>
  <si>
    <t>Kunming</t>
  </si>
  <si>
    <t>Yunan</t>
  </si>
  <si>
    <t>Baotou</t>
  </si>
  <si>
    <t>Taian</t>
  </si>
  <si>
    <t>Xilinguole</t>
  </si>
  <si>
    <t>Taizhou</t>
  </si>
  <si>
    <t>Huhehaote</t>
  </si>
  <si>
    <t>checkpoints and quarantine zones</t>
  </si>
  <si>
    <t>Inner Mongolia</t>
  </si>
  <si>
    <t>Guangdong</t>
  </si>
  <si>
    <t>complete shutdown</t>
  </si>
  <si>
    <t>partial shutdown</t>
  </si>
  <si>
    <t>source</t>
  </si>
  <si>
    <t>https://www.nber.org/papers/w26906.pdf</t>
  </si>
  <si>
    <t>Place</t>
  </si>
  <si>
    <t>Province</t>
  </si>
  <si>
    <t>Start date</t>
  </si>
  <si>
    <t>End date</t>
  </si>
  <si>
    <t>City level</t>
  </si>
  <si>
    <t>Sub-provincial</t>
  </si>
  <si>
    <t>Prefectural</t>
  </si>
  <si>
    <t>Sub-prefectural</t>
  </si>
  <si>
    <t>Shennongjia</t>
  </si>
  <si>
    <t>date_end</t>
  </si>
  <si>
    <t>place</t>
  </si>
  <si>
    <t>city_level</t>
  </si>
  <si>
    <t>https://en.wikipedia.org/wiki/COVID-19_pandemic_lockdown_in_Hubei</t>
  </si>
  <si>
    <t>Administrative</t>
  </si>
  <si>
    <t>Division</t>
  </si>
  <si>
    <t>Provincial</t>
  </si>
  <si>
    <t>Notes</t>
  </si>
  <si>
    <t>Wenling</t>
  </si>
  <si>
    <t>Fangchenggang</t>
  </si>
  <si>
    <t>Guigang</t>
  </si>
  <si>
    <t>Urban districts only</t>
  </si>
  <si>
    <t>District</t>
  </si>
  <si>
    <t>County</t>
  </si>
  <si>
    <t>Shaanxi</t>
  </si>
  <si>
    <t>One person per household every day</t>
  </si>
  <si>
    <t>Bengbu</t>
  </si>
  <si>
    <t>Huaibei</t>
  </si>
  <si>
    <t>Shandong</t>
  </si>
  <si>
    <t>Harbin</t>
  </si>
  <si>
    <t>One person per household every five days</t>
  </si>
  <si>
    <t>Fuyang</t>
  </si>
  <si>
    <t>Benxi</t>
  </si>
  <si>
    <t>Liaoning</t>
  </si>
  <si>
    <t>Ngawa</t>
  </si>
  <si>
    <t>Garzê</t>
  </si>
  <si>
    <t>Liuzhou</t>
  </si>
  <si>
    <t>Guilin</t>
  </si>
  <si>
    <t>–</t>
  </si>
  <si>
    <t>Xianyang</t>
  </si>
  <si>
    <t>Jinzhou</t>
  </si>
  <si>
    <t>Jilin</t>
  </si>
  <si>
    <t>Baodi, Tianjin</t>
  </si>
  <si>
    <t>Suifenhe</t>
  </si>
  <si>
    <t>One person per household every three days</t>
  </si>
  <si>
    <t>Yuzhou, Yulin</t>
  </si>
  <si>
    <t>Zhouzhi, Xi'an</t>
  </si>
  <si>
    <t>Huyi, Xi'an</t>
  </si>
  <si>
    <t>Xincheng, Xi'an</t>
  </si>
  <si>
    <t>Chang'an, Xi'an</t>
  </si>
  <si>
    <t>Yanta, Xi'an</t>
  </si>
  <si>
    <t>Lianhu, Xi'an</t>
  </si>
  <si>
    <t>Hailing, Taizhou</t>
  </si>
  <si>
    <t>Bincheng, Binzhou</t>
  </si>
  <si>
    <t>Yicheng, Zhumadian</t>
  </si>
  <si>
    <t>Autonomous Prefecture</t>
  </si>
  <si>
    <t>Jinchengjiang, Hechi</t>
  </si>
  <si>
    <t>Kuancheng, Changchun</t>
  </si>
  <si>
    <t>notes</t>
  </si>
  <si>
    <t>household-based outdoor restrictions</t>
  </si>
  <si>
    <t>N/A</t>
  </si>
  <si>
    <t>Wanzhou District</t>
  </si>
  <si>
    <t>Liangping District</t>
  </si>
  <si>
    <t>Ningxia Hui</t>
  </si>
  <si>
    <t>Wuzhong City</t>
  </si>
  <si>
    <t>Yinchuan City</t>
  </si>
  <si>
    <t>Wenzhou City</t>
  </si>
  <si>
    <t>Huai'an City</t>
  </si>
  <si>
    <t>Wuxi City</t>
  </si>
  <si>
    <t>Jiangyin City</t>
  </si>
  <si>
    <t>Hangzhou City</t>
  </si>
  <si>
    <t>Ningbo City</t>
  </si>
  <si>
    <t>Zhengzhou City</t>
  </si>
  <si>
    <t>Zhumadian City</t>
  </si>
  <si>
    <t>Linyi City</t>
  </si>
  <si>
    <t>Harbin City</t>
  </si>
  <si>
    <t>Nanjing City</t>
  </si>
  <si>
    <t>Xuzhou City</t>
  </si>
  <si>
    <t>Changzhou City</t>
  </si>
  <si>
    <t>Nantong City</t>
  </si>
  <si>
    <t>Zhenjiang City</t>
  </si>
  <si>
    <t>Taizhou City</t>
  </si>
  <si>
    <t>Jiangyan District</t>
  </si>
  <si>
    <t>Fuzhou City</t>
  </si>
  <si>
    <t>Jingdezhen City</t>
  </si>
  <si>
    <t>Haikou City</t>
  </si>
  <si>
    <t>Sanya City</t>
  </si>
  <si>
    <t>Kunming City</t>
  </si>
  <si>
    <t>Qingdao City</t>
  </si>
  <si>
    <t>Jinan City</t>
  </si>
  <si>
    <t>Tai'an City</t>
  </si>
  <si>
    <t>Rizhao City</t>
  </si>
  <si>
    <t>Nanchang City</t>
  </si>
  <si>
    <t>Hefei City</t>
  </si>
  <si>
    <t>Guangxi Zhuang</t>
  </si>
  <si>
    <t>Nanning City</t>
  </si>
  <si>
    <t>Shijiazhuang City</t>
  </si>
  <si>
    <t>Yangzhou City</t>
  </si>
  <si>
    <t>Suqian City</t>
  </si>
  <si>
    <t>Buning County</t>
  </si>
  <si>
    <t>Jilin City</t>
  </si>
  <si>
    <t>Ma'anshan City</t>
  </si>
  <si>
    <t>Zhuhai City</t>
  </si>
  <si>
    <t>Ya'an City</t>
  </si>
  <si>
    <t>Neijiang City</t>
  </si>
  <si>
    <t>Suzhou City</t>
  </si>
  <si>
    <t>Guangzhou City</t>
  </si>
  <si>
    <t>Shenzhen City</t>
  </si>
  <si>
    <t>Lanzhou City</t>
  </si>
  <si>
    <t>Chengdu City</t>
  </si>
  <si>
    <t>Suining City</t>
  </si>
  <si>
    <t>Guangyuan City</t>
  </si>
  <si>
    <t>Guiyang City</t>
  </si>
  <si>
    <t>Zunyi City</t>
  </si>
  <si>
    <t>Tangshan City</t>
  </si>
  <si>
    <t>Lianyungang City</t>
  </si>
  <si>
    <t>Jiangjin District</t>
  </si>
  <si>
    <t>Ziyang City</t>
  </si>
  <si>
    <t>Foshan City</t>
  </si>
  <si>
    <t>Deyang City</t>
  </si>
  <si>
    <t>Mianyang City</t>
  </si>
  <si>
    <t>Huizhou City</t>
  </si>
  <si>
    <t>Dongguan City</t>
  </si>
  <si>
    <t>Hanzhong City</t>
  </si>
  <si>
    <t>Jia County</t>
  </si>
  <si>
    <t>Suifenhe City</t>
  </si>
  <si>
    <t>prefecture</t>
  </si>
  <si>
    <t>province-level</t>
  </si>
  <si>
    <t>prefectural</t>
  </si>
  <si>
    <t xml:space="preserve">Tianjin </t>
  </si>
  <si>
    <t xml:space="preserve">Chongqing </t>
  </si>
  <si>
    <t xml:space="preserve">Shanghai </t>
  </si>
  <si>
    <t xml:space="preserve">Sichuan </t>
  </si>
  <si>
    <t xml:space="preserve">Guangdong </t>
  </si>
  <si>
    <t xml:space="preserve">Shaanxi </t>
  </si>
  <si>
    <t xml:space="preserve">Jiangsu </t>
  </si>
  <si>
    <t xml:space="preserve">Henan </t>
  </si>
  <si>
    <t xml:space="preserve">Heilongjiang </t>
  </si>
  <si>
    <t xml:space="preserve">Zhejiang </t>
  </si>
  <si>
    <t xml:space="preserve">Shandong </t>
  </si>
  <si>
    <t xml:space="preserve">Fujian </t>
  </si>
  <si>
    <t xml:space="preserve">Jiangxi </t>
  </si>
  <si>
    <t xml:space="preserve">Hainan </t>
  </si>
  <si>
    <t xml:space="preserve">Yunnan </t>
  </si>
  <si>
    <t xml:space="preserve">Anhui </t>
  </si>
  <si>
    <t xml:space="preserve">Hebei </t>
  </si>
  <si>
    <t xml:space="preserve">Liaoning </t>
  </si>
  <si>
    <t xml:space="preserve">Jilin </t>
  </si>
  <si>
    <t xml:space="preserve">Hubei </t>
  </si>
  <si>
    <t xml:space="preserve">Gansu </t>
  </si>
  <si>
    <t xml:space="preserve">Guizhou </t>
  </si>
  <si>
    <t>district</t>
  </si>
  <si>
    <t>county</t>
  </si>
  <si>
    <t>closed management</t>
  </si>
  <si>
    <t>sah_original</t>
  </si>
  <si>
    <t>sah_standard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</si>
</sst>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7F28-B32F-4840-B79E-12C3C49D7CEC}">
  <dimension ref="A1:X44"/>
  <sheetViews>
    <sheetView topLeftCell="F1" workbookViewId="0">
      <selection activeCell="H2" sqref="H2:O2"/>
    </sheetView>
  </sheetViews>
  <sheetFormatPr baseColWidth="10" defaultRowHeight="16" x14ac:dyDescent="0.2"/>
  <sheetData>
    <row r="1" spans="1:24" x14ac:dyDescent="0.2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</row>
    <row r="2" spans="1:24" x14ac:dyDescent="0.2">
      <c r="A2" t="s">
        <v>0</v>
      </c>
      <c r="H2" t="s">
        <v>46</v>
      </c>
      <c r="I2" t="s">
        <v>43</v>
      </c>
      <c r="J2" t="s">
        <v>44</v>
      </c>
      <c r="K2" t="s">
        <v>45</v>
      </c>
      <c r="L2" t="s">
        <v>46</v>
      </c>
      <c r="M2" t="s">
        <v>43</v>
      </c>
      <c r="N2" t="s">
        <v>44</v>
      </c>
      <c r="O2" t="s">
        <v>45</v>
      </c>
      <c r="Q2" t="str">
        <f>H2</f>
        <v>city</v>
      </c>
      <c r="R2" t="str">
        <f t="shared" ref="R2:X2" si="0">I2</f>
        <v>province</v>
      </c>
      <c r="S2" t="str">
        <f t="shared" si="0"/>
        <v>date_start</v>
      </c>
      <c r="T2" t="str">
        <f t="shared" si="0"/>
        <v>cases</v>
      </c>
      <c r="U2" t="str">
        <f t="shared" si="0"/>
        <v>city</v>
      </c>
      <c r="V2" t="str">
        <f t="shared" si="0"/>
        <v>province</v>
      </c>
      <c r="W2" t="str">
        <f t="shared" si="0"/>
        <v>date_start</v>
      </c>
      <c r="X2" t="str">
        <f t="shared" si="0"/>
        <v>cases</v>
      </c>
    </row>
    <row r="3" spans="1:24" x14ac:dyDescent="0.2">
      <c r="A3" t="s">
        <v>1</v>
      </c>
    </row>
    <row r="4" spans="1:24" x14ac:dyDescent="0.2">
      <c r="A4" t="s">
        <v>2</v>
      </c>
      <c r="H4">
        <f>FIND(CHAR(1),SUBSTITUTE($A4," ",CHAR(1),H$1))</f>
        <v>6</v>
      </c>
      <c r="I4">
        <f t="shared" ref="I4:O4" si="1">FIND(CHAR(1),SUBSTITUTE($A4," ",CHAR(1),I$1))</f>
        <v>12</v>
      </c>
      <c r="J4">
        <f t="shared" si="1"/>
        <v>22</v>
      </c>
      <c r="K4">
        <f t="shared" si="1"/>
        <v>28</v>
      </c>
      <c r="L4">
        <f t="shared" si="1"/>
        <v>41</v>
      </c>
      <c r="M4">
        <f t="shared" si="1"/>
        <v>47</v>
      </c>
      <c r="N4">
        <f t="shared" si="1"/>
        <v>56</v>
      </c>
      <c r="O4" t="e">
        <f t="shared" si="1"/>
        <v>#VALUE!</v>
      </c>
      <c r="Q4" t="str">
        <f>LEFT(A4,H4-1)</f>
        <v>Wuhan</v>
      </c>
      <c r="R4" t="str">
        <f>MID($A4,H4+1,I4-H4-1)</f>
        <v>Hubei</v>
      </c>
      <c r="S4" t="str">
        <f>MID($A4,I4+1,J4-I4-1)</f>
        <v>2020/1/23</v>
      </c>
      <c r="T4" t="str">
        <f>MID($A4,J4+1,K4-J4-1)</f>
        <v>49122</v>
      </c>
      <c r="U4" t="str">
        <f>MID($A4,K4+1,L4-K4-1)</f>
        <v>Shijiazhuang</v>
      </c>
      <c r="V4" t="str">
        <f>MID($A4,L4+1,M4-L4-1)</f>
        <v>Hebei</v>
      </c>
      <c r="W4" t="str">
        <f>MID($A4,M4+1,N4-M4-1)</f>
        <v>2020/2/5</v>
      </c>
      <c r="X4" t="str">
        <f>RIGHT($A4,LEN(A4) - N4)</f>
        <v>29</v>
      </c>
    </row>
    <row r="5" spans="1:24" x14ac:dyDescent="0.2">
      <c r="A5" t="s">
        <v>3</v>
      </c>
      <c r="H5">
        <f t="shared" ref="H5:O44" si="2">FIND(CHAR(1),SUBSTITUTE($A5," ",CHAR(1),H$1))</f>
        <v>10</v>
      </c>
      <c r="I5">
        <f t="shared" si="2"/>
        <v>16</v>
      </c>
      <c r="J5">
        <f t="shared" si="2"/>
        <v>26</v>
      </c>
      <c r="K5">
        <f t="shared" si="2"/>
        <v>31</v>
      </c>
      <c r="L5">
        <f t="shared" si="2"/>
        <v>37</v>
      </c>
      <c r="M5">
        <f t="shared" si="2"/>
        <v>44</v>
      </c>
      <c r="N5">
        <f t="shared" si="2"/>
        <v>53</v>
      </c>
      <c r="O5" t="e">
        <f t="shared" si="2"/>
        <v>#VALUE!</v>
      </c>
      <c r="Q5" t="str">
        <f t="shared" ref="Q5:Q44" si="3">LEFT(A5,H5-1)</f>
        <v>Huanggang</v>
      </c>
      <c r="R5" t="str">
        <f t="shared" ref="R5:R44" si="4">MID($A5,H5+1,I5-H5-1)</f>
        <v>Hubei</v>
      </c>
      <c r="S5" t="str">
        <f t="shared" ref="S5:S44" si="5">MID($A5,I5+1,J5-I5-1)</f>
        <v>2020/1/23</v>
      </c>
      <c r="T5" t="str">
        <f t="shared" ref="T5:T44" si="6">MID($A5,J5+1,K5-J5-1)</f>
        <v>2905</v>
      </c>
      <c r="U5" t="str">
        <f t="shared" ref="U5:U44" si="7">MID($A5,K5+1,L5-K5-1)</f>
        <v>Sanya</v>
      </c>
      <c r="V5" t="str">
        <f t="shared" ref="V5:V44" si="8">MID($A5,L5+1,M5-L5-1)</f>
        <v>Hainan</v>
      </c>
      <c r="W5" t="str">
        <f t="shared" ref="W5:W44" si="9">MID($A5,M5+1,N5-M5-1)</f>
        <v>2020/2/5</v>
      </c>
      <c r="X5" t="str">
        <f t="shared" ref="X5:X44" si="10">RIGHT($A5,LEN(A5) - N5)</f>
        <v>54</v>
      </c>
    </row>
    <row r="6" spans="1:24" x14ac:dyDescent="0.2">
      <c r="A6" t="s">
        <v>4</v>
      </c>
      <c r="H6">
        <f t="shared" si="2"/>
        <v>6</v>
      </c>
      <c r="I6">
        <f t="shared" si="2"/>
        <v>12</v>
      </c>
      <c r="J6">
        <f t="shared" si="2"/>
        <v>22</v>
      </c>
      <c r="K6">
        <f t="shared" si="2"/>
        <v>27</v>
      </c>
      <c r="L6">
        <f t="shared" si="2"/>
        <v>36</v>
      </c>
      <c r="M6">
        <f t="shared" si="2"/>
        <v>44</v>
      </c>
      <c r="N6">
        <f t="shared" si="2"/>
        <v>53</v>
      </c>
      <c r="O6" t="e">
        <f t="shared" si="2"/>
        <v>#VALUE!</v>
      </c>
      <c r="Q6" t="str">
        <f t="shared" si="3"/>
        <v>Ezhou</v>
      </c>
      <c r="R6" t="str">
        <f t="shared" si="4"/>
        <v>Hubei</v>
      </c>
      <c r="S6" t="str">
        <f t="shared" si="5"/>
        <v>2020/1/23</v>
      </c>
      <c r="T6" t="str">
        <f t="shared" si="6"/>
        <v>1391</v>
      </c>
      <c r="U6" t="str">
        <f t="shared" si="7"/>
        <v>Yangzhou</v>
      </c>
      <c r="V6" t="str">
        <f t="shared" si="8"/>
        <v>Jiangsu</v>
      </c>
      <c r="W6" t="str">
        <f t="shared" si="9"/>
        <v>2020/2/5</v>
      </c>
      <c r="X6" t="str">
        <f t="shared" si="10"/>
        <v>23</v>
      </c>
    </row>
    <row r="7" spans="1:24" x14ac:dyDescent="0.2">
      <c r="A7" t="s">
        <v>5</v>
      </c>
      <c r="H7">
        <f t="shared" si="2"/>
        <v>8</v>
      </c>
      <c r="I7">
        <f t="shared" si="2"/>
        <v>14</v>
      </c>
      <c r="J7">
        <f t="shared" si="2"/>
        <v>24</v>
      </c>
      <c r="K7">
        <f t="shared" si="2"/>
        <v>28</v>
      </c>
      <c r="L7">
        <f t="shared" si="2"/>
        <v>34</v>
      </c>
      <c r="M7">
        <f t="shared" si="2"/>
        <v>44</v>
      </c>
      <c r="N7">
        <f t="shared" si="2"/>
        <v>53</v>
      </c>
      <c r="O7" t="e">
        <f t="shared" si="2"/>
        <v>#VALUE!</v>
      </c>
      <c r="Q7" t="str">
        <f t="shared" si="3"/>
        <v>Jingmen</v>
      </c>
      <c r="R7" t="str">
        <f t="shared" si="4"/>
        <v>Hubei</v>
      </c>
      <c r="S7" t="str">
        <f t="shared" si="5"/>
        <v>2020/1/24</v>
      </c>
      <c r="T7" t="str">
        <f t="shared" si="6"/>
        <v>925</v>
      </c>
      <c r="U7" t="str">
        <f t="shared" si="7"/>
        <v>Jinan</v>
      </c>
      <c r="V7" t="str">
        <f t="shared" si="8"/>
        <v>Shangdong</v>
      </c>
      <c r="W7" t="str">
        <f t="shared" si="9"/>
        <v>2020/2/5</v>
      </c>
      <c r="X7" t="str">
        <f t="shared" si="10"/>
        <v>47</v>
      </c>
    </row>
    <row r="8" spans="1:24" x14ac:dyDescent="0.2">
      <c r="A8" t="s">
        <v>6</v>
      </c>
      <c r="H8">
        <f t="shared" si="2"/>
        <v>8</v>
      </c>
      <c r="I8">
        <f t="shared" si="2"/>
        <v>14</v>
      </c>
      <c r="J8">
        <f t="shared" si="2"/>
        <v>24</v>
      </c>
      <c r="K8">
        <f t="shared" si="2"/>
        <v>26</v>
      </c>
      <c r="L8">
        <f t="shared" si="2"/>
        <v>35</v>
      </c>
      <c r="M8">
        <f t="shared" si="2"/>
        <v>41</v>
      </c>
      <c r="N8">
        <f t="shared" si="2"/>
        <v>50</v>
      </c>
      <c r="O8" t="e">
        <f t="shared" si="2"/>
        <v>#VALUE!</v>
      </c>
      <c r="Q8" t="str">
        <f t="shared" si="3"/>
        <v>Xiantao</v>
      </c>
      <c r="R8" t="str">
        <f t="shared" si="4"/>
        <v>Hubei</v>
      </c>
      <c r="S8" t="str">
        <f t="shared" si="5"/>
        <v>2020/1/24</v>
      </c>
      <c r="T8" t="str">
        <f t="shared" si="6"/>
        <v>0</v>
      </c>
      <c r="U8" t="str">
        <f t="shared" si="7"/>
        <v>Maanshan</v>
      </c>
      <c r="V8" t="str">
        <f t="shared" si="8"/>
        <v>Anhui</v>
      </c>
      <c r="W8" t="str">
        <f t="shared" si="9"/>
        <v>2020/2/6</v>
      </c>
      <c r="X8" t="str">
        <f t="shared" si="10"/>
        <v>38</v>
      </c>
    </row>
    <row r="9" spans="1:24" x14ac:dyDescent="0.2">
      <c r="A9" t="s">
        <v>7</v>
      </c>
      <c r="H9">
        <f t="shared" si="2"/>
        <v>10</v>
      </c>
      <c r="I9">
        <f t="shared" si="2"/>
        <v>16</v>
      </c>
      <c r="J9">
        <f t="shared" si="2"/>
        <v>26</v>
      </c>
      <c r="K9">
        <f t="shared" si="2"/>
        <v>28</v>
      </c>
      <c r="L9">
        <f t="shared" si="2"/>
        <v>35</v>
      </c>
      <c r="M9">
        <f t="shared" si="2"/>
        <v>43</v>
      </c>
      <c r="N9">
        <f t="shared" si="2"/>
        <v>52</v>
      </c>
      <c r="O9" t="e">
        <f t="shared" si="2"/>
        <v>#VALUE!</v>
      </c>
      <c r="Q9" t="str">
        <f t="shared" si="3"/>
        <v>Qianjiang</v>
      </c>
      <c r="R9" t="str">
        <f t="shared" si="4"/>
        <v>Hubei</v>
      </c>
      <c r="S9" t="str">
        <f t="shared" si="5"/>
        <v>2020/1/24</v>
      </c>
      <c r="T9" t="str">
        <f t="shared" si="6"/>
        <v>0</v>
      </c>
      <c r="U9" t="str">
        <f t="shared" si="7"/>
        <v>Suzhou</v>
      </c>
      <c r="V9" t="str">
        <f t="shared" si="8"/>
        <v>Jiangsu</v>
      </c>
      <c r="W9" t="str">
        <f t="shared" si="9"/>
        <v>2020/2/6</v>
      </c>
      <c r="X9" t="str">
        <f t="shared" si="10"/>
        <v>87</v>
      </c>
    </row>
    <row r="10" spans="1:24" x14ac:dyDescent="0.2">
      <c r="A10" t="s">
        <v>8</v>
      </c>
      <c r="H10">
        <f t="shared" si="2"/>
        <v>6</v>
      </c>
      <c r="I10">
        <f t="shared" si="2"/>
        <v>12</v>
      </c>
      <c r="J10">
        <f t="shared" si="2"/>
        <v>22</v>
      </c>
      <c r="K10">
        <f t="shared" si="2"/>
        <v>24</v>
      </c>
      <c r="L10">
        <f t="shared" si="2"/>
        <v>31</v>
      </c>
      <c r="M10">
        <f t="shared" si="2"/>
        <v>41</v>
      </c>
      <c r="N10">
        <f t="shared" si="2"/>
        <v>50</v>
      </c>
      <c r="O10" t="e">
        <f t="shared" si="2"/>
        <v>#VALUE!</v>
      </c>
      <c r="Q10" t="str">
        <f t="shared" si="3"/>
        <v>Enshi</v>
      </c>
      <c r="R10" t="str">
        <f t="shared" si="4"/>
        <v>Hubei</v>
      </c>
      <c r="S10" t="str">
        <f t="shared" si="5"/>
        <v>2020/1/24</v>
      </c>
      <c r="T10" t="str">
        <f t="shared" si="6"/>
        <v>4</v>
      </c>
      <c r="U10" t="str">
        <f t="shared" si="7"/>
        <v>Zhuhai</v>
      </c>
      <c r="V10" t="str">
        <f t="shared" si="8"/>
        <v>guangdong</v>
      </c>
      <c r="W10" t="str">
        <f t="shared" si="9"/>
        <v>2020/2/6</v>
      </c>
      <c r="X10" t="str">
        <f t="shared" si="10"/>
        <v>98</v>
      </c>
    </row>
    <row r="11" spans="1:24" x14ac:dyDescent="0.2">
      <c r="A11" t="s">
        <v>9</v>
      </c>
      <c r="H11">
        <f t="shared" si="2"/>
        <v>7</v>
      </c>
      <c r="I11">
        <f t="shared" si="2"/>
        <v>13</v>
      </c>
      <c r="J11">
        <f t="shared" si="2"/>
        <v>23</v>
      </c>
      <c r="K11">
        <f t="shared" si="2"/>
        <v>27</v>
      </c>
      <c r="L11">
        <f t="shared" si="2"/>
        <v>32</v>
      </c>
      <c r="M11">
        <f t="shared" si="2"/>
        <v>40</v>
      </c>
      <c r="N11">
        <f t="shared" si="2"/>
        <v>49</v>
      </c>
      <c r="O11" t="e">
        <f t="shared" si="2"/>
        <v>#VALUE!</v>
      </c>
      <c r="Q11" t="str">
        <f t="shared" si="3"/>
        <v>Shiyan</v>
      </c>
      <c r="R11" t="str">
        <f t="shared" si="4"/>
        <v>Hubei</v>
      </c>
      <c r="S11" t="str">
        <f t="shared" si="5"/>
        <v>2020/1/24</v>
      </c>
      <c r="T11" t="str">
        <f t="shared" si="6"/>
        <v>672</v>
      </c>
      <c r="U11" t="str">
        <f t="shared" si="7"/>
        <v>Yaan</v>
      </c>
      <c r="V11" t="str">
        <f t="shared" si="8"/>
        <v>Sichuan</v>
      </c>
      <c r="W11" t="str">
        <f t="shared" si="9"/>
        <v>2020/2/6</v>
      </c>
      <c r="X11" t="str">
        <f t="shared" si="10"/>
        <v>7</v>
      </c>
    </row>
    <row r="12" spans="1:24" x14ac:dyDescent="0.2">
      <c r="A12" t="s">
        <v>10</v>
      </c>
      <c r="H12">
        <f t="shared" si="2"/>
        <v>9</v>
      </c>
      <c r="I12">
        <f t="shared" si="2"/>
        <v>15</v>
      </c>
      <c r="J12">
        <f t="shared" si="2"/>
        <v>25</v>
      </c>
      <c r="K12">
        <f t="shared" si="2"/>
        <v>29</v>
      </c>
      <c r="L12">
        <f t="shared" si="2"/>
        <v>38</v>
      </c>
      <c r="M12">
        <f t="shared" si="2"/>
        <v>48</v>
      </c>
      <c r="N12">
        <f t="shared" si="2"/>
        <v>57</v>
      </c>
      <c r="O12" t="e">
        <f t="shared" si="2"/>
        <v>#VALUE!</v>
      </c>
      <c r="Q12" t="str">
        <f t="shared" si="3"/>
        <v>Xianning</v>
      </c>
      <c r="R12" t="str">
        <f t="shared" si="4"/>
        <v>Hubei</v>
      </c>
      <c r="S12" t="str">
        <f t="shared" si="5"/>
        <v>2020/1/24</v>
      </c>
      <c r="T12" t="str">
        <f t="shared" si="6"/>
        <v>836</v>
      </c>
      <c r="U12" t="str">
        <f t="shared" si="7"/>
        <v>Shenzhen</v>
      </c>
      <c r="V12" t="str">
        <f t="shared" si="8"/>
        <v>guangdong</v>
      </c>
      <c r="W12" t="str">
        <f t="shared" si="9"/>
        <v>2020/2/7</v>
      </c>
      <c r="X12" t="str">
        <f t="shared" si="10"/>
        <v>417</v>
      </c>
    </row>
    <row r="13" spans="1:24" x14ac:dyDescent="0.2">
      <c r="A13" t="s">
        <v>11</v>
      </c>
      <c r="H13">
        <f t="shared" si="2"/>
        <v>8</v>
      </c>
      <c r="I13">
        <f t="shared" si="2"/>
        <v>14</v>
      </c>
      <c r="J13">
        <f t="shared" si="2"/>
        <v>24</v>
      </c>
      <c r="K13">
        <f t="shared" si="2"/>
        <v>29</v>
      </c>
      <c r="L13">
        <f t="shared" si="2"/>
        <v>35</v>
      </c>
      <c r="M13">
        <f t="shared" si="2"/>
        <v>41</v>
      </c>
      <c r="N13">
        <f t="shared" si="2"/>
        <v>50</v>
      </c>
      <c r="O13" t="e">
        <f t="shared" si="2"/>
        <v>#VALUE!</v>
      </c>
      <c r="Q13" t="str">
        <f t="shared" si="3"/>
        <v>Suizhou</v>
      </c>
      <c r="R13" t="str">
        <f t="shared" si="4"/>
        <v>Hubei</v>
      </c>
      <c r="S13" t="str">
        <f t="shared" si="5"/>
        <v>2020/1/24</v>
      </c>
      <c r="T13" t="str">
        <f t="shared" si="6"/>
        <v>1307</v>
      </c>
      <c r="U13" t="str">
        <f t="shared" si="7"/>
        <v>Hefei</v>
      </c>
      <c r="V13" t="str">
        <f t="shared" si="8"/>
        <v>Anhui</v>
      </c>
      <c r="W13" t="str">
        <f t="shared" si="9"/>
        <v>2020/2/7</v>
      </c>
      <c r="X13" t="str">
        <f t="shared" si="10"/>
        <v>174</v>
      </c>
    </row>
    <row r="14" spans="1:24" x14ac:dyDescent="0.2">
      <c r="A14" t="s">
        <v>12</v>
      </c>
      <c r="H14">
        <f t="shared" si="2"/>
        <v>8</v>
      </c>
      <c r="I14">
        <f t="shared" si="2"/>
        <v>14</v>
      </c>
      <c r="J14">
        <f t="shared" si="2"/>
        <v>24</v>
      </c>
      <c r="K14">
        <f t="shared" si="2"/>
        <v>28</v>
      </c>
      <c r="L14">
        <f t="shared" si="2"/>
        <v>36</v>
      </c>
      <c r="M14">
        <f t="shared" si="2"/>
        <v>42</v>
      </c>
      <c r="N14">
        <f t="shared" si="2"/>
        <v>51</v>
      </c>
      <c r="O14" t="e">
        <f t="shared" si="2"/>
        <v>#VALUE!</v>
      </c>
      <c r="Q14" t="str">
        <f t="shared" si="3"/>
        <v>Yichang</v>
      </c>
      <c r="R14" t="str">
        <f t="shared" si="4"/>
        <v>Hubei</v>
      </c>
      <c r="S14" t="str">
        <f t="shared" si="5"/>
        <v>2020/1/24</v>
      </c>
      <c r="T14" t="str">
        <f t="shared" si="6"/>
        <v>931</v>
      </c>
      <c r="U14" t="str">
        <f t="shared" si="7"/>
        <v>Lanzhou</v>
      </c>
      <c r="V14" t="str">
        <f t="shared" si="8"/>
        <v>Gansu</v>
      </c>
      <c r="W14" t="str">
        <f t="shared" si="9"/>
        <v>2020/2/7</v>
      </c>
      <c r="X14" t="str">
        <f t="shared" si="10"/>
        <v>35</v>
      </c>
    </row>
    <row r="15" spans="1:24" x14ac:dyDescent="0.2">
      <c r="A15" t="s">
        <v>13</v>
      </c>
      <c r="H15">
        <f t="shared" si="2"/>
        <v>9</v>
      </c>
      <c r="I15">
        <f t="shared" si="2"/>
        <v>15</v>
      </c>
      <c r="J15">
        <f t="shared" si="2"/>
        <v>25</v>
      </c>
      <c r="K15">
        <f t="shared" si="2"/>
        <v>30</v>
      </c>
      <c r="L15">
        <f t="shared" si="2"/>
        <v>39</v>
      </c>
      <c r="M15">
        <f t="shared" si="2"/>
        <v>45</v>
      </c>
      <c r="N15">
        <f t="shared" si="2"/>
        <v>54</v>
      </c>
      <c r="O15" t="e">
        <f t="shared" si="2"/>
        <v>#VALUE!</v>
      </c>
      <c r="Q15" t="str">
        <f t="shared" si="3"/>
        <v>Huangshi</v>
      </c>
      <c r="R15" t="str">
        <f t="shared" si="4"/>
        <v>Hubei</v>
      </c>
      <c r="S15" t="str">
        <f t="shared" si="5"/>
        <v>2020/1/24</v>
      </c>
      <c r="T15" t="str">
        <f t="shared" si="6"/>
        <v>1014</v>
      </c>
      <c r="U15" t="str">
        <f t="shared" si="7"/>
        <v>Tangshan</v>
      </c>
      <c r="V15" t="str">
        <f t="shared" si="8"/>
        <v>Hebei</v>
      </c>
      <c r="W15" t="str">
        <f t="shared" si="9"/>
        <v>2020/2/7</v>
      </c>
      <c r="X15" t="str">
        <f t="shared" si="10"/>
        <v>58</v>
      </c>
    </row>
    <row r="16" spans="1:24" x14ac:dyDescent="0.2">
      <c r="A16" t="s">
        <v>14</v>
      </c>
      <c r="H16">
        <f t="shared" si="2"/>
        <v>8</v>
      </c>
      <c r="I16">
        <f t="shared" si="2"/>
        <v>14</v>
      </c>
      <c r="J16">
        <f t="shared" si="2"/>
        <v>24</v>
      </c>
      <c r="K16">
        <f t="shared" si="2"/>
        <v>29</v>
      </c>
      <c r="L16">
        <f t="shared" si="2"/>
        <v>39</v>
      </c>
      <c r="M16">
        <f t="shared" si="2"/>
        <v>47</v>
      </c>
      <c r="N16">
        <f t="shared" si="2"/>
        <v>56</v>
      </c>
      <c r="O16" t="e">
        <f t="shared" si="2"/>
        <v>#VALUE!</v>
      </c>
      <c r="Q16" t="str">
        <f t="shared" si="3"/>
        <v>Xiaogan</v>
      </c>
      <c r="R16" t="str">
        <f t="shared" si="4"/>
        <v>Hubei</v>
      </c>
      <c r="S16" t="str">
        <f t="shared" si="5"/>
        <v>2020/1/24</v>
      </c>
      <c r="T16" t="str">
        <f t="shared" si="6"/>
        <v>3518</v>
      </c>
      <c r="U16" t="str">
        <f t="shared" si="7"/>
        <v>Guangyuan</v>
      </c>
      <c r="V16" t="str">
        <f t="shared" si="8"/>
        <v>Sichuan</v>
      </c>
      <c r="W16" t="str">
        <f t="shared" si="9"/>
        <v>2020/2/7</v>
      </c>
      <c r="X16" t="str">
        <f t="shared" si="10"/>
        <v>6</v>
      </c>
    </row>
    <row r="17" spans="1:24" x14ac:dyDescent="0.2">
      <c r="A17" t="s">
        <v>15</v>
      </c>
      <c r="H17">
        <f t="shared" si="2"/>
        <v>19</v>
      </c>
      <c r="I17">
        <f t="shared" si="2"/>
        <v>25</v>
      </c>
      <c r="J17">
        <f t="shared" si="2"/>
        <v>35</v>
      </c>
      <c r="K17">
        <f t="shared" si="2"/>
        <v>39</v>
      </c>
      <c r="L17">
        <f t="shared" si="2"/>
        <v>47</v>
      </c>
      <c r="M17">
        <f t="shared" si="2"/>
        <v>55</v>
      </c>
      <c r="N17">
        <f t="shared" si="2"/>
        <v>64</v>
      </c>
      <c r="O17" t="e">
        <f t="shared" si="2"/>
        <v>#VALUE!</v>
      </c>
      <c r="Q17" t="str">
        <f t="shared" si="3"/>
        <v>Enshitujiazumiaozu</v>
      </c>
      <c r="R17" t="str">
        <f t="shared" si="4"/>
        <v>Hubei</v>
      </c>
      <c r="S17" t="str">
        <f t="shared" si="5"/>
        <v>2020/1/24</v>
      </c>
      <c r="T17" t="str">
        <f t="shared" si="6"/>
        <v>252</v>
      </c>
      <c r="U17" t="str">
        <f t="shared" si="7"/>
        <v>Chengdu</v>
      </c>
      <c r="V17" t="str">
        <f t="shared" si="8"/>
        <v>Sichuan</v>
      </c>
      <c r="W17" t="str">
        <f t="shared" si="9"/>
        <v>2020/2/7</v>
      </c>
      <c r="X17" t="str">
        <f t="shared" si="10"/>
        <v>143</v>
      </c>
    </row>
    <row r="18" spans="1:24" x14ac:dyDescent="0.2">
      <c r="A18" t="s">
        <v>16</v>
      </c>
      <c r="H18">
        <f t="shared" si="2"/>
        <v>9</v>
      </c>
      <c r="I18">
        <f t="shared" si="2"/>
        <v>15</v>
      </c>
      <c r="J18">
        <f t="shared" si="2"/>
        <v>25</v>
      </c>
      <c r="K18">
        <f t="shared" si="2"/>
        <v>30</v>
      </c>
      <c r="L18">
        <f t="shared" si="2"/>
        <v>38</v>
      </c>
      <c r="M18">
        <f t="shared" si="2"/>
        <v>46</v>
      </c>
      <c r="N18">
        <f t="shared" si="2"/>
        <v>55</v>
      </c>
      <c r="O18" t="e">
        <f t="shared" si="2"/>
        <v>#VALUE!</v>
      </c>
      <c r="Q18" t="str">
        <f t="shared" si="3"/>
        <v>Jingzhou</v>
      </c>
      <c r="R18" t="str">
        <f t="shared" si="4"/>
        <v>Hubei</v>
      </c>
      <c r="S18" t="str">
        <f t="shared" si="5"/>
        <v>2020/1/24</v>
      </c>
      <c r="T18" t="str">
        <f t="shared" si="6"/>
        <v>1579</v>
      </c>
      <c r="U18" t="str">
        <f t="shared" si="7"/>
        <v>Guiyang</v>
      </c>
      <c r="V18" t="str">
        <f t="shared" si="8"/>
        <v>Guizhou</v>
      </c>
      <c r="W18" t="str">
        <f t="shared" si="9"/>
        <v>2020/2/7</v>
      </c>
      <c r="X18" t="str">
        <f t="shared" si="10"/>
        <v>36</v>
      </c>
    </row>
    <row r="19" spans="1:24" x14ac:dyDescent="0.2">
      <c r="A19" t="s">
        <v>17</v>
      </c>
      <c r="H19">
        <f t="shared" si="2"/>
        <v>8</v>
      </c>
      <c r="I19">
        <f t="shared" si="2"/>
        <v>14</v>
      </c>
      <c r="J19">
        <f t="shared" si="2"/>
        <v>24</v>
      </c>
      <c r="K19">
        <f t="shared" si="2"/>
        <v>26</v>
      </c>
      <c r="L19">
        <f t="shared" si="2"/>
        <v>38</v>
      </c>
      <c r="M19">
        <f t="shared" si="2"/>
        <v>46</v>
      </c>
      <c r="N19">
        <f t="shared" si="2"/>
        <v>55</v>
      </c>
      <c r="O19" t="e">
        <f t="shared" si="2"/>
        <v>#VALUE!</v>
      </c>
      <c r="Q19" t="str">
        <f t="shared" si="3"/>
        <v>Tianmen</v>
      </c>
      <c r="R19" t="str">
        <f t="shared" si="4"/>
        <v>Hubei</v>
      </c>
      <c r="S19" t="str">
        <f t="shared" si="5"/>
        <v>2020/1/24</v>
      </c>
      <c r="T19" t="str">
        <f t="shared" si="6"/>
        <v>0</v>
      </c>
      <c r="U19" t="str">
        <f t="shared" si="7"/>
        <v>Lianyungang</v>
      </c>
      <c r="V19" t="str">
        <f t="shared" si="8"/>
        <v>Jiangsu</v>
      </c>
      <c r="W19" t="str">
        <f t="shared" si="9"/>
        <v>2020/2/7</v>
      </c>
      <c r="X19" t="str">
        <f t="shared" si="10"/>
        <v>48</v>
      </c>
    </row>
    <row r="20" spans="1:24" x14ac:dyDescent="0.2">
      <c r="A20" t="s">
        <v>18</v>
      </c>
      <c r="H20">
        <f t="shared" si="2"/>
        <v>10</v>
      </c>
      <c r="I20">
        <f t="shared" si="2"/>
        <v>16</v>
      </c>
      <c r="J20">
        <f t="shared" si="2"/>
        <v>26</v>
      </c>
      <c r="K20">
        <f t="shared" si="2"/>
        <v>28</v>
      </c>
      <c r="L20">
        <f t="shared" si="2"/>
        <v>36</v>
      </c>
      <c r="M20">
        <f t="shared" si="2"/>
        <v>44</v>
      </c>
      <c r="N20">
        <f t="shared" si="2"/>
        <v>53</v>
      </c>
      <c r="O20" t="e">
        <f t="shared" si="2"/>
        <v>#VALUE!</v>
      </c>
      <c r="Q20" t="str">
        <f t="shared" si="3"/>
        <v>Xiangyang</v>
      </c>
      <c r="R20" t="str">
        <f t="shared" si="4"/>
        <v>Hubei</v>
      </c>
      <c r="S20" t="str">
        <f t="shared" si="5"/>
        <v>2020/1/28</v>
      </c>
      <c r="T20" t="str">
        <f t="shared" si="6"/>
        <v>0</v>
      </c>
      <c r="U20" t="str">
        <f t="shared" si="7"/>
        <v>Tianjin</v>
      </c>
      <c r="V20" t="str">
        <f t="shared" si="8"/>
        <v>Tianjin</v>
      </c>
      <c r="W20" t="str">
        <f t="shared" si="9"/>
        <v>2020/2/7</v>
      </c>
      <c r="X20" t="str">
        <f t="shared" si="10"/>
        <v>136</v>
      </c>
    </row>
    <row r="21" spans="1:24" x14ac:dyDescent="0.2">
      <c r="A21" t="s">
        <v>19</v>
      </c>
      <c r="H21">
        <f t="shared" si="2"/>
        <v>6</v>
      </c>
      <c r="I21">
        <f t="shared" si="2"/>
        <v>9</v>
      </c>
      <c r="J21">
        <f t="shared" si="2"/>
        <v>18</v>
      </c>
      <c r="K21">
        <f t="shared" si="2"/>
        <v>27</v>
      </c>
      <c r="L21">
        <f t="shared" si="2"/>
        <v>37</v>
      </c>
      <c r="M21">
        <f t="shared" si="2"/>
        <v>47</v>
      </c>
      <c r="N21">
        <f t="shared" si="2"/>
        <v>56</v>
      </c>
      <c r="O21" t="e">
        <f t="shared" si="2"/>
        <v>#VALUE!</v>
      </c>
      <c r="Q21" t="str">
        <f t="shared" si="3"/>
        <v>Panel</v>
      </c>
      <c r="R21" t="str">
        <f t="shared" si="4"/>
        <v>B.</v>
      </c>
      <c r="S21" t="str">
        <f t="shared" si="5"/>
        <v>Partital</v>
      </c>
      <c r="T21" t="str">
        <f t="shared" si="6"/>
        <v>Shutdown</v>
      </c>
      <c r="U21" t="str">
        <f t="shared" si="7"/>
        <v>Guangzhou</v>
      </c>
      <c r="V21" t="str">
        <f t="shared" si="8"/>
        <v>guangdong</v>
      </c>
      <c r="W21" t="str">
        <f t="shared" si="9"/>
        <v>2020/2/7</v>
      </c>
      <c r="X21" t="str">
        <f t="shared" si="10"/>
        <v>346</v>
      </c>
    </row>
    <row r="22" spans="1:24" x14ac:dyDescent="0.2">
      <c r="A22" t="s">
        <v>20</v>
      </c>
      <c r="H22">
        <f t="shared" si="2"/>
        <v>8</v>
      </c>
      <c r="I22">
        <f t="shared" si="2"/>
        <v>17</v>
      </c>
      <c r="J22">
        <f t="shared" si="2"/>
        <v>26</v>
      </c>
      <c r="K22">
        <f t="shared" si="2"/>
        <v>30</v>
      </c>
      <c r="L22">
        <f t="shared" si="2"/>
        <v>38</v>
      </c>
      <c r="M22">
        <f t="shared" si="2"/>
        <v>46</v>
      </c>
      <c r="N22">
        <f t="shared" si="2"/>
        <v>55</v>
      </c>
      <c r="O22" t="e">
        <f t="shared" si="2"/>
        <v>#VALUE!</v>
      </c>
      <c r="Q22" t="str">
        <f t="shared" si="3"/>
        <v>Wenzhou</v>
      </c>
      <c r="R22" t="str">
        <f t="shared" si="4"/>
        <v>Zhejiang</v>
      </c>
      <c r="S22" t="str">
        <f t="shared" si="5"/>
        <v>2020/2/2</v>
      </c>
      <c r="T22" t="str">
        <f t="shared" si="6"/>
        <v>504</v>
      </c>
      <c r="U22" t="str">
        <f t="shared" si="7"/>
        <v>Suining</v>
      </c>
      <c r="V22" t="str">
        <f t="shared" si="8"/>
        <v>Sichuan</v>
      </c>
      <c r="W22" t="str">
        <f t="shared" si="9"/>
        <v>2020/2/7</v>
      </c>
      <c r="X22" t="str">
        <f t="shared" si="10"/>
        <v>17</v>
      </c>
    </row>
    <row r="23" spans="1:24" x14ac:dyDescent="0.2">
      <c r="A23" t="s">
        <v>21</v>
      </c>
      <c r="H23">
        <f t="shared" si="2"/>
        <v>10</v>
      </c>
      <c r="I23">
        <f t="shared" si="2"/>
        <v>16</v>
      </c>
      <c r="J23">
        <f t="shared" si="2"/>
        <v>25</v>
      </c>
      <c r="K23">
        <f t="shared" si="2"/>
        <v>29</v>
      </c>
      <c r="L23">
        <f t="shared" si="2"/>
        <v>36</v>
      </c>
      <c r="M23">
        <f t="shared" si="2"/>
        <v>44</v>
      </c>
      <c r="N23">
        <f t="shared" si="2"/>
        <v>53</v>
      </c>
      <c r="O23" t="e">
        <f t="shared" si="2"/>
        <v>#VALUE!</v>
      </c>
      <c r="Q23" t="str">
        <f t="shared" si="3"/>
        <v>Zhengzhou</v>
      </c>
      <c r="R23" t="str">
        <f t="shared" si="4"/>
        <v>Henan</v>
      </c>
      <c r="S23" t="str">
        <f t="shared" si="5"/>
        <v>2020/2/4</v>
      </c>
      <c r="T23" t="str">
        <f t="shared" si="6"/>
        <v>157</v>
      </c>
      <c r="U23" t="str">
        <f t="shared" si="7"/>
        <v>Ziyang</v>
      </c>
      <c r="V23" t="str">
        <f t="shared" si="8"/>
        <v>Sichuan</v>
      </c>
      <c r="W23" t="str">
        <f t="shared" si="9"/>
        <v>2020/2/8</v>
      </c>
      <c r="X23" t="str">
        <f t="shared" si="10"/>
        <v>4</v>
      </c>
    </row>
    <row r="24" spans="1:24" x14ac:dyDescent="0.2">
      <c r="A24" t="s">
        <v>22</v>
      </c>
      <c r="H24">
        <f t="shared" si="2"/>
        <v>9</v>
      </c>
      <c r="I24">
        <f t="shared" si="2"/>
        <v>18</v>
      </c>
      <c r="J24">
        <f t="shared" si="2"/>
        <v>27</v>
      </c>
      <c r="K24">
        <f t="shared" si="2"/>
        <v>31</v>
      </c>
      <c r="L24">
        <f t="shared" si="2"/>
        <v>38</v>
      </c>
      <c r="M24">
        <f t="shared" si="2"/>
        <v>48</v>
      </c>
      <c r="N24">
        <f t="shared" si="2"/>
        <v>57</v>
      </c>
      <c r="O24" t="e">
        <f t="shared" si="2"/>
        <v>#VALUE!</v>
      </c>
      <c r="Q24" t="str">
        <f t="shared" si="3"/>
        <v>Hangzhou</v>
      </c>
      <c r="R24" t="str">
        <f t="shared" si="4"/>
        <v>Zhejiang</v>
      </c>
      <c r="S24" t="str">
        <f t="shared" si="5"/>
        <v>2020/2/4</v>
      </c>
      <c r="T24" t="str">
        <f t="shared" si="6"/>
        <v>169</v>
      </c>
      <c r="U24" t="str">
        <f t="shared" si="7"/>
        <v>Foshan</v>
      </c>
      <c r="V24" t="str">
        <f t="shared" si="8"/>
        <v>guangdong</v>
      </c>
      <c r="W24" t="str">
        <f t="shared" si="9"/>
        <v>2020/2/8</v>
      </c>
      <c r="X24" t="str">
        <f t="shared" si="10"/>
        <v>84</v>
      </c>
    </row>
    <row r="25" spans="1:24" x14ac:dyDescent="0.2">
      <c r="A25" t="s">
        <v>23</v>
      </c>
      <c r="H25">
        <f t="shared" si="2"/>
        <v>10</v>
      </c>
      <c r="I25">
        <f t="shared" si="2"/>
        <v>16</v>
      </c>
      <c r="J25">
        <f t="shared" si="2"/>
        <v>25</v>
      </c>
      <c r="K25">
        <f t="shared" si="2"/>
        <v>29</v>
      </c>
      <c r="L25">
        <f t="shared" si="2"/>
        <v>37</v>
      </c>
      <c r="M25">
        <f t="shared" si="2"/>
        <v>47</v>
      </c>
      <c r="N25">
        <f t="shared" si="2"/>
        <v>56</v>
      </c>
      <c r="O25" t="e">
        <f t="shared" si="2"/>
        <v>#VALUE!</v>
      </c>
      <c r="Q25" t="str">
        <f t="shared" si="3"/>
        <v>Zhumadian</v>
      </c>
      <c r="R25" t="str">
        <f t="shared" si="4"/>
        <v>Henan</v>
      </c>
      <c r="S25" t="str">
        <f t="shared" si="5"/>
        <v>2020/2/4</v>
      </c>
      <c r="T25" t="str">
        <f t="shared" si="6"/>
        <v>139</v>
      </c>
      <c r="U25" t="str">
        <f t="shared" si="7"/>
        <v>Huizhou</v>
      </c>
      <c r="V25" t="str">
        <f t="shared" si="8"/>
        <v>guangdong</v>
      </c>
      <c r="W25" t="str">
        <f t="shared" si="9"/>
        <v>2020/2/9</v>
      </c>
      <c r="X25" t="str">
        <f t="shared" si="10"/>
        <v>62</v>
      </c>
    </row>
    <row r="26" spans="1:24" x14ac:dyDescent="0.2">
      <c r="A26" t="s">
        <v>24</v>
      </c>
      <c r="H26">
        <f t="shared" si="2"/>
        <v>7</v>
      </c>
      <c r="I26">
        <f t="shared" si="2"/>
        <v>16</v>
      </c>
      <c r="J26">
        <f t="shared" si="2"/>
        <v>25</v>
      </c>
      <c r="K26">
        <f t="shared" si="2"/>
        <v>29</v>
      </c>
      <c r="L26">
        <f t="shared" si="2"/>
        <v>38</v>
      </c>
      <c r="M26">
        <f t="shared" si="2"/>
        <v>46</v>
      </c>
      <c r="N26">
        <f t="shared" si="2"/>
        <v>55</v>
      </c>
      <c r="O26" t="e">
        <f t="shared" si="2"/>
        <v>#VALUE!</v>
      </c>
      <c r="Q26" t="str">
        <f t="shared" si="3"/>
        <v>Ningbo</v>
      </c>
      <c r="R26" t="str">
        <f t="shared" si="4"/>
        <v>Zhejiang</v>
      </c>
      <c r="S26" t="str">
        <f t="shared" si="5"/>
        <v>2020/2/4</v>
      </c>
      <c r="T26" t="str">
        <f t="shared" si="6"/>
        <v>157</v>
      </c>
      <c r="U26" t="str">
        <f t="shared" si="7"/>
        <v>Mianyang</v>
      </c>
      <c r="V26" t="str">
        <f t="shared" si="8"/>
        <v>Sichuan</v>
      </c>
      <c r="W26" t="str">
        <f t="shared" si="9"/>
        <v>2020/2/9</v>
      </c>
      <c r="X26" t="str">
        <f t="shared" si="10"/>
        <v>22</v>
      </c>
    </row>
    <row r="27" spans="1:24" x14ac:dyDescent="0.2">
      <c r="A27" t="s">
        <v>25</v>
      </c>
      <c r="H27">
        <f t="shared" si="2"/>
        <v>8</v>
      </c>
      <c r="I27">
        <f t="shared" si="2"/>
        <v>21</v>
      </c>
      <c r="J27">
        <f t="shared" si="2"/>
        <v>30</v>
      </c>
      <c r="K27">
        <f t="shared" si="2"/>
        <v>34</v>
      </c>
      <c r="L27">
        <f t="shared" si="2"/>
        <v>41</v>
      </c>
      <c r="M27">
        <f t="shared" si="2"/>
        <v>49</v>
      </c>
      <c r="N27">
        <f t="shared" si="2"/>
        <v>58</v>
      </c>
      <c r="O27" t="e">
        <f t="shared" si="2"/>
        <v>#VALUE!</v>
      </c>
      <c r="Q27" t="str">
        <f t="shared" si="3"/>
        <v>Haerbin</v>
      </c>
      <c r="R27" t="str">
        <f t="shared" si="4"/>
        <v>Heilongjiang</v>
      </c>
      <c r="S27" t="str">
        <f t="shared" si="5"/>
        <v>2020/2/4</v>
      </c>
      <c r="T27" t="str">
        <f t="shared" si="6"/>
        <v>198</v>
      </c>
      <c r="U27" t="str">
        <f t="shared" si="7"/>
        <v>Deyang</v>
      </c>
      <c r="V27" t="str">
        <f t="shared" si="8"/>
        <v>Sichuan</v>
      </c>
      <c r="W27" t="str">
        <f t="shared" si="9"/>
        <v>2020/2/9</v>
      </c>
      <c r="X27" t="str">
        <f t="shared" si="10"/>
        <v>18</v>
      </c>
    </row>
    <row r="28" spans="1:24" x14ac:dyDescent="0.2">
      <c r="A28" t="s">
        <v>26</v>
      </c>
      <c r="H28">
        <f t="shared" si="2"/>
        <v>7</v>
      </c>
      <c r="I28">
        <f t="shared" si="2"/>
        <v>14</v>
      </c>
      <c r="J28">
        <f t="shared" si="2"/>
        <v>23</v>
      </c>
      <c r="K28">
        <f t="shared" si="2"/>
        <v>26</v>
      </c>
      <c r="L28">
        <f t="shared" si="2"/>
        <v>35</v>
      </c>
      <c r="M28">
        <f t="shared" si="2"/>
        <v>41</v>
      </c>
      <c r="N28">
        <f t="shared" si="2"/>
        <v>50</v>
      </c>
      <c r="O28" t="e">
        <f t="shared" si="2"/>
        <v>#VALUE!</v>
      </c>
      <c r="Q28" t="str">
        <f t="shared" si="3"/>
        <v>Fuzhou</v>
      </c>
      <c r="R28" t="str">
        <f t="shared" si="4"/>
        <v>Fujian</v>
      </c>
      <c r="S28" t="str">
        <f t="shared" si="5"/>
        <v>2020/2/4</v>
      </c>
      <c r="T28" t="str">
        <f t="shared" si="6"/>
        <v>72</v>
      </c>
      <c r="U28" t="str">
        <f t="shared" si="7"/>
        <v>Hanzhong</v>
      </c>
      <c r="V28" t="str">
        <f t="shared" si="8"/>
        <v>Sanxi</v>
      </c>
      <c r="W28" t="str">
        <f t="shared" si="9"/>
        <v>2020/2/9</v>
      </c>
      <c r="X28" t="str">
        <f t="shared" si="10"/>
        <v>26</v>
      </c>
    </row>
    <row r="29" spans="1:24" x14ac:dyDescent="0.2">
      <c r="A29" t="s">
        <v>27</v>
      </c>
      <c r="H29">
        <f t="shared" si="2"/>
        <v>6</v>
      </c>
      <c r="I29">
        <f t="shared" si="2"/>
        <v>9</v>
      </c>
      <c r="J29">
        <f t="shared" si="2"/>
        <v>21</v>
      </c>
      <c r="K29">
        <f t="shared" si="2"/>
        <v>25</v>
      </c>
      <c r="L29">
        <f t="shared" si="2"/>
        <v>36</v>
      </c>
      <c r="M29">
        <f t="shared" si="2"/>
        <v>42</v>
      </c>
      <c r="N29">
        <f t="shared" si="2"/>
        <v>51</v>
      </c>
      <c r="O29">
        <f t="shared" si="2"/>
        <v>61</v>
      </c>
      <c r="Q29" t="str">
        <f t="shared" si="3"/>
        <v>Panel</v>
      </c>
      <c r="R29" t="str">
        <f t="shared" si="4"/>
        <v>C.</v>
      </c>
      <c r="S29" t="str">
        <f t="shared" si="5"/>
        <v>Checkpoints</v>
      </c>
      <c r="T29" t="str">
        <f t="shared" si="6"/>
        <v>and</v>
      </c>
      <c r="U29" t="str">
        <f t="shared" si="7"/>
        <v>Quarantine</v>
      </c>
      <c r="V29" t="str">
        <f t="shared" si="8"/>
        <v>Zones</v>
      </c>
      <c r="W29" t="str">
        <f t="shared" si="9"/>
        <v>Dongguan</v>
      </c>
      <c r="X29" t="str">
        <f t="shared" si="10"/>
        <v>guangdong 2020/2/9 99</v>
      </c>
    </row>
    <row r="30" spans="1:24" x14ac:dyDescent="0.2">
      <c r="A30" t="s">
        <v>28</v>
      </c>
      <c r="H30">
        <f t="shared" si="2"/>
        <v>7</v>
      </c>
      <c r="I30">
        <f t="shared" si="2"/>
        <v>15</v>
      </c>
      <c r="J30">
        <f t="shared" si="2"/>
        <v>24</v>
      </c>
      <c r="K30">
        <f t="shared" si="2"/>
        <v>26</v>
      </c>
      <c r="L30">
        <f t="shared" si="2"/>
        <v>31</v>
      </c>
      <c r="M30">
        <f t="shared" si="2"/>
        <v>39</v>
      </c>
      <c r="N30">
        <f t="shared" si="2"/>
        <v>48</v>
      </c>
      <c r="O30" t="e">
        <f t="shared" si="2"/>
        <v>#VALUE!</v>
      </c>
      <c r="Q30" t="str">
        <f t="shared" si="3"/>
        <v>Huaian</v>
      </c>
      <c r="R30" t="str">
        <f t="shared" si="4"/>
        <v>Jiangsu</v>
      </c>
      <c r="S30" t="str">
        <f t="shared" si="5"/>
        <v>2020/2/3</v>
      </c>
      <c r="T30" t="str">
        <f t="shared" si="6"/>
        <v>0</v>
      </c>
      <c r="U30" t="str">
        <f t="shared" si="7"/>
        <v>Wuxi</v>
      </c>
      <c r="V30" t="str">
        <f t="shared" si="8"/>
        <v>Jiangsu</v>
      </c>
      <c r="W30" t="str">
        <f t="shared" si="9"/>
        <v>2020/2/9</v>
      </c>
      <c r="X30" t="str">
        <f t="shared" si="10"/>
        <v>55</v>
      </c>
    </row>
    <row r="31" spans="1:24" x14ac:dyDescent="0.2">
      <c r="A31" t="s">
        <v>29</v>
      </c>
      <c r="H31">
        <f t="shared" si="2"/>
        <v>8</v>
      </c>
      <c r="I31">
        <f t="shared" si="2"/>
        <v>16</v>
      </c>
      <c r="J31">
        <f t="shared" si="2"/>
        <v>25</v>
      </c>
      <c r="K31">
        <f t="shared" si="2"/>
        <v>28</v>
      </c>
      <c r="L31">
        <f t="shared" si="2"/>
        <v>37</v>
      </c>
      <c r="M31">
        <f t="shared" si="2"/>
        <v>46</v>
      </c>
      <c r="N31">
        <f t="shared" si="2"/>
        <v>56</v>
      </c>
      <c r="O31" t="e">
        <f t="shared" si="2"/>
        <v>#VALUE!</v>
      </c>
      <c r="Q31" t="str">
        <f t="shared" si="3"/>
        <v>Nantong</v>
      </c>
      <c r="R31" t="str">
        <f t="shared" si="4"/>
        <v>Jiangsu</v>
      </c>
      <c r="S31" t="str">
        <f t="shared" si="5"/>
        <v>2020/2/4</v>
      </c>
      <c r="T31" t="str">
        <f t="shared" si="6"/>
        <v>40</v>
      </c>
      <c r="U31" t="str">
        <f t="shared" si="7"/>
        <v>Shanghai</v>
      </c>
      <c r="V31" t="str">
        <f t="shared" si="8"/>
        <v>Shanghai</v>
      </c>
      <c r="W31" t="str">
        <f t="shared" si="9"/>
        <v>2020/2/10</v>
      </c>
      <c r="X31" t="str">
        <f t="shared" si="10"/>
        <v>337</v>
      </c>
    </row>
    <row r="32" spans="1:24" x14ac:dyDescent="0.2">
      <c r="A32" t="s">
        <v>30</v>
      </c>
      <c r="H32">
        <f t="shared" si="2"/>
        <v>7</v>
      </c>
      <c r="I32">
        <f t="shared" si="2"/>
        <v>15</v>
      </c>
      <c r="J32">
        <f t="shared" si="2"/>
        <v>24</v>
      </c>
      <c r="K32">
        <f t="shared" si="2"/>
        <v>27</v>
      </c>
      <c r="L32">
        <f t="shared" si="2"/>
        <v>35</v>
      </c>
      <c r="M32">
        <f t="shared" si="2"/>
        <v>43</v>
      </c>
      <c r="N32">
        <f t="shared" si="2"/>
        <v>53</v>
      </c>
      <c r="O32" t="e">
        <f t="shared" si="2"/>
        <v>#VALUE!</v>
      </c>
      <c r="Q32" t="str">
        <f t="shared" si="3"/>
        <v>Xuzhou</v>
      </c>
      <c r="R32" t="str">
        <f t="shared" si="4"/>
        <v>Jiangsu</v>
      </c>
      <c r="S32" t="str">
        <f t="shared" si="5"/>
        <v>2020/2/4</v>
      </c>
      <c r="T32" t="str">
        <f t="shared" si="6"/>
        <v>79</v>
      </c>
      <c r="U32" t="str">
        <f t="shared" si="7"/>
        <v>Beijing</v>
      </c>
      <c r="V32" t="str">
        <f t="shared" si="8"/>
        <v>Beijing</v>
      </c>
      <c r="W32" t="str">
        <f t="shared" si="9"/>
        <v>2020/2/10</v>
      </c>
      <c r="X32" t="str">
        <f t="shared" si="10"/>
        <v>413</v>
      </c>
    </row>
    <row r="33" spans="1:24" x14ac:dyDescent="0.2">
      <c r="A33" t="s">
        <v>31</v>
      </c>
      <c r="H33">
        <f t="shared" si="2"/>
        <v>8</v>
      </c>
      <c r="I33">
        <f t="shared" si="2"/>
        <v>16</v>
      </c>
      <c r="J33">
        <f t="shared" si="2"/>
        <v>25</v>
      </c>
      <c r="K33">
        <f t="shared" si="2"/>
        <v>28</v>
      </c>
      <c r="L33">
        <f t="shared" si="2"/>
        <v>37</v>
      </c>
      <c r="M33">
        <f t="shared" si="2"/>
        <v>43</v>
      </c>
      <c r="N33">
        <f t="shared" si="2"/>
        <v>52</v>
      </c>
      <c r="O33">
        <f t="shared" si="2"/>
        <v>62</v>
      </c>
      <c r="Q33" t="str">
        <f t="shared" si="3"/>
        <v>Nanjing</v>
      </c>
      <c r="R33" t="str">
        <f t="shared" si="4"/>
        <v>Jiangsu</v>
      </c>
      <c r="S33" t="str">
        <f t="shared" si="5"/>
        <v>2020/2/4</v>
      </c>
      <c r="T33" t="str">
        <f t="shared" si="6"/>
        <v>93</v>
      </c>
      <c r="U33" t="str">
        <f t="shared" si="7"/>
        <v>Ereduosi</v>
      </c>
      <c r="V33" t="str">
        <f t="shared" si="8"/>
        <v>Inner</v>
      </c>
      <c r="W33" t="str">
        <f t="shared" si="9"/>
        <v>Mongolia</v>
      </c>
      <c r="X33" t="str">
        <f t="shared" si="10"/>
        <v>2020/2/12 0</v>
      </c>
    </row>
    <row r="34" spans="1:24" x14ac:dyDescent="0.2">
      <c r="A34" t="s">
        <v>32</v>
      </c>
      <c r="H34">
        <f t="shared" si="2"/>
        <v>10</v>
      </c>
      <c r="I34">
        <f t="shared" si="2"/>
        <v>18</v>
      </c>
      <c r="J34">
        <f t="shared" si="2"/>
        <v>27</v>
      </c>
      <c r="K34">
        <f t="shared" si="2"/>
        <v>30</v>
      </c>
      <c r="L34">
        <f t="shared" si="2"/>
        <v>41</v>
      </c>
      <c r="M34">
        <f t="shared" si="2"/>
        <v>47</v>
      </c>
      <c r="N34">
        <f t="shared" si="2"/>
        <v>56</v>
      </c>
      <c r="O34">
        <f t="shared" si="2"/>
        <v>66</v>
      </c>
      <c r="Q34" t="str">
        <f t="shared" si="3"/>
        <v>Zhenjiang</v>
      </c>
      <c r="R34" t="str">
        <f t="shared" si="4"/>
        <v>Jiangsu</v>
      </c>
      <c r="S34" t="str">
        <f t="shared" si="5"/>
        <v>2020/2/4</v>
      </c>
      <c r="T34" t="str">
        <f t="shared" si="6"/>
        <v>12</v>
      </c>
      <c r="U34" t="str">
        <f t="shared" si="7"/>
        <v>Wulanchabu</v>
      </c>
      <c r="V34" t="str">
        <f t="shared" si="8"/>
        <v>Inner</v>
      </c>
      <c r="W34" t="str">
        <f t="shared" si="9"/>
        <v>Mongolia</v>
      </c>
      <c r="X34" t="str">
        <f t="shared" si="10"/>
        <v>2020/2/12 3</v>
      </c>
    </row>
    <row r="35" spans="1:24" x14ac:dyDescent="0.2">
      <c r="A35" t="s">
        <v>33</v>
      </c>
      <c r="H35">
        <f t="shared" si="2"/>
        <v>6</v>
      </c>
      <c r="I35">
        <f t="shared" si="2"/>
        <v>16</v>
      </c>
      <c r="J35">
        <f t="shared" si="2"/>
        <v>25</v>
      </c>
      <c r="K35">
        <f t="shared" si="2"/>
        <v>28</v>
      </c>
      <c r="L35">
        <f t="shared" si="2"/>
        <v>37</v>
      </c>
      <c r="M35">
        <f t="shared" si="2"/>
        <v>43</v>
      </c>
      <c r="N35">
        <f t="shared" ref="I35:O44" si="11">FIND(CHAR(1),SUBSTITUTE($A35," ",CHAR(1),N$1))</f>
        <v>52</v>
      </c>
      <c r="O35">
        <f t="shared" si="11"/>
        <v>62</v>
      </c>
      <c r="Q35" t="str">
        <f t="shared" si="3"/>
        <v>Linyi</v>
      </c>
      <c r="R35" t="str">
        <f t="shared" si="4"/>
        <v>Shangdong</v>
      </c>
      <c r="S35" t="str">
        <f t="shared" si="5"/>
        <v>2020/2/4</v>
      </c>
      <c r="T35" t="str">
        <f t="shared" si="6"/>
        <v>49</v>
      </c>
      <c r="U35" t="str">
        <f t="shared" si="7"/>
        <v>Tongliao</v>
      </c>
      <c r="V35" t="str">
        <f t="shared" si="8"/>
        <v>Inner</v>
      </c>
      <c r="W35" t="str">
        <f t="shared" si="9"/>
        <v>Mongolia</v>
      </c>
      <c r="X35" t="str">
        <f t="shared" si="10"/>
        <v>2020/2/12 7</v>
      </c>
    </row>
    <row r="36" spans="1:24" x14ac:dyDescent="0.2">
      <c r="A36" t="s">
        <v>34</v>
      </c>
      <c r="H36">
        <f t="shared" si="2"/>
        <v>11</v>
      </c>
      <c r="I36">
        <f t="shared" si="11"/>
        <v>19</v>
      </c>
      <c r="J36">
        <f t="shared" si="11"/>
        <v>28</v>
      </c>
      <c r="K36">
        <f t="shared" si="11"/>
        <v>30</v>
      </c>
      <c r="L36">
        <f t="shared" si="11"/>
        <v>41</v>
      </c>
      <c r="M36">
        <f t="shared" si="11"/>
        <v>47</v>
      </c>
      <c r="N36">
        <f t="shared" si="11"/>
        <v>56</v>
      </c>
      <c r="O36">
        <f t="shared" si="11"/>
        <v>66</v>
      </c>
      <c r="Q36" t="str">
        <f t="shared" si="3"/>
        <v>Jingdezhen</v>
      </c>
      <c r="R36" t="str">
        <f t="shared" si="4"/>
        <v>Jiangxi</v>
      </c>
      <c r="S36" t="str">
        <f t="shared" si="5"/>
        <v>2020/2/4</v>
      </c>
      <c r="T36" t="str">
        <f t="shared" si="6"/>
        <v>6</v>
      </c>
      <c r="U36" t="str">
        <f t="shared" si="7"/>
        <v>Bayannaoer</v>
      </c>
      <c r="V36" t="str">
        <f t="shared" si="8"/>
        <v>Inner</v>
      </c>
      <c r="W36" t="str">
        <f t="shared" si="9"/>
        <v>Mongolia</v>
      </c>
      <c r="X36" t="str">
        <f t="shared" si="10"/>
        <v>2020/2/12 8</v>
      </c>
    </row>
    <row r="37" spans="1:24" x14ac:dyDescent="0.2">
      <c r="A37" t="s">
        <v>35</v>
      </c>
      <c r="H37">
        <f t="shared" si="2"/>
        <v>7</v>
      </c>
      <c r="I37">
        <f t="shared" si="11"/>
        <v>14</v>
      </c>
      <c r="J37">
        <f t="shared" si="11"/>
        <v>23</v>
      </c>
      <c r="K37">
        <f t="shared" si="11"/>
        <v>26</v>
      </c>
      <c r="L37">
        <f t="shared" si="11"/>
        <v>34</v>
      </c>
      <c r="M37">
        <f t="shared" si="11"/>
        <v>40</v>
      </c>
      <c r="N37">
        <f t="shared" si="11"/>
        <v>49</v>
      </c>
      <c r="O37">
        <f t="shared" si="11"/>
        <v>59</v>
      </c>
      <c r="Q37" t="str">
        <f t="shared" si="3"/>
        <v>Haikou</v>
      </c>
      <c r="R37" t="str">
        <f t="shared" si="4"/>
        <v>Hainan</v>
      </c>
      <c r="S37" t="str">
        <f t="shared" si="5"/>
        <v>2020/2/5</v>
      </c>
      <c r="T37" t="str">
        <f t="shared" si="6"/>
        <v>39</v>
      </c>
      <c r="U37" t="str">
        <f t="shared" si="7"/>
        <v>Alashan</v>
      </c>
      <c r="V37" t="str">
        <f t="shared" si="8"/>
        <v>Inner</v>
      </c>
      <c r="W37" t="str">
        <f t="shared" si="9"/>
        <v>Mongolia</v>
      </c>
      <c r="X37" t="str">
        <f t="shared" si="10"/>
        <v>2020/2/12 0</v>
      </c>
    </row>
    <row r="38" spans="1:24" x14ac:dyDescent="0.2">
      <c r="A38" t="s">
        <v>36</v>
      </c>
      <c r="H38">
        <f t="shared" si="2"/>
        <v>9</v>
      </c>
      <c r="I38">
        <f t="shared" si="11"/>
        <v>17</v>
      </c>
      <c r="J38">
        <f t="shared" si="11"/>
        <v>26</v>
      </c>
      <c r="K38">
        <f t="shared" si="11"/>
        <v>30</v>
      </c>
      <c r="L38">
        <f t="shared" si="11"/>
        <v>36</v>
      </c>
      <c r="M38">
        <f t="shared" si="11"/>
        <v>42</v>
      </c>
      <c r="N38">
        <f t="shared" si="11"/>
        <v>51</v>
      </c>
      <c r="O38">
        <f t="shared" si="11"/>
        <v>61</v>
      </c>
      <c r="Q38" t="str">
        <f t="shared" si="3"/>
        <v>Nanchang</v>
      </c>
      <c r="R38" t="str">
        <f t="shared" si="4"/>
        <v>Jiangxi</v>
      </c>
      <c r="S38" t="str">
        <f t="shared" si="5"/>
        <v>2020/2/5</v>
      </c>
      <c r="T38" t="str">
        <f t="shared" si="6"/>
        <v>230</v>
      </c>
      <c r="U38" t="str">
        <f t="shared" si="7"/>
        <v>Wuhai</v>
      </c>
      <c r="V38" t="str">
        <f t="shared" si="8"/>
        <v>Inner</v>
      </c>
      <c r="W38" t="str">
        <f t="shared" si="9"/>
        <v>Mongolia</v>
      </c>
      <c r="X38" t="str">
        <f t="shared" si="10"/>
        <v>2020/2/12 2</v>
      </c>
    </row>
    <row r="39" spans="1:24" x14ac:dyDescent="0.2">
      <c r="A39" t="s">
        <v>37</v>
      </c>
      <c r="H39">
        <f t="shared" si="2"/>
        <v>8</v>
      </c>
      <c r="I39">
        <f t="shared" si="11"/>
        <v>16</v>
      </c>
      <c r="J39">
        <f t="shared" si="11"/>
        <v>25</v>
      </c>
      <c r="K39">
        <f t="shared" si="11"/>
        <v>28</v>
      </c>
      <c r="L39">
        <f t="shared" si="11"/>
        <v>39</v>
      </c>
      <c r="M39">
        <f t="shared" si="11"/>
        <v>45</v>
      </c>
      <c r="N39">
        <f t="shared" si="11"/>
        <v>54</v>
      </c>
      <c r="O39">
        <f t="shared" si="11"/>
        <v>64</v>
      </c>
      <c r="Q39" t="str">
        <f t="shared" si="3"/>
        <v>Nanning</v>
      </c>
      <c r="R39" t="str">
        <f t="shared" si="4"/>
        <v>Guangxi</v>
      </c>
      <c r="S39" t="str">
        <f t="shared" si="5"/>
        <v>2020/2/5</v>
      </c>
      <c r="T39" t="str">
        <f t="shared" si="6"/>
        <v>55</v>
      </c>
      <c r="U39" t="str">
        <f t="shared" si="7"/>
        <v>Hulunbeier</v>
      </c>
      <c r="V39" t="str">
        <f t="shared" si="8"/>
        <v>Inner</v>
      </c>
      <c r="W39" t="str">
        <f t="shared" si="9"/>
        <v>Mongolia</v>
      </c>
      <c r="X39" t="str">
        <f t="shared" si="10"/>
        <v>2020/2/12 6</v>
      </c>
    </row>
    <row r="40" spans="1:24" x14ac:dyDescent="0.2">
      <c r="A40" t="s">
        <v>38</v>
      </c>
      <c r="H40">
        <f t="shared" si="2"/>
        <v>7</v>
      </c>
      <c r="I40">
        <f t="shared" si="11"/>
        <v>15</v>
      </c>
      <c r="J40">
        <f t="shared" si="11"/>
        <v>24</v>
      </c>
      <c r="K40">
        <f t="shared" si="11"/>
        <v>27</v>
      </c>
      <c r="L40">
        <f t="shared" si="11"/>
        <v>34</v>
      </c>
      <c r="M40">
        <f t="shared" si="11"/>
        <v>40</v>
      </c>
      <c r="N40">
        <f t="shared" si="11"/>
        <v>49</v>
      </c>
      <c r="O40">
        <f t="shared" si="11"/>
        <v>59</v>
      </c>
      <c r="Q40" t="str">
        <f t="shared" si="3"/>
        <v>Suqian</v>
      </c>
      <c r="R40" t="str">
        <f t="shared" si="4"/>
        <v>Jiangsu</v>
      </c>
      <c r="S40" t="str">
        <f t="shared" si="5"/>
        <v>2020/2/5</v>
      </c>
      <c r="T40" t="str">
        <f t="shared" si="6"/>
        <v>13</v>
      </c>
      <c r="U40" t="str">
        <f t="shared" si="7"/>
        <v>Xingan</v>
      </c>
      <c r="V40" t="str">
        <f t="shared" si="8"/>
        <v>Inner</v>
      </c>
      <c r="W40" t="str">
        <f t="shared" si="9"/>
        <v>Mongolia</v>
      </c>
      <c r="X40" t="str">
        <f t="shared" si="10"/>
        <v>2020/2/12 1</v>
      </c>
    </row>
    <row r="41" spans="1:24" x14ac:dyDescent="0.2">
      <c r="A41" t="s">
        <v>39</v>
      </c>
      <c r="H41">
        <f t="shared" si="2"/>
        <v>8</v>
      </c>
      <c r="I41">
        <f t="shared" si="11"/>
        <v>18</v>
      </c>
      <c r="J41">
        <f t="shared" si="11"/>
        <v>27</v>
      </c>
      <c r="K41">
        <f t="shared" si="11"/>
        <v>30</v>
      </c>
      <c r="L41">
        <f t="shared" si="11"/>
        <v>38</v>
      </c>
      <c r="M41">
        <f t="shared" si="11"/>
        <v>44</v>
      </c>
      <c r="N41">
        <f t="shared" si="11"/>
        <v>53</v>
      </c>
      <c r="O41">
        <f t="shared" si="11"/>
        <v>63</v>
      </c>
      <c r="Q41" t="str">
        <f t="shared" si="3"/>
        <v>Qingdao</v>
      </c>
      <c r="R41" t="str">
        <f t="shared" si="4"/>
        <v>Shangdong</v>
      </c>
      <c r="S41" t="str">
        <f t="shared" si="5"/>
        <v>2020/2/5</v>
      </c>
      <c r="T41" t="str">
        <f t="shared" si="6"/>
        <v>60</v>
      </c>
      <c r="U41" t="str">
        <f t="shared" si="7"/>
        <v>Chifeng</v>
      </c>
      <c r="V41" t="str">
        <f t="shared" si="8"/>
        <v>Inner</v>
      </c>
      <c r="W41" t="str">
        <f t="shared" si="9"/>
        <v>Mongolia</v>
      </c>
      <c r="X41" t="str">
        <f t="shared" si="10"/>
        <v>2020/2/12 8</v>
      </c>
    </row>
    <row r="42" spans="1:24" x14ac:dyDescent="0.2">
      <c r="A42" t="s">
        <v>40</v>
      </c>
      <c r="H42">
        <f t="shared" si="2"/>
        <v>8</v>
      </c>
      <c r="I42">
        <f t="shared" si="11"/>
        <v>14</v>
      </c>
      <c r="J42">
        <f t="shared" si="11"/>
        <v>23</v>
      </c>
      <c r="K42">
        <f t="shared" si="11"/>
        <v>26</v>
      </c>
      <c r="L42">
        <f t="shared" si="11"/>
        <v>33</v>
      </c>
      <c r="M42">
        <f t="shared" si="11"/>
        <v>39</v>
      </c>
      <c r="N42">
        <f t="shared" si="11"/>
        <v>48</v>
      </c>
      <c r="O42">
        <f t="shared" si="11"/>
        <v>58</v>
      </c>
      <c r="Q42" t="str">
        <f t="shared" si="3"/>
        <v>Kunming</v>
      </c>
      <c r="R42" t="str">
        <f t="shared" si="4"/>
        <v>Yunan</v>
      </c>
      <c r="S42" t="str">
        <f t="shared" si="5"/>
        <v>2020/2/5</v>
      </c>
      <c r="T42" t="str">
        <f t="shared" si="6"/>
        <v>53</v>
      </c>
      <c r="U42" t="str">
        <f t="shared" si="7"/>
        <v>Baotou</v>
      </c>
      <c r="V42" t="str">
        <f t="shared" si="8"/>
        <v>Inner</v>
      </c>
      <c r="W42" t="str">
        <f t="shared" si="9"/>
        <v>Mongolia</v>
      </c>
      <c r="X42" t="str">
        <f t="shared" si="10"/>
        <v>2020/2/12 11</v>
      </c>
    </row>
    <row r="43" spans="1:24" x14ac:dyDescent="0.2">
      <c r="A43" t="s">
        <v>41</v>
      </c>
      <c r="H43">
        <f t="shared" si="2"/>
        <v>6</v>
      </c>
      <c r="I43">
        <f t="shared" si="11"/>
        <v>16</v>
      </c>
      <c r="J43">
        <f t="shared" si="11"/>
        <v>25</v>
      </c>
      <c r="K43">
        <f t="shared" si="11"/>
        <v>28</v>
      </c>
      <c r="L43">
        <f t="shared" si="11"/>
        <v>39</v>
      </c>
      <c r="M43">
        <f t="shared" si="11"/>
        <v>45</v>
      </c>
      <c r="N43">
        <f t="shared" si="11"/>
        <v>54</v>
      </c>
      <c r="O43">
        <f t="shared" si="11"/>
        <v>64</v>
      </c>
      <c r="Q43" t="str">
        <f t="shared" si="3"/>
        <v>Taian</v>
      </c>
      <c r="R43" t="str">
        <f t="shared" si="4"/>
        <v>Shangdong</v>
      </c>
      <c r="S43" t="str">
        <f t="shared" si="5"/>
        <v>2020/2/5</v>
      </c>
      <c r="T43" t="str">
        <f t="shared" si="6"/>
        <v>35</v>
      </c>
      <c r="U43" t="str">
        <f t="shared" si="7"/>
        <v>Xilinguole</v>
      </c>
      <c r="V43" t="str">
        <f t="shared" si="8"/>
        <v>Inner</v>
      </c>
      <c r="W43" t="str">
        <f t="shared" si="9"/>
        <v>Mongolia</v>
      </c>
      <c r="X43" t="str">
        <f t="shared" si="10"/>
        <v>2020/2/12 9</v>
      </c>
    </row>
    <row r="44" spans="1:24" x14ac:dyDescent="0.2">
      <c r="A44" t="s">
        <v>42</v>
      </c>
      <c r="H44">
        <f t="shared" si="2"/>
        <v>8</v>
      </c>
      <c r="I44">
        <f t="shared" si="11"/>
        <v>16</v>
      </c>
      <c r="J44">
        <f t="shared" si="11"/>
        <v>25</v>
      </c>
      <c r="K44">
        <f t="shared" si="11"/>
        <v>28</v>
      </c>
      <c r="L44">
        <f t="shared" si="11"/>
        <v>38</v>
      </c>
      <c r="M44">
        <f t="shared" si="11"/>
        <v>44</v>
      </c>
      <c r="N44">
        <f t="shared" si="11"/>
        <v>53</v>
      </c>
      <c r="O44">
        <f t="shared" si="11"/>
        <v>63</v>
      </c>
      <c r="Q44" t="str">
        <f t="shared" si="3"/>
        <v>Taizhou</v>
      </c>
      <c r="R44" t="str">
        <f t="shared" si="4"/>
        <v>Jiangsu</v>
      </c>
      <c r="S44" t="str">
        <f t="shared" si="5"/>
        <v>2020/2/5</v>
      </c>
      <c r="T44" t="str">
        <f t="shared" si="6"/>
        <v>37</v>
      </c>
      <c r="U44" t="str">
        <f t="shared" si="7"/>
        <v>Huhehaote</v>
      </c>
      <c r="V44" t="str">
        <f t="shared" si="8"/>
        <v>Inner</v>
      </c>
      <c r="W44" t="str">
        <f t="shared" si="9"/>
        <v>Mongolia</v>
      </c>
      <c r="X44" t="str">
        <f t="shared" si="10"/>
        <v>2020/2/12 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1C3C-952B-C540-8C2D-4F080FBB761F}">
  <dimension ref="A1:E18"/>
  <sheetViews>
    <sheetView workbookViewId="0">
      <selection sqref="A1:E18"/>
    </sheetView>
  </sheetViews>
  <sheetFormatPr baseColWidth="10" defaultRowHeight="16" x14ac:dyDescent="0.2"/>
  <cols>
    <col min="1" max="1" width="18.6640625" bestFit="1" customWidth="1"/>
    <col min="2" max="2" width="8" bestFit="1" customWidth="1"/>
    <col min="3" max="3" width="13.83203125" bestFit="1" customWidth="1"/>
    <col min="4" max="4" width="20.6640625" style="2" bestFit="1" customWidth="1"/>
    <col min="5" max="5" width="13.83203125" bestFit="1" customWidth="1"/>
  </cols>
  <sheetData>
    <row r="1" spans="1:5" x14ac:dyDescent="0.2">
      <c r="A1" t="s">
        <v>152</v>
      </c>
      <c r="B1" t="s">
        <v>153</v>
      </c>
      <c r="C1" t="s">
        <v>44</v>
      </c>
      <c r="D1" s="2" t="s">
        <v>161</v>
      </c>
      <c r="E1" t="s">
        <v>156</v>
      </c>
    </row>
    <row r="2" spans="1:5" x14ac:dyDescent="0.2">
      <c r="A2" t="s">
        <v>47</v>
      </c>
      <c r="B2" t="s">
        <v>48</v>
      </c>
      <c r="C2" s="2">
        <v>43853</v>
      </c>
      <c r="D2" s="2">
        <v>43929</v>
      </c>
      <c r="E2" t="s">
        <v>157</v>
      </c>
    </row>
    <row r="3" spans="1:5" x14ac:dyDescent="0.2">
      <c r="A3" t="s">
        <v>80</v>
      </c>
      <c r="B3" t="s">
        <v>48</v>
      </c>
      <c r="C3" s="2">
        <v>43854</v>
      </c>
      <c r="D3" s="2">
        <v>43915</v>
      </c>
      <c r="E3" t="s">
        <v>158</v>
      </c>
    </row>
    <row r="4" spans="1:5" x14ac:dyDescent="0.2">
      <c r="A4" t="s">
        <v>51</v>
      </c>
      <c r="B4" t="s">
        <v>48</v>
      </c>
      <c r="C4" s="2">
        <v>43853</v>
      </c>
      <c r="D4" s="2">
        <v>43915</v>
      </c>
      <c r="E4" t="s">
        <v>158</v>
      </c>
    </row>
    <row r="5" spans="1:5" x14ac:dyDescent="0.2">
      <c r="A5" t="s">
        <v>84</v>
      </c>
      <c r="B5" t="s">
        <v>48</v>
      </c>
      <c r="C5" s="2">
        <v>43854</v>
      </c>
      <c r="D5" s="2">
        <v>43907</v>
      </c>
      <c r="E5" t="s">
        <v>158</v>
      </c>
    </row>
    <row r="6" spans="1:5" x14ac:dyDescent="0.2">
      <c r="A6" t="s">
        <v>54</v>
      </c>
      <c r="B6" t="s">
        <v>48</v>
      </c>
      <c r="C6" s="2">
        <v>43853</v>
      </c>
      <c r="D6" s="2">
        <v>43915</v>
      </c>
      <c r="E6" t="s">
        <v>158</v>
      </c>
    </row>
    <row r="7" spans="1:5" x14ac:dyDescent="0.2">
      <c r="A7" t="s">
        <v>73</v>
      </c>
      <c r="B7" t="s">
        <v>48</v>
      </c>
      <c r="C7" s="2">
        <v>43854</v>
      </c>
      <c r="D7" s="2">
        <v>43915</v>
      </c>
      <c r="E7" t="s">
        <v>158</v>
      </c>
    </row>
    <row r="8" spans="1:5" x14ac:dyDescent="0.2">
      <c r="A8" t="s">
        <v>89</v>
      </c>
      <c r="B8" t="s">
        <v>48</v>
      </c>
      <c r="C8" s="2">
        <v>43858</v>
      </c>
      <c r="D8" s="2">
        <v>43915</v>
      </c>
      <c r="E8" t="s">
        <v>158</v>
      </c>
    </row>
    <row r="9" spans="1:5" x14ac:dyDescent="0.2">
      <c r="A9" t="s">
        <v>78</v>
      </c>
      <c r="B9" t="s">
        <v>48</v>
      </c>
      <c r="C9" s="2">
        <v>43854</v>
      </c>
      <c r="D9" s="2">
        <v>43903</v>
      </c>
      <c r="E9" t="s">
        <v>158</v>
      </c>
    </row>
    <row r="10" spans="1:5" x14ac:dyDescent="0.2">
      <c r="A10" t="s">
        <v>75</v>
      </c>
      <c r="B10" t="s">
        <v>48</v>
      </c>
      <c r="C10" s="2">
        <v>43854</v>
      </c>
      <c r="D10" s="2">
        <v>43915</v>
      </c>
      <c r="E10" t="s">
        <v>158</v>
      </c>
    </row>
    <row r="11" spans="1:5" x14ac:dyDescent="0.2">
      <c r="A11" t="s">
        <v>57</v>
      </c>
      <c r="B11" t="s">
        <v>48</v>
      </c>
      <c r="C11" s="2">
        <v>43854</v>
      </c>
      <c r="D11" s="2">
        <v>43915</v>
      </c>
      <c r="E11" t="s">
        <v>158</v>
      </c>
    </row>
    <row r="12" spans="1:5" x14ac:dyDescent="0.2">
      <c r="A12" t="s">
        <v>71</v>
      </c>
      <c r="B12" t="s">
        <v>48</v>
      </c>
      <c r="C12" s="2">
        <v>43854</v>
      </c>
      <c r="D12" s="2">
        <v>43915</v>
      </c>
      <c r="E12" t="s">
        <v>158</v>
      </c>
    </row>
    <row r="13" spans="1:5" x14ac:dyDescent="0.2">
      <c r="A13" t="s">
        <v>68</v>
      </c>
      <c r="B13" t="s">
        <v>48</v>
      </c>
      <c r="C13" s="2">
        <v>43854</v>
      </c>
      <c r="D13" s="2">
        <v>43915</v>
      </c>
      <c r="E13" t="s">
        <v>158</v>
      </c>
    </row>
    <row r="14" spans="1:5" x14ac:dyDescent="0.2">
      <c r="A14" t="s">
        <v>60</v>
      </c>
      <c r="B14" t="s">
        <v>48</v>
      </c>
      <c r="C14" s="2">
        <v>43854</v>
      </c>
      <c r="D14" s="2">
        <v>43915</v>
      </c>
      <c r="E14" t="s">
        <v>159</v>
      </c>
    </row>
    <row r="15" spans="1:5" x14ac:dyDescent="0.2">
      <c r="A15" t="s">
        <v>87</v>
      </c>
      <c r="B15" t="s">
        <v>48</v>
      </c>
      <c r="C15" s="2">
        <v>43854</v>
      </c>
      <c r="D15" s="2">
        <v>43915</v>
      </c>
      <c r="E15" t="s">
        <v>159</v>
      </c>
    </row>
    <row r="16" spans="1:5" x14ac:dyDescent="0.2">
      <c r="A16" t="s">
        <v>65</v>
      </c>
      <c r="B16" t="s">
        <v>48</v>
      </c>
      <c r="C16" s="2">
        <v>43854</v>
      </c>
      <c r="D16" s="2">
        <v>43915</v>
      </c>
      <c r="E16" t="s">
        <v>158</v>
      </c>
    </row>
    <row r="17" spans="1:5" x14ac:dyDescent="0.2">
      <c r="A17" t="s">
        <v>63</v>
      </c>
      <c r="B17" t="s">
        <v>48</v>
      </c>
      <c r="C17" s="2">
        <v>43854</v>
      </c>
      <c r="D17" s="2">
        <v>43903</v>
      </c>
      <c r="E17" t="s">
        <v>159</v>
      </c>
    </row>
    <row r="18" spans="1:5" x14ac:dyDescent="0.2">
      <c r="A18" t="s">
        <v>160</v>
      </c>
      <c r="B18" t="s">
        <v>48</v>
      </c>
      <c r="C18" s="2">
        <v>43857</v>
      </c>
      <c r="D18" s="2">
        <v>43915</v>
      </c>
      <c r="E18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F64C-261C-2444-B97C-EF3DFC79AA2B}">
  <dimension ref="A1:F42"/>
  <sheetViews>
    <sheetView workbookViewId="0">
      <selection sqref="A1:F42"/>
    </sheetView>
  </sheetViews>
  <sheetFormatPr baseColWidth="10" defaultRowHeight="16" x14ac:dyDescent="0.2"/>
  <sheetData>
    <row r="1" spans="1:6" s="1" customFormat="1" x14ac:dyDescent="0.2">
      <c r="A1" s="1" t="s">
        <v>165</v>
      </c>
      <c r="B1" s="1" t="s">
        <v>166</v>
      </c>
      <c r="C1" s="1" t="s">
        <v>167</v>
      </c>
      <c r="D1" s="1" t="s">
        <v>154</v>
      </c>
      <c r="E1" s="1" t="s">
        <v>155</v>
      </c>
      <c r="F1" s="1" t="s">
        <v>168</v>
      </c>
    </row>
    <row r="2" spans="1:6" x14ac:dyDescent="0.2">
      <c r="A2" t="s">
        <v>51</v>
      </c>
      <c r="B2" t="s">
        <v>158</v>
      </c>
      <c r="C2" t="s">
        <v>48</v>
      </c>
      <c r="D2" s="2">
        <v>43862</v>
      </c>
      <c r="E2" s="2">
        <v>43912</v>
      </c>
    </row>
    <row r="3" spans="1:6" x14ac:dyDescent="0.2">
      <c r="A3" t="s">
        <v>92</v>
      </c>
      <c r="B3" t="s">
        <v>158</v>
      </c>
      <c r="C3" t="s">
        <v>93</v>
      </c>
      <c r="D3" s="2">
        <v>43863</v>
      </c>
      <c r="E3" s="2">
        <v>43869</v>
      </c>
    </row>
    <row r="4" spans="1:6" x14ac:dyDescent="0.2">
      <c r="A4" t="s">
        <v>169</v>
      </c>
      <c r="B4" t="s">
        <v>158</v>
      </c>
      <c r="C4" t="s">
        <v>93</v>
      </c>
      <c r="D4" s="2">
        <v>43863</v>
      </c>
    </row>
    <row r="5" spans="1:6" x14ac:dyDescent="0.2">
      <c r="A5" t="s">
        <v>170</v>
      </c>
      <c r="B5" t="s">
        <v>158</v>
      </c>
      <c r="C5" t="s">
        <v>132</v>
      </c>
      <c r="D5" s="2">
        <v>43863</v>
      </c>
      <c r="E5" s="2">
        <v>43869</v>
      </c>
    </row>
    <row r="6" spans="1:6" x14ac:dyDescent="0.2">
      <c r="A6" t="s">
        <v>171</v>
      </c>
      <c r="B6" t="s">
        <v>158</v>
      </c>
      <c r="C6" t="s">
        <v>132</v>
      </c>
      <c r="D6" s="2">
        <v>43863</v>
      </c>
      <c r="F6" t="s">
        <v>172</v>
      </c>
    </row>
    <row r="7" spans="1:6" x14ac:dyDescent="0.2">
      <c r="A7" t="s">
        <v>196</v>
      </c>
      <c r="B7" t="s">
        <v>173</v>
      </c>
      <c r="C7" t="s">
        <v>132</v>
      </c>
      <c r="D7" s="2">
        <v>43863</v>
      </c>
      <c r="E7" s="2">
        <v>43870</v>
      </c>
    </row>
    <row r="8" spans="1:6" x14ac:dyDescent="0.2">
      <c r="A8" t="s">
        <v>197</v>
      </c>
      <c r="B8" t="s">
        <v>174</v>
      </c>
      <c r="C8" t="s">
        <v>175</v>
      </c>
      <c r="D8" s="2">
        <v>43863</v>
      </c>
      <c r="F8" t="s">
        <v>176</v>
      </c>
    </row>
    <row r="9" spans="1:6" x14ac:dyDescent="0.2">
      <c r="A9" t="s">
        <v>198</v>
      </c>
      <c r="B9" t="s">
        <v>173</v>
      </c>
      <c r="C9" t="s">
        <v>175</v>
      </c>
      <c r="D9" s="2">
        <v>43864</v>
      </c>
      <c r="E9" s="2">
        <v>43870</v>
      </c>
      <c r="F9" t="s">
        <v>176</v>
      </c>
    </row>
    <row r="10" spans="1:6" x14ac:dyDescent="0.2">
      <c r="A10" t="s">
        <v>177</v>
      </c>
      <c r="B10" t="s">
        <v>158</v>
      </c>
      <c r="C10" t="s">
        <v>62</v>
      </c>
      <c r="D10" s="2">
        <v>43864</v>
      </c>
    </row>
    <row r="11" spans="1:6" x14ac:dyDescent="0.2">
      <c r="A11" t="s">
        <v>178</v>
      </c>
      <c r="B11" t="s">
        <v>158</v>
      </c>
      <c r="C11" t="s">
        <v>62</v>
      </c>
      <c r="D11" s="2">
        <v>43864</v>
      </c>
    </row>
    <row r="12" spans="1:6" x14ac:dyDescent="0.2">
      <c r="A12" t="s">
        <v>204</v>
      </c>
      <c r="B12" t="s">
        <v>173</v>
      </c>
      <c r="C12" t="s">
        <v>179</v>
      </c>
      <c r="D12" s="2">
        <v>43864</v>
      </c>
      <c r="E12" s="2">
        <v>43870</v>
      </c>
    </row>
    <row r="13" spans="1:6" x14ac:dyDescent="0.2">
      <c r="A13" t="s">
        <v>143</v>
      </c>
      <c r="B13" t="s">
        <v>158</v>
      </c>
      <c r="C13" t="s">
        <v>93</v>
      </c>
      <c r="D13" s="2">
        <v>43864</v>
      </c>
    </row>
    <row r="14" spans="1:6" x14ac:dyDescent="0.2">
      <c r="A14" t="s">
        <v>98</v>
      </c>
      <c r="B14" t="s">
        <v>158</v>
      </c>
      <c r="C14" t="s">
        <v>93</v>
      </c>
      <c r="D14" s="2">
        <v>43865</v>
      </c>
    </row>
    <row r="15" spans="1:6" x14ac:dyDescent="0.2">
      <c r="A15" t="s">
        <v>54</v>
      </c>
      <c r="B15" t="s">
        <v>158</v>
      </c>
      <c r="C15" t="s">
        <v>48</v>
      </c>
      <c r="D15" s="2">
        <v>43865</v>
      </c>
    </row>
    <row r="16" spans="1:6" x14ac:dyDescent="0.2">
      <c r="A16" t="s">
        <v>107</v>
      </c>
      <c r="B16" t="s">
        <v>158</v>
      </c>
      <c r="C16" t="s">
        <v>108</v>
      </c>
      <c r="D16" s="2">
        <v>43865</v>
      </c>
    </row>
    <row r="17" spans="1:6" x14ac:dyDescent="0.2">
      <c r="A17" t="s">
        <v>116</v>
      </c>
      <c r="B17" t="s">
        <v>158</v>
      </c>
      <c r="C17" t="s">
        <v>56</v>
      </c>
      <c r="D17" s="2">
        <v>43865</v>
      </c>
      <c r="E17" s="2">
        <v>43869</v>
      </c>
    </row>
    <row r="18" spans="1:6" x14ac:dyDescent="0.2">
      <c r="A18" t="s">
        <v>124</v>
      </c>
      <c r="B18" t="s">
        <v>158</v>
      </c>
      <c r="C18" t="s">
        <v>125</v>
      </c>
      <c r="D18" s="2">
        <v>43865</v>
      </c>
      <c r="E18" s="2">
        <v>43921</v>
      </c>
    </row>
    <row r="19" spans="1:6" x14ac:dyDescent="0.2">
      <c r="A19" t="s">
        <v>180</v>
      </c>
      <c r="B19" t="s">
        <v>158</v>
      </c>
      <c r="C19" t="s">
        <v>105</v>
      </c>
      <c r="D19" s="2">
        <v>43865</v>
      </c>
    </row>
    <row r="20" spans="1:6" x14ac:dyDescent="0.2">
      <c r="A20" t="s">
        <v>205</v>
      </c>
      <c r="B20" t="s">
        <v>173</v>
      </c>
      <c r="C20" t="s">
        <v>96</v>
      </c>
      <c r="D20" s="2">
        <v>43865</v>
      </c>
      <c r="F20" t="s">
        <v>181</v>
      </c>
    </row>
    <row r="21" spans="1:6" x14ac:dyDescent="0.2">
      <c r="A21" t="s">
        <v>199</v>
      </c>
      <c r="B21" t="s">
        <v>173</v>
      </c>
      <c r="C21" t="s">
        <v>175</v>
      </c>
      <c r="D21" s="2">
        <v>43865</v>
      </c>
    </row>
    <row r="22" spans="1:6" x14ac:dyDescent="0.2">
      <c r="A22" t="s">
        <v>200</v>
      </c>
      <c r="B22" t="s">
        <v>173</v>
      </c>
      <c r="C22" t="s">
        <v>175</v>
      </c>
      <c r="D22" s="2">
        <v>43865</v>
      </c>
    </row>
    <row r="23" spans="1:6" x14ac:dyDescent="0.2">
      <c r="A23" t="s">
        <v>201</v>
      </c>
      <c r="B23" t="s">
        <v>173</v>
      </c>
      <c r="C23" t="s">
        <v>175</v>
      </c>
      <c r="D23" s="2">
        <v>43866</v>
      </c>
    </row>
    <row r="24" spans="1:6" x14ac:dyDescent="0.2">
      <c r="A24" t="s">
        <v>202</v>
      </c>
      <c r="B24" t="s">
        <v>173</v>
      </c>
      <c r="C24" t="s">
        <v>175</v>
      </c>
      <c r="D24" s="2">
        <v>43866</v>
      </c>
    </row>
    <row r="25" spans="1:6" x14ac:dyDescent="0.2">
      <c r="A25" t="s">
        <v>102</v>
      </c>
      <c r="B25" t="s">
        <v>158</v>
      </c>
      <c r="C25" t="s">
        <v>93</v>
      </c>
      <c r="D25" s="2">
        <v>43866</v>
      </c>
    </row>
    <row r="26" spans="1:6" x14ac:dyDescent="0.2">
      <c r="A26" t="s">
        <v>203</v>
      </c>
      <c r="B26" t="s">
        <v>173</v>
      </c>
      <c r="C26" t="s">
        <v>56</v>
      </c>
      <c r="D26" s="2">
        <v>43866</v>
      </c>
    </row>
    <row r="27" spans="1:6" x14ac:dyDescent="0.2">
      <c r="A27" t="s">
        <v>74</v>
      </c>
      <c r="B27" t="s">
        <v>158</v>
      </c>
      <c r="C27" t="s">
        <v>62</v>
      </c>
      <c r="D27" s="2">
        <v>43866</v>
      </c>
    </row>
    <row r="28" spans="1:6" x14ac:dyDescent="0.2">
      <c r="A28" t="s">
        <v>182</v>
      </c>
      <c r="B28" t="s">
        <v>158</v>
      </c>
      <c r="C28" t="s">
        <v>62</v>
      </c>
      <c r="D28" s="2">
        <v>43866</v>
      </c>
      <c r="E28" s="2">
        <v>43869</v>
      </c>
    </row>
    <row r="29" spans="1:6" x14ac:dyDescent="0.2">
      <c r="A29" t="s">
        <v>183</v>
      </c>
      <c r="B29" t="s">
        <v>158</v>
      </c>
      <c r="C29" t="s">
        <v>184</v>
      </c>
      <c r="D29" s="2">
        <v>43866</v>
      </c>
    </row>
    <row r="30" spans="1:6" x14ac:dyDescent="0.2">
      <c r="A30" t="s">
        <v>185</v>
      </c>
      <c r="B30" t="s">
        <v>206</v>
      </c>
      <c r="C30" t="s">
        <v>70</v>
      </c>
      <c r="D30" s="2">
        <v>43866</v>
      </c>
    </row>
    <row r="31" spans="1:6" x14ac:dyDescent="0.2">
      <c r="A31" t="s">
        <v>186</v>
      </c>
      <c r="B31" t="s">
        <v>206</v>
      </c>
      <c r="C31" t="s">
        <v>70</v>
      </c>
      <c r="D31" s="2">
        <v>43866</v>
      </c>
    </row>
    <row r="32" spans="1:6" x14ac:dyDescent="0.2">
      <c r="A32" t="s">
        <v>187</v>
      </c>
      <c r="B32" t="s">
        <v>158</v>
      </c>
      <c r="C32" t="s">
        <v>132</v>
      </c>
      <c r="D32" s="2">
        <v>43866</v>
      </c>
    </row>
    <row r="33" spans="1:6" x14ac:dyDescent="0.2">
      <c r="A33" t="s">
        <v>188</v>
      </c>
      <c r="B33" t="s">
        <v>158</v>
      </c>
      <c r="C33" t="s">
        <v>132</v>
      </c>
      <c r="D33" s="2">
        <v>43866</v>
      </c>
    </row>
    <row r="34" spans="1:6" x14ac:dyDescent="0.2">
      <c r="A34" t="s">
        <v>207</v>
      </c>
      <c r="B34" t="s">
        <v>173</v>
      </c>
      <c r="C34" t="s">
        <v>132</v>
      </c>
      <c r="D34" s="2">
        <v>43866</v>
      </c>
      <c r="F34" t="s">
        <v>176</v>
      </c>
    </row>
    <row r="35" spans="1:6" x14ac:dyDescent="0.2">
      <c r="A35" t="s">
        <v>125</v>
      </c>
      <c r="B35" t="s">
        <v>153</v>
      </c>
      <c r="C35" t="s">
        <v>189</v>
      </c>
      <c r="D35" s="2">
        <v>43867</v>
      </c>
      <c r="E35" s="2">
        <v>43921</v>
      </c>
    </row>
    <row r="36" spans="1:6" x14ac:dyDescent="0.2">
      <c r="A36" t="s">
        <v>190</v>
      </c>
      <c r="B36" t="s">
        <v>158</v>
      </c>
      <c r="C36" t="s">
        <v>175</v>
      </c>
      <c r="D36" s="2">
        <v>43867</v>
      </c>
    </row>
    <row r="37" spans="1:6" x14ac:dyDescent="0.2">
      <c r="A37" t="s">
        <v>191</v>
      </c>
      <c r="B37" t="s">
        <v>158</v>
      </c>
      <c r="C37" t="s">
        <v>184</v>
      </c>
      <c r="D37" s="2">
        <v>43867</v>
      </c>
    </row>
    <row r="38" spans="1:6" x14ac:dyDescent="0.2">
      <c r="A38" t="s">
        <v>208</v>
      </c>
      <c r="B38" t="s">
        <v>173</v>
      </c>
      <c r="C38" t="s">
        <v>192</v>
      </c>
      <c r="D38" s="2">
        <v>43867</v>
      </c>
    </row>
    <row r="39" spans="1:6" x14ac:dyDescent="0.2">
      <c r="A39" t="s">
        <v>79</v>
      </c>
      <c r="B39" t="s">
        <v>158</v>
      </c>
      <c r="C39" t="s">
        <v>50</v>
      </c>
      <c r="D39" s="2">
        <v>43868</v>
      </c>
    </row>
    <row r="40" spans="1:6" x14ac:dyDescent="0.2">
      <c r="A40" t="s">
        <v>193</v>
      </c>
      <c r="B40" t="s">
        <v>173</v>
      </c>
      <c r="C40" t="s">
        <v>90</v>
      </c>
      <c r="D40" s="2">
        <v>43870</v>
      </c>
    </row>
    <row r="41" spans="1:6" x14ac:dyDescent="0.2">
      <c r="A41" t="s">
        <v>48</v>
      </c>
      <c r="B41" t="s">
        <v>153</v>
      </c>
      <c r="C41" t="s">
        <v>189</v>
      </c>
      <c r="D41" s="2">
        <v>43877</v>
      </c>
      <c r="E41" s="2">
        <v>43929</v>
      </c>
    </row>
    <row r="42" spans="1:6" x14ac:dyDescent="0.2">
      <c r="A42" t="s">
        <v>194</v>
      </c>
      <c r="B42" t="s">
        <v>174</v>
      </c>
      <c r="C42" t="s">
        <v>105</v>
      </c>
      <c r="D42" s="2">
        <v>43929</v>
      </c>
      <c r="F42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69E3-EF0E-0743-B409-69597B10BFD3}">
  <dimension ref="A1:D73"/>
  <sheetViews>
    <sheetView workbookViewId="0">
      <selection sqref="A1:D73"/>
    </sheetView>
  </sheetViews>
  <sheetFormatPr baseColWidth="10" defaultRowHeight="16" x14ac:dyDescent="0.2"/>
  <cols>
    <col min="1" max="1" width="9.6640625" style="2" bestFit="1" customWidth="1"/>
    <col min="2" max="2" width="18.83203125" bestFit="1" customWidth="1"/>
    <col min="3" max="3" width="15.5" bestFit="1" customWidth="1"/>
  </cols>
  <sheetData>
    <row r="1" spans="1:4" s="1" customFormat="1" x14ac:dyDescent="0.2">
      <c r="A1" s="3" t="s">
        <v>44</v>
      </c>
      <c r="B1" s="1" t="s">
        <v>278</v>
      </c>
      <c r="C1" s="1" t="s">
        <v>277</v>
      </c>
      <c r="D1" s="1" t="s">
        <v>163</v>
      </c>
    </row>
    <row r="2" spans="1:4" x14ac:dyDescent="0.2">
      <c r="A2" s="2">
        <v>43861</v>
      </c>
      <c r="B2" t="s">
        <v>281</v>
      </c>
      <c r="C2" t="s">
        <v>212</v>
      </c>
      <c r="D2" t="s">
        <v>302</v>
      </c>
    </row>
    <row r="3" spans="1:4" x14ac:dyDescent="0.2">
      <c r="A3" s="2">
        <v>43861</v>
      </c>
      <c r="B3" t="s">
        <v>281</v>
      </c>
      <c r="C3" t="s">
        <v>213</v>
      </c>
      <c r="D3" t="s">
        <v>302</v>
      </c>
    </row>
    <row r="4" spans="1:4" x14ac:dyDescent="0.2">
      <c r="A4" s="2">
        <v>43861</v>
      </c>
      <c r="B4" t="s">
        <v>214</v>
      </c>
      <c r="C4" t="s">
        <v>215</v>
      </c>
      <c r="D4" t="s">
        <v>279</v>
      </c>
    </row>
    <row r="5" spans="1:4" x14ac:dyDescent="0.2">
      <c r="A5" s="2">
        <v>43861</v>
      </c>
      <c r="B5" t="s">
        <v>214</v>
      </c>
      <c r="C5" t="s">
        <v>216</v>
      </c>
      <c r="D5" t="s">
        <v>279</v>
      </c>
    </row>
    <row r="6" spans="1:4" x14ac:dyDescent="0.2">
      <c r="A6" s="2">
        <v>43863</v>
      </c>
      <c r="B6" t="s">
        <v>289</v>
      </c>
      <c r="C6" t="s">
        <v>217</v>
      </c>
      <c r="D6" t="s">
        <v>279</v>
      </c>
    </row>
    <row r="7" spans="1:4" x14ac:dyDescent="0.2">
      <c r="A7" s="2">
        <v>43864</v>
      </c>
      <c r="B7" t="s">
        <v>286</v>
      </c>
      <c r="C7" t="s">
        <v>218</v>
      </c>
      <c r="D7" t="s">
        <v>279</v>
      </c>
    </row>
    <row r="8" spans="1:4" x14ac:dyDescent="0.2">
      <c r="A8" s="2">
        <v>43864</v>
      </c>
      <c r="B8" t="s">
        <v>286</v>
      </c>
      <c r="C8" t="s">
        <v>220</v>
      </c>
      <c r="D8" t="s">
        <v>303</v>
      </c>
    </row>
    <row r="9" spans="1:4" x14ac:dyDescent="0.2">
      <c r="A9" s="2">
        <v>43865</v>
      </c>
      <c r="B9" t="s">
        <v>289</v>
      </c>
      <c r="C9" t="s">
        <v>221</v>
      </c>
      <c r="D9" t="s">
        <v>279</v>
      </c>
    </row>
    <row r="10" spans="1:4" x14ac:dyDescent="0.2">
      <c r="A10" s="2">
        <v>43865</v>
      </c>
      <c r="B10" t="s">
        <v>289</v>
      </c>
      <c r="C10" t="s">
        <v>222</v>
      </c>
      <c r="D10" t="s">
        <v>279</v>
      </c>
    </row>
    <row r="11" spans="1:4" x14ac:dyDescent="0.2">
      <c r="A11" s="2">
        <v>43865</v>
      </c>
      <c r="B11" t="s">
        <v>287</v>
      </c>
      <c r="C11" t="s">
        <v>223</v>
      </c>
      <c r="D11" t="s">
        <v>279</v>
      </c>
    </row>
    <row r="12" spans="1:4" x14ac:dyDescent="0.2">
      <c r="A12" s="2">
        <v>43865</v>
      </c>
      <c r="B12" t="s">
        <v>287</v>
      </c>
      <c r="C12" t="s">
        <v>224</v>
      </c>
      <c r="D12" t="s">
        <v>279</v>
      </c>
    </row>
    <row r="13" spans="1:4" x14ac:dyDescent="0.2">
      <c r="A13" s="2">
        <v>43865</v>
      </c>
      <c r="B13" t="s">
        <v>290</v>
      </c>
      <c r="C13" t="s">
        <v>225</v>
      </c>
      <c r="D13" t="s">
        <v>279</v>
      </c>
    </row>
    <row r="14" spans="1:4" x14ac:dyDescent="0.2">
      <c r="A14" s="2">
        <v>43865</v>
      </c>
      <c r="B14" t="s">
        <v>288</v>
      </c>
      <c r="C14" t="s">
        <v>226</v>
      </c>
      <c r="D14" t="s">
        <v>279</v>
      </c>
    </row>
    <row r="15" spans="1:4" x14ac:dyDescent="0.2">
      <c r="A15" s="2">
        <v>43865</v>
      </c>
      <c r="B15" t="s">
        <v>286</v>
      </c>
      <c r="C15" t="s">
        <v>227</v>
      </c>
      <c r="D15" t="s">
        <v>279</v>
      </c>
    </row>
    <row r="16" spans="1:4" x14ac:dyDescent="0.2">
      <c r="A16" s="2">
        <v>43865</v>
      </c>
      <c r="B16" t="s">
        <v>286</v>
      </c>
      <c r="C16" t="s">
        <v>228</v>
      </c>
      <c r="D16" t="s">
        <v>279</v>
      </c>
    </row>
    <row r="17" spans="1:4" x14ac:dyDescent="0.2">
      <c r="A17" s="2">
        <v>43865</v>
      </c>
      <c r="B17" t="s">
        <v>286</v>
      </c>
      <c r="C17" t="s">
        <v>229</v>
      </c>
      <c r="D17" t="s">
        <v>279</v>
      </c>
    </row>
    <row r="18" spans="1:4" x14ac:dyDescent="0.2">
      <c r="A18" s="2">
        <v>43865</v>
      </c>
      <c r="B18" t="s">
        <v>286</v>
      </c>
      <c r="C18" t="s">
        <v>230</v>
      </c>
      <c r="D18" t="s">
        <v>279</v>
      </c>
    </row>
    <row r="19" spans="1:4" x14ac:dyDescent="0.2">
      <c r="A19" s="2">
        <v>43865</v>
      </c>
      <c r="B19" t="s">
        <v>286</v>
      </c>
      <c r="C19" t="s">
        <v>231</v>
      </c>
      <c r="D19" t="s">
        <v>279</v>
      </c>
    </row>
    <row r="20" spans="1:4" x14ac:dyDescent="0.2">
      <c r="A20" s="2">
        <v>43865</v>
      </c>
      <c r="B20" t="s">
        <v>286</v>
      </c>
      <c r="C20" t="s">
        <v>233</v>
      </c>
      <c r="D20" t="s">
        <v>302</v>
      </c>
    </row>
    <row r="21" spans="1:4" x14ac:dyDescent="0.2">
      <c r="A21" s="2">
        <v>43865</v>
      </c>
      <c r="B21" t="s">
        <v>291</v>
      </c>
      <c r="C21" t="s">
        <v>234</v>
      </c>
      <c r="D21" t="s">
        <v>279</v>
      </c>
    </row>
    <row r="22" spans="1:4" x14ac:dyDescent="0.2">
      <c r="A22" s="2">
        <v>43865</v>
      </c>
      <c r="B22" t="s">
        <v>292</v>
      </c>
      <c r="C22" t="s">
        <v>235</v>
      </c>
      <c r="D22" t="s">
        <v>279</v>
      </c>
    </row>
    <row r="23" spans="1:4" x14ac:dyDescent="0.2">
      <c r="A23" s="2">
        <v>43866</v>
      </c>
      <c r="B23" t="s">
        <v>293</v>
      </c>
      <c r="C23" t="s">
        <v>236</v>
      </c>
      <c r="D23" t="s">
        <v>279</v>
      </c>
    </row>
    <row r="24" spans="1:4" x14ac:dyDescent="0.2">
      <c r="A24" s="2">
        <v>43866</v>
      </c>
      <c r="B24" t="s">
        <v>293</v>
      </c>
      <c r="C24" t="s">
        <v>237</v>
      </c>
      <c r="D24" t="s">
        <v>279</v>
      </c>
    </row>
    <row r="25" spans="1:4" x14ac:dyDescent="0.2">
      <c r="A25" s="2">
        <v>43866</v>
      </c>
      <c r="B25" t="s">
        <v>294</v>
      </c>
      <c r="C25" t="s">
        <v>238</v>
      </c>
      <c r="D25" t="s">
        <v>279</v>
      </c>
    </row>
    <row r="26" spans="1:4" x14ac:dyDescent="0.2">
      <c r="A26" s="2">
        <v>43866</v>
      </c>
      <c r="B26" t="s">
        <v>290</v>
      </c>
      <c r="C26" t="s">
        <v>239</v>
      </c>
      <c r="D26" t="s">
        <v>279</v>
      </c>
    </row>
    <row r="27" spans="1:4" x14ac:dyDescent="0.2">
      <c r="A27" s="2">
        <v>43866</v>
      </c>
      <c r="B27" t="s">
        <v>290</v>
      </c>
      <c r="C27" t="s">
        <v>240</v>
      </c>
      <c r="D27" t="s">
        <v>279</v>
      </c>
    </row>
    <row r="28" spans="1:4" x14ac:dyDescent="0.2">
      <c r="A28" s="2">
        <v>43866</v>
      </c>
      <c r="B28" t="s">
        <v>290</v>
      </c>
      <c r="C28" t="s">
        <v>241</v>
      </c>
      <c r="D28" t="s">
        <v>279</v>
      </c>
    </row>
    <row r="29" spans="1:4" x14ac:dyDescent="0.2">
      <c r="A29" s="2">
        <v>43866</v>
      </c>
      <c r="B29" t="s">
        <v>290</v>
      </c>
      <c r="C29" t="s">
        <v>242</v>
      </c>
      <c r="D29" t="s">
        <v>279</v>
      </c>
    </row>
    <row r="30" spans="1:4" x14ac:dyDescent="0.2">
      <c r="A30" s="2">
        <v>43866</v>
      </c>
      <c r="B30" t="s">
        <v>292</v>
      </c>
      <c r="C30" t="s">
        <v>243</v>
      </c>
      <c r="D30" t="s">
        <v>279</v>
      </c>
    </row>
    <row r="31" spans="1:4" x14ac:dyDescent="0.2">
      <c r="A31" s="2">
        <v>43866</v>
      </c>
      <c r="B31" t="s">
        <v>295</v>
      </c>
      <c r="C31" t="s">
        <v>244</v>
      </c>
      <c r="D31" t="s">
        <v>279</v>
      </c>
    </row>
    <row r="32" spans="1:4" x14ac:dyDescent="0.2">
      <c r="A32" s="2">
        <v>43866</v>
      </c>
      <c r="B32" t="s">
        <v>245</v>
      </c>
      <c r="C32" t="s">
        <v>246</v>
      </c>
      <c r="D32" t="s">
        <v>279</v>
      </c>
    </row>
    <row r="33" spans="1:4" x14ac:dyDescent="0.2">
      <c r="A33" s="2">
        <v>43866</v>
      </c>
      <c r="B33" t="s">
        <v>296</v>
      </c>
      <c r="C33" t="s">
        <v>247</v>
      </c>
      <c r="D33" t="s">
        <v>279</v>
      </c>
    </row>
    <row r="34" spans="1:4" x14ac:dyDescent="0.2">
      <c r="A34" s="2">
        <v>43866</v>
      </c>
      <c r="B34" t="s">
        <v>286</v>
      </c>
      <c r="C34" t="s">
        <v>248</v>
      </c>
      <c r="D34" t="s">
        <v>279</v>
      </c>
    </row>
    <row r="35" spans="1:4" x14ac:dyDescent="0.2">
      <c r="A35" s="2">
        <v>43866</v>
      </c>
      <c r="B35" t="s">
        <v>286</v>
      </c>
      <c r="C35" t="s">
        <v>232</v>
      </c>
      <c r="D35" t="s">
        <v>279</v>
      </c>
    </row>
    <row r="36" spans="1:4" x14ac:dyDescent="0.2">
      <c r="A36" s="2">
        <v>43866</v>
      </c>
      <c r="B36" t="s">
        <v>286</v>
      </c>
      <c r="C36" t="s">
        <v>249</v>
      </c>
      <c r="D36" t="s">
        <v>279</v>
      </c>
    </row>
    <row r="37" spans="1:4" x14ac:dyDescent="0.2">
      <c r="A37" s="2">
        <v>43866</v>
      </c>
      <c r="B37" t="s">
        <v>286</v>
      </c>
      <c r="C37" t="s">
        <v>250</v>
      </c>
      <c r="D37" t="s">
        <v>303</v>
      </c>
    </row>
    <row r="38" spans="1:4" x14ac:dyDescent="0.2">
      <c r="A38" s="2">
        <v>43867</v>
      </c>
      <c r="B38" t="s">
        <v>297</v>
      </c>
      <c r="C38" t="s">
        <v>211</v>
      </c>
      <c r="D38" t="s">
        <v>43</v>
      </c>
    </row>
    <row r="39" spans="1:4" x14ac:dyDescent="0.2">
      <c r="A39" s="2">
        <v>43867</v>
      </c>
      <c r="B39" t="s">
        <v>292</v>
      </c>
      <c r="C39" t="s">
        <v>211</v>
      </c>
      <c r="D39" t="s">
        <v>43</v>
      </c>
    </row>
    <row r="40" spans="1:4" x14ac:dyDescent="0.2">
      <c r="A40" s="2">
        <v>43867</v>
      </c>
      <c r="B40" t="s">
        <v>298</v>
      </c>
      <c r="C40" t="s">
        <v>251</v>
      </c>
      <c r="D40" t="s">
        <v>279</v>
      </c>
    </row>
    <row r="41" spans="1:4" x14ac:dyDescent="0.2">
      <c r="A41" s="2">
        <v>43867</v>
      </c>
      <c r="B41" t="s">
        <v>295</v>
      </c>
      <c r="C41" t="s">
        <v>252</v>
      </c>
      <c r="D41" t="s">
        <v>279</v>
      </c>
    </row>
    <row r="42" spans="1:4" x14ac:dyDescent="0.2">
      <c r="A42" s="2">
        <v>43867</v>
      </c>
      <c r="B42" t="s">
        <v>284</v>
      </c>
      <c r="C42" t="s">
        <v>253</v>
      </c>
      <c r="D42" t="s">
        <v>279</v>
      </c>
    </row>
    <row r="43" spans="1:4" x14ac:dyDescent="0.2">
      <c r="A43" s="2">
        <v>43867</v>
      </c>
      <c r="B43" t="s">
        <v>283</v>
      </c>
      <c r="C43" t="s">
        <v>254</v>
      </c>
      <c r="D43" t="s">
        <v>279</v>
      </c>
    </row>
    <row r="44" spans="1:4" x14ac:dyDescent="0.2">
      <c r="A44" s="2">
        <v>43867</v>
      </c>
      <c r="B44" t="s">
        <v>283</v>
      </c>
      <c r="C44" t="s">
        <v>255</v>
      </c>
      <c r="D44" t="s">
        <v>279</v>
      </c>
    </row>
    <row r="45" spans="1:4" x14ac:dyDescent="0.2">
      <c r="A45" s="2">
        <v>43867</v>
      </c>
      <c r="B45" t="s">
        <v>286</v>
      </c>
      <c r="C45" t="s">
        <v>256</v>
      </c>
      <c r="D45" t="s">
        <v>279</v>
      </c>
    </row>
    <row r="46" spans="1:4" x14ac:dyDescent="0.2">
      <c r="A46" s="2">
        <v>43868</v>
      </c>
      <c r="B46" t="s">
        <v>299</v>
      </c>
      <c r="C46" t="s">
        <v>211</v>
      </c>
      <c r="D46" t="s">
        <v>43</v>
      </c>
    </row>
    <row r="47" spans="1:4" x14ac:dyDescent="0.2">
      <c r="A47" s="2">
        <v>43868</v>
      </c>
      <c r="B47" t="s">
        <v>295</v>
      </c>
      <c r="C47" t="s">
        <v>211</v>
      </c>
      <c r="D47" t="s">
        <v>43</v>
      </c>
    </row>
    <row r="48" spans="1:4" x14ac:dyDescent="0.2">
      <c r="A48" s="2">
        <v>43868</v>
      </c>
      <c r="B48" t="s">
        <v>280</v>
      </c>
      <c r="C48" t="s">
        <v>211</v>
      </c>
      <c r="D48" t="s">
        <v>43</v>
      </c>
    </row>
    <row r="49" spans="1:4" x14ac:dyDescent="0.2">
      <c r="A49" s="2">
        <v>43868</v>
      </c>
      <c r="B49" t="s">
        <v>284</v>
      </c>
      <c r="C49" t="s">
        <v>257</v>
      </c>
      <c r="D49" t="s">
        <v>279</v>
      </c>
    </row>
    <row r="50" spans="1:4" x14ac:dyDescent="0.2">
      <c r="A50" s="2">
        <v>43868</v>
      </c>
      <c r="B50" t="s">
        <v>284</v>
      </c>
      <c r="C50" t="s">
        <v>258</v>
      </c>
      <c r="D50" t="s">
        <v>279</v>
      </c>
    </row>
    <row r="51" spans="1:4" x14ac:dyDescent="0.2">
      <c r="A51" s="2">
        <v>43868</v>
      </c>
      <c r="B51" t="s">
        <v>300</v>
      </c>
      <c r="C51" t="s">
        <v>259</v>
      </c>
      <c r="D51" t="s">
        <v>279</v>
      </c>
    </row>
    <row r="52" spans="1:4" x14ac:dyDescent="0.2">
      <c r="A52" s="2">
        <v>43868</v>
      </c>
      <c r="B52" t="s">
        <v>283</v>
      </c>
      <c r="C52" t="s">
        <v>260</v>
      </c>
      <c r="D52" t="s">
        <v>279</v>
      </c>
    </row>
    <row r="53" spans="1:4" x14ac:dyDescent="0.2">
      <c r="A53" s="2">
        <v>43868</v>
      </c>
      <c r="B53" t="s">
        <v>283</v>
      </c>
      <c r="C53" t="s">
        <v>261</v>
      </c>
      <c r="D53" t="s">
        <v>279</v>
      </c>
    </row>
    <row r="54" spans="1:4" x14ac:dyDescent="0.2">
      <c r="A54" s="2">
        <v>43868</v>
      </c>
      <c r="B54" t="s">
        <v>283</v>
      </c>
      <c r="C54" t="s">
        <v>262</v>
      </c>
      <c r="D54" t="s">
        <v>279</v>
      </c>
    </row>
    <row r="55" spans="1:4" x14ac:dyDescent="0.2">
      <c r="A55" s="2">
        <v>43868</v>
      </c>
      <c r="B55" t="s">
        <v>301</v>
      </c>
      <c r="C55" t="s">
        <v>263</v>
      </c>
      <c r="D55" t="s">
        <v>279</v>
      </c>
    </row>
    <row r="56" spans="1:4" x14ac:dyDescent="0.2">
      <c r="A56" s="2">
        <v>43868</v>
      </c>
      <c r="B56" t="s">
        <v>301</v>
      </c>
      <c r="C56" t="s">
        <v>264</v>
      </c>
      <c r="D56" t="s">
        <v>279</v>
      </c>
    </row>
    <row r="57" spans="1:4" x14ac:dyDescent="0.2">
      <c r="A57" s="2">
        <v>43868</v>
      </c>
      <c r="B57" t="s">
        <v>296</v>
      </c>
      <c r="C57" t="s">
        <v>265</v>
      </c>
      <c r="D57" t="s">
        <v>279</v>
      </c>
    </row>
    <row r="58" spans="1:4" x14ac:dyDescent="0.2">
      <c r="A58" s="2">
        <v>43868</v>
      </c>
      <c r="B58" t="s">
        <v>286</v>
      </c>
      <c r="C58" t="s">
        <v>266</v>
      </c>
      <c r="D58" t="s">
        <v>279</v>
      </c>
    </row>
    <row r="59" spans="1:4" x14ac:dyDescent="0.2">
      <c r="A59" s="2">
        <v>43868</v>
      </c>
      <c r="B59" t="s">
        <v>281</v>
      </c>
      <c r="C59" t="s">
        <v>267</v>
      </c>
      <c r="D59" t="s">
        <v>302</v>
      </c>
    </row>
    <row r="60" spans="1:4" x14ac:dyDescent="0.2">
      <c r="A60" s="2">
        <v>43869</v>
      </c>
      <c r="B60" t="s">
        <v>281</v>
      </c>
      <c r="C60" t="s">
        <v>211</v>
      </c>
      <c r="D60" t="s">
        <v>43</v>
      </c>
    </row>
    <row r="61" spans="1:4" x14ac:dyDescent="0.2">
      <c r="A61" s="2">
        <v>43869</v>
      </c>
      <c r="B61" t="s">
        <v>283</v>
      </c>
      <c r="C61" t="s">
        <v>268</v>
      </c>
      <c r="D61" s="4" t="s">
        <v>279</v>
      </c>
    </row>
    <row r="62" spans="1:4" x14ac:dyDescent="0.2">
      <c r="A62" s="2">
        <v>43869</v>
      </c>
      <c r="B62" t="s">
        <v>284</v>
      </c>
      <c r="C62" t="s">
        <v>269</v>
      </c>
      <c r="D62" s="4" t="s">
        <v>279</v>
      </c>
    </row>
    <row r="63" spans="1:4" x14ac:dyDescent="0.2">
      <c r="A63" s="2">
        <v>43870</v>
      </c>
      <c r="B63" t="s">
        <v>283</v>
      </c>
      <c r="C63" t="s">
        <v>270</v>
      </c>
      <c r="D63" s="4" t="s">
        <v>279</v>
      </c>
    </row>
    <row r="64" spans="1:4" x14ac:dyDescent="0.2">
      <c r="A64" s="2">
        <v>43870</v>
      </c>
      <c r="B64" t="s">
        <v>283</v>
      </c>
      <c r="C64" t="s">
        <v>271</v>
      </c>
      <c r="D64" s="4" t="s">
        <v>279</v>
      </c>
    </row>
    <row r="65" spans="1:4" x14ac:dyDescent="0.2">
      <c r="A65" s="2">
        <v>43870</v>
      </c>
      <c r="B65" t="s">
        <v>284</v>
      </c>
      <c r="C65" t="s">
        <v>272</v>
      </c>
      <c r="D65" s="4" t="s">
        <v>279</v>
      </c>
    </row>
    <row r="66" spans="1:4" x14ac:dyDescent="0.2">
      <c r="A66" s="2">
        <v>43870</v>
      </c>
      <c r="B66" t="s">
        <v>284</v>
      </c>
      <c r="C66" t="s">
        <v>273</v>
      </c>
      <c r="D66" s="4" t="s">
        <v>279</v>
      </c>
    </row>
    <row r="67" spans="1:4" x14ac:dyDescent="0.2">
      <c r="A67" s="2">
        <v>43870</v>
      </c>
      <c r="B67" t="s">
        <v>285</v>
      </c>
      <c r="C67" t="s">
        <v>274</v>
      </c>
      <c r="D67" s="4" t="s">
        <v>279</v>
      </c>
    </row>
    <row r="68" spans="1:4" x14ac:dyDescent="0.2">
      <c r="A68" s="2">
        <v>43870</v>
      </c>
      <c r="B68" t="s">
        <v>286</v>
      </c>
      <c r="C68" t="s">
        <v>219</v>
      </c>
      <c r="D68" s="4" t="s">
        <v>279</v>
      </c>
    </row>
    <row r="69" spans="1:4" x14ac:dyDescent="0.2">
      <c r="A69" s="2">
        <v>43871</v>
      </c>
      <c r="B69" t="s">
        <v>117</v>
      </c>
      <c r="C69" t="s">
        <v>211</v>
      </c>
      <c r="D69" t="s">
        <v>43</v>
      </c>
    </row>
    <row r="70" spans="1:4" x14ac:dyDescent="0.2">
      <c r="A70" s="2">
        <v>43871</v>
      </c>
      <c r="B70" t="s">
        <v>282</v>
      </c>
      <c r="C70" t="s">
        <v>211</v>
      </c>
      <c r="D70" t="s">
        <v>43</v>
      </c>
    </row>
    <row r="71" spans="1:4" x14ac:dyDescent="0.2">
      <c r="A71" s="2">
        <v>43873</v>
      </c>
      <c r="B71" t="s">
        <v>146</v>
      </c>
      <c r="C71" t="s">
        <v>211</v>
      </c>
      <c r="D71" t="s">
        <v>43</v>
      </c>
    </row>
    <row r="72" spans="1:4" x14ac:dyDescent="0.2">
      <c r="A72" s="2">
        <v>43921</v>
      </c>
      <c r="B72" t="s">
        <v>287</v>
      </c>
      <c r="C72" t="s">
        <v>275</v>
      </c>
      <c r="D72" t="s">
        <v>303</v>
      </c>
    </row>
    <row r="73" spans="1:4" x14ac:dyDescent="0.2">
      <c r="A73" s="2">
        <v>43929</v>
      </c>
      <c r="B73" t="s">
        <v>288</v>
      </c>
      <c r="C73" t="s">
        <v>276</v>
      </c>
      <c r="D73" t="s">
        <v>303</v>
      </c>
    </row>
  </sheetData>
  <autoFilter ref="A1:D73" xr:uid="{2980C1F9-82FC-0642-AB5C-26BDA510A0C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5431-57A9-0A45-9A87-38DF5E60CC7E}">
  <dimension ref="A1:I211"/>
  <sheetViews>
    <sheetView tabSelected="1" workbookViewId="0">
      <pane ySplit="1" topLeftCell="A181" activePane="bottomLeft" state="frozen"/>
      <selection pane="bottomLeft" activeCell="G213" sqref="G213"/>
    </sheetView>
  </sheetViews>
  <sheetFormatPr baseColWidth="10" defaultRowHeight="16" x14ac:dyDescent="0.2"/>
  <cols>
    <col min="4" max="5" width="10.83203125" style="2"/>
    <col min="6" max="6" width="29.1640625" bestFit="1" customWidth="1"/>
    <col min="7" max="7" width="29.1640625" customWidth="1"/>
    <col min="8" max="8" width="37" bestFit="1" customWidth="1"/>
  </cols>
  <sheetData>
    <row r="1" spans="1:9" s="1" customFormat="1" x14ac:dyDescent="0.2">
      <c r="A1" s="1" t="s">
        <v>162</v>
      </c>
      <c r="B1" s="1" t="s">
        <v>163</v>
      </c>
      <c r="C1" s="1" t="s">
        <v>43</v>
      </c>
      <c r="D1" s="3" t="s">
        <v>44</v>
      </c>
      <c r="E1" s="3" t="s">
        <v>161</v>
      </c>
      <c r="F1" s="1" t="s">
        <v>305</v>
      </c>
      <c r="G1" s="1" t="s">
        <v>306</v>
      </c>
      <c r="H1" s="1" t="s">
        <v>150</v>
      </c>
      <c r="I1" s="1" t="s">
        <v>209</v>
      </c>
    </row>
    <row r="2" spans="1:9" x14ac:dyDescent="0.2">
      <c r="A2" t="s">
        <v>47</v>
      </c>
      <c r="B2" t="s">
        <v>46</v>
      </c>
      <c r="C2" t="s">
        <v>48</v>
      </c>
      <c r="D2" s="2">
        <v>43853</v>
      </c>
      <c r="F2" t="s">
        <v>148</v>
      </c>
      <c r="G2" t="s">
        <v>148</v>
      </c>
      <c r="H2" t="s">
        <v>151</v>
      </c>
    </row>
    <row r="3" spans="1:9" x14ac:dyDescent="0.2">
      <c r="A3" t="s">
        <v>51</v>
      </c>
      <c r="B3" t="s">
        <v>46</v>
      </c>
      <c r="C3" t="s">
        <v>48</v>
      </c>
      <c r="D3" s="2">
        <v>43853</v>
      </c>
      <c r="F3" t="s">
        <v>148</v>
      </c>
      <c r="G3" t="s">
        <v>148</v>
      </c>
      <c r="H3" t="s">
        <v>151</v>
      </c>
    </row>
    <row r="4" spans="1:9" x14ac:dyDescent="0.2">
      <c r="A4" t="s">
        <v>54</v>
      </c>
      <c r="B4" t="s">
        <v>46</v>
      </c>
      <c r="C4" t="s">
        <v>48</v>
      </c>
      <c r="D4" s="2">
        <v>43853</v>
      </c>
      <c r="F4" t="s">
        <v>148</v>
      </c>
      <c r="G4" t="s">
        <v>148</v>
      </c>
      <c r="H4" t="s">
        <v>151</v>
      </c>
    </row>
    <row r="5" spans="1:9" x14ac:dyDescent="0.2">
      <c r="A5" t="s">
        <v>57</v>
      </c>
      <c r="B5" t="s">
        <v>46</v>
      </c>
      <c r="C5" t="s">
        <v>48</v>
      </c>
      <c r="D5" s="2">
        <v>43854</v>
      </c>
      <c r="F5" t="s">
        <v>148</v>
      </c>
      <c r="G5" t="s">
        <v>148</v>
      </c>
      <c r="H5" t="s">
        <v>151</v>
      </c>
    </row>
    <row r="6" spans="1:9" x14ac:dyDescent="0.2">
      <c r="A6" t="s">
        <v>60</v>
      </c>
      <c r="B6" t="s">
        <v>46</v>
      </c>
      <c r="C6" t="s">
        <v>48</v>
      </c>
      <c r="D6" s="2">
        <v>43854</v>
      </c>
      <c r="F6" t="s">
        <v>148</v>
      </c>
      <c r="G6" t="s">
        <v>148</v>
      </c>
      <c r="H6" t="s">
        <v>151</v>
      </c>
    </row>
    <row r="7" spans="1:9" x14ac:dyDescent="0.2">
      <c r="A7" t="s">
        <v>63</v>
      </c>
      <c r="B7" t="s">
        <v>46</v>
      </c>
      <c r="C7" t="s">
        <v>48</v>
      </c>
      <c r="D7" s="2">
        <v>43854</v>
      </c>
      <c r="F7" t="s">
        <v>148</v>
      </c>
      <c r="G7" t="s">
        <v>148</v>
      </c>
      <c r="H7" t="s">
        <v>151</v>
      </c>
    </row>
    <row r="8" spans="1:9" x14ac:dyDescent="0.2">
      <c r="A8" t="s">
        <v>65</v>
      </c>
      <c r="B8" t="s">
        <v>46</v>
      </c>
      <c r="C8" t="s">
        <v>48</v>
      </c>
      <c r="D8" s="2">
        <v>43854</v>
      </c>
      <c r="F8" t="s">
        <v>148</v>
      </c>
      <c r="G8" t="s">
        <v>148</v>
      </c>
      <c r="H8" t="s">
        <v>151</v>
      </c>
    </row>
    <row r="9" spans="1:9" x14ac:dyDescent="0.2">
      <c r="A9" t="s">
        <v>68</v>
      </c>
      <c r="B9" t="s">
        <v>46</v>
      </c>
      <c r="C9" t="s">
        <v>48</v>
      </c>
      <c r="D9" s="2">
        <v>43854</v>
      </c>
      <c r="F9" t="s">
        <v>148</v>
      </c>
      <c r="G9" t="s">
        <v>148</v>
      </c>
      <c r="H9" t="s">
        <v>151</v>
      </c>
    </row>
    <row r="10" spans="1:9" x14ac:dyDescent="0.2">
      <c r="A10" t="s">
        <v>71</v>
      </c>
      <c r="B10" t="s">
        <v>46</v>
      </c>
      <c r="C10" t="s">
        <v>48</v>
      </c>
      <c r="D10" s="2">
        <v>43854</v>
      </c>
      <c r="F10" t="s">
        <v>148</v>
      </c>
      <c r="G10" t="s">
        <v>148</v>
      </c>
      <c r="H10" t="s">
        <v>151</v>
      </c>
    </row>
    <row r="11" spans="1:9" x14ac:dyDescent="0.2">
      <c r="A11" t="s">
        <v>73</v>
      </c>
      <c r="B11" t="s">
        <v>46</v>
      </c>
      <c r="C11" t="s">
        <v>48</v>
      </c>
      <c r="D11" s="2">
        <v>43854</v>
      </c>
      <c r="F11" t="s">
        <v>148</v>
      </c>
      <c r="G11" t="s">
        <v>148</v>
      </c>
      <c r="H11" t="s">
        <v>151</v>
      </c>
    </row>
    <row r="12" spans="1:9" x14ac:dyDescent="0.2">
      <c r="A12" t="s">
        <v>75</v>
      </c>
      <c r="B12" t="s">
        <v>46</v>
      </c>
      <c r="C12" t="s">
        <v>48</v>
      </c>
      <c r="D12" s="2">
        <v>43854</v>
      </c>
      <c r="F12" t="s">
        <v>148</v>
      </c>
      <c r="G12" t="s">
        <v>148</v>
      </c>
      <c r="H12" t="s">
        <v>151</v>
      </c>
    </row>
    <row r="13" spans="1:9" x14ac:dyDescent="0.2">
      <c r="A13" t="s">
        <v>78</v>
      </c>
      <c r="B13" t="s">
        <v>46</v>
      </c>
      <c r="C13" t="s">
        <v>48</v>
      </c>
      <c r="D13" s="2">
        <v>43854</v>
      </c>
      <c r="F13" t="s">
        <v>148</v>
      </c>
      <c r="G13" t="s">
        <v>148</v>
      </c>
      <c r="H13" t="s">
        <v>151</v>
      </c>
    </row>
    <row r="14" spans="1:9" x14ac:dyDescent="0.2">
      <c r="A14" t="s">
        <v>80</v>
      </c>
      <c r="B14" t="s">
        <v>46</v>
      </c>
      <c r="C14" t="s">
        <v>48</v>
      </c>
      <c r="D14" s="2">
        <v>43854</v>
      </c>
      <c r="F14" t="s">
        <v>148</v>
      </c>
      <c r="G14" t="s">
        <v>148</v>
      </c>
      <c r="H14" t="s">
        <v>151</v>
      </c>
    </row>
    <row r="15" spans="1:9" x14ac:dyDescent="0.2">
      <c r="A15" t="s">
        <v>82</v>
      </c>
      <c r="B15" t="s">
        <v>46</v>
      </c>
      <c r="C15" t="s">
        <v>48</v>
      </c>
      <c r="D15" s="2">
        <v>43854</v>
      </c>
      <c r="F15" t="s">
        <v>148</v>
      </c>
      <c r="G15" t="s">
        <v>148</v>
      </c>
      <c r="H15" t="s">
        <v>151</v>
      </c>
    </row>
    <row r="16" spans="1:9" x14ac:dyDescent="0.2">
      <c r="A16" t="s">
        <v>84</v>
      </c>
      <c r="B16" t="s">
        <v>46</v>
      </c>
      <c r="C16" t="s">
        <v>48</v>
      </c>
      <c r="D16" s="2">
        <v>43854</v>
      </c>
      <c r="F16" t="s">
        <v>148</v>
      </c>
      <c r="G16" t="s">
        <v>148</v>
      </c>
      <c r="H16" t="s">
        <v>151</v>
      </c>
    </row>
    <row r="17" spans="1:8" x14ac:dyDescent="0.2">
      <c r="A17" t="s">
        <v>87</v>
      </c>
      <c r="B17" t="s">
        <v>46</v>
      </c>
      <c r="C17" t="s">
        <v>48</v>
      </c>
      <c r="D17" s="2">
        <v>43854</v>
      </c>
      <c r="F17" t="s">
        <v>148</v>
      </c>
      <c r="G17" t="s">
        <v>148</v>
      </c>
      <c r="H17" t="s">
        <v>151</v>
      </c>
    </row>
    <row r="18" spans="1:8" x14ac:dyDescent="0.2">
      <c r="A18" t="s">
        <v>89</v>
      </c>
      <c r="B18" t="s">
        <v>46</v>
      </c>
      <c r="C18" t="s">
        <v>48</v>
      </c>
      <c r="D18" s="2">
        <v>43858</v>
      </c>
      <c r="F18" t="s">
        <v>148</v>
      </c>
      <c r="G18" t="s">
        <v>148</v>
      </c>
      <c r="H18" t="s">
        <v>151</v>
      </c>
    </row>
    <row r="19" spans="1:8" x14ac:dyDescent="0.2">
      <c r="A19" t="s">
        <v>92</v>
      </c>
      <c r="B19" t="s">
        <v>46</v>
      </c>
      <c r="C19" t="s">
        <v>93</v>
      </c>
      <c r="D19" s="2">
        <v>43863</v>
      </c>
      <c r="F19" t="s">
        <v>149</v>
      </c>
      <c r="G19" t="s">
        <v>149</v>
      </c>
      <c r="H19" t="s">
        <v>151</v>
      </c>
    </row>
    <row r="20" spans="1:8" x14ac:dyDescent="0.2">
      <c r="A20" t="s">
        <v>95</v>
      </c>
      <c r="B20" t="s">
        <v>46</v>
      </c>
      <c r="C20" t="s">
        <v>96</v>
      </c>
      <c r="D20" s="2">
        <v>43865</v>
      </c>
      <c r="F20" t="s">
        <v>149</v>
      </c>
      <c r="G20" t="s">
        <v>149</v>
      </c>
      <c r="H20" t="s">
        <v>151</v>
      </c>
    </row>
    <row r="21" spans="1:8" x14ac:dyDescent="0.2">
      <c r="A21" t="s">
        <v>98</v>
      </c>
      <c r="B21" t="s">
        <v>46</v>
      </c>
      <c r="C21" t="s">
        <v>93</v>
      </c>
      <c r="D21" s="2">
        <v>43865</v>
      </c>
      <c r="F21" t="s">
        <v>149</v>
      </c>
      <c r="G21" t="s">
        <v>149</v>
      </c>
      <c r="H21" t="s">
        <v>151</v>
      </c>
    </row>
    <row r="22" spans="1:8" x14ac:dyDescent="0.2">
      <c r="A22" t="s">
        <v>100</v>
      </c>
      <c r="B22" t="s">
        <v>46</v>
      </c>
      <c r="C22" t="s">
        <v>96</v>
      </c>
      <c r="D22" s="2">
        <v>43865</v>
      </c>
      <c r="F22" t="s">
        <v>149</v>
      </c>
      <c r="G22" t="s">
        <v>149</v>
      </c>
      <c r="H22" t="s">
        <v>151</v>
      </c>
    </row>
    <row r="23" spans="1:8" x14ac:dyDescent="0.2">
      <c r="A23" t="s">
        <v>102</v>
      </c>
      <c r="B23" t="s">
        <v>46</v>
      </c>
      <c r="C23" t="s">
        <v>93</v>
      </c>
      <c r="D23" s="2">
        <v>43865</v>
      </c>
      <c r="F23" t="s">
        <v>149</v>
      </c>
      <c r="G23" t="s">
        <v>149</v>
      </c>
      <c r="H23" t="s">
        <v>151</v>
      </c>
    </row>
    <row r="24" spans="1:8" x14ac:dyDescent="0.2">
      <c r="A24" t="s">
        <v>104</v>
      </c>
      <c r="B24" t="s">
        <v>46</v>
      </c>
      <c r="C24" t="s">
        <v>105</v>
      </c>
      <c r="D24" s="2">
        <v>43865</v>
      </c>
      <c r="F24" t="s">
        <v>149</v>
      </c>
      <c r="G24" t="s">
        <v>149</v>
      </c>
      <c r="H24" t="s">
        <v>151</v>
      </c>
    </row>
    <row r="25" spans="1:8" x14ac:dyDescent="0.2">
      <c r="A25" t="s">
        <v>107</v>
      </c>
      <c r="B25" t="s">
        <v>46</v>
      </c>
      <c r="C25" t="s">
        <v>108</v>
      </c>
      <c r="D25" s="2">
        <v>43865</v>
      </c>
      <c r="F25" t="s">
        <v>149</v>
      </c>
      <c r="G25" t="s">
        <v>149</v>
      </c>
      <c r="H25" t="s">
        <v>151</v>
      </c>
    </row>
    <row r="26" spans="1:8" x14ac:dyDescent="0.2">
      <c r="A26" t="s">
        <v>112</v>
      </c>
      <c r="B26" t="s">
        <v>46</v>
      </c>
      <c r="C26" t="s">
        <v>56</v>
      </c>
      <c r="D26" s="2">
        <v>43864</v>
      </c>
      <c r="F26" t="s">
        <v>145</v>
      </c>
      <c r="G26" t="s">
        <v>304</v>
      </c>
      <c r="H26" t="s">
        <v>151</v>
      </c>
    </row>
    <row r="27" spans="1:8" x14ac:dyDescent="0.2">
      <c r="A27" t="s">
        <v>114</v>
      </c>
      <c r="B27" t="s">
        <v>46</v>
      </c>
      <c r="C27" t="s">
        <v>56</v>
      </c>
      <c r="D27" s="2">
        <v>43865</v>
      </c>
      <c r="F27" t="s">
        <v>145</v>
      </c>
      <c r="G27" t="s">
        <v>304</v>
      </c>
      <c r="H27" t="s">
        <v>151</v>
      </c>
    </row>
    <row r="28" spans="1:8" x14ac:dyDescent="0.2">
      <c r="A28" t="s">
        <v>116</v>
      </c>
      <c r="B28" t="s">
        <v>46</v>
      </c>
      <c r="C28" t="s">
        <v>56</v>
      </c>
      <c r="D28" s="2">
        <v>43865</v>
      </c>
      <c r="F28" t="s">
        <v>145</v>
      </c>
      <c r="G28" t="s">
        <v>304</v>
      </c>
      <c r="H28" t="s">
        <v>151</v>
      </c>
    </row>
    <row r="29" spans="1:8" x14ac:dyDescent="0.2">
      <c r="A29" t="s">
        <v>118</v>
      </c>
      <c r="B29" t="s">
        <v>46</v>
      </c>
      <c r="C29" t="s">
        <v>56</v>
      </c>
      <c r="D29" s="2">
        <v>43865</v>
      </c>
      <c r="F29" t="s">
        <v>145</v>
      </c>
      <c r="G29" t="s">
        <v>304</v>
      </c>
      <c r="H29" t="s">
        <v>151</v>
      </c>
    </row>
    <row r="30" spans="1:8" x14ac:dyDescent="0.2">
      <c r="A30" t="s">
        <v>120</v>
      </c>
      <c r="B30" t="s">
        <v>46</v>
      </c>
      <c r="C30" t="s">
        <v>56</v>
      </c>
      <c r="D30" s="2">
        <v>43865</v>
      </c>
      <c r="F30" t="s">
        <v>145</v>
      </c>
      <c r="G30" t="s">
        <v>304</v>
      </c>
      <c r="H30" t="s">
        <v>151</v>
      </c>
    </row>
    <row r="31" spans="1:8" x14ac:dyDescent="0.2">
      <c r="A31" t="s">
        <v>122</v>
      </c>
      <c r="B31" t="s">
        <v>46</v>
      </c>
      <c r="C31" t="s">
        <v>59</v>
      </c>
      <c r="D31" s="2">
        <v>43865</v>
      </c>
      <c r="F31" t="s">
        <v>145</v>
      </c>
      <c r="G31" t="s">
        <v>304</v>
      </c>
      <c r="H31" t="s">
        <v>151</v>
      </c>
    </row>
    <row r="32" spans="1:8" x14ac:dyDescent="0.2">
      <c r="A32" t="s">
        <v>124</v>
      </c>
      <c r="B32" t="s">
        <v>46</v>
      </c>
      <c r="C32" t="s">
        <v>125</v>
      </c>
      <c r="D32" s="2">
        <v>43865</v>
      </c>
      <c r="F32" t="s">
        <v>145</v>
      </c>
      <c r="G32" t="s">
        <v>304</v>
      </c>
      <c r="H32" t="s">
        <v>151</v>
      </c>
    </row>
    <row r="33" spans="1:8" x14ac:dyDescent="0.2">
      <c r="A33" t="s">
        <v>127</v>
      </c>
      <c r="B33" t="s">
        <v>46</v>
      </c>
      <c r="C33" t="s">
        <v>53</v>
      </c>
      <c r="D33" s="2">
        <v>43866</v>
      </c>
      <c r="F33" t="s">
        <v>145</v>
      </c>
      <c r="G33" t="s">
        <v>304</v>
      </c>
      <c r="H33" t="s">
        <v>151</v>
      </c>
    </row>
    <row r="34" spans="1:8" x14ac:dyDescent="0.2">
      <c r="A34" t="s">
        <v>129</v>
      </c>
      <c r="B34" t="s">
        <v>46</v>
      </c>
      <c r="C34" t="s">
        <v>125</v>
      </c>
      <c r="D34" s="2">
        <v>43866</v>
      </c>
      <c r="F34" t="s">
        <v>145</v>
      </c>
      <c r="G34" t="s">
        <v>304</v>
      </c>
      <c r="H34" t="s">
        <v>151</v>
      </c>
    </row>
    <row r="35" spans="1:8" x14ac:dyDescent="0.2">
      <c r="A35" t="s">
        <v>131</v>
      </c>
      <c r="B35" t="s">
        <v>46</v>
      </c>
      <c r="C35" t="s">
        <v>132</v>
      </c>
      <c r="D35" s="2">
        <v>43866</v>
      </c>
      <c r="F35" t="s">
        <v>145</v>
      </c>
      <c r="G35" t="s">
        <v>304</v>
      </c>
      <c r="H35" t="s">
        <v>151</v>
      </c>
    </row>
    <row r="36" spans="1:8" x14ac:dyDescent="0.2">
      <c r="A36" t="s">
        <v>134</v>
      </c>
      <c r="B36" t="s">
        <v>46</v>
      </c>
      <c r="C36" t="s">
        <v>56</v>
      </c>
      <c r="D36" s="2">
        <v>43866</v>
      </c>
      <c r="F36" t="s">
        <v>145</v>
      </c>
      <c r="G36" t="s">
        <v>304</v>
      </c>
      <c r="H36" t="s">
        <v>151</v>
      </c>
    </row>
    <row r="37" spans="1:8" x14ac:dyDescent="0.2">
      <c r="A37" t="s">
        <v>136</v>
      </c>
      <c r="B37" t="s">
        <v>46</v>
      </c>
      <c r="C37" t="s">
        <v>59</v>
      </c>
      <c r="D37" s="2">
        <v>43866</v>
      </c>
      <c r="F37" t="s">
        <v>145</v>
      </c>
      <c r="G37" t="s">
        <v>304</v>
      </c>
      <c r="H37" t="s">
        <v>151</v>
      </c>
    </row>
    <row r="38" spans="1:8" x14ac:dyDescent="0.2">
      <c r="A38" t="s">
        <v>138</v>
      </c>
      <c r="B38" t="s">
        <v>46</v>
      </c>
      <c r="C38" t="s">
        <v>139</v>
      </c>
      <c r="D38" s="2">
        <v>43866</v>
      </c>
      <c r="F38" t="s">
        <v>145</v>
      </c>
      <c r="G38" t="s">
        <v>304</v>
      </c>
      <c r="H38" t="s">
        <v>151</v>
      </c>
    </row>
    <row r="39" spans="1:8" x14ac:dyDescent="0.2">
      <c r="A39" t="s">
        <v>141</v>
      </c>
      <c r="B39" t="s">
        <v>46</v>
      </c>
      <c r="C39" t="s">
        <v>59</v>
      </c>
      <c r="D39" s="2">
        <v>43866</v>
      </c>
      <c r="F39" t="s">
        <v>145</v>
      </c>
      <c r="G39" t="s">
        <v>304</v>
      </c>
      <c r="H39" t="s">
        <v>151</v>
      </c>
    </row>
    <row r="40" spans="1:8" x14ac:dyDescent="0.2">
      <c r="A40" t="s">
        <v>143</v>
      </c>
      <c r="B40" t="s">
        <v>46</v>
      </c>
      <c r="C40" t="s">
        <v>56</v>
      </c>
      <c r="D40" s="2">
        <v>43866</v>
      </c>
      <c r="F40" t="s">
        <v>145</v>
      </c>
      <c r="G40" t="s">
        <v>304</v>
      </c>
      <c r="H40" t="s">
        <v>151</v>
      </c>
    </row>
    <row r="41" spans="1:8" x14ac:dyDescent="0.2">
      <c r="A41" t="s">
        <v>49</v>
      </c>
      <c r="B41" t="s">
        <v>46</v>
      </c>
      <c r="C41" t="s">
        <v>50</v>
      </c>
      <c r="D41" s="2">
        <v>43866</v>
      </c>
      <c r="F41" t="s">
        <v>145</v>
      </c>
      <c r="G41" t="s">
        <v>304</v>
      </c>
      <c r="H41" t="s">
        <v>151</v>
      </c>
    </row>
    <row r="42" spans="1:8" x14ac:dyDescent="0.2">
      <c r="A42" t="s">
        <v>52</v>
      </c>
      <c r="B42" t="s">
        <v>46</v>
      </c>
      <c r="C42" t="s">
        <v>53</v>
      </c>
      <c r="D42" s="2">
        <v>43866</v>
      </c>
      <c r="F42" t="s">
        <v>145</v>
      </c>
      <c r="G42" t="s">
        <v>304</v>
      </c>
      <c r="H42" t="s">
        <v>151</v>
      </c>
    </row>
    <row r="43" spans="1:8" x14ac:dyDescent="0.2">
      <c r="A43" t="s">
        <v>55</v>
      </c>
      <c r="B43" t="s">
        <v>46</v>
      </c>
      <c r="C43" t="s">
        <v>56</v>
      </c>
      <c r="D43" s="2">
        <v>43866</v>
      </c>
      <c r="F43" t="s">
        <v>145</v>
      </c>
      <c r="G43" t="s">
        <v>304</v>
      </c>
      <c r="H43" t="s">
        <v>151</v>
      </c>
    </row>
    <row r="44" spans="1:8" x14ac:dyDescent="0.2">
      <c r="A44" t="s">
        <v>58</v>
      </c>
      <c r="B44" t="s">
        <v>46</v>
      </c>
      <c r="C44" t="s">
        <v>59</v>
      </c>
      <c r="D44" s="2">
        <v>43866</v>
      </c>
      <c r="F44" t="s">
        <v>145</v>
      </c>
      <c r="G44" t="s">
        <v>304</v>
      </c>
      <c r="H44" t="s">
        <v>151</v>
      </c>
    </row>
    <row r="45" spans="1:8" x14ac:dyDescent="0.2">
      <c r="A45" t="s">
        <v>61</v>
      </c>
      <c r="B45" t="s">
        <v>46</v>
      </c>
      <c r="C45" t="s">
        <v>62</v>
      </c>
      <c r="D45" s="2">
        <v>43867</v>
      </c>
      <c r="F45" t="s">
        <v>145</v>
      </c>
      <c r="G45" t="s">
        <v>304</v>
      </c>
      <c r="H45" t="s">
        <v>151</v>
      </c>
    </row>
    <row r="46" spans="1:8" x14ac:dyDescent="0.2">
      <c r="A46" t="s">
        <v>64</v>
      </c>
      <c r="B46" t="s">
        <v>46</v>
      </c>
      <c r="C46" t="s">
        <v>56</v>
      </c>
      <c r="D46" s="2">
        <v>43867</v>
      </c>
      <c r="F46" t="s">
        <v>145</v>
      </c>
      <c r="G46" t="s">
        <v>304</v>
      </c>
      <c r="H46" t="s">
        <v>151</v>
      </c>
    </row>
    <row r="47" spans="1:8" x14ac:dyDescent="0.2">
      <c r="A47" t="s">
        <v>66</v>
      </c>
      <c r="B47" t="s">
        <v>46</v>
      </c>
      <c r="C47" t="s">
        <v>67</v>
      </c>
      <c r="D47" s="2">
        <v>43867</v>
      </c>
      <c r="F47" t="s">
        <v>145</v>
      </c>
      <c r="G47" t="s">
        <v>304</v>
      </c>
      <c r="H47" t="s">
        <v>151</v>
      </c>
    </row>
    <row r="48" spans="1:8" x14ac:dyDescent="0.2">
      <c r="A48" t="s">
        <v>69</v>
      </c>
      <c r="B48" t="s">
        <v>46</v>
      </c>
      <c r="C48" t="s">
        <v>70</v>
      </c>
      <c r="D48" s="2">
        <v>43867</v>
      </c>
      <c r="F48" t="s">
        <v>145</v>
      </c>
      <c r="G48" t="s">
        <v>304</v>
      </c>
      <c r="H48" t="s">
        <v>151</v>
      </c>
    </row>
    <row r="49" spans="1:8" x14ac:dyDescent="0.2">
      <c r="A49" t="s">
        <v>72</v>
      </c>
      <c r="B49" t="s">
        <v>46</v>
      </c>
      <c r="C49" t="s">
        <v>67</v>
      </c>
      <c r="D49" s="2">
        <v>43868</v>
      </c>
      <c r="F49" t="s">
        <v>145</v>
      </c>
      <c r="G49" t="s">
        <v>304</v>
      </c>
      <c r="H49" t="s">
        <v>151</v>
      </c>
    </row>
    <row r="50" spans="1:8" x14ac:dyDescent="0.2">
      <c r="A50" t="s">
        <v>74</v>
      </c>
      <c r="B50" t="s">
        <v>46</v>
      </c>
      <c r="C50" t="s">
        <v>62</v>
      </c>
      <c r="D50" s="2">
        <v>43868</v>
      </c>
      <c r="F50" t="s">
        <v>145</v>
      </c>
      <c r="G50" t="s">
        <v>304</v>
      </c>
      <c r="H50" t="s">
        <v>151</v>
      </c>
    </row>
    <row r="51" spans="1:8" x14ac:dyDescent="0.2">
      <c r="A51" t="s">
        <v>76</v>
      </c>
      <c r="B51" t="s">
        <v>46</v>
      </c>
      <c r="C51" t="s">
        <v>77</v>
      </c>
      <c r="D51" s="2">
        <v>43868</v>
      </c>
      <c r="F51" t="s">
        <v>145</v>
      </c>
      <c r="G51" t="s">
        <v>304</v>
      </c>
      <c r="H51" t="s">
        <v>151</v>
      </c>
    </row>
    <row r="52" spans="1:8" x14ac:dyDescent="0.2">
      <c r="A52" t="s">
        <v>79</v>
      </c>
      <c r="B52" t="s">
        <v>46</v>
      </c>
      <c r="C52" t="s">
        <v>50</v>
      </c>
      <c r="D52" s="2">
        <v>43868</v>
      </c>
      <c r="F52" t="s">
        <v>145</v>
      </c>
      <c r="G52" t="s">
        <v>304</v>
      </c>
      <c r="H52" t="s">
        <v>151</v>
      </c>
    </row>
    <row r="53" spans="1:8" x14ac:dyDescent="0.2">
      <c r="A53" t="s">
        <v>81</v>
      </c>
      <c r="B53" t="s">
        <v>46</v>
      </c>
      <c r="C53" t="s">
        <v>70</v>
      </c>
      <c r="D53" s="2">
        <v>43868</v>
      </c>
      <c r="F53" t="s">
        <v>145</v>
      </c>
      <c r="G53" t="s">
        <v>304</v>
      </c>
      <c r="H53" t="s">
        <v>151</v>
      </c>
    </row>
    <row r="54" spans="1:8" x14ac:dyDescent="0.2">
      <c r="A54" t="s">
        <v>83</v>
      </c>
      <c r="B54" t="s">
        <v>46</v>
      </c>
      <c r="C54" t="s">
        <v>70</v>
      </c>
      <c r="D54" s="2">
        <v>43868</v>
      </c>
      <c r="F54" t="s">
        <v>145</v>
      </c>
      <c r="G54" t="s">
        <v>304</v>
      </c>
      <c r="H54" t="s">
        <v>151</v>
      </c>
    </row>
    <row r="55" spans="1:8" x14ac:dyDescent="0.2">
      <c r="A55" t="s">
        <v>85</v>
      </c>
      <c r="B55" t="s">
        <v>46</v>
      </c>
      <c r="C55" t="s">
        <v>86</v>
      </c>
      <c r="D55" s="2">
        <v>43868</v>
      </c>
      <c r="F55" t="s">
        <v>145</v>
      </c>
      <c r="G55" t="s">
        <v>304</v>
      </c>
      <c r="H55" t="s">
        <v>151</v>
      </c>
    </row>
    <row r="56" spans="1:8" x14ac:dyDescent="0.2">
      <c r="A56" t="s">
        <v>88</v>
      </c>
      <c r="B56" t="s">
        <v>46</v>
      </c>
      <c r="C56" t="s">
        <v>56</v>
      </c>
      <c r="D56" s="2">
        <v>43868</v>
      </c>
      <c r="F56" t="s">
        <v>145</v>
      </c>
      <c r="G56" t="s">
        <v>304</v>
      </c>
      <c r="H56" t="s">
        <v>151</v>
      </c>
    </row>
    <row r="57" spans="1:8" x14ac:dyDescent="0.2">
      <c r="A57" t="s">
        <v>90</v>
      </c>
      <c r="B57" t="s">
        <v>46</v>
      </c>
      <c r="C57" t="s">
        <v>90</v>
      </c>
      <c r="D57" s="2">
        <v>43868</v>
      </c>
      <c r="F57" t="s">
        <v>145</v>
      </c>
      <c r="G57" t="s">
        <v>304</v>
      </c>
      <c r="H57" t="s">
        <v>151</v>
      </c>
    </row>
    <row r="58" spans="1:8" x14ac:dyDescent="0.2">
      <c r="A58" t="s">
        <v>91</v>
      </c>
      <c r="B58" t="s">
        <v>46</v>
      </c>
      <c r="C58" t="s">
        <v>67</v>
      </c>
      <c r="D58" s="2">
        <v>43868</v>
      </c>
      <c r="F58" t="s">
        <v>145</v>
      </c>
      <c r="G58" t="s">
        <v>304</v>
      </c>
      <c r="H58" t="s">
        <v>151</v>
      </c>
    </row>
    <row r="59" spans="1:8" x14ac:dyDescent="0.2">
      <c r="A59" t="s">
        <v>94</v>
      </c>
      <c r="B59" t="s">
        <v>46</v>
      </c>
      <c r="C59" t="s">
        <v>70</v>
      </c>
      <c r="D59" s="2">
        <v>43868</v>
      </c>
      <c r="F59" t="s">
        <v>145</v>
      </c>
      <c r="G59" t="s">
        <v>304</v>
      </c>
      <c r="H59" t="s">
        <v>151</v>
      </c>
    </row>
    <row r="60" spans="1:8" x14ac:dyDescent="0.2">
      <c r="A60" t="s">
        <v>97</v>
      </c>
      <c r="B60" t="s">
        <v>46</v>
      </c>
      <c r="C60" t="s">
        <v>70</v>
      </c>
      <c r="D60" s="2">
        <v>43869</v>
      </c>
      <c r="F60" t="s">
        <v>145</v>
      </c>
      <c r="G60" t="s">
        <v>304</v>
      </c>
      <c r="H60" t="s">
        <v>151</v>
      </c>
    </row>
    <row r="61" spans="1:8" x14ac:dyDescent="0.2">
      <c r="A61" t="s">
        <v>99</v>
      </c>
      <c r="B61" t="s">
        <v>46</v>
      </c>
      <c r="C61" t="s">
        <v>67</v>
      </c>
      <c r="D61" s="2">
        <v>43869</v>
      </c>
      <c r="F61" t="s">
        <v>145</v>
      </c>
      <c r="G61" t="s">
        <v>304</v>
      </c>
      <c r="H61" t="s">
        <v>151</v>
      </c>
    </row>
    <row r="62" spans="1:8" x14ac:dyDescent="0.2">
      <c r="A62" t="s">
        <v>101</v>
      </c>
      <c r="B62" t="s">
        <v>46</v>
      </c>
      <c r="C62" t="s">
        <v>67</v>
      </c>
      <c r="D62" s="2">
        <v>43870</v>
      </c>
      <c r="F62" t="s">
        <v>145</v>
      </c>
      <c r="G62" t="s">
        <v>304</v>
      </c>
      <c r="H62" t="s">
        <v>151</v>
      </c>
    </row>
    <row r="63" spans="1:8" x14ac:dyDescent="0.2">
      <c r="A63" t="s">
        <v>103</v>
      </c>
      <c r="B63" t="s">
        <v>46</v>
      </c>
      <c r="C63" t="s">
        <v>70</v>
      </c>
      <c r="D63" s="2">
        <v>43870</v>
      </c>
      <c r="F63" t="s">
        <v>145</v>
      </c>
      <c r="G63" t="s">
        <v>304</v>
      </c>
      <c r="H63" t="s">
        <v>151</v>
      </c>
    </row>
    <row r="64" spans="1:8" x14ac:dyDescent="0.2">
      <c r="A64" t="s">
        <v>106</v>
      </c>
      <c r="B64" t="s">
        <v>46</v>
      </c>
      <c r="C64" t="s">
        <v>70</v>
      </c>
      <c r="D64" s="2">
        <v>43870</v>
      </c>
      <c r="F64" t="s">
        <v>145</v>
      </c>
      <c r="G64" t="s">
        <v>304</v>
      </c>
      <c r="H64" t="s">
        <v>151</v>
      </c>
    </row>
    <row r="65" spans="1:8" x14ac:dyDescent="0.2">
      <c r="A65" t="s">
        <v>109</v>
      </c>
      <c r="B65" t="s">
        <v>46</v>
      </c>
      <c r="C65" t="s">
        <v>110</v>
      </c>
      <c r="D65" s="2">
        <v>43870</v>
      </c>
      <c r="F65" t="s">
        <v>145</v>
      </c>
      <c r="G65" t="s">
        <v>304</v>
      </c>
      <c r="H65" t="s">
        <v>151</v>
      </c>
    </row>
    <row r="66" spans="1:8" x14ac:dyDescent="0.2">
      <c r="A66" t="s">
        <v>111</v>
      </c>
      <c r="B66" t="s">
        <v>46</v>
      </c>
      <c r="C66" t="s">
        <v>147</v>
      </c>
      <c r="D66" s="2">
        <v>43870</v>
      </c>
      <c r="F66" t="s">
        <v>145</v>
      </c>
      <c r="G66" t="s">
        <v>304</v>
      </c>
      <c r="H66" t="s">
        <v>151</v>
      </c>
    </row>
    <row r="67" spans="1:8" x14ac:dyDescent="0.2">
      <c r="A67" t="s">
        <v>113</v>
      </c>
      <c r="B67" t="s">
        <v>46</v>
      </c>
      <c r="C67" t="s">
        <v>56</v>
      </c>
      <c r="D67" s="2">
        <v>43870</v>
      </c>
      <c r="F67" t="s">
        <v>145</v>
      </c>
      <c r="G67" t="s">
        <v>304</v>
      </c>
      <c r="H67" t="s">
        <v>151</v>
      </c>
    </row>
    <row r="68" spans="1:8" x14ac:dyDescent="0.2">
      <c r="A68" t="s">
        <v>115</v>
      </c>
      <c r="B68" t="s">
        <v>46</v>
      </c>
      <c r="C68" t="s">
        <v>115</v>
      </c>
      <c r="D68" s="2">
        <v>43871</v>
      </c>
      <c r="F68" t="s">
        <v>145</v>
      </c>
      <c r="G68" t="s">
        <v>304</v>
      </c>
      <c r="H68" t="s">
        <v>151</v>
      </c>
    </row>
    <row r="69" spans="1:8" x14ac:dyDescent="0.2">
      <c r="A69" t="s">
        <v>117</v>
      </c>
      <c r="B69" t="s">
        <v>46</v>
      </c>
      <c r="C69" t="s">
        <v>117</v>
      </c>
      <c r="D69" s="2">
        <v>43871</v>
      </c>
      <c r="F69" t="s">
        <v>145</v>
      </c>
      <c r="G69" t="s">
        <v>304</v>
      </c>
      <c r="H69" t="s">
        <v>151</v>
      </c>
    </row>
    <row r="70" spans="1:8" x14ac:dyDescent="0.2">
      <c r="A70" t="s">
        <v>119</v>
      </c>
      <c r="B70" t="s">
        <v>46</v>
      </c>
      <c r="C70" t="s">
        <v>146</v>
      </c>
      <c r="D70" s="2">
        <v>43873</v>
      </c>
      <c r="F70" t="s">
        <v>145</v>
      </c>
      <c r="G70" t="s">
        <v>304</v>
      </c>
      <c r="H70" t="s">
        <v>151</v>
      </c>
    </row>
    <row r="71" spans="1:8" x14ac:dyDescent="0.2">
      <c r="A71" t="s">
        <v>121</v>
      </c>
      <c r="B71" t="s">
        <v>46</v>
      </c>
      <c r="C71" t="s">
        <v>146</v>
      </c>
      <c r="D71" s="2">
        <v>43873</v>
      </c>
      <c r="F71" t="s">
        <v>145</v>
      </c>
      <c r="G71" t="s">
        <v>304</v>
      </c>
      <c r="H71" t="s">
        <v>151</v>
      </c>
    </row>
    <row r="72" spans="1:8" x14ac:dyDescent="0.2">
      <c r="A72" t="s">
        <v>123</v>
      </c>
      <c r="B72" t="s">
        <v>46</v>
      </c>
      <c r="C72" t="s">
        <v>146</v>
      </c>
      <c r="D72" s="2">
        <v>43873</v>
      </c>
      <c r="F72" t="s">
        <v>145</v>
      </c>
      <c r="G72" t="s">
        <v>304</v>
      </c>
      <c r="H72" t="s">
        <v>151</v>
      </c>
    </row>
    <row r="73" spans="1:8" x14ac:dyDescent="0.2">
      <c r="A73" t="s">
        <v>126</v>
      </c>
      <c r="B73" t="s">
        <v>46</v>
      </c>
      <c r="C73" t="s">
        <v>146</v>
      </c>
      <c r="D73" s="2">
        <v>43873</v>
      </c>
      <c r="F73" t="s">
        <v>145</v>
      </c>
      <c r="G73" t="s">
        <v>304</v>
      </c>
      <c r="H73" t="s">
        <v>151</v>
      </c>
    </row>
    <row r="74" spans="1:8" x14ac:dyDescent="0.2">
      <c r="A74" t="s">
        <v>128</v>
      </c>
      <c r="B74" t="s">
        <v>46</v>
      </c>
      <c r="C74" t="s">
        <v>146</v>
      </c>
      <c r="D74" s="2">
        <v>43873</v>
      </c>
      <c r="F74" t="s">
        <v>145</v>
      </c>
      <c r="G74" t="s">
        <v>304</v>
      </c>
      <c r="H74" t="s">
        <v>151</v>
      </c>
    </row>
    <row r="75" spans="1:8" x14ac:dyDescent="0.2">
      <c r="A75" t="s">
        <v>130</v>
      </c>
      <c r="B75" t="s">
        <v>46</v>
      </c>
      <c r="C75" t="s">
        <v>146</v>
      </c>
      <c r="D75" s="2">
        <v>43873</v>
      </c>
      <c r="F75" t="s">
        <v>145</v>
      </c>
      <c r="G75" t="s">
        <v>304</v>
      </c>
      <c r="H75" t="s">
        <v>151</v>
      </c>
    </row>
    <row r="76" spans="1:8" x14ac:dyDescent="0.2">
      <c r="A76" t="s">
        <v>133</v>
      </c>
      <c r="B76" t="s">
        <v>46</v>
      </c>
      <c r="C76" t="s">
        <v>146</v>
      </c>
      <c r="D76" s="2">
        <v>43873</v>
      </c>
      <c r="F76" t="s">
        <v>145</v>
      </c>
      <c r="G76" t="s">
        <v>304</v>
      </c>
      <c r="H76" t="s">
        <v>151</v>
      </c>
    </row>
    <row r="77" spans="1:8" x14ac:dyDescent="0.2">
      <c r="A77" t="s">
        <v>135</v>
      </c>
      <c r="B77" t="s">
        <v>46</v>
      </c>
      <c r="C77" t="s">
        <v>146</v>
      </c>
      <c r="D77" s="2">
        <v>43873</v>
      </c>
      <c r="F77" t="s">
        <v>145</v>
      </c>
      <c r="G77" t="s">
        <v>304</v>
      </c>
      <c r="H77" t="s">
        <v>151</v>
      </c>
    </row>
    <row r="78" spans="1:8" x14ac:dyDescent="0.2">
      <c r="A78" t="s">
        <v>137</v>
      </c>
      <c r="B78" t="s">
        <v>46</v>
      </c>
      <c r="C78" t="s">
        <v>146</v>
      </c>
      <c r="D78" s="2">
        <v>43873</v>
      </c>
      <c r="F78" t="s">
        <v>145</v>
      </c>
      <c r="G78" t="s">
        <v>304</v>
      </c>
      <c r="H78" t="s">
        <v>151</v>
      </c>
    </row>
    <row r="79" spans="1:8" x14ac:dyDescent="0.2">
      <c r="A79" t="s">
        <v>140</v>
      </c>
      <c r="B79" t="s">
        <v>46</v>
      </c>
      <c r="C79" t="s">
        <v>146</v>
      </c>
      <c r="D79" s="2">
        <v>43873</v>
      </c>
      <c r="F79" t="s">
        <v>145</v>
      </c>
      <c r="G79" t="s">
        <v>304</v>
      </c>
      <c r="H79" t="s">
        <v>151</v>
      </c>
    </row>
    <row r="80" spans="1:8" x14ac:dyDescent="0.2">
      <c r="A80" t="s">
        <v>142</v>
      </c>
      <c r="B80" t="s">
        <v>46</v>
      </c>
      <c r="C80" t="s">
        <v>146</v>
      </c>
      <c r="D80" s="2">
        <v>43873</v>
      </c>
      <c r="F80" t="s">
        <v>145</v>
      </c>
      <c r="G80" t="s">
        <v>304</v>
      </c>
      <c r="H80" t="s">
        <v>151</v>
      </c>
    </row>
    <row r="81" spans="1:8" x14ac:dyDescent="0.2">
      <c r="A81" t="s">
        <v>144</v>
      </c>
      <c r="B81" t="s">
        <v>46</v>
      </c>
      <c r="C81" t="s">
        <v>146</v>
      </c>
      <c r="D81" s="2">
        <v>43873</v>
      </c>
      <c r="F81" t="s">
        <v>145</v>
      </c>
      <c r="G81" t="s">
        <v>304</v>
      </c>
      <c r="H81" t="s">
        <v>151</v>
      </c>
    </row>
    <row r="82" spans="1:8" x14ac:dyDescent="0.2">
      <c r="A82" t="s">
        <v>47</v>
      </c>
      <c r="B82" t="s">
        <v>157</v>
      </c>
      <c r="C82" t="s">
        <v>48</v>
      </c>
      <c r="D82" s="2">
        <v>43853</v>
      </c>
      <c r="E82" s="2">
        <v>43929</v>
      </c>
      <c r="F82" t="s">
        <v>148</v>
      </c>
      <c r="G82" t="s">
        <v>148</v>
      </c>
      <c r="H82" t="s">
        <v>164</v>
      </c>
    </row>
    <row r="83" spans="1:8" x14ac:dyDescent="0.2">
      <c r="A83" t="s">
        <v>80</v>
      </c>
      <c r="B83" t="s">
        <v>158</v>
      </c>
      <c r="C83" t="s">
        <v>48</v>
      </c>
      <c r="D83" s="2">
        <v>43854</v>
      </c>
      <c r="E83" s="2">
        <v>43915</v>
      </c>
      <c r="F83" t="s">
        <v>148</v>
      </c>
      <c r="G83" t="s">
        <v>148</v>
      </c>
      <c r="H83" t="s">
        <v>164</v>
      </c>
    </row>
    <row r="84" spans="1:8" x14ac:dyDescent="0.2">
      <c r="A84" t="s">
        <v>51</v>
      </c>
      <c r="B84" t="s">
        <v>158</v>
      </c>
      <c r="C84" t="s">
        <v>48</v>
      </c>
      <c r="D84" s="2">
        <v>43853</v>
      </c>
      <c r="E84" s="2">
        <v>43915</v>
      </c>
      <c r="F84" t="s">
        <v>148</v>
      </c>
      <c r="G84" t="s">
        <v>148</v>
      </c>
      <c r="H84" t="s">
        <v>164</v>
      </c>
    </row>
    <row r="85" spans="1:8" x14ac:dyDescent="0.2">
      <c r="A85" t="s">
        <v>84</v>
      </c>
      <c r="B85" t="s">
        <v>158</v>
      </c>
      <c r="C85" t="s">
        <v>48</v>
      </c>
      <c r="D85" s="2">
        <v>43854</v>
      </c>
      <c r="E85" s="2">
        <v>43907</v>
      </c>
      <c r="F85" t="s">
        <v>148</v>
      </c>
      <c r="G85" t="s">
        <v>148</v>
      </c>
      <c r="H85" t="s">
        <v>164</v>
      </c>
    </row>
    <row r="86" spans="1:8" x14ac:dyDescent="0.2">
      <c r="A86" t="s">
        <v>54</v>
      </c>
      <c r="B86" t="s">
        <v>158</v>
      </c>
      <c r="C86" t="s">
        <v>48</v>
      </c>
      <c r="D86" s="2">
        <v>43853</v>
      </c>
      <c r="E86" s="2">
        <v>43915</v>
      </c>
      <c r="F86" t="s">
        <v>148</v>
      </c>
      <c r="G86" t="s">
        <v>148</v>
      </c>
      <c r="H86" t="s">
        <v>164</v>
      </c>
    </row>
    <row r="87" spans="1:8" x14ac:dyDescent="0.2">
      <c r="A87" t="s">
        <v>73</v>
      </c>
      <c r="B87" t="s">
        <v>158</v>
      </c>
      <c r="C87" t="s">
        <v>48</v>
      </c>
      <c r="D87" s="2">
        <v>43854</v>
      </c>
      <c r="E87" s="2">
        <v>43915</v>
      </c>
      <c r="F87" t="s">
        <v>148</v>
      </c>
      <c r="G87" t="s">
        <v>148</v>
      </c>
      <c r="H87" t="s">
        <v>164</v>
      </c>
    </row>
    <row r="88" spans="1:8" x14ac:dyDescent="0.2">
      <c r="A88" t="s">
        <v>89</v>
      </c>
      <c r="B88" t="s">
        <v>158</v>
      </c>
      <c r="C88" t="s">
        <v>48</v>
      </c>
      <c r="D88" s="2">
        <v>43858</v>
      </c>
      <c r="E88" s="2">
        <v>43915</v>
      </c>
      <c r="F88" t="s">
        <v>148</v>
      </c>
      <c r="G88" t="s">
        <v>148</v>
      </c>
      <c r="H88" t="s">
        <v>164</v>
      </c>
    </row>
    <row r="89" spans="1:8" x14ac:dyDescent="0.2">
      <c r="A89" t="s">
        <v>78</v>
      </c>
      <c r="B89" t="s">
        <v>158</v>
      </c>
      <c r="C89" t="s">
        <v>48</v>
      </c>
      <c r="D89" s="2">
        <v>43854</v>
      </c>
      <c r="E89" s="2">
        <v>43903</v>
      </c>
      <c r="F89" t="s">
        <v>148</v>
      </c>
      <c r="G89" t="s">
        <v>148</v>
      </c>
      <c r="H89" t="s">
        <v>164</v>
      </c>
    </row>
    <row r="90" spans="1:8" x14ac:dyDescent="0.2">
      <c r="A90" t="s">
        <v>75</v>
      </c>
      <c r="B90" t="s">
        <v>158</v>
      </c>
      <c r="C90" t="s">
        <v>48</v>
      </c>
      <c r="D90" s="2">
        <v>43854</v>
      </c>
      <c r="E90" s="2">
        <v>43915</v>
      </c>
      <c r="F90" t="s">
        <v>148</v>
      </c>
      <c r="G90" t="s">
        <v>148</v>
      </c>
      <c r="H90" t="s">
        <v>164</v>
      </c>
    </row>
    <row r="91" spans="1:8" x14ac:dyDescent="0.2">
      <c r="A91" t="s">
        <v>57</v>
      </c>
      <c r="B91" t="s">
        <v>158</v>
      </c>
      <c r="C91" t="s">
        <v>48</v>
      </c>
      <c r="D91" s="2">
        <v>43854</v>
      </c>
      <c r="E91" s="2">
        <v>43915</v>
      </c>
      <c r="F91" t="s">
        <v>148</v>
      </c>
      <c r="G91" t="s">
        <v>148</v>
      </c>
      <c r="H91" t="s">
        <v>164</v>
      </c>
    </row>
    <row r="92" spans="1:8" x14ac:dyDescent="0.2">
      <c r="A92" t="s">
        <v>71</v>
      </c>
      <c r="B92" t="s">
        <v>158</v>
      </c>
      <c r="C92" t="s">
        <v>48</v>
      </c>
      <c r="D92" s="2">
        <v>43854</v>
      </c>
      <c r="E92" s="2">
        <v>43915</v>
      </c>
      <c r="F92" t="s">
        <v>148</v>
      </c>
      <c r="G92" t="s">
        <v>148</v>
      </c>
      <c r="H92" t="s">
        <v>164</v>
      </c>
    </row>
    <row r="93" spans="1:8" x14ac:dyDescent="0.2">
      <c r="A93" t="s">
        <v>68</v>
      </c>
      <c r="B93" t="s">
        <v>158</v>
      </c>
      <c r="C93" t="s">
        <v>48</v>
      </c>
      <c r="D93" s="2">
        <v>43854</v>
      </c>
      <c r="E93" s="2">
        <v>43915</v>
      </c>
      <c r="F93" t="s">
        <v>148</v>
      </c>
      <c r="G93" t="s">
        <v>148</v>
      </c>
      <c r="H93" t="s">
        <v>164</v>
      </c>
    </row>
    <row r="94" spans="1:8" x14ac:dyDescent="0.2">
      <c r="A94" t="s">
        <v>60</v>
      </c>
      <c r="B94" t="s">
        <v>159</v>
      </c>
      <c r="C94" t="s">
        <v>48</v>
      </c>
      <c r="D94" s="2">
        <v>43854</v>
      </c>
      <c r="E94" s="2">
        <v>43915</v>
      </c>
      <c r="F94" t="s">
        <v>148</v>
      </c>
      <c r="G94" t="s">
        <v>148</v>
      </c>
      <c r="H94" t="s">
        <v>164</v>
      </c>
    </row>
    <row r="95" spans="1:8" x14ac:dyDescent="0.2">
      <c r="A95" t="s">
        <v>87</v>
      </c>
      <c r="B95" t="s">
        <v>159</v>
      </c>
      <c r="C95" t="s">
        <v>48</v>
      </c>
      <c r="D95" s="2">
        <v>43854</v>
      </c>
      <c r="E95" s="2">
        <v>43915</v>
      </c>
      <c r="F95" t="s">
        <v>148</v>
      </c>
      <c r="G95" t="s">
        <v>148</v>
      </c>
      <c r="H95" t="s">
        <v>164</v>
      </c>
    </row>
    <row r="96" spans="1:8" x14ac:dyDescent="0.2">
      <c r="A96" t="s">
        <v>65</v>
      </c>
      <c r="B96" t="s">
        <v>158</v>
      </c>
      <c r="C96" t="s">
        <v>48</v>
      </c>
      <c r="D96" s="2">
        <v>43854</v>
      </c>
      <c r="E96" s="2">
        <v>43915</v>
      </c>
      <c r="F96" t="s">
        <v>148</v>
      </c>
      <c r="G96" t="s">
        <v>148</v>
      </c>
      <c r="H96" t="s">
        <v>164</v>
      </c>
    </row>
    <row r="97" spans="1:9" x14ac:dyDescent="0.2">
      <c r="A97" t="s">
        <v>63</v>
      </c>
      <c r="B97" t="s">
        <v>159</v>
      </c>
      <c r="C97" t="s">
        <v>48</v>
      </c>
      <c r="D97" s="2">
        <v>43854</v>
      </c>
      <c r="E97" s="2">
        <v>43903</v>
      </c>
      <c r="F97" t="s">
        <v>148</v>
      </c>
      <c r="G97" t="s">
        <v>148</v>
      </c>
      <c r="H97" t="s">
        <v>164</v>
      </c>
    </row>
    <row r="98" spans="1:9" x14ac:dyDescent="0.2">
      <c r="A98" t="s">
        <v>160</v>
      </c>
      <c r="B98" t="s">
        <v>159</v>
      </c>
      <c r="C98" t="s">
        <v>48</v>
      </c>
      <c r="D98" s="2">
        <v>43857</v>
      </c>
      <c r="E98" s="2">
        <v>43915</v>
      </c>
      <c r="F98" t="s">
        <v>148</v>
      </c>
      <c r="G98" t="s">
        <v>148</v>
      </c>
      <c r="H98" t="s">
        <v>164</v>
      </c>
    </row>
    <row r="99" spans="1:9" x14ac:dyDescent="0.2">
      <c r="A99" t="s">
        <v>51</v>
      </c>
      <c r="B99" t="s">
        <v>158</v>
      </c>
      <c r="C99" t="s">
        <v>48</v>
      </c>
      <c r="D99" s="2">
        <v>43862</v>
      </c>
      <c r="E99" s="2">
        <v>43912</v>
      </c>
      <c r="F99" t="s">
        <v>210</v>
      </c>
      <c r="G99" t="s">
        <v>149</v>
      </c>
      <c r="H99" t="s">
        <v>164</v>
      </c>
    </row>
    <row r="100" spans="1:9" x14ac:dyDescent="0.2">
      <c r="A100" t="s">
        <v>92</v>
      </c>
      <c r="B100" t="s">
        <v>158</v>
      </c>
      <c r="C100" t="s">
        <v>93</v>
      </c>
      <c r="D100" s="2">
        <v>43863</v>
      </c>
      <c r="E100" s="2">
        <v>43869</v>
      </c>
      <c r="F100" t="s">
        <v>210</v>
      </c>
      <c r="G100" t="s">
        <v>149</v>
      </c>
      <c r="H100" t="s">
        <v>164</v>
      </c>
    </row>
    <row r="101" spans="1:9" x14ac:dyDescent="0.2">
      <c r="A101" t="s">
        <v>169</v>
      </c>
      <c r="B101" t="s">
        <v>158</v>
      </c>
      <c r="C101" t="s">
        <v>93</v>
      </c>
      <c r="D101" s="2">
        <v>43863</v>
      </c>
      <c r="E101"/>
      <c r="F101" t="s">
        <v>210</v>
      </c>
      <c r="G101" t="s">
        <v>149</v>
      </c>
      <c r="H101" t="s">
        <v>164</v>
      </c>
    </row>
    <row r="102" spans="1:9" x14ac:dyDescent="0.2">
      <c r="A102" t="s">
        <v>170</v>
      </c>
      <c r="B102" t="s">
        <v>158</v>
      </c>
      <c r="C102" t="s">
        <v>132</v>
      </c>
      <c r="D102" s="2">
        <v>43863</v>
      </c>
      <c r="E102" s="2">
        <v>43869</v>
      </c>
      <c r="F102" t="s">
        <v>210</v>
      </c>
      <c r="G102" t="s">
        <v>149</v>
      </c>
      <c r="H102" t="s">
        <v>164</v>
      </c>
    </row>
    <row r="103" spans="1:9" x14ac:dyDescent="0.2">
      <c r="A103" t="s">
        <v>171</v>
      </c>
      <c r="B103" t="s">
        <v>158</v>
      </c>
      <c r="C103" t="s">
        <v>132</v>
      </c>
      <c r="D103" s="2">
        <v>43863</v>
      </c>
      <c r="E103"/>
      <c r="F103" t="s">
        <v>210</v>
      </c>
      <c r="G103" t="s">
        <v>149</v>
      </c>
      <c r="H103" t="s">
        <v>164</v>
      </c>
      <c r="I103" t="s">
        <v>172</v>
      </c>
    </row>
    <row r="104" spans="1:9" x14ac:dyDescent="0.2">
      <c r="A104" t="s">
        <v>196</v>
      </c>
      <c r="B104" t="s">
        <v>173</v>
      </c>
      <c r="C104" t="s">
        <v>132</v>
      </c>
      <c r="D104" s="2">
        <v>43863</v>
      </c>
      <c r="E104" s="2">
        <v>43870</v>
      </c>
      <c r="F104" t="s">
        <v>210</v>
      </c>
      <c r="G104" t="s">
        <v>149</v>
      </c>
      <c r="H104" t="s">
        <v>164</v>
      </c>
    </row>
    <row r="105" spans="1:9" x14ac:dyDescent="0.2">
      <c r="A105" t="s">
        <v>197</v>
      </c>
      <c r="B105" t="s">
        <v>174</v>
      </c>
      <c r="C105" t="s">
        <v>175</v>
      </c>
      <c r="D105" s="2">
        <v>43863</v>
      </c>
      <c r="E105"/>
      <c r="F105" t="s">
        <v>210</v>
      </c>
      <c r="G105" t="s">
        <v>149</v>
      </c>
      <c r="H105" t="s">
        <v>164</v>
      </c>
      <c r="I105" t="s">
        <v>176</v>
      </c>
    </row>
    <row r="106" spans="1:9" x14ac:dyDescent="0.2">
      <c r="A106" t="s">
        <v>198</v>
      </c>
      <c r="B106" t="s">
        <v>173</v>
      </c>
      <c r="C106" t="s">
        <v>175</v>
      </c>
      <c r="D106" s="2">
        <v>43864</v>
      </c>
      <c r="E106" s="2">
        <v>43870</v>
      </c>
      <c r="F106" t="s">
        <v>210</v>
      </c>
      <c r="G106" t="s">
        <v>149</v>
      </c>
      <c r="H106" t="s">
        <v>164</v>
      </c>
      <c r="I106" t="s">
        <v>176</v>
      </c>
    </row>
    <row r="107" spans="1:9" x14ac:dyDescent="0.2">
      <c r="A107" t="s">
        <v>177</v>
      </c>
      <c r="B107" t="s">
        <v>158</v>
      </c>
      <c r="C107" t="s">
        <v>62</v>
      </c>
      <c r="D107" s="2">
        <v>43864</v>
      </c>
      <c r="E107"/>
      <c r="F107" t="s">
        <v>210</v>
      </c>
      <c r="G107" t="s">
        <v>149</v>
      </c>
      <c r="H107" t="s">
        <v>164</v>
      </c>
    </row>
    <row r="108" spans="1:9" x14ac:dyDescent="0.2">
      <c r="A108" t="s">
        <v>178</v>
      </c>
      <c r="B108" t="s">
        <v>158</v>
      </c>
      <c r="C108" t="s">
        <v>62</v>
      </c>
      <c r="D108" s="2">
        <v>43864</v>
      </c>
      <c r="E108"/>
      <c r="F108" t="s">
        <v>210</v>
      </c>
      <c r="G108" t="s">
        <v>149</v>
      </c>
      <c r="H108" t="s">
        <v>164</v>
      </c>
    </row>
    <row r="109" spans="1:9" x14ac:dyDescent="0.2">
      <c r="A109" t="s">
        <v>204</v>
      </c>
      <c r="B109" t="s">
        <v>173</v>
      </c>
      <c r="C109" t="s">
        <v>179</v>
      </c>
      <c r="D109" s="2">
        <v>43864</v>
      </c>
      <c r="E109" s="2">
        <v>43870</v>
      </c>
      <c r="F109" t="s">
        <v>210</v>
      </c>
      <c r="G109" t="s">
        <v>149</v>
      </c>
      <c r="H109" t="s">
        <v>164</v>
      </c>
    </row>
    <row r="110" spans="1:9" x14ac:dyDescent="0.2">
      <c r="A110" t="s">
        <v>143</v>
      </c>
      <c r="B110" t="s">
        <v>158</v>
      </c>
      <c r="C110" t="s">
        <v>93</v>
      </c>
      <c r="D110" s="2">
        <v>43864</v>
      </c>
      <c r="E110"/>
      <c r="F110" t="s">
        <v>210</v>
      </c>
      <c r="G110" t="s">
        <v>149</v>
      </c>
      <c r="H110" t="s">
        <v>164</v>
      </c>
    </row>
    <row r="111" spans="1:9" x14ac:dyDescent="0.2">
      <c r="A111" t="s">
        <v>98</v>
      </c>
      <c r="B111" t="s">
        <v>158</v>
      </c>
      <c r="C111" t="s">
        <v>93</v>
      </c>
      <c r="D111" s="2">
        <v>43865</v>
      </c>
      <c r="E111"/>
      <c r="F111" t="s">
        <v>210</v>
      </c>
      <c r="G111" t="s">
        <v>149</v>
      </c>
      <c r="H111" t="s">
        <v>164</v>
      </c>
    </row>
    <row r="112" spans="1:9" x14ac:dyDescent="0.2">
      <c r="A112" t="s">
        <v>54</v>
      </c>
      <c r="B112" t="s">
        <v>158</v>
      </c>
      <c r="C112" t="s">
        <v>48</v>
      </c>
      <c r="D112" s="2">
        <v>43865</v>
      </c>
      <c r="E112"/>
      <c r="F112" t="s">
        <v>210</v>
      </c>
      <c r="G112" t="s">
        <v>149</v>
      </c>
      <c r="H112" t="s">
        <v>164</v>
      </c>
    </row>
    <row r="113" spans="1:9" x14ac:dyDescent="0.2">
      <c r="A113" t="s">
        <v>107</v>
      </c>
      <c r="B113" t="s">
        <v>158</v>
      </c>
      <c r="C113" t="s">
        <v>108</v>
      </c>
      <c r="D113" s="2">
        <v>43865</v>
      </c>
      <c r="E113"/>
      <c r="F113" t="s">
        <v>210</v>
      </c>
      <c r="G113" t="s">
        <v>149</v>
      </c>
      <c r="H113" t="s">
        <v>164</v>
      </c>
    </row>
    <row r="114" spans="1:9" x14ac:dyDescent="0.2">
      <c r="A114" t="s">
        <v>116</v>
      </c>
      <c r="B114" t="s">
        <v>158</v>
      </c>
      <c r="C114" t="s">
        <v>56</v>
      </c>
      <c r="D114" s="2">
        <v>43865</v>
      </c>
      <c r="E114" s="2">
        <v>43869</v>
      </c>
      <c r="F114" t="s">
        <v>210</v>
      </c>
      <c r="G114" t="s">
        <v>149</v>
      </c>
      <c r="H114" t="s">
        <v>164</v>
      </c>
    </row>
    <row r="115" spans="1:9" x14ac:dyDescent="0.2">
      <c r="A115" t="s">
        <v>124</v>
      </c>
      <c r="B115" t="s">
        <v>158</v>
      </c>
      <c r="C115" t="s">
        <v>125</v>
      </c>
      <c r="D115" s="2">
        <v>43865</v>
      </c>
      <c r="E115" s="2">
        <v>43921</v>
      </c>
      <c r="F115" t="s">
        <v>210</v>
      </c>
      <c r="G115" t="s">
        <v>149</v>
      </c>
      <c r="H115" t="s">
        <v>164</v>
      </c>
    </row>
    <row r="116" spans="1:9" x14ac:dyDescent="0.2">
      <c r="A116" t="s">
        <v>180</v>
      </c>
      <c r="B116" t="s">
        <v>158</v>
      </c>
      <c r="C116" t="s">
        <v>105</v>
      </c>
      <c r="D116" s="2">
        <v>43865</v>
      </c>
      <c r="E116"/>
      <c r="F116" t="s">
        <v>210</v>
      </c>
      <c r="G116" t="s">
        <v>149</v>
      </c>
      <c r="H116" t="s">
        <v>164</v>
      </c>
    </row>
    <row r="117" spans="1:9" x14ac:dyDescent="0.2">
      <c r="A117" t="s">
        <v>205</v>
      </c>
      <c r="B117" t="s">
        <v>173</v>
      </c>
      <c r="C117" t="s">
        <v>96</v>
      </c>
      <c r="D117" s="2">
        <v>43865</v>
      </c>
      <c r="E117"/>
      <c r="F117" t="s">
        <v>210</v>
      </c>
      <c r="G117" t="s">
        <v>149</v>
      </c>
      <c r="H117" t="s">
        <v>164</v>
      </c>
      <c r="I117" t="s">
        <v>181</v>
      </c>
    </row>
    <row r="118" spans="1:9" x14ac:dyDescent="0.2">
      <c r="A118" t="s">
        <v>199</v>
      </c>
      <c r="B118" t="s">
        <v>173</v>
      </c>
      <c r="C118" t="s">
        <v>175</v>
      </c>
      <c r="D118" s="2">
        <v>43865</v>
      </c>
      <c r="E118"/>
      <c r="F118" t="s">
        <v>210</v>
      </c>
      <c r="G118" t="s">
        <v>149</v>
      </c>
      <c r="H118" t="s">
        <v>164</v>
      </c>
    </row>
    <row r="119" spans="1:9" x14ac:dyDescent="0.2">
      <c r="A119" t="s">
        <v>200</v>
      </c>
      <c r="B119" t="s">
        <v>173</v>
      </c>
      <c r="C119" t="s">
        <v>175</v>
      </c>
      <c r="D119" s="2">
        <v>43865</v>
      </c>
      <c r="E119"/>
      <c r="F119" t="s">
        <v>210</v>
      </c>
      <c r="G119" t="s">
        <v>149</v>
      </c>
      <c r="H119" t="s">
        <v>164</v>
      </c>
    </row>
    <row r="120" spans="1:9" x14ac:dyDescent="0.2">
      <c r="A120" t="s">
        <v>201</v>
      </c>
      <c r="B120" t="s">
        <v>173</v>
      </c>
      <c r="C120" t="s">
        <v>175</v>
      </c>
      <c r="D120" s="2">
        <v>43866</v>
      </c>
      <c r="E120"/>
      <c r="F120" t="s">
        <v>210</v>
      </c>
      <c r="G120" t="s">
        <v>149</v>
      </c>
      <c r="H120" t="s">
        <v>164</v>
      </c>
    </row>
    <row r="121" spans="1:9" x14ac:dyDescent="0.2">
      <c r="A121" t="s">
        <v>202</v>
      </c>
      <c r="B121" t="s">
        <v>173</v>
      </c>
      <c r="C121" t="s">
        <v>175</v>
      </c>
      <c r="D121" s="2">
        <v>43866</v>
      </c>
      <c r="E121"/>
      <c r="F121" t="s">
        <v>210</v>
      </c>
      <c r="G121" t="s">
        <v>149</v>
      </c>
      <c r="H121" t="s">
        <v>164</v>
      </c>
    </row>
    <row r="122" spans="1:9" x14ac:dyDescent="0.2">
      <c r="A122" t="s">
        <v>102</v>
      </c>
      <c r="B122" t="s">
        <v>158</v>
      </c>
      <c r="C122" t="s">
        <v>93</v>
      </c>
      <c r="D122" s="2">
        <v>43866</v>
      </c>
      <c r="E122"/>
      <c r="F122" t="s">
        <v>210</v>
      </c>
      <c r="G122" t="s">
        <v>149</v>
      </c>
      <c r="H122" t="s">
        <v>164</v>
      </c>
    </row>
    <row r="123" spans="1:9" x14ac:dyDescent="0.2">
      <c r="A123" t="s">
        <v>203</v>
      </c>
      <c r="B123" t="s">
        <v>173</v>
      </c>
      <c r="C123" t="s">
        <v>56</v>
      </c>
      <c r="D123" s="2">
        <v>43866</v>
      </c>
      <c r="E123"/>
      <c r="F123" t="s">
        <v>210</v>
      </c>
      <c r="G123" t="s">
        <v>149</v>
      </c>
      <c r="H123" t="s">
        <v>164</v>
      </c>
    </row>
    <row r="124" spans="1:9" x14ac:dyDescent="0.2">
      <c r="A124" t="s">
        <v>74</v>
      </c>
      <c r="B124" t="s">
        <v>158</v>
      </c>
      <c r="C124" t="s">
        <v>62</v>
      </c>
      <c r="D124" s="2">
        <v>43866</v>
      </c>
      <c r="E124"/>
      <c r="F124" t="s">
        <v>210</v>
      </c>
      <c r="G124" t="s">
        <v>149</v>
      </c>
      <c r="H124" t="s">
        <v>164</v>
      </c>
    </row>
    <row r="125" spans="1:9" x14ac:dyDescent="0.2">
      <c r="A125" t="s">
        <v>182</v>
      </c>
      <c r="B125" t="s">
        <v>158</v>
      </c>
      <c r="C125" t="s">
        <v>62</v>
      </c>
      <c r="D125" s="2">
        <v>43866</v>
      </c>
      <c r="E125" s="2">
        <v>43869</v>
      </c>
      <c r="F125" t="s">
        <v>210</v>
      </c>
      <c r="G125" t="s">
        <v>149</v>
      </c>
      <c r="H125" t="s">
        <v>164</v>
      </c>
    </row>
    <row r="126" spans="1:9" x14ac:dyDescent="0.2">
      <c r="A126" t="s">
        <v>183</v>
      </c>
      <c r="B126" t="s">
        <v>158</v>
      </c>
      <c r="C126" t="s">
        <v>184</v>
      </c>
      <c r="D126" s="2">
        <v>43866</v>
      </c>
      <c r="E126"/>
      <c r="F126" t="s">
        <v>210</v>
      </c>
      <c r="G126" t="s">
        <v>149</v>
      </c>
      <c r="H126" t="s">
        <v>164</v>
      </c>
    </row>
    <row r="127" spans="1:9" x14ac:dyDescent="0.2">
      <c r="A127" t="s">
        <v>185</v>
      </c>
      <c r="B127" t="s">
        <v>206</v>
      </c>
      <c r="C127" t="s">
        <v>70</v>
      </c>
      <c r="D127" s="2">
        <v>43866</v>
      </c>
      <c r="E127"/>
      <c r="F127" t="s">
        <v>210</v>
      </c>
      <c r="G127" t="s">
        <v>149</v>
      </c>
      <c r="H127" t="s">
        <v>164</v>
      </c>
    </row>
    <row r="128" spans="1:9" x14ac:dyDescent="0.2">
      <c r="A128" t="s">
        <v>186</v>
      </c>
      <c r="B128" t="s">
        <v>206</v>
      </c>
      <c r="C128" t="s">
        <v>70</v>
      </c>
      <c r="D128" s="2">
        <v>43866</v>
      </c>
      <c r="E128"/>
      <c r="F128" t="s">
        <v>210</v>
      </c>
      <c r="G128" t="s">
        <v>149</v>
      </c>
      <c r="H128" t="s">
        <v>164</v>
      </c>
    </row>
    <row r="129" spans="1:9" x14ac:dyDescent="0.2">
      <c r="A129" t="s">
        <v>187</v>
      </c>
      <c r="B129" t="s">
        <v>158</v>
      </c>
      <c r="C129" t="s">
        <v>132</v>
      </c>
      <c r="D129" s="2">
        <v>43866</v>
      </c>
      <c r="E129"/>
      <c r="F129" t="s">
        <v>210</v>
      </c>
      <c r="G129" t="s">
        <v>149</v>
      </c>
      <c r="H129" t="s">
        <v>164</v>
      </c>
    </row>
    <row r="130" spans="1:9" x14ac:dyDescent="0.2">
      <c r="A130" t="s">
        <v>188</v>
      </c>
      <c r="B130" t="s">
        <v>158</v>
      </c>
      <c r="C130" t="s">
        <v>132</v>
      </c>
      <c r="D130" s="2">
        <v>43866</v>
      </c>
      <c r="E130"/>
      <c r="F130" t="s">
        <v>210</v>
      </c>
      <c r="G130" t="s">
        <v>149</v>
      </c>
      <c r="H130" t="s">
        <v>164</v>
      </c>
    </row>
    <row r="131" spans="1:9" x14ac:dyDescent="0.2">
      <c r="A131" t="s">
        <v>207</v>
      </c>
      <c r="B131" t="s">
        <v>173</v>
      </c>
      <c r="C131" t="s">
        <v>132</v>
      </c>
      <c r="D131" s="2">
        <v>43866</v>
      </c>
      <c r="E131"/>
      <c r="F131" t="s">
        <v>210</v>
      </c>
      <c r="G131" t="s">
        <v>149</v>
      </c>
      <c r="H131" t="s">
        <v>164</v>
      </c>
      <c r="I131" t="s">
        <v>176</v>
      </c>
    </row>
    <row r="132" spans="1:9" x14ac:dyDescent="0.2">
      <c r="A132" t="s">
        <v>125</v>
      </c>
      <c r="B132" t="s">
        <v>153</v>
      </c>
      <c r="C132" t="s">
        <v>125</v>
      </c>
      <c r="D132" s="2">
        <v>43867</v>
      </c>
      <c r="E132" s="2">
        <v>43921</v>
      </c>
      <c r="F132" t="s">
        <v>210</v>
      </c>
      <c r="G132" t="s">
        <v>149</v>
      </c>
      <c r="H132" t="s">
        <v>164</v>
      </c>
    </row>
    <row r="133" spans="1:9" x14ac:dyDescent="0.2">
      <c r="A133" t="s">
        <v>190</v>
      </c>
      <c r="B133" t="s">
        <v>158</v>
      </c>
      <c r="C133" t="s">
        <v>175</v>
      </c>
      <c r="D133" s="2">
        <v>43867</v>
      </c>
      <c r="E133"/>
      <c r="F133" t="s">
        <v>210</v>
      </c>
      <c r="G133" t="s">
        <v>149</v>
      </c>
      <c r="H133" t="s">
        <v>164</v>
      </c>
    </row>
    <row r="134" spans="1:9" x14ac:dyDescent="0.2">
      <c r="A134" t="s">
        <v>191</v>
      </c>
      <c r="B134" t="s">
        <v>158</v>
      </c>
      <c r="C134" t="s">
        <v>184</v>
      </c>
      <c r="D134" s="2">
        <v>43867</v>
      </c>
      <c r="E134"/>
      <c r="F134" t="s">
        <v>210</v>
      </c>
      <c r="G134" t="s">
        <v>149</v>
      </c>
      <c r="H134" t="s">
        <v>164</v>
      </c>
    </row>
    <row r="135" spans="1:9" x14ac:dyDescent="0.2">
      <c r="A135" t="s">
        <v>208</v>
      </c>
      <c r="B135" t="s">
        <v>173</v>
      </c>
      <c r="C135" t="s">
        <v>192</v>
      </c>
      <c r="D135" s="2">
        <v>43867</v>
      </c>
      <c r="E135"/>
      <c r="F135" t="s">
        <v>210</v>
      </c>
      <c r="G135" t="s">
        <v>149</v>
      </c>
      <c r="H135" t="s">
        <v>164</v>
      </c>
    </row>
    <row r="136" spans="1:9" x14ac:dyDescent="0.2">
      <c r="A136" t="s">
        <v>79</v>
      </c>
      <c r="B136" t="s">
        <v>158</v>
      </c>
      <c r="C136" t="s">
        <v>50</v>
      </c>
      <c r="D136" s="2">
        <v>43868</v>
      </c>
      <c r="E136"/>
      <c r="F136" t="s">
        <v>210</v>
      </c>
      <c r="G136" t="s">
        <v>149</v>
      </c>
      <c r="H136" t="s">
        <v>164</v>
      </c>
    </row>
    <row r="137" spans="1:9" x14ac:dyDescent="0.2">
      <c r="A137" t="s">
        <v>193</v>
      </c>
      <c r="B137" t="s">
        <v>173</v>
      </c>
      <c r="C137" t="s">
        <v>90</v>
      </c>
      <c r="D137" s="2">
        <v>43870</v>
      </c>
      <c r="E137"/>
      <c r="F137" t="s">
        <v>210</v>
      </c>
      <c r="G137" t="s">
        <v>149</v>
      </c>
      <c r="H137" t="s">
        <v>164</v>
      </c>
    </row>
    <row r="138" spans="1:9" x14ac:dyDescent="0.2">
      <c r="A138" t="s">
        <v>48</v>
      </c>
      <c r="B138" t="s">
        <v>153</v>
      </c>
      <c r="C138" t="s">
        <v>48</v>
      </c>
      <c r="D138" s="2">
        <v>43877</v>
      </c>
      <c r="E138" s="2">
        <v>43929</v>
      </c>
      <c r="F138" t="s">
        <v>210</v>
      </c>
      <c r="G138" t="s">
        <v>149</v>
      </c>
      <c r="H138" t="s">
        <v>164</v>
      </c>
    </row>
    <row r="139" spans="1:9" x14ac:dyDescent="0.2">
      <c r="A139" t="s">
        <v>194</v>
      </c>
      <c r="B139" t="s">
        <v>174</v>
      </c>
      <c r="C139" t="s">
        <v>105</v>
      </c>
      <c r="D139" s="2">
        <v>43929</v>
      </c>
      <c r="E139"/>
      <c r="F139" t="s">
        <v>210</v>
      </c>
      <c r="G139" t="s">
        <v>149</v>
      </c>
      <c r="H139" t="s">
        <v>164</v>
      </c>
      <c r="I139" t="s">
        <v>195</v>
      </c>
    </row>
    <row r="140" spans="1:9" x14ac:dyDescent="0.2">
      <c r="A140" t="s">
        <v>212</v>
      </c>
      <c r="B140" t="s">
        <v>302</v>
      </c>
      <c r="C140" t="s">
        <v>281</v>
      </c>
      <c r="D140" s="2">
        <v>43861</v>
      </c>
      <c r="F140" t="s">
        <v>304</v>
      </c>
      <c r="G140" t="s">
        <v>304</v>
      </c>
      <c r="H140" t="s">
        <v>164</v>
      </c>
    </row>
    <row r="141" spans="1:9" x14ac:dyDescent="0.2">
      <c r="A141" t="s">
        <v>213</v>
      </c>
      <c r="B141" t="s">
        <v>302</v>
      </c>
      <c r="C141" t="s">
        <v>281</v>
      </c>
      <c r="D141" s="2">
        <v>43861</v>
      </c>
      <c r="F141" t="s">
        <v>304</v>
      </c>
      <c r="G141" t="s">
        <v>304</v>
      </c>
      <c r="H141" t="s">
        <v>164</v>
      </c>
    </row>
    <row r="142" spans="1:9" x14ac:dyDescent="0.2">
      <c r="A142" t="s">
        <v>215</v>
      </c>
      <c r="B142" t="s">
        <v>279</v>
      </c>
      <c r="C142" t="s">
        <v>214</v>
      </c>
      <c r="D142" s="2">
        <v>43861</v>
      </c>
      <c r="F142" t="s">
        <v>304</v>
      </c>
      <c r="G142" t="s">
        <v>304</v>
      </c>
      <c r="H142" t="s">
        <v>164</v>
      </c>
    </row>
    <row r="143" spans="1:9" x14ac:dyDescent="0.2">
      <c r="A143" t="s">
        <v>216</v>
      </c>
      <c r="B143" t="s">
        <v>279</v>
      </c>
      <c r="C143" t="s">
        <v>214</v>
      </c>
      <c r="D143" s="2">
        <v>43861</v>
      </c>
      <c r="F143" t="s">
        <v>304</v>
      </c>
      <c r="G143" t="s">
        <v>304</v>
      </c>
      <c r="H143" t="s">
        <v>164</v>
      </c>
    </row>
    <row r="144" spans="1:9" x14ac:dyDescent="0.2">
      <c r="A144" t="s">
        <v>217</v>
      </c>
      <c r="B144" t="s">
        <v>279</v>
      </c>
      <c r="C144" t="s">
        <v>289</v>
      </c>
      <c r="D144" s="2">
        <v>43863</v>
      </c>
      <c r="F144" t="s">
        <v>304</v>
      </c>
      <c r="G144" t="s">
        <v>304</v>
      </c>
      <c r="H144" t="s">
        <v>164</v>
      </c>
    </row>
    <row r="145" spans="1:8" x14ac:dyDescent="0.2">
      <c r="A145" t="s">
        <v>218</v>
      </c>
      <c r="B145" t="s">
        <v>279</v>
      </c>
      <c r="C145" t="s">
        <v>286</v>
      </c>
      <c r="D145" s="2">
        <v>43864</v>
      </c>
      <c r="F145" t="s">
        <v>304</v>
      </c>
      <c r="G145" t="s">
        <v>304</v>
      </c>
      <c r="H145" t="s">
        <v>164</v>
      </c>
    </row>
    <row r="146" spans="1:8" x14ac:dyDescent="0.2">
      <c r="A146" t="s">
        <v>220</v>
      </c>
      <c r="B146" t="s">
        <v>303</v>
      </c>
      <c r="C146" t="s">
        <v>286</v>
      </c>
      <c r="D146" s="2">
        <v>43864</v>
      </c>
      <c r="F146" t="s">
        <v>304</v>
      </c>
      <c r="G146" t="s">
        <v>304</v>
      </c>
      <c r="H146" t="s">
        <v>164</v>
      </c>
    </row>
    <row r="147" spans="1:8" x14ac:dyDescent="0.2">
      <c r="A147" t="s">
        <v>221</v>
      </c>
      <c r="B147" t="s">
        <v>279</v>
      </c>
      <c r="C147" t="s">
        <v>289</v>
      </c>
      <c r="D147" s="2">
        <v>43865</v>
      </c>
      <c r="F147" t="s">
        <v>304</v>
      </c>
      <c r="G147" t="s">
        <v>304</v>
      </c>
      <c r="H147" t="s">
        <v>164</v>
      </c>
    </row>
    <row r="148" spans="1:8" x14ac:dyDescent="0.2">
      <c r="A148" t="s">
        <v>222</v>
      </c>
      <c r="B148" t="s">
        <v>279</v>
      </c>
      <c r="C148" t="s">
        <v>289</v>
      </c>
      <c r="D148" s="2">
        <v>43865</v>
      </c>
      <c r="F148" t="s">
        <v>304</v>
      </c>
      <c r="G148" t="s">
        <v>304</v>
      </c>
      <c r="H148" t="s">
        <v>164</v>
      </c>
    </row>
    <row r="149" spans="1:8" x14ac:dyDescent="0.2">
      <c r="A149" t="s">
        <v>223</v>
      </c>
      <c r="B149" t="s">
        <v>279</v>
      </c>
      <c r="C149" t="s">
        <v>287</v>
      </c>
      <c r="D149" s="2">
        <v>43865</v>
      </c>
      <c r="F149" t="s">
        <v>304</v>
      </c>
      <c r="G149" t="s">
        <v>304</v>
      </c>
      <c r="H149" t="s">
        <v>164</v>
      </c>
    </row>
    <row r="150" spans="1:8" x14ac:dyDescent="0.2">
      <c r="A150" t="s">
        <v>224</v>
      </c>
      <c r="B150" t="s">
        <v>279</v>
      </c>
      <c r="C150" t="s">
        <v>287</v>
      </c>
      <c r="D150" s="2">
        <v>43865</v>
      </c>
      <c r="F150" t="s">
        <v>304</v>
      </c>
      <c r="G150" t="s">
        <v>304</v>
      </c>
      <c r="H150" t="s">
        <v>164</v>
      </c>
    </row>
    <row r="151" spans="1:8" x14ac:dyDescent="0.2">
      <c r="A151" t="s">
        <v>225</v>
      </c>
      <c r="B151" t="s">
        <v>279</v>
      </c>
      <c r="C151" t="s">
        <v>290</v>
      </c>
      <c r="D151" s="2">
        <v>43865</v>
      </c>
      <c r="F151" t="s">
        <v>304</v>
      </c>
      <c r="G151" t="s">
        <v>304</v>
      </c>
      <c r="H151" t="s">
        <v>164</v>
      </c>
    </row>
    <row r="152" spans="1:8" x14ac:dyDescent="0.2">
      <c r="A152" t="s">
        <v>226</v>
      </c>
      <c r="B152" t="s">
        <v>279</v>
      </c>
      <c r="C152" t="s">
        <v>288</v>
      </c>
      <c r="D152" s="2">
        <v>43865</v>
      </c>
      <c r="F152" t="s">
        <v>304</v>
      </c>
      <c r="G152" t="s">
        <v>304</v>
      </c>
      <c r="H152" t="s">
        <v>164</v>
      </c>
    </row>
    <row r="153" spans="1:8" x14ac:dyDescent="0.2">
      <c r="A153" t="s">
        <v>227</v>
      </c>
      <c r="B153" t="s">
        <v>279</v>
      </c>
      <c r="C153" t="s">
        <v>286</v>
      </c>
      <c r="D153" s="2">
        <v>43865</v>
      </c>
      <c r="F153" t="s">
        <v>304</v>
      </c>
      <c r="G153" t="s">
        <v>304</v>
      </c>
      <c r="H153" t="s">
        <v>164</v>
      </c>
    </row>
    <row r="154" spans="1:8" x14ac:dyDescent="0.2">
      <c r="A154" t="s">
        <v>228</v>
      </c>
      <c r="B154" t="s">
        <v>279</v>
      </c>
      <c r="C154" t="s">
        <v>286</v>
      </c>
      <c r="D154" s="2">
        <v>43865</v>
      </c>
      <c r="F154" t="s">
        <v>304</v>
      </c>
      <c r="G154" t="s">
        <v>304</v>
      </c>
      <c r="H154" t="s">
        <v>164</v>
      </c>
    </row>
    <row r="155" spans="1:8" x14ac:dyDescent="0.2">
      <c r="A155" t="s">
        <v>229</v>
      </c>
      <c r="B155" t="s">
        <v>279</v>
      </c>
      <c r="C155" t="s">
        <v>286</v>
      </c>
      <c r="D155" s="2">
        <v>43865</v>
      </c>
      <c r="F155" t="s">
        <v>304</v>
      </c>
      <c r="G155" t="s">
        <v>304</v>
      </c>
      <c r="H155" t="s">
        <v>164</v>
      </c>
    </row>
    <row r="156" spans="1:8" x14ac:dyDescent="0.2">
      <c r="A156" t="s">
        <v>230</v>
      </c>
      <c r="B156" t="s">
        <v>279</v>
      </c>
      <c r="C156" t="s">
        <v>286</v>
      </c>
      <c r="D156" s="2">
        <v>43865</v>
      </c>
      <c r="F156" t="s">
        <v>304</v>
      </c>
      <c r="G156" t="s">
        <v>304</v>
      </c>
      <c r="H156" t="s">
        <v>164</v>
      </c>
    </row>
    <row r="157" spans="1:8" x14ac:dyDescent="0.2">
      <c r="A157" t="s">
        <v>231</v>
      </c>
      <c r="B157" t="s">
        <v>279</v>
      </c>
      <c r="C157" t="s">
        <v>286</v>
      </c>
      <c r="D157" s="2">
        <v>43865</v>
      </c>
      <c r="F157" t="s">
        <v>304</v>
      </c>
      <c r="G157" t="s">
        <v>304</v>
      </c>
      <c r="H157" t="s">
        <v>164</v>
      </c>
    </row>
    <row r="158" spans="1:8" x14ac:dyDescent="0.2">
      <c r="A158" t="s">
        <v>233</v>
      </c>
      <c r="B158" t="s">
        <v>302</v>
      </c>
      <c r="C158" t="s">
        <v>286</v>
      </c>
      <c r="D158" s="2">
        <v>43865</v>
      </c>
      <c r="F158" t="s">
        <v>304</v>
      </c>
      <c r="G158" t="s">
        <v>304</v>
      </c>
      <c r="H158" t="s">
        <v>164</v>
      </c>
    </row>
    <row r="159" spans="1:8" x14ac:dyDescent="0.2">
      <c r="A159" t="s">
        <v>234</v>
      </c>
      <c r="B159" t="s">
        <v>279</v>
      </c>
      <c r="C159" t="s">
        <v>291</v>
      </c>
      <c r="D159" s="2">
        <v>43865</v>
      </c>
      <c r="F159" t="s">
        <v>304</v>
      </c>
      <c r="G159" t="s">
        <v>304</v>
      </c>
      <c r="H159" t="s">
        <v>164</v>
      </c>
    </row>
    <row r="160" spans="1:8" x14ac:dyDescent="0.2">
      <c r="A160" t="s">
        <v>235</v>
      </c>
      <c r="B160" t="s">
        <v>279</v>
      </c>
      <c r="C160" t="s">
        <v>292</v>
      </c>
      <c r="D160" s="2">
        <v>43865</v>
      </c>
      <c r="F160" t="s">
        <v>304</v>
      </c>
      <c r="G160" t="s">
        <v>304</v>
      </c>
      <c r="H160" t="s">
        <v>164</v>
      </c>
    </row>
    <row r="161" spans="1:8" x14ac:dyDescent="0.2">
      <c r="A161" t="s">
        <v>236</v>
      </c>
      <c r="B161" t="s">
        <v>279</v>
      </c>
      <c r="C161" t="s">
        <v>293</v>
      </c>
      <c r="D161" s="2">
        <v>43866</v>
      </c>
      <c r="F161" t="s">
        <v>304</v>
      </c>
      <c r="G161" t="s">
        <v>304</v>
      </c>
      <c r="H161" t="s">
        <v>164</v>
      </c>
    </row>
    <row r="162" spans="1:8" x14ac:dyDescent="0.2">
      <c r="A162" t="s">
        <v>237</v>
      </c>
      <c r="B162" t="s">
        <v>279</v>
      </c>
      <c r="C162" t="s">
        <v>293</v>
      </c>
      <c r="D162" s="2">
        <v>43866</v>
      </c>
      <c r="F162" t="s">
        <v>304</v>
      </c>
      <c r="G162" t="s">
        <v>304</v>
      </c>
      <c r="H162" t="s">
        <v>164</v>
      </c>
    </row>
    <row r="163" spans="1:8" x14ac:dyDescent="0.2">
      <c r="A163" t="s">
        <v>238</v>
      </c>
      <c r="B163" t="s">
        <v>279</v>
      </c>
      <c r="C163" t="s">
        <v>294</v>
      </c>
      <c r="D163" s="2">
        <v>43866</v>
      </c>
      <c r="F163" t="s">
        <v>304</v>
      </c>
      <c r="G163" t="s">
        <v>304</v>
      </c>
      <c r="H163" t="s">
        <v>164</v>
      </c>
    </row>
    <row r="164" spans="1:8" x14ac:dyDescent="0.2">
      <c r="A164" t="s">
        <v>239</v>
      </c>
      <c r="B164" t="s">
        <v>279</v>
      </c>
      <c r="C164" t="s">
        <v>290</v>
      </c>
      <c r="D164" s="2">
        <v>43866</v>
      </c>
      <c r="F164" t="s">
        <v>304</v>
      </c>
      <c r="G164" t="s">
        <v>304</v>
      </c>
      <c r="H164" t="s">
        <v>164</v>
      </c>
    </row>
    <row r="165" spans="1:8" x14ac:dyDescent="0.2">
      <c r="A165" t="s">
        <v>240</v>
      </c>
      <c r="B165" t="s">
        <v>279</v>
      </c>
      <c r="C165" t="s">
        <v>290</v>
      </c>
      <c r="D165" s="2">
        <v>43866</v>
      </c>
      <c r="F165" t="s">
        <v>304</v>
      </c>
      <c r="G165" t="s">
        <v>304</v>
      </c>
      <c r="H165" t="s">
        <v>164</v>
      </c>
    </row>
    <row r="166" spans="1:8" x14ac:dyDescent="0.2">
      <c r="A166" t="s">
        <v>241</v>
      </c>
      <c r="B166" t="s">
        <v>279</v>
      </c>
      <c r="C166" t="s">
        <v>290</v>
      </c>
      <c r="D166" s="2">
        <v>43866</v>
      </c>
      <c r="F166" t="s">
        <v>304</v>
      </c>
      <c r="G166" t="s">
        <v>304</v>
      </c>
      <c r="H166" t="s">
        <v>164</v>
      </c>
    </row>
    <row r="167" spans="1:8" x14ac:dyDescent="0.2">
      <c r="A167" t="s">
        <v>242</v>
      </c>
      <c r="B167" t="s">
        <v>279</v>
      </c>
      <c r="C167" t="s">
        <v>290</v>
      </c>
      <c r="D167" s="2">
        <v>43866</v>
      </c>
      <c r="F167" t="s">
        <v>304</v>
      </c>
      <c r="G167" t="s">
        <v>304</v>
      </c>
      <c r="H167" t="s">
        <v>164</v>
      </c>
    </row>
    <row r="168" spans="1:8" x14ac:dyDescent="0.2">
      <c r="A168" t="s">
        <v>243</v>
      </c>
      <c r="B168" t="s">
        <v>279</v>
      </c>
      <c r="C168" t="s">
        <v>292</v>
      </c>
      <c r="D168" s="2">
        <v>43866</v>
      </c>
      <c r="F168" t="s">
        <v>304</v>
      </c>
      <c r="G168" t="s">
        <v>304</v>
      </c>
      <c r="H168" t="s">
        <v>164</v>
      </c>
    </row>
    <row r="169" spans="1:8" x14ac:dyDescent="0.2">
      <c r="A169" t="s">
        <v>244</v>
      </c>
      <c r="B169" t="s">
        <v>279</v>
      </c>
      <c r="C169" t="s">
        <v>295</v>
      </c>
      <c r="D169" s="2">
        <v>43866</v>
      </c>
      <c r="F169" t="s">
        <v>304</v>
      </c>
      <c r="G169" t="s">
        <v>304</v>
      </c>
      <c r="H169" t="s">
        <v>164</v>
      </c>
    </row>
    <row r="170" spans="1:8" x14ac:dyDescent="0.2">
      <c r="A170" t="s">
        <v>246</v>
      </c>
      <c r="B170" t="s">
        <v>279</v>
      </c>
      <c r="C170" t="s">
        <v>245</v>
      </c>
      <c r="D170" s="2">
        <v>43866</v>
      </c>
      <c r="F170" t="s">
        <v>304</v>
      </c>
      <c r="G170" t="s">
        <v>304</v>
      </c>
      <c r="H170" t="s">
        <v>164</v>
      </c>
    </row>
    <row r="171" spans="1:8" x14ac:dyDescent="0.2">
      <c r="A171" t="s">
        <v>247</v>
      </c>
      <c r="B171" t="s">
        <v>279</v>
      </c>
      <c r="C171" t="s">
        <v>296</v>
      </c>
      <c r="D171" s="2">
        <v>43866</v>
      </c>
      <c r="F171" t="s">
        <v>304</v>
      </c>
      <c r="G171" t="s">
        <v>304</v>
      </c>
      <c r="H171" t="s">
        <v>164</v>
      </c>
    </row>
    <row r="172" spans="1:8" x14ac:dyDescent="0.2">
      <c r="A172" t="s">
        <v>248</v>
      </c>
      <c r="B172" t="s">
        <v>279</v>
      </c>
      <c r="C172" t="s">
        <v>286</v>
      </c>
      <c r="D172" s="2">
        <v>43866</v>
      </c>
      <c r="F172" t="s">
        <v>304</v>
      </c>
      <c r="G172" t="s">
        <v>304</v>
      </c>
      <c r="H172" t="s">
        <v>164</v>
      </c>
    </row>
    <row r="173" spans="1:8" x14ac:dyDescent="0.2">
      <c r="A173" t="s">
        <v>232</v>
      </c>
      <c r="B173" t="s">
        <v>279</v>
      </c>
      <c r="C173" t="s">
        <v>286</v>
      </c>
      <c r="D173" s="2">
        <v>43866</v>
      </c>
      <c r="F173" t="s">
        <v>304</v>
      </c>
      <c r="G173" t="s">
        <v>304</v>
      </c>
      <c r="H173" t="s">
        <v>164</v>
      </c>
    </row>
    <row r="174" spans="1:8" x14ac:dyDescent="0.2">
      <c r="A174" t="s">
        <v>249</v>
      </c>
      <c r="B174" t="s">
        <v>279</v>
      </c>
      <c r="C174" t="s">
        <v>286</v>
      </c>
      <c r="D174" s="2">
        <v>43866</v>
      </c>
      <c r="F174" t="s">
        <v>304</v>
      </c>
      <c r="G174" t="s">
        <v>304</v>
      </c>
      <c r="H174" t="s">
        <v>164</v>
      </c>
    </row>
    <row r="175" spans="1:8" x14ac:dyDescent="0.2">
      <c r="A175" t="s">
        <v>250</v>
      </c>
      <c r="B175" t="s">
        <v>303</v>
      </c>
      <c r="C175" t="s">
        <v>286</v>
      </c>
      <c r="D175" s="2">
        <v>43866</v>
      </c>
      <c r="F175" t="s">
        <v>304</v>
      </c>
      <c r="G175" t="s">
        <v>304</v>
      </c>
      <c r="H175" t="s">
        <v>164</v>
      </c>
    </row>
    <row r="176" spans="1:8" x14ac:dyDescent="0.2">
      <c r="A176" t="s">
        <v>297</v>
      </c>
      <c r="B176" t="s">
        <v>43</v>
      </c>
      <c r="C176" t="s">
        <v>297</v>
      </c>
      <c r="D176" s="2">
        <v>43867</v>
      </c>
      <c r="F176" t="s">
        <v>304</v>
      </c>
      <c r="G176" t="s">
        <v>304</v>
      </c>
      <c r="H176" t="s">
        <v>164</v>
      </c>
    </row>
    <row r="177" spans="1:8" x14ac:dyDescent="0.2">
      <c r="A177" t="s">
        <v>292</v>
      </c>
      <c r="B177" t="s">
        <v>43</v>
      </c>
      <c r="C177" t="s">
        <v>292</v>
      </c>
      <c r="D177" s="2">
        <v>43867</v>
      </c>
      <c r="F177" t="s">
        <v>304</v>
      </c>
      <c r="G177" t="s">
        <v>304</v>
      </c>
      <c r="H177" t="s">
        <v>164</v>
      </c>
    </row>
    <row r="178" spans="1:8" x14ac:dyDescent="0.2">
      <c r="A178" t="s">
        <v>251</v>
      </c>
      <c r="B178" t="s">
        <v>279</v>
      </c>
      <c r="C178" t="s">
        <v>298</v>
      </c>
      <c r="D178" s="2">
        <v>43867</v>
      </c>
      <c r="F178" t="s">
        <v>304</v>
      </c>
      <c r="G178" t="s">
        <v>304</v>
      </c>
      <c r="H178" t="s">
        <v>164</v>
      </c>
    </row>
    <row r="179" spans="1:8" x14ac:dyDescent="0.2">
      <c r="A179" t="s">
        <v>252</v>
      </c>
      <c r="B179" t="s">
        <v>279</v>
      </c>
      <c r="C179" t="s">
        <v>295</v>
      </c>
      <c r="D179" s="2">
        <v>43867</v>
      </c>
      <c r="F179" t="s">
        <v>304</v>
      </c>
      <c r="G179" t="s">
        <v>304</v>
      </c>
      <c r="H179" t="s">
        <v>164</v>
      </c>
    </row>
    <row r="180" spans="1:8" x14ac:dyDescent="0.2">
      <c r="A180" t="s">
        <v>253</v>
      </c>
      <c r="B180" t="s">
        <v>279</v>
      </c>
      <c r="C180" t="s">
        <v>284</v>
      </c>
      <c r="D180" s="2">
        <v>43867</v>
      </c>
      <c r="F180" t="s">
        <v>304</v>
      </c>
      <c r="G180" t="s">
        <v>304</v>
      </c>
      <c r="H180" t="s">
        <v>164</v>
      </c>
    </row>
    <row r="181" spans="1:8" x14ac:dyDescent="0.2">
      <c r="A181" t="s">
        <v>254</v>
      </c>
      <c r="B181" t="s">
        <v>279</v>
      </c>
      <c r="C181" t="s">
        <v>283</v>
      </c>
      <c r="D181" s="2">
        <v>43867</v>
      </c>
      <c r="F181" t="s">
        <v>304</v>
      </c>
      <c r="G181" t="s">
        <v>304</v>
      </c>
      <c r="H181" t="s">
        <v>164</v>
      </c>
    </row>
    <row r="182" spans="1:8" x14ac:dyDescent="0.2">
      <c r="A182" t="s">
        <v>255</v>
      </c>
      <c r="B182" t="s">
        <v>279</v>
      </c>
      <c r="C182" t="s">
        <v>283</v>
      </c>
      <c r="D182" s="2">
        <v>43867</v>
      </c>
      <c r="F182" t="s">
        <v>304</v>
      </c>
      <c r="G182" t="s">
        <v>304</v>
      </c>
      <c r="H182" t="s">
        <v>164</v>
      </c>
    </row>
    <row r="183" spans="1:8" x14ac:dyDescent="0.2">
      <c r="A183" t="s">
        <v>256</v>
      </c>
      <c r="B183" t="s">
        <v>279</v>
      </c>
      <c r="C183" t="s">
        <v>286</v>
      </c>
      <c r="D183" s="2">
        <v>43867</v>
      </c>
      <c r="F183" t="s">
        <v>304</v>
      </c>
      <c r="G183" t="s">
        <v>304</v>
      </c>
      <c r="H183" t="s">
        <v>164</v>
      </c>
    </row>
    <row r="184" spans="1:8" x14ac:dyDescent="0.2">
      <c r="A184" t="s">
        <v>299</v>
      </c>
      <c r="B184" t="s">
        <v>43</v>
      </c>
      <c r="C184" t="s">
        <v>299</v>
      </c>
      <c r="D184" s="2">
        <v>43868</v>
      </c>
      <c r="F184" t="s">
        <v>304</v>
      </c>
      <c r="G184" t="s">
        <v>304</v>
      </c>
      <c r="H184" t="s">
        <v>164</v>
      </c>
    </row>
    <row r="185" spans="1:8" x14ac:dyDescent="0.2">
      <c r="A185" t="s">
        <v>295</v>
      </c>
      <c r="B185" t="s">
        <v>43</v>
      </c>
      <c r="C185" t="s">
        <v>295</v>
      </c>
      <c r="D185" s="2">
        <v>43868</v>
      </c>
      <c r="F185" t="s">
        <v>304</v>
      </c>
      <c r="G185" t="s">
        <v>304</v>
      </c>
      <c r="H185" t="s">
        <v>164</v>
      </c>
    </row>
    <row r="186" spans="1:8" x14ac:dyDescent="0.2">
      <c r="A186" t="s">
        <v>280</v>
      </c>
      <c r="B186" t="s">
        <v>43</v>
      </c>
      <c r="C186" t="s">
        <v>280</v>
      </c>
      <c r="D186" s="2">
        <v>43868</v>
      </c>
      <c r="F186" t="s">
        <v>304</v>
      </c>
      <c r="G186" t="s">
        <v>304</v>
      </c>
      <c r="H186" t="s">
        <v>164</v>
      </c>
    </row>
    <row r="187" spans="1:8" x14ac:dyDescent="0.2">
      <c r="A187" t="s">
        <v>257</v>
      </c>
      <c r="B187" t="s">
        <v>279</v>
      </c>
      <c r="C187" t="s">
        <v>284</v>
      </c>
      <c r="D187" s="2">
        <v>43868</v>
      </c>
      <c r="F187" t="s">
        <v>304</v>
      </c>
      <c r="G187" t="s">
        <v>304</v>
      </c>
      <c r="H187" t="s">
        <v>164</v>
      </c>
    </row>
    <row r="188" spans="1:8" x14ac:dyDescent="0.2">
      <c r="A188" t="s">
        <v>258</v>
      </c>
      <c r="B188" t="s">
        <v>279</v>
      </c>
      <c r="C188" t="s">
        <v>284</v>
      </c>
      <c r="D188" s="2">
        <v>43868</v>
      </c>
      <c r="F188" t="s">
        <v>304</v>
      </c>
      <c r="G188" t="s">
        <v>304</v>
      </c>
      <c r="H188" t="s">
        <v>164</v>
      </c>
    </row>
    <row r="189" spans="1:8" x14ac:dyDescent="0.2">
      <c r="A189" t="s">
        <v>259</v>
      </c>
      <c r="B189" t="s">
        <v>279</v>
      </c>
      <c r="C189" t="s">
        <v>300</v>
      </c>
      <c r="D189" s="2">
        <v>43868</v>
      </c>
      <c r="F189" t="s">
        <v>304</v>
      </c>
      <c r="G189" t="s">
        <v>304</v>
      </c>
      <c r="H189" t="s">
        <v>164</v>
      </c>
    </row>
    <row r="190" spans="1:8" x14ac:dyDescent="0.2">
      <c r="A190" t="s">
        <v>260</v>
      </c>
      <c r="B190" t="s">
        <v>279</v>
      </c>
      <c r="C190" t="s">
        <v>283</v>
      </c>
      <c r="D190" s="2">
        <v>43868</v>
      </c>
      <c r="F190" t="s">
        <v>304</v>
      </c>
      <c r="G190" t="s">
        <v>304</v>
      </c>
      <c r="H190" t="s">
        <v>164</v>
      </c>
    </row>
    <row r="191" spans="1:8" x14ac:dyDescent="0.2">
      <c r="A191" t="s">
        <v>261</v>
      </c>
      <c r="B191" t="s">
        <v>279</v>
      </c>
      <c r="C191" t="s">
        <v>283</v>
      </c>
      <c r="D191" s="2">
        <v>43868</v>
      </c>
      <c r="F191" t="s">
        <v>304</v>
      </c>
      <c r="G191" t="s">
        <v>304</v>
      </c>
      <c r="H191" t="s">
        <v>164</v>
      </c>
    </row>
    <row r="192" spans="1:8" x14ac:dyDescent="0.2">
      <c r="A192" t="s">
        <v>262</v>
      </c>
      <c r="B192" t="s">
        <v>279</v>
      </c>
      <c r="C192" t="s">
        <v>283</v>
      </c>
      <c r="D192" s="2">
        <v>43868</v>
      </c>
      <c r="F192" t="s">
        <v>304</v>
      </c>
      <c r="G192" t="s">
        <v>304</v>
      </c>
      <c r="H192" t="s">
        <v>164</v>
      </c>
    </row>
    <row r="193" spans="1:8" x14ac:dyDescent="0.2">
      <c r="A193" t="s">
        <v>263</v>
      </c>
      <c r="B193" t="s">
        <v>279</v>
      </c>
      <c r="C193" t="s">
        <v>301</v>
      </c>
      <c r="D193" s="2">
        <v>43868</v>
      </c>
      <c r="F193" t="s">
        <v>304</v>
      </c>
      <c r="G193" t="s">
        <v>304</v>
      </c>
      <c r="H193" t="s">
        <v>164</v>
      </c>
    </row>
    <row r="194" spans="1:8" x14ac:dyDescent="0.2">
      <c r="A194" t="s">
        <v>264</v>
      </c>
      <c r="B194" t="s">
        <v>279</v>
      </c>
      <c r="C194" t="s">
        <v>301</v>
      </c>
      <c r="D194" s="2">
        <v>43868</v>
      </c>
      <c r="F194" t="s">
        <v>304</v>
      </c>
      <c r="G194" t="s">
        <v>304</v>
      </c>
      <c r="H194" t="s">
        <v>164</v>
      </c>
    </row>
    <row r="195" spans="1:8" x14ac:dyDescent="0.2">
      <c r="A195" t="s">
        <v>265</v>
      </c>
      <c r="B195" t="s">
        <v>279</v>
      </c>
      <c r="C195" t="s">
        <v>296</v>
      </c>
      <c r="D195" s="2">
        <v>43868</v>
      </c>
      <c r="F195" t="s">
        <v>304</v>
      </c>
      <c r="G195" t="s">
        <v>304</v>
      </c>
      <c r="H195" t="s">
        <v>164</v>
      </c>
    </row>
    <row r="196" spans="1:8" x14ac:dyDescent="0.2">
      <c r="A196" t="s">
        <v>266</v>
      </c>
      <c r="B196" t="s">
        <v>279</v>
      </c>
      <c r="C196" t="s">
        <v>286</v>
      </c>
      <c r="D196" s="2">
        <v>43868</v>
      </c>
      <c r="F196" t="s">
        <v>304</v>
      </c>
      <c r="G196" t="s">
        <v>304</v>
      </c>
      <c r="H196" t="s">
        <v>164</v>
      </c>
    </row>
    <row r="197" spans="1:8" x14ac:dyDescent="0.2">
      <c r="A197" t="s">
        <v>267</v>
      </c>
      <c r="B197" t="s">
        <v>302</v>
      </c>
      <c r="C197" t="s">
        <v>281</v>
      </c>
      <c r="D197" s="2">
        <v>43868</v>
      </c>
      <c r="F197" t="s">
        <v>304</v>
      </c>
      <c r="G197" t="s">
        <v>304</v>
      </c>
      <c r="H197" t="s">
        <v>164</v>
      </c>
    </row>
    <row r="198" spans="1:8" x14ac:dyDescent="0.2">
      <c r="A198" t="s">
        <v>281</v>
      </c>
      <c r="B198" t="s">
        <v>43</v>
      </c>
      <c r="C198" t="s">
        <v>281</v>
      </c>
      <c r="D198" s="2">
        <v>43869</v>
      </c>
      <c r="F198" t="s">
        <v>304</v>
      </c>
      <c r="G198" t="s">
        <v>304</v>
      </c>
      <c r="H198" t="s">
        <v>164</v>
      </c>
    </row>
    <row r="199" spans="1:8" x14ac:dyDescent="0.2">
      <c r="A199" t="s">
        <v>268</v>
      </c>
      <c r="B199" s="4" t="s">
        <v>279</v>
      </c>
      <c r="C199" t="s">
        <v>283</v>
      </c>
      <c r="D199" s="2">
        <v>43869</v>
      </c>
      <c r="F199" t="s">
        <v>304</v>
      </c>
      <c r="G199" t="s">
        <v>304</v>
      </c>
      <c r="H199" t="s">
        <v>164</v>
      </c>
    </row>
    <row r="200" spans="1:8" x14ac:dyDescent="0.2">
      <c r="A200" t="s">
        <v>269</v>
      </c>
      <c r="B200" s="4" t="s">
        <v>279</v>
      </c>
      <c r="C200" t="s">
        <v>284</v>
      </c>
      <c r="D200" s="2">
        <v>43869</v>
      </c>
      <c r="F200" t="s">
        <v>304</v>
      </c>
      <c r="G200" t="s">
        <v>304</v>
      </c>
      <c r="H200" t="s">
        <v>164</v>
      </c>
    </row>
    <row r="201" spans="1:8" x14ac:dyDescent="0.2">
      <c r="A201" t="s">
        <v>270</v>
      </c>
      <c r="B201" s="4" t="s">
        <v>279</v>
      </c>
      <c r="C201" t="s">
        <v>283</v>
      </c>
      <c r="D201" s="2">
        <v>43870</v>
      </c>
      <c r="F201" t="s">
        <v>304</v>
      </c>
      <c r="G201" t="s">
        <v>304</v>
      </c>
      <c r="H201" t="s">
        <v>164</v>
      </c>
    </row>
    <row r="202" spans="1:8" x14ac:dyDescent="0.2">
      <c r="A202" t="s">
        <v>271</v>
      </c>
      <c r="B202" s="4" t="s">
        <v>279</v>
      </c>
      <c r="C202" t="s">
        <v>283</v>
      </c>
      <c r="D202" s="2">
        <v>43870</v>
      </c>
      <c r="F202" t="s">
        <v>304</v>
      </c>
      <c r="G202" t="s">
        <v>304</v>
      </c>
      <c r="H202" t="s">
        <v>164</v>
      </c>
    </row>
    <row r="203" spans="1:8" x14ac:dyDescent="0.2">
      <c r="A203" t="s">
        <v>272</v>
      </c>
      <c r="B203" s="4" t="s">
        <v>279</v>
      </c>
      <c r="C203" t="s">
        <v>284</v>
      </c>
      <c r="D203" s="2">
        <v>43870</v>
      </c>
      <c r="F203" t="s">
        <v>304</v>
      </c>
      <c r="G203" t="s">
        <v>304</v>
      </c>
      <c r="H203" t="s">
        <v>164</v>
      </c>
    </row>
    <row r="204" spans="1:8" x14ac:dyDescent="0.2">
      <c r="A204" t="s">
        <v>273</v>
      </c>
      <c r="B204" s="4" t="s">
        <v>279</v>
      </c>
      <c r="C204" t="s">
        <v>284</v>
      </c>
      <c r="D204" s="2">
        <v>43870</v>
      </c>
      <c r="F204" t="s">
        <v>304</v>
      </c>
      <c r="G204" t="s">
        <v>304</v>
      </c>
      <c r="H204" t="s">
        <v>164</v>
      </c>
    </row>
    <row r="205" spans="1:8" x14ac:dyDescent="0.2">
      <c r="A205" t="s">
        <v>274</v>
      </c>
      <c r="B205" s="4" t="s">
        <v>279</v>
      </c>
      <c r="C205" t="s">
        <v>285</v>
      </c>
      <c r="D205" s="2">
        <v>43870</v>
      </c>
      <c r="F205" t="s">
        <v>304</v>
      </c>
      <c r="G205" t="s">
        <v>304</v>
      </c>
      <c r="H205" t="s">
        <v>164</v>
      </c>
    </row>
    <row r="206" spans="1:8" x14ac:dyDescent="0.2">
      <c r="A206" t="s">
        <v>219</v>
      </c>
      <c r="B206" s="4" t="s">
        <v>279</v>
      </c>
      <c r="C206" t="s">
        <v>286</v>
      </c>
      <c r="D206" s="2">
        <v>43870</v>
      </c>
      <c r="F206" t="s">
        <v>304</v>
      </c>
      <c r="G206" t="s">
        <v>304</v>
      </c>
      <c r="H206" t="s">
        <v>164</v>
      </c>
    </row>
    <row r="207" spans="1:8" x14ac:dyDescent="0.2">
      <c r="A207" t="s">
        <v>117</v>
      </c>
      <c r="B207" t="s">
        <v>43</v>
      </c>
      <c r="C207" t="s">
        <v>117</v>
      </c>
      <c r="D207" s="2">
        <v>43871</v>
      </c>
      <c r="F207" t="s">
        <v>304</v>
      </c>
      <c r="G207" t="s">
        <v>304</v>
      </c>
      <c r="H207" t="s">
        <v>164</v>
      </c>
    </row>
    <row r="208" spans="1:8" x14ac:dyDescent="0.2">
      <c r="A208" t="s">
        <v>282</v>
      </c>
      <c r="B208" t="s">
        <v>43</v>
      </c>
      <c r="C208" t="s">
        <v>282</v>
      </c>
      <c r="D208" s="2">
        <v>43871</v>
      </c>
      <c r="F208" t="s">
        <v>304</v>
      </c>
      <c r="G208" t="s">
        <v>304</v>
      </c>
      <c r="H208" t="s">
        <v>164</v>
      </c>
    </row>
    <row r="209" spans="1:8" x14ac:dyDescent="0.2">
      <c r="A209" t="s">
        <v>146</v>
      </c>
      <c r="B209" t="s">
        <v>43</v>
      </c>
      <c r="C209" t="s">
        <v>146</v>
      </c>
      <c r="D209" s="2">
        <v>43873</v>
      </c>
      <c r="F209" t="s">
        <v>304</v>
      </c>
      <c r="G209" t="s">
        <v>304</v>
      </c>
      <c r="H209" t="s">
        <v>164</v>
      </c>
    </row>
    <row r="210" spans="1:8" x14ac:dyDescent="0.2">
      <c r="A210" t="s">
        <v>275</v>
      </c>
      <c r="B210" t="s">
        <v>303</v>
      </c>
      <c r="C210" t="s">
        <v>287</v>
      </c>
      <c r="D210" s="2">
        <v>43921</v>
      </c>
      <c r="F210" t="s">
        <v>304</v>
      </c>
      <c r="G210" t="s">
        <v>304</v>
      </c>
      <c r="H210" t="s">
        <v>164</v>
      </c>
    </row>
    <row r="211" spans="1:8" x14ac:dyDescent="0.2">
      <c r="A211" t="s">
        <v>276</v>
      </c>
      <c r="B211" t="s">
        <v>303</v>
      </c>
      <c r="C211" t="s">
        <v>288</v>
      </c>
      <c r="D211" s="2">
        <v>43929</v>
      </c>
      <c r="F211" t="s">
        <v>304</v>
      </c>
      <c r="G211" t="s">
        <v>304</v>
      </c>
      <c r="H21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nber_raw</vt:lpstr>
      <vt:lpstr>wiki_raw</vt:lpstr>
      <vt:lpstr>wiki2_raw</vt:lpstr>
      <vt:lpstr>wii3_raw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2020-10-14T13:02:13Z</dcterms:created>
  <dcterms:modified xsi:type="dcterms:W3CDTF">2020-10-14T17:00:57Z</dcterms:modified>
</cp:coreProperties>
</file>