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wnloads\"/>
    </mc:Choice>
  </mc:AlternateContent>
  <xr:revisionPtr revIDLastSave="0" documentId="13_ncr:1_{5C0FAA0B-DB26-4F48-991D-707424D9174B}" xr6:coauthVersionLast="43" xr6:coauthVersionMax="43" xr10:uidLastSave="{00000000-0000-0000-0000-000000000000}"/>
  <bookViews>
    <workbookView xWindow="840" yWindow="-98" windowWidth="19777" windowHeight="13875" tabRatio="996" activeTab="2" xr2:uid="{00000000-000D-0000-FFFF-FFFF00000000}"/>
  </bookViews>
  <sheets>
    <sheet name="Description" sheetId="1" r:id="rId1"/>
    <sheet name="Raw Data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8" i="3" l="1"/>
  <c r="G88" i="3"/>
  <c r="D88" i="3"/>
  <c r="H87" i="3"/>
  <c r="G87" i="3" s="1"/>
  <c r="D87" i="3"/>
  <c r="H86" i="3"/>
  <c r="G86" i="3"/>
  <c r="D86" i="3"/>
  <c r="H85" i="3"/>
  <c r="G85" i="3"/>
  <c r="D85" i="3"/>
  <c r="H84" i="3"/>
  <c r="G84" i="3" s="1"/>
  <c r="D84" i="3"/>
  <c r="H83" i="3"/>
  <c r="G83" i="3" s="1"/>
  <c r="D83" i="3"/>
  <c r="H82" i="3"/>
  <c r="G82" i="3"/>
  <c r="D82" i="3"/>
  <c r="H81" i="3"/>
  <c r="G81" i="3" s="1"/>
  <c r="D81" i="3"/>
  <c r="H80" i="3"/>
  <c r="G80" i="3"/>
  <c r="D80" i="3"/>
  <c r="H79" i="3"/>
  <c r="G79" i="3" s="1"/>
  <c r="D79" i="3"/>
  <c r="H78" i="3"/>
  <c r="G78" i="3" s="1"/>
  <c r="D78" i="3"/>
  <c r="H77" i="3"/>
  <c r="G77" i="3"/>
  <c r="D77" i="3"/>
  <c r="H76" i="3"/>
  <c r="G76" i="3"/>
  <c r="D76" i="3"/>
  <c r="H75" i="3"/>
  <c r="G75" i="3" s="1"/>
  <c r="D75" i="3"/>
  <c r="H74" i="3"/>
  <c r="G74" i="3"/>
  <c r="D74" i="3"/>
  <c r="H73" i="3"/>
  <c r="G73" i="3"/>
  <c r="D73" i="3"/>
  <c r="H72" i="3"/>
  <c r="G72" i="3"/>
  <c r="D72" i="3"/>
  <c r="H71" i="3"/>
  <c r="G71" i="3" s="1"/>
  <c r="D71" i="3"/>
  <c r="H70" i="3"/>
  <c r="G70" i="3"/>
  <c r="D70" i="3"/>
  <c r="H69" i="3"/>
  <c r="G69" i="3"/>
  <c r="D69" i="3"/>
  <c r="H68" i="3"/>
  <c r="G68" i="3" s="1"/>
  <c r="D68" i="3"/>
  <c r="H67" i="3"/>
  <c r="G67" i="3" s="1"/>
  <c r="D67" i="3"/>
  <c r="H66" i="3"/>
  <c r="G66" i="3"/>
  <c r="D66" i="3"/>
  <c r="H65" i="3"/>
  <c r="G65" i="3" s="1"/>
  <c r="D65" i="3"/>
  <c r="H64" i="3"/>
  <c r="G64" i="3"/>
  <c r="D64" i="3"/>
  <c r="H63" i="3"/>
  <c r="G63" i="3" s="1"/>
  <c r="D63" i="3"/>
  <c r="H62" i="3"/>
  <c r="G62" i="3" s="1"/>
  <c r="D62" i="3"/>
  <c r="H61" i="3"/>
  <c r="G61" i="3"/>
  <c r="D61" i="3"/>
  <c r="H60" i="3"/>
  <c r="G60" i="3"/>
  <c r="D60" i="3"/>
  <c r="H59" i="3"/>
  <c r="G59" i="3" s="1"/>
  <c r="D59" i="3"/>
  <c r="H58" i="3"/>
  <c r="G58" i="3"/>
  <c r="D58" i="3"/>
  <c r="H57" i="3"/>
  <c r="G57" i="3"/>
  <c r="D57" i="3"/>
  <c r="H56" i="3"/>
  <c r="G56" i="3"/>
  <c r="D56" i="3"/>
  <c r="H55" i="3"/>
  <c r="G55" i="3" s="1"/>
  <c r="D55" i="3"/>
  <c r="H54" i="3"/>
  <c r="G54" i="3"/>
  <c r="D54" i="3"/>
  <c r="H53" i="3"/>
  <c r="G53" i="3"/>
  <c r="D53" i="3"/>
  <c r="H52" i="3"/>
  <c r="G52" i="3" s="1"/>
  <c r="D52" i="3"/>
  <c r="H51" i="3"/>
  <c r="G51" i="3" s="1"/>
  <c r="D51" i="3"/>
  <c r="H50" i="3"/>
  <c r="G50" i="3"/>
  <c r="D50" i="3"/>
  <c r="H49" i="3"/>
  <c r="G49" i="3" s="1"/>
  <c r="D49" i="3"/>
  <c r="H48" i="3"/>
  <c r="G48" i="3"/>
  <c r="D48" i="3"/>
  <c r="H47" i="3"/>
  <c r="G47" i="3" s="1"/>
  <c r="D47" i="3"/>
  <c r="H46" i="3"/>
  <c r="G46" i="3" s="1"/>
  <c r="D46" i="3"/>
  <c r="H45" i="3"/>
  <c r="G45" i="3"/>
  <c r="D45" i="3"/>
  <c r="H44" i="3"/>
  <c r="G44" i="3"/>
  <c r="D44" i="3"/>
  <c r="H43" i="3"/>
  <c r="G43" i="3" s="1"/>
  <c r="D43" i="3"/>
  <c r="H42" i="3"/>
  <c r="G42" i="3"/>
  <c r="D42" i="3"/>
  <c r="H41" i="3"/>
  <c r="G41" i="3"/>
  <c r="D41" i="3"/>
  <c r="H40" i="3"/>
  <c r="G40" i="3"/>
  <c r="D40" i="3"/>
  <c r="H39" i="3"/>
  <c r="G39" i="3" s="1"/>
  <c r="D39" i="3"/>
  <c r="H38" i="3"/>
  <c r="G38" i="3"/>
  <c r="D38" i="3"/>
  <c r="H37" i="3"/>
  <c r="G37" i="3"/>
  <c r="D37" i="3"/>
  <c r="H36" i="3"/>
  <c r="G36" i="3" s="1"/>
  <c r="D36" i="3"/>
  <c r="H35" i="3"/>
  <c r="G35" i="3" s="1"/>
  <c r="D35" i="3"/>
  <c r="H34" i="3"/>
  <c r="G34" i="3"/>
  <c r="D34" i="3"/>
  <c r="H33" i="3"/>
  <c r="G33" i="3" s="1"/>
  <c r="D33" i="3"/>
  <c r="H32" i="3"/>
  <c r="G32" i="3"/>
  <c r="D32" i="3"/>
  <c r="H31" i="3"/>
  <c r="G31" i="3" s="1"/>
  <c r="D31" i="3"/>
  <c r="H30" i="3"/>
  <c r="G30" i="3" s="1"/>
  <c r="D30" i="3"/>
  <c r="H29" i="3"/>
  <c r="G29" i="3"/>
  <c r="D29" i="3"/>
  <c r="H28" i="3"/>
  <c r="G28" i="3"/>
  <c r="D28" i="3"/>
  <c r="H27" i="3"/>
  <c r="G27" i="3" s="1"/>
  <c r="D27" i="3"/>
  <c r="H26" i="3"/>
  <c r="G26" i="3"/>
  <c r="D26" i="3"/>
  <c r="H25" i="3"/>
  <c r="G25" i="3"/>
  <c r="D25" i="3"/>
  <c r="H24" i="3"/>
  <c r="G24" i="3"/>
  <c r="D24" i="3"/>
  <c r="H23" i="3"/>
  <c r="G23" i="3" s="1"/>
  <c r="D23" i="3"/>
  <c r="H22" i="3"/>
  <c r="G22" i="3"/>
  <c r="D22" i="3"/>
  <c r="H21" i="3"/>
  <c r="G21" i="3"/>
  <c r="D21" i="3"/>
  <c r="H20" i="3"/>
  <c r="G20" i="3" s="1"/>
  <c r="D20" i="3"/>
  <c r="H19" i="3"/>
  <c r="G19" i="3" s="1"/>
  <c r="D19" i="3"/>
  <c r="H18" i="3"/>
  <c r="G18" i="3"/>
  <c r="D18" i="3"/>
  <c r="H17" i="3"/>
  <c r="G17" i="3" s="1"/>
  <c r="D17" i="3"/>
  <c r="H16" i="3"/>
  <c r="G16" i="3"/>
  <c r="D16" i="3"/>
  <c r="H15" i="3"/>
  <c r="G15" i="3" s="1"/>
  <c r="D15" i="3"/>
  <c r="H14" i="3"/>
  <c r="G14" i="3" s="1"/>
  <c r="D14" i="3"/>
  <c r="H13" i="3"/>
  <c r="G13" i="3"/>
  <c r="D13" i="3"/>
  <c r="H12" i="3"/>
  <c r="G12" i="3"/>
  <c r="D12" i="3"/>
  <c r="H11" i="3"/>
  <c r="G11" i="3" s="1"/>
  <c r="D11" i="3"/>
  <c r="H10" i="3"/>
  <c r="G10" i="3"/>
  <c r="D10" i="3"/>
  <c r="H9" i="3"/>
  <c r="G9" i="3"/>
  <c r="D9" i="3"/>
  <c r="H8" i="3"/>
  <c r="G8" i="3"/>
  <c r="D8" i="3"/>
  <c r="H7" i="3"/>
  <c r="G7" i="3" s="1"/>
  <c r="D7" i="3"/>
  <c r="H6" i="3"/>
  <c r="G6" i="3"/>
  <c r="D6" i="3"/>
  <c r="H5" i="3"/>
  <c r="G5" i="3"/>
  <c r="D5" i="3"/>
  <c r="H4" i="3"/>
  <c r="G4" i="3" s="1"/>
  <c r="D4" i="3"/>
  <c r="H3" i="3"/>
  <c r="G3" i="3" s="1"/>
  <c r="D3" i="3"/>
  <c r="H2" i="3"/>
  <c r="G2" i="3"/>
  <c r="D2" i="3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<sst xmlns="http://schemas.openxmlformats.org/spreadsheetml/2006/main" count="48" uniqueCount="35">
  <si>
    <t>Data Description</t>
  </si>
  <si>
    <t>The sheet 'Raw Data' contains weekly sales, price, and promotional data for two brands of cream cheese.</t>
  </si>
  <si>
    <t>The data come from a single chain of stores in Chicago and cover N=87 weeks.</t>
  </si>
  <si>
    <t xml:space="preserve"> Philadelphia Cream Cheese is a national brand and the other product is a private label brand. The data only cover 8 oz. versions from either brand.</t>
  </si>
  <si>
    <t>Variables</t>
  </si>
  <si>
    <t>Definition</t>
  </si>
  <si>
    <t>Unit Sales</t>
  </si>
  <si>
    <t>Unit sales volume during that week</t>
  </si>
  <si>
    <t>Sales $</t>
  </si>
  <si>
    <t>Total sales during that week</t>
  </si>
  <si>
    <t>Percent Feature</t>
  </si>
  <si>
    <t>The percentage of stores in the chain that  featured the brand using some form of promotional material (flyers, newspaper inserts, etc.)</t>
  </si>
  <si>
    <t>Percent Display</t>
  </si>
  <si>
    <t>The percentage of stores within the chain that used a special display for the brand (e.g., on the end of the isle)</t>
  </si>
  <si>
    <t>Current Price</t>
  </si>
  <si>
    <t>The average per unit price of the items sold, defined as (Sales $) / (Unit Sales)</t>
  </si>
  <si>
    <t>Unit Cost</t>
  </si>
  <si>
    <t>The average per unit cost ($) of the items sold</t>
  </si>
  <si>
    <t xml:space="preserve"> Store Brand  8  Oz.</t>
  </si>
  <si>
    <t xml:space="preserve">Philly 8 Oz. </t>
  </si>
  <si>
    <t>WeekID</t>
  </si>
  <si>
    <t>SUSales</t>
  </si>
  <si>
    <t>SDSales</t>
  </si>
  <si>
    <t>SFeature</t>
  </si>
  <si>
    <t>SDisplay</t>
  </si>
  <si>
    <t>SPrice</t>
  </si>
  <si>
    <t>SCost</t>
  </si>
  <si>
    <t>PUSales</t>
  </si>
  <si>
    <t>PDSales</t>
  </si>
  <si>
    <t>PFeature</t>
  </si>
  <si>
    <t>PDisplay</t>
  </si>
  <si>
    <t>PPrice</t>
  </si>
  <si>
    <t>PCost</t>
  </si>
  <si>
    <t>LogSSales</t>
  </si>
  <si>
    <t>LogSPrice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</si>
</sst>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rgb="FF000000"/>
      <name val="Calibri"/>
      <family val="2"/>
      <charset val="1"/>
    </font>
    <font>
      <b/>
      <sz val="16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u/>
      <sz val="12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9C57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CCFFFF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99"/>
      </patternFill>
    </fill>
    <fill>
      <patternFill patternType="solid">
        <fgColor rgb="FFFFFF99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4" borderId="0" applyBorder="0" applyProtection="0"/>
  </cellStyleXfs>
  <cellXfs count="20">
    <xf numFmtId="0" fontId="0" fillId="0" borderId="0" xfId="0"/>
    <xf numFmtId="0" fontId="7" fillId="5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49" fontId="5" fillId="0" borderId="0" xfId="0" applyNumberFormat="1" applyFont="1" applyAlignment="1">
      <alignment horizontal="right" vertical="top" wrapText="1"/>
    </xf>
    <xf numFmtId="164" fontId="0" fillId="0" borderId="0" xfId="0" applyNumberFormat="1"/>
    <xf numFmtId="0" fontId="6" fillId="2" borderId="1" xfId="1" applyFont="1" applyFill="1" applyBorder="1"/>
    <xf numFmtId="164" fontId="6" fillId="2" borderId="1" xfId="1" applyNumberFormat="1" applyFont="1" applyFill="1" applyBorder="1"/>
    <xf numFmtId="49" fontId="7" fillId="3" borderId="1" xfId="1" applyNumberFormat="1" applyFont="1" applyFill="1" applyBorder="1" applyAlignment="1">
      <alignment vertical="top" wrapText="1"/>
    </xf>
    <xf numFmtId="164" fontId="7" fillId="3" borderId="1" xfId="1" applyNumberFormat="1" applyFont="1" applyFill="1" applyBorder="1" applyAlignment="1">
      <alignment vertical="top"/>
    </xf>
    <xf numFmtId="164" fontId="6" fillId="2" borderId="1" xfId="1" applyNumberFormat="1" applyFont="1" applyFill="1" applyBorder="1" applyAlignment="1">
      <alignment vertical="top"/>
    </xf>
    <xf numFmtId="49" fontId="7" fillId="5" borderId="1" xfId="1" applyNumberFormat="1" applyFont="1" applyFill="1" applyBorder="1" applyAlignment="1">
      <alignment vertical="top" wrapText="1"/>
    </xf>
    <xf numFmtId="164" fontId="7" fillId="5" borderId="1" xfId="1" applyNumberFormat="1" applyFont="1" applyFill="1" applyBorder="1" applyAlignment="1">
      <alignment vertical="top"/>
    </xf>
    <xf numFmtId="165" fontId="0" fillId="0" borderId="0" xfId="0" applyNumberFormat="1" applyProtection="1">
      <protection locked="0"/>
    </xf>
    <xf numFmtId="1" fontId="0" fillId="0" borderId="0" xfId="0" applyNumberFormat="1"/>
    <xf numFmtId="164" fontId="0" fillId="0" borderId="0" xfId="0" applyNumberFormat="1" applyProtection="1">
      <protection locked="0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EB9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zoomScaleNormal="100" workbookViewId="0">
      <selection activeCell="A3" sqref="A3"/>
    </sheetView>
  </sheetViews>
  <sheetFormatPr defaultRowHeight="14.25" x14ac:dyDescent="0.45"/>
  <cols>
    <col min="1" max="1" width="16.86328125"/>
    <col min="2" max="1025" width="8.6640625"/>
  </cols>
  <sheetData>
    <row r="1" spans="1:16" ht="20.65" x14ac:dyDescent="0.6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5.4" x14ac:dyDescent="0.45">
      <c r="A3" s="5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.4" x14ac:dyDescent="0.45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.4" x14ac:dyDescent="0.4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4" x14ac:dyDescent="0.45">
      <c r="A6" s="5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4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15.4" x14ac:dyDescent="0.45">
      <c r="A10" s="6" t="s">
        <v>4</v>
      </c>
      <c r="B10" s="7" t="s">
        <v>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15.4" x14ac:dyDescent="0.45">
      <c r="A11" s="8" t="s">
        <v>6</v>
      </c>
      <c r="B11" s="5" t="s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15.4" x14ac:dyDescent="0.45">
      <c r="A12" s="8" t="s">
        <v>8</v>
      </c>
      <c r="B12" s="5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.4" x14ac:dyDescent="0.45">
      <c r="A13" s="8" t="s">
        <v>10</v>
      </c>
      <c r="B13" s="5" t="s">
        <v>11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5.4" x14ac:dyDescent="0.45">
      <c r="A14" s="8" t="s">
        <v>12</v>
      </c>
      <c r="B14" s="5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15.4" x14ac:dyDescent="0.45">
      <c r="A15" s="8" t="s">
        <v>14</v>
      </c>
      <c r="B15" s="5" t="s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45">
      <c r="A16" s="8" t="s">
        <v>16</v>
      </c>
      <c r="B16" s="4" t="s">
        <v>17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RowHeight="14.25" x14ac:dyDescent="0.45"/>
  <cols>
    <col min="1" max="6" width="8.6640625"/>
    <col min="7" max="7" width="9.06640625" style="9"/>
    <col min="8" max="12" width="8.6640625"/>
    <col min="13" max="14" width="9.06640625" style="9"/>
    <col min="15" max="1025" width="8.6640625"/>
  </cols>
  <sheetData>
    <row r="1" spans="1:16" x14ac:dyDescent="0.45">
      <c r="A1" s="10"/>
      <c r="B1" s="2" t="s">
        <v>18</v>
      </c>
      <c r="C1" s="2"/>
      <c r="D1" s="2"/>
      <c r="E1" s="2"/>
      <c r="F1" s="2"/>
      <c r="G1" s="2"/>
      <c r="H1" s="11"/>
      <c r="I1" s="1" t="s">
        <v>19</v>
      </c>
      <c r="J1" s="1"/>
      <c r="K1" s="1"/>
      <c r="L1" s="1"/>
      <c r="M1" s="1"/>
      <c r="N1" s="1"/>
    </row>
    <row r="2" spans="1:16" ht="27" customHeight="1" x14ac:dyDescent="0.45">
      <c r="A2" s="10" t="s">
        <v>20</v>
      </c>
      <c r="B2" s="12" t="s">
        <v>21</v>
      </c>
      <c r="C2" s="12" t="s">
        <v>22</v>
      </c>
      <c r="D2" s="12" t="s">
        <v>23</v>
      </c>
      <c r="E2" s="12" t="s">
        <v>24</v>
      </c>
      <c r="F2" s="12" t="s">
        <v>25</v>
      </c>
      <c r="G2" s="13" t="s">
        <v>26</v>
      </c>
      <c r="H2" s="14"/>
      <c r="I2" s="15" t="s">
        <v>27</v>
      </c>
      <c r="J2" s="15" t="s">
        <v>28</v>
      </c>
      <c r="K2" s="15" t="s">
        <v>29</v>
      </c>
      <c r="L2" s="15" t="s">
        <v>30</v>
      </c>
      <c r="M2" s="15" t="s">
        <v>31</v>
      </c>
      <c r="N2" s="16" t="s">
        <v>32</v>
      </c>
    </row>
    <row r="3" spans="1:16" x14ac:dyDescent="0.45">
      <c r="A3">
        <v>1</v>
      </c>
      <c r="B3">
        <v>6362</v>
      </c>
      <c r="C3">
        <v>12545</v>
      </c>
      <c r="D3">
        <v>0</v>
      </c>
      <c r="E3">
        <v>3</v>
      </c>
      <c r="F3" s="9">
        <f t="shared" ref="F3:F34" si="0">C3/B3</f>
        <v>1.9718641936497956</v>
      </c>
      <c r="G3" s="9">
        <v>1.9204983892230101</v>
      </c>
      <c r="H3" s="17"/>
      <c r="I3">
        <v>4958</v>
      </c>
      <c r="J3" s="18">
        <v>12007.0113220113</v>
      </c>
      <c r="K3">
        <v>0</v>
      </c>
      <c r="L3">
        <v>0</v>
      </c>
      <c r="M3" s="19">
        <v>2.4217449217449198</v>
      </c>
      <c r="N3" s="9">
        <v>2.0117492778755799</v>
      </c>
      <c r="P3" s="17"/>
    </row>
    <row r="4" spans="1:16" x14ac:dyDescent="0.45">
      <c r="A4">
        <v>2</v>
      </c>
      <c r="B4">
        <v>5903</v>
      </c>
      <c r="C4">
        <v>11641</v>
      </c>
      <c r="D4">
        <v>0</v>
      </c>
      <c r="E4">
        <v>0</v>
      </c>
      <c r="F4" s="9">
        <f t="shared" si="0"/>
        <v>1.9720481111299339</v>
      </c>
      <c r="G4" s="9">
        <v>1.9469443832492499</v>
      </c>
      <c r="H4" s="17"/>
      <c r="I4">
        <v>6006</v>
      </c>
      <c r="J4" s="18">
        <v>14534.0200400802</v>
      </c>
      <c r="K4">
        <v>0</v>
      </c>
      <c r="L4">
        <v>0</v>
      </c>
      <c r="M4" s="19">
        <v>2.4199167565901001</v>
      </c>
      <c r="N4" s="9">
        <v>2.21088952891568</v>
      </c>
      <c r="P4" s="17"/>
    </row>
    <row r="5" spans="1:16" x14ac:dyDescent="0.45">
      <c r="A5">
        <v>3</v>
      </c>
      <c r="B5">
        <v>3429</v>
      </c>
      <c r="C5">
        <v>7340</v>
      </c>
      <c r="D5">
        <v>0</v>
      </c>
      <c r="E5">
        <v>0</v>
      </c>
      <c r="F5" s="9">
        <f t="shared" si="0"/>
        <v>2.1405657626130066</v>
      </c>
      <c r="G5" s="9">
        <v>1.96881627012475</v>
      </c>
      <c r="H5" s="17"/>
      <c r="I5">
        <v>6487</v>
      </c>
      <c r="J5" s="18">
        <v>15767.735642559001</v>
      </c>
      <c r="K5">
        <v>0</v>
      </c>
      <c r="L5">
        <v>0</v>
      </c>
      <c r="M5" s="19">
        <v>2.4306668171048198</v>
      </c>
      <c r="N5" s="9">
        <v>1.86359386751627</v>
      </c>
      <c r="P5" s="17"/>
    </row>
    <row r="6" spans="1:16" x14ac:dyDescent="0.45">
      <c r="A6">
        <v>4</v>
      </c>
      <c r="B6">
        <v>1404</v>
      </c>
      <c r="C6">
        <v>2953</v>
      </c>
      <c r="D6">
        <v>0</v>
      </c>
      <c r="E6">
        <v>0</v>
      </c>
      <c r="F6" s="9">
        <f t="shared" si="0"/>
        <v>2.1032763532763532</v>
      </c>
      <c r="G6" s="9">
        <v>2.0643390460139899</v>
      </c>
      <c r="H6" s="17"/>
      <c r="I6">
        <v>8863</v>
      </c>
      <c r="J6" s="18">
        <v>14003.712487836499</v>
      </c>
      <c r="K6">
        <v>0</v>
      </c>
      <c r="L6">
        <v>0</v>
      </c>
      <c r="M6" s="19">
        <v>1.58001946156341</v>
      </c>
      <c r="N6" s="9">
        <v>1.4514143786201099</v>
      </c>
      <c r="P6" s="17"/>
    </row>
    <row r="7" spans="1:16" x14ac:dyDescent="0.45">
      <c r="A7">
        <v>5</v>
      </c>
      <c r="B7">
        <v>2350</v>
      </c>
      <c r="C7">
        <v>5014</v>
      </c>
      <c r="D7">
        <v>0</v>
      </c>
      <c r="E7">
        <v>0</v>
      </c>
      <c r="F7" s="9">
        <f t="shared" si="0"/>
        <v>2.1336170212765957</v>
      </c>
      <c r="G7" s="9">
        <v>1.8319173763177401</v>
      </c>
      <c r="H7" s="17"/>
      <c r="I7">
        <v>30830</v>
      </c>
      <c r="J7" s="18">
        <v>61705.038443795202</v>
      </c>
      <c r="K7">
        <v>100</v>
      </c>
      <c r="L7">
        <v>44</v>
      </c>
      <c r="M7" s="19">
        <v>2.0014608642165199</v>
      </c>
      <c r="N7" s="9">
        <v>1.50188081726113</v>
      </c>
      <c r="P7" s="17"/>
    </row>
    <row r="8" spans="1:16" x14ac:dyDescent="0.45">
      <c r="A8">
        <v>6</v>
      </c>
      <c r="B8">
        <v>7177</v>
      </c>
      <c r="C8">
        <v>12775</v>
      </c>
      <c r="D8">
        <v>81</v>
      </c>
      <c r="E8">
        <v>3</v>
      </c>
      <c r="F8" s="9">
        <f t="shared" si="0"/>
        <v>1.7799916399609865</v>
      </c>
      <c r="G8" s="9">
        <v>1.44003904507092</v>
      </c>
      <c r="H8" s="17"/>
      <c r="I8">
        <v>13006</v>
      </c>
      <c r="J8" s="18">
        <v>25951.512962596498</v>
      </c>
      <c r="K8">
        <v>0</v>
      </c>
      <c r="L8">
        <v>18</v>
      </c>
      <c r="M8" s="19">
        <v>1.9953492974470599</v>
      </c>
      <c r="N8" s="9">
        <v>1.3160350299833199</v>
      </c>
      <c r="P8" s="17"/>
    </row>
    <row r="9" spans="1:16" x14ac:dyDescent="0.45">
      <c r="A9">
        <v>7</v>
      </c>
      <c r="B9">
        <v>5304</v>
      </c>
      <c r="C9">
        <v>9441</v>
      </c>
      <c r="D9">
        <v>0</v>
      </c>
      <c r="E9">
        <v>0</v>
      </c>
      <c r="F9" s="9">
        <f t="shared" si="0"/>
        <v>1.7799773755656108</v>
      </c>
      <c r="G9" s="9">
        <v>1.5423140692388699</v>
      </c>
      <c r="H9" s="17"/>
      <c r="I9">
        <v>10106</v>
      </c>
      <c r="J9" s="18">
        <v>20009.526970101699</v>
      </c>
      <c r="K9">
        <v>0</v>
      </c>
      <c r="L9">
        <v>6</v>
      </c>
      <c r="M9" s="19">
        <v>1.9799650672968301</v>
      </c>
      <c r="N9" s="9">
        <v>1.7113338463124499</v>
      </c>
      <c r="P9" s="17"/>
    </row>
    <row r="10" spans="1:16" x14ac:dyDescent="0.45">
      <c r="A10">
        <v>8</v>
      </c>
      <c r="B10">
        <v>12514</v>
      </c>
      <c r="C10">
        <v>16309</v>
      </c>
      <c r="D10">
        <v>81</v>
      </c>
      <c r="E10">
        <v>29</v>
      </c>
      <c r="F10" s="9">
        <f t="shared" si="0"/>
        <v>1.3032603484097811</v>
      </c>
      <c r="G10" s="9">
        <v>1.18658714144389</v>
      </c>
      <c r="H10" s="17"/>
      <c r="I10">
        <v>9733</v>
      </c>
      <c r="J10" s="18">
        <v>19270.902219614702</v>
      </c>
      <c r="K10">
        <v>0</v>
      </c>
      <c r="L10">
        <v>0</v>
      </c>
      <c r="M10" s="19">
        <v>1.9799550210227801</v>
      </c>
      <c r="N10" s="9">
        <v>1.59896772742038</v>
      </c>
      <c r="P10" s="17"/>
    </row>
    <row r="11" spans="1:16" x14ac:dyDescent="0.45">
      <c r="A11">
        <v>9</v>
      </c>
      <c r="B11">
        <v>1799</v>
      </c>
      <c r="C11">
        <v>3574</v>
      </c>
      <c r="D11">
        <v>0</v>
      </c>
      <c r="E11">
        <v>21</v>
      </c>
      <c r="F11" s="9">
        <f t="shared" si="0"/>
        <v>1.9866592551417455</v>
      </c>
      <c r="G11" s="9">
        <v>1.74265850926053</v>
      </c>
      <c r="H11" s="17"/>
      <c r="I11">
        <v>10227</v>
      </c>
      <c r="J11" s="18">
        <v>20249.5353786622</v>
      </c>
      <c r="K11">
        <v>0</v>
      </c>
      <c r="L11">
        <v>0</v>
      </c>
      <c r="M11" s="19">
        <v>1.9800073705546299</v>
      </c>
      <c r="N11" s="9">
        <v>1.61982838051416</v>
      </c>
      <c r="P11" s="17"/>
    </row>
    <row r="12" spans="1:16" x14ac:dyDescent="0.45">
      <c r="A12">
        <v>10</v>
      </c>
      <c r="B12">
        <v>1990</v>
      </c>
      <c r="C12">
        <v>4251</v>
      </c>
      <c r="D12">
        <v>0</v>
      </c>
      <c r="E12">
        <v>16</v>
      </c>
      <c r="F12" s="9">
        <f t="shared" si="0"/>
        <v>2.1361809045226132</v>
      </c>
      <c r="G12" s="9">
        <v>2.0359481044479701</v>
      </c>
      <c r="H12" s="17"/>
      <c r="I12">
        <v>21708</v>
      </c>
      <c r="J12" s="18">
        <v>42980.047751868799</v>
      </c>
      <c r="K12">
        <v>81</v>
      </c>
      <c r="L12">
        <v>66</v>
      </c>
      <c r="M12" s="19">
        <v>1.9799174383576901</v>
      </c>
      <c r="N12" s="9">
        <v>1.58854627234707</v>
      </c>
      <c r="P12" s="17"/>
    </row>
    <row r="13" spans="1:16" x14ac:dyDescent="0.45">
      <c r="A13">
        <v>11</v>
      </c>
      <c r="B13">
        <v>3913</v>
      </c>
      <c r="C13">
        <v>8363</v>
      </c>
      <c r="D13">
        <v>0</v>
      </c>
      <c r="E13">
        <v>11</v>
      </c>
      <c r="F13" s="9">
        <f t="shared" si="0"/>
        <v>2.1372348581650908</v>
      </c>
      <c r="G13" s="9">
        <v>1.7438114678230401</v>
      </c>
      <c r="H13" s="17"/>
      <c r="I13">
        <v>8963</v>
      </c>
      <c r="J13" s="18">
        <v>21702.459966247901</v>
      </c>
      <c r="K13">
        <v>100</v>
      </c>
      <c r="L13">
        <v>19</v>
      </c>
      <c r="M13" s="19">
        <v>2.4213388336770998</v>
      </c>
      <c r="N13" s="9">
        <v>1.85932292667382</v>
      </c>
      <c r="P13" s="17"/>
    </row>
    <row r="14" spans="1:16" x14ac:dyDescent="0.45">
      <c r="A14">
        <v>12</v>
      </c>
      <c r="B14">
        <v>4472</v>
      </c>
      <c r="C14">
        <v>9506</v>
      </c>
      <c r="D14">
        <v>0</v>
      </c>
      <c r="E14">
        <v>6</v>
      </c>
      <c r="F14" s="9">
        <f t="shared" si="0"/>
        <v>2.1256708407871199</v>
      </c>
      <c r="G14" s="9">
        <v>1.9361516005838899</v>
      </c>
      <c r="H14" s="17"/>
      <c r="I14">
        <v>5333</v>
      </c>
      <c r="J14" s="18">
        <v>12935.108729206</v>
      </c>
      <c r="K14">
        <v>0</v>
      </c>
      <c r="L14">
        <v>0</v>
      </c>
      <c r="M14" s="19">
        <v>2.4254844795060899</v>
      </c>
      <c r="N14" s="9">
        <v>1.9467253394075901</v>
      </c>
      <c r="P14" s="17"/>
    </row>
    <row r="15" spans="1:16" x14ac:dyDescent="0.45">
      <c r="A15">
        <v>13</v>
      </c>
      <c r="B15">
        <v>4137</v>
      </c>
      <c r="C15">
        <v>8756</v>
      </c>
      <c r="D15">
        <v>0</v>
      </c>
      <c r="E15">
        <v>0</v>
      </c>
      <c r="F15" s="9">
        <f t="shared" si="0"/>
        <v>2.1165095479816292</v>
      </c>
      <c r="G15" s="9">
        <v>1.81824089754329</v>
      </c>
      <c r="H15" s="17"/>
      <c r="I15">
        <v>5831</v>
      </c>
      <c r="J15" s="18">
        <v>14116.5256652361</v>
      </c>
      <c r="K15">
        <v>0</v>
      </c>
      <c r="L15">
        <v>0</v>
      </c>
      <c r="M15" s="19">
        <v>2.42094420600858</v>
      </c>
      <c r="N15" s="9">
        <v>1.9202237440526699</v>
      </c>
      <c r="P15" s="17"/>
    </row>
    <row r="16" spans="1:16" x14ac:dyDescent="0.45">
      <c r="A16">
        <v>14</v>
      </c>
      <c r="B16">
        <v>3694</v>
      </c>
      <c r="C16">
        <v>7793</v>
      </c>
      <c r="D16">
        <v>0</v>
      </c>
      <c r="E16">
        <v>0</v>
      </c>
      <c r="F16" s="9">
        <f t="shared" si="0"/>
        <v>2.1096372495939359</v>
      </c>
      <c r="G16" s="9">
        <v>1.8087634399332599</v>
      </c>
      <c r="H16" s="17"/>
      <c r="I16">
        <v>5825</v>
      </c>
      <c r="J16" s="18">
        <v>14136.5169031354</v>
      </c>
      <c r="K16">
        <v>81</v>
      </c>
      <c r="L16">
        <v>0</v>
      </c>
      <c r="M16" s="19">
        <v>2.4268698546155201</v>
      </c>
      <c r="N16" s="9">
        <v>1.94905088673006</v>
      </c>
      <c r="P16" s="17"/>
    </row>
    <row r="17" spans="1:16" x14ac:dyDescent="0.45">
      <c r="A17">
        <v>15</v>
      </c>
      <c r="B17">
        <v>4079</v>
      </c>
      <c r="C17">
        <v>8625</v>
      </c>
      <c r="D17">
        <v>0</v>
      </c>
      <c r="E17">
        <v>0</v>
      </c>
      <c r="F17" s="9">
        <f t="shared" si="0"/>
        <v>2.114488845305222</v>
      </c>
      <c r="G17" s="9">
        <v>2.0123566590012998</v>
      </c>
      <c r="H17" s="17"/>
      <c r="I17">
        <v>5709</v>
      </c>
      <c r="J17" s="18">
        <v>13850.874285714301</v>
      </c>
      <c r="K17">
        <v>0</v>
      </c>
      <c r="L17">
        <v>0</v>
      </c>
      <c r="M17" s="19">
        <v>2.4261471861471899</v>
      </c>
      <c r="N17" s="9">
        <v>2.2550758634740098</v>
      </c>
      <c r="P17" s="17"/>
    </row>
    <row r="18" spans="1:16" x14ac:dyDescent="0.45">
      <c r="A18">
        <v>16</v>
      </c>
      <c r="B18">
        <v>3795</v>
      </c>
      <c r="C18">
        <v>8037</v>
      </c>
      <c r="D18">
        <v>0</v>
      </c>
      <c r="E18">
        <v>0</v>
      </c>
      <c r="F18" s="9">
        <f t="shared" si="0"/>
        <v>2.1177865612648223</v>
      </c>
      <c r="G18" s="9">
        <v>1.8934971248062</v>
      </c>
      <c r="H18" s="17"/>
      <c r="I18">
        <v>5775</v>
      </c>
      <c r="J18" s="18">
        <v>14010.7295769824</v>
      </c>
      <c r="K18">
        <v>0</v>
      </c>
      <c r="L18">
        <v>0</v>
      </c>
      <c r="M18" s="19">
        <v>2.4261003596506301</v>
      </c>
      <c r="N18" s="9">
        <v>1.83558040370618</v>
      </c>
      <c r="P18" s="17"/>
    </row>
    <row r="19" spans="1:16" x14ac:dyDescent="0.45">
      <c r="A19">
        <v>17</v>
      </c>
      <c r="B19">
        <v>4775</v>
      </c>
      <c r="C19">
        <v>10176</v>
      </c>
      <c r="D19">
        <v>0</v>
      </c>
      <c r="E19">
        <v>0</v>
      </c>
      <c r="F19" s="9">
        <f t="shared" si="0"/>
        <v>2.1310994764397906</v>
      </c>
      <c r="G19" s="9">
        <v>2.1206773771101801</v>
      </c>
      <c r="H19" s="17"/>
      <c r="I19">
        <v>5839</v>
      </c>
      <c r="J19" s="18">
        <v>14734.1779983457</v>
      </c>
      <c r="K19">
        <v>0</v>
      </c>
      <c r="L19">
        <v>0</v>
      </c>
      <c r="M19" s="19">
        <v>2.5234077750206798</v>
      </c>
      <c r="N19" s="9">
        <v>2.0496437365828002</v>
      </c>
      <c r="P19" s="17"/>
    </row>
    <row r="20" spans="1:16" x14ac:dyDescent="0.45">
      <c r="A20">
        <v>18</v>
      </c>
      <c r="B20">
        <v>5452</v>
      </c>
      <c r="C20">
        <v>11553</v>
      </c>
      <c r="D20">
        <v>0</v>
      </c>
      <c r="E20">
        <v>0</v>
      </c>
      <c r="F20" s="9">
        <f t="shared" si="0"/>
        <v>2.1190388848129125</v>
      </c>
      <c r="G20" s="9">
        <v>1.7895643079985799</v>
      </c>
      <c r="H20" s="17"/>
      <c r="I20">
        <v>6045</v>
      </c>
      <c r="J20" s="18">
        <v>15711.989854244101</v>
      </c>
      <c r="K20">
        <v>0</v>
      </c>
      <c r="L20">
        <v>0</v>
      </c>
      <c r="M20" s="19">
        <v>2.5991711917690798</v>
      </c>
      <c r="N20" s="9">
        <v>1.8358508654090699</v>
      </c>
      <c r="P20" s="17"/>
    </row>
    <row r="21" spans="1:16" x14ac:dyDescent="0.45">
      <c r="A21">
        <v>19</v>
      </c>
      <c r="B21">
        <v>4312</v>
      </c>
      <c r="C21">
        <v>8861</v>
      </c>
      <c r="D21">
        <v>0</v>
      </c>
      <c r="E21">
        <v>6</v>
      </c>
      <c r="F21" s="9">
        <f t="shared" si="0"/>
        <v>2.0549628942486087</v>
      </c>
      <c r="G21" s="9">
        <v>1.9769310706821801</v>
      </c>
      <c r="H21" s="17"/>
      <c r="I21">
        <v>6998</v>
      </c>
      <c r="J21" s="18">
        <v>17992.801112992998</v>
      </c>
      <c r="K21">
        <v>0</v>
      </c>
      <c r="L21">
        <v>0</v>
      </c>
      <c r="M21" s="19">
        <v>2.5711347689329802</v>
      </c>
      <c r="N21" s="9">
        <v>2.1567776343106901</v>
      </c>
      <c r="P21" s="17"/>
    </row>
    <row r="22" spans="1:16" x14ac:dyDescent="0.45">
      <c r="A22">
        <v>20</v>
      </c>
      <c r="B22">
        <v>1142</v>
      </c>
      <c r="C22">
        <v>2417</v>
      </c>
      <c r="D22">
        <v>0</v>
      </c>
      <c r="E22">
        <v>6</v>
      </c>
      <c r="F22" s="9">
        <f t="shared" si="0"/>
        <v>2.1164623467600698</v>
      </c>
      <c r="G22" s="9">
        <v>2.0978256290408601</v>
      </c>
      <c r="H22" s="17"/>
      <c r="I22">
        <v>8266</v>
      </c>
      <c r="J22" s="18">
        <v>13926.1985083866</v>
      </c>
      <c r="K22">
        <v>0</v>
      </c>
      <c r="L22">
        <v>0</v>
      </c>
      <c r="M22" s="19">
        <v>1.6847566547770001</v>
      </c>
      <c r="N22" s="9">
        <v>1.3645361036867101</v>
      </c>
      <c r="P22" s="17"/>
    </row>
    <row r="23" spans="1:16" x14ac:dyDescent="0.45">
      <c r="A23">
        <v>21</v>
      </c>
      <c r="B23">
        <v>1027</v>
      </c>
      <c r="C23">
        <v>2014</v>
      </c>
      <c r="D23">
        <v>0</v>
      </c>
      <c r="E23">
        <v>0</v>
      </c>
      <c r="F23" s="9">
        <f t="shared" si="0"/>
        <v>1.9610516066212269</v>
      </c>
      <c r="G23" s="9">
        <v>1.8409825481237001</v>
      </c>
      <c r="H23" s="17"/>
      <c r="I23">
        <v>33923</v>
      </c>
      <c r="J23" s="18">
        <v>60383.8283537674</v>
      </c>
      <c r="K23">
        <v>100</v>
      </c>
      <c r="L23">
        <v>47</v>
      </c>
      <c r="M23" s="19">
        <v>1.78002618735865</v>
      </c>
      <c r="N23" s="9">
        <v>1.419006006541</v>
      </c>
      <c r="P23" s="17"/>
    </row>
    <row r="24" spans="1:16" x14ac:dyDescent="0.45">
      <c r="A24">
        <v>22</v>
      </c>
      <c r="B24">
        <v>2404</v>
      </c>
      <c r="C24">
        <v>4724</v>
      </c>
      <c r="D24">
        <v>0</v>
      </c>
      <c r="E24">
        <v>0</v>
      </c>
      <c r="F24" s="9">
        <f t="shared" si="0"/>
        <v>1.9650582362728786</v>
      </c>
      <c r="G24" s="9">
        <v>1.8749806299037</v>
      </c>
      <c r="H24" s="17"/>
      <c r="I24">
        <v>25203</v>
      </c>
      <c r="J24" s="18">
        <v>45207.604056682401</v>
      </c>
      <c r="K24">
        <v>100</v>
      </c>
      <c r="L24">
        <v>43</v>
      </c>
      <c r="M24" s="19">
        <v>1.7937390015745101</v>
      </c>
      <c r="N24" s="9">
        <v>1.5754025493831201</v>
      </c>
      <c r="P24" s="17"/>
    </row>
    <row r="25" spans="1:16" x14ac:dyDescent="0.45">
      <c r="A25">
        <v>23</v>
      </c>
      <c r="B25">
        <v>5077</v>
      </c>
      <c r="C25">
        <v>9963</v>
      </c>
      <c r="D25">
        <v>0</v>
      </c>
      <c r="E25">
        <v>0</v>
      </c>
      <c r="F25" s="9">
        <f t="shared" si="0"/>
        <v>1.9623793578885169</v>
      </c>
      <c r="G25" s="9">
        <v>1.67046196598467</v>
      </c>
      <c r="H25" s="17"/>
      <c r="I25">
        <v>10797</v>
      </c>
      <c r="J25" s="18">
        <v>27926.800142882701</v>
      </c>
      <c r="K25">
        <v>0</v>
      </c>
      <c r="L25">
        <v>28</v>
      </c>
      <c r="M25" s="19">
        <v>2.58653330951956</v>
      </c>
      <c r="N25" s="9">
        <v>2.1474168591888998</v>
      </c>
      <c r="P25" s="17"/>
    </row>
    <row r="26" spans="1:16" x14ac:dyDescent="0.45">
      <c r="A26">
        <v>24</v>
      </c>
      <c r="B26">
        <v>5114</v>
      </c>
      <c r="C26">
        <v>10043</v>
      </c>
      <c r="D26">
        <v>0</v>
      </c>
      <c r="E26">
        <v>0</v>
      </c>
      <c r="F26" s="9">
        <f t="shared" si="0"/>
        <v>1.963824794681267</v>
      </c>
      <c r="G26" s="9">
        <v>1.6737495734860699</v>
      </c>
      <c r="H26" s="17"/>
      <c r="I26">
        <v>5599</v>
      </c>
      <c r="J26" s="18">
        <v>14134.674986235999</v>
      </c>
      <c r="K26">
        <v>0</v>
      </c>
      <c r="L26">
        <v>18</v>
      </c>
      <c r="M26" s="19">
        <v>2.5244999082400401</v>
      </c>
      <c r="N26" s="9">
        <v>2.1294978012091299</v>
      </c>
      <c r="P26" s="17"/>
    </row>
    <row r="27" spans="1:16" x14ac:dyDescent="0.45">
      <c r="A27">
        <v>25</v>
      </c>
      <c r="B27">
        <v>4261</v>
      </c>
      <c r="C27">
        <v>8355</v>
      </c>
      <c r="D27">
        <v>0</v>
      </c>
      <c r="E27">
        <v>0</v>
      </c>
      <c r="F27" s="9">
        <f t="shared" si="0"/>
        <v>1.9608073222248299</v>
      </c>
      <c r="G27" s="9">
        <v>1.9151484012813</v>
      </c>
      <c r="H27" s="17"/>
      <c r="I27">
        <v>5449</v>
      </c>
      <c r="J27" s="18">
        <v>11879.279905859399</v>
      </c>
      <c r="K27">
        <v>0</v>
      </c>
      <c r="L27">
        <v>5</v>
      </c>
      <c r="M27" s="19">
        <v>2.1800844018828101</v>
      </c>
      <c r="N27" s="9">
        <v>1.92355358704146</v>
      </c>
      <c r="P27" s="17"/>
    </row>
    <row r="28" spans="1:16" x14ac:dyDescent="0.45">
      <c r="A28">
        <v>26</v>
      </c>
      <c r="B28">
        <v>8839</v>
      </c>
      <c r="C28">
        <v>17398</v>
      </c>
      <c r="D28">
        <v>0</v>
      </c>
      <c r="E28">
        <v>27</v>
      </c>
      <c r="F28" s="9">
        <f t="shared" si="0"/>
        <v>1.9683222083946148</v>
      </c>
      <c r="G28" s="9">
        <v>1.86501522014961</v>
      </c>
      <c r="H28" s="17"/>
      <c r="I28">
        <v>12322</v>
      </c>
      <c r="J28" s="18">
        <v>30991.258585265601</v>
      </c>
      <c r="K28">
        <v>100</v>
      </c>
      <c r="L28">
        <v>25</v>
      </c>
      <c r="M28" s="19">
        <v>2.5151159377751702</v>
      </c>
      <c r="N28" s="9">
        <v>2.2930484499365602</v>
      </c>
      <c r="P28" s="17"/>
    </row>
    <row r="29" spans="1:16" x14ac:dyDescent="0.45">
      <c r="A29">
        <v>27</v>
      </c>
      <c r="B29">
        <v>5191</v>
      </c>
      <c r="C29">
        <v>10238</v>
      </c>
      <c r="D29">
        <v>0</v>
      </c>
      <c r="E29">
        <v>6</v>
      </c>
      <c r="F29" s="9">
        <f t="shared" si="0"/>
        <v>1.9722596802157581</v>
      </c>
      <c r="G29" s="9">
        <v>1.5921636690105201</v>
      </c>
      <c r="H29" s="17"/>
      <c r="I29">
        <v>6814</v>
      </c>
      <c r="J29" s="18">
        <v>17139.094103269199</v>
      </c>
      <c r="K29">
        <v>0</v>
      </c>
      <c r="L29">
        <v>16</v>
      </c>
      <c r="M29" s="19">
        <v>2.51527650473572</v>
      </c>
      <c r="N29" s="9">
        <v>2.0253889147797102</v>
      </c>
      <c r="P29" s="17"/>
    </row>
    <row r="30" spans="1:16" x14ac:dyDescent="0.45">
      <c r="A30">
        <v>28</v>
      </c>
      <c r="B30">
        <v>16851</v>
      </c>
      <c r="C30">
        <v>33133</v>
      </c>
      <c r="D30">
        <v>0</v>
      </c>
      <c r="E30">
        <v>34</v>
      </c>
      <c r="F30" s="9">
        <f t="shared" si="0"/>
        <v>1.9662334579550176</v>
      </c>
      <c r="G30" s="9">
        <v>1.80097864991089</v>
      </c>
      <c r="H30" s="17"/>
      <c r="I30">
        <v>6546</v>
      </c>
      <c r="J30" s="18">
        <v>16491.158532794499</v>
      </c>
      <c r="K30">
        <v>0</v>
      </c>
      <c r="L30">
        <v>31</v>
      </c>
      <c r="M30" s="19">
        <v>2.5192726142368702</v>
      </c>
      <c r="N30" s="9">
        <v>2.0332889247316901</v>
      </c>
      <c r="P30" s="17"/>
    </row>
    <row r="31" spans="1:16" x14ac:dyDescent="0.45">
      <c r="A31">
        <v>29</v>
      </c>
      <c r="B31">
        <v>14720</v>
      </c>
      <c r="C31">
        <v>20313</v>
      </c>
      <c r="D31">
        <v>100</v>
      </c>
      <c r="E31">
        <v>12</v>
      </c>
      <c r="F31" s="9">
        <f t="shared" si="0"/>
        <v>1.3799592391304347</v>
      </c>
      <c r="G31" s="9">
        <v>1.21706482994471</v>
      </c>
      <c r="H31" s="17"/>
      <c r="I31">
        <v>6434</v>
      </c>
      <c r="J31" s="18">
        <v>15353.259340474</v>
      </c>
      <c r="K31">
        <v>0</v>
      </c>
      <c r="L31">
        <v>34</v>
      </c>
      <c r="M31" s="19">
        <v>2.3862697140929399</v>
      </c>
      <c r="N31" s="9">
        <v>1.82737884443703</v>
      </c>
      <c r="P31" s="17"/>
    </row>
    <row r="32" spans="1:16" x14ac:dyDescent="0.45">
      <c r="A32">
        <v>30</v>
      </c>
      <c r="B32">
        <v>3379</v>
      </c>
      <c r="C32">
        <v>7112</v>
      </c>
      <c r="D32">
        <v>0</v>
      </c>
      <c r="E32">
        <v>6</v>
      </c>
      <c r="F32" s="9">
        <f t="shared" si="0"/>
        <v>2.1047647232909146</v>
      </c>
      <c r="G32" s="9">
        <v>1.87810439415751</v>
      </c>
      <c r="H32" s="17"/>
      <c r="I32">
        <v>11857</v>
      </c>
      <c r="J32" s="18">
        <v>21105.645722814101</v>
      </c>
      <c r="K32">
        <v>0</v>
      </c>
      <c r="L32">
        <v>28</v>
      </c>
      <c r="M32" s="19">
        <v>1.78001566355858</v>
      </c>
      <c r="N32" s="9">
        <v>1.5579268884300099</v>
      </c>
      <c r="P32" s="17"/>
    </row>
    <row r="33" spans="1:16" x14ac:dyDescent="0.45">
      <c r="A33">
        <v>31</v>
      </c>
      <c r="B33">
        <v>2461</v>
      </c>
      <c r="C33">
        <v>5198</v>
      </c>
      <c r="D33">
        <v>0</v>
      </c>
      <c r="E33">
        <v>6</v>
      </c>
      <c r="F33" s="9">
        <f t="shared" si="0"/>
        <v>2.1121495327102804</v>
      </c>
      <c r="G33" s="9">
        <v>1.7792844052066601</v>
      </c>
      <c r="H33" s="17"/>
      <c r="I33">
        <v>67673</v>
      </c>
      <c r="J33" s="18">
        <v>120894.508082203</v>
      </c>
      <c r="K33">
        <v>100</v>
      </c>
      <c r="L33">
        <v>46</v>
      </c>
      <c r="M33" s="19">
        <v>1.78645114125579</v>
      </c>
      <c r="N33" s="9">
        <v>1.3348875246740799</v>
      </c>
      <c r="P33" s="17"/>
    </row>
    <row r="34" spans="1:16" x14ac:dyDescent="0.45">
      <c r="A34">
        <v>32</v>
      </c>
      <c r="B34">
        <v>6633</v>
      </c>
      <c r="C34">
        <v>13969</v>
      </c>
      <c r="D34">
        <v>0</v>
      </c>
      <c r="E34">
        <v>11</v>
      </c>
      <c r="F34" s="9">
        <f t="shared" si="0"/>
        <v>2.1059852253882103</v>
      </c>
      <c r="G34" s="9">
        <v>1.6904402938383201</v>
      </c>
      <c r="H34" s="17"/>
      <c r="I34">
        <v>12311</v>
      </c>
      <c r="J34" s="18">
        <v>30968.795805529098</v>
      </c>
      <c r="K34">
        <v>100</v>
      </c>
      <c r="L34">
        <v>50</v>
      </c>
      <c r="M34" s="19">
        <v>2.51553860819828</v>
      </c>
      <c r="N34" s="9">
        <v>1.67053226664306</v>
      </c>
      <c r="P34" s="17"/>
    </row>
    <row r="35" spans="1:16" x14ac:dyDescent="0.45">
      <c r="A35">
        <v>33</v>
      </c>
      <c r="B35">
        <v>14529</v>
      </c>
      <c r="C35">
        <v>28531</v>
      </c>
      <c r="D35">
        <v>34</v>
      </c>
      <c r="E35">
        <v>16</v>
      </c>
      <c r="F35" s="9">
        <f t="shared" ref="F35:F66" si="1">C35/B35</f>
        <v>1.9637277169798335</v>
      </c>
      <c r="G35" s="9">
        <v>1.8142889906513</v>
      </c>
      <c r="H35" s="17"/>
      <c r="I35">
        <v>10490</v>
      </c>
      <c r="J35" s="18">
        <v>25550.215609408398</v>
      </c>
      <c r="K35">
        <v>0</v>
      </c>
      <c r="L35">
        <v>33</v>
      </c>
      <c r="M35" s="19">
        <v>2.4356735566642902</v>
      </c>
      <c r="N35" s="9">
        <v>2.04004472220916</v>
      </c>
      <c r="P35" s="17"/>
    </row>
    <row r="36" spans="1:16" x14ac:dyDescent="0.45">
      <c r="A36">
        <v>34</v>
      </c>
      <c r="B36">
        <v>10121</v>
      </c>
      <c r="C36">
        <v>19561</v>
      </c>
      <c r="D36">
        <v>0</v>
      </c>
      <c r="E36">
        <v>16</v>
      </c>
      <c r="F36" s="9">
        <f t="shared" si="1"/>
        <v>1.9327141586799723</v>
      </c>
      <c r="G36" s="9">
        <v>1.65665003841279</v>
      </c>
      <c r="H36" s="17"/>
      <c r="I36">
        <v>22448</v>
      </c>
      <c r="J36" s="18">
        <v>44447.053050783397</v>
      </c>
      <c r="K36">
        <v>0</v>
      </c>
      <c r="L36">
        <v>25</v>
      </c>
      <c r="M36" s="19">
        <v>1.98000058137845</v>
      </c>
      <c r="N36" s="9">
        <v>1.60336574982449</v>
      </c>
      <c r="P36" s="17"/>
    </row>
    <row r="37" spans="1:16" x14ac:dyDescent="0.45">
      <c r="A37">
        <v>35</v>
      </c>
      <c r="B37">
        <v>10354</v>
      </c>
      <c r="C37">
        <v>18369</v>
      </c>
      <c r="D37">
        <v>34</v>
      </c>
      <c r="E37">
        <v>6</v>
      </c>
      <c r="F37" s="9">
        <f t="shared" si="1"/>
        <v>1.7740969673556113</v>
      </c>
      <c r="G37" s="9">
        <v>1.6804524944394601</v>
      </c>
      <c r="H37" s="17"/>
      <c r="I37">
        <v>68802</v>
      </c>
      <c r="J37" s="18">
        <v>136225.64126568101</v>
      </c>
      <c r="K37">
        <v>100</v>
      </c>
      <c r="L37">
        <v>31</v>
      </c>
      <c r="M37" s="19">
        <v>1.97996629844598</v>
      </c>
      <c r="N37" s="9">
        <v>1.66067627756988</v>
      </c>
      <c r="P37" s="17"/>
    </row>
    <row r="38" spans="1:16" x14ac:dyDescent="0.45">
      <c r="A38">
        <v>36</v>
      </c>
      <c r="B38">
        <v>7155</v>
      </c>
      <c r="C38">
        <v>12736</v>
      </c>
      <c r="D38">
        <v>100</v>
      </c>
      <c r="E38">
        <v>17</v>
      </c>
      <c r="F38" s="9">
        <f t="shared" si="1"/>
        <v>1.7800139762403913</v>
      </c>
      <c r="G38" s="9">
        <v>1.75215115320057</v>
      </c>
      <c r="H38" s="17"/>
      <c r="I38">
        <v>21364</v>
      </c>
      <c r="J38" s="18">
        <v>42725.321464393201</v>
      </c>
      <c r="K38">
        <v>0</v>
      </c>
      <c r="L38">
        <v>31</v>
      </c>
      <c r="M38" s="19">
        <v>1.9998746238716101</v>
      </c>
      <c r="N38" s="9">
        <v>1.6343422207457901</v>
      </c>
      <c r="P38" s="17"/>
    </row>
    <row r="39" spans="1:16" x14ac:dyDescent="0.45">
      <c r="A39">
        <v>37</v>
      </c>
      <c r="B39">
        <v>5475</v>
      </c>
      <c r="C39">
        <v>9829</v>
      </c>
      <c r="D39">
        <v>0</v>
      </c>
      <c r="E39">
        <v>16</v>
      </c>
      <c r="F39" s="9">
        <f t="shared" si="1"/>
        <v>1.7952511415525114</v>
      </c>
      <c r="G39" s="9">
        <v>1.4853432979174701</v>
      </c>
      <c r="H39" s="17"/>
      <c r="I39">
        <v>7976</v>
      </c>
      <c r="J39" s="18">
        <v>20127.452894896101</v>
      </c>
      <c r="K39">
        <v>0</v>
      </c>
      <c r="L39">
        <v>11</v>
      </c>
      <c r="M39" s="19">
        <v>2.5235021182166602</v>
      </c>
      <c r="N39" s="9">
        <v>2.0703772360316601</v>
      </c>
      <c r="P39" s="17"/>
    </row>
    <row r="40" spans="1:16" x14ac:dyDescent="0.45">
      <c r="A40">
        <v>38</v>
      </c>
      <c r="B40">
        <v>3749</v>
      </c>
      <c r="C40">
        <v>7858</v>
      </c>
      <c r="D40">
        <v>0</v>
      </c>
      <c r="E40">
        <v>0</v>
      </c>
      <c r="F40" s="9">
        <f t="shared" si="1"/>
        <v>2.0960256068284875</v>
      </c>
      <c r="G40" s="9">
        <v>1.7995166593937999</v>
      </c>
      <c r="H40" s="17"/>
      <c r="I40">
        <v>4957</v>
      </c>
      <c r="J40" s="18">
        <v>11782.143960109401</v>
      </c>
      <c r="K40">
        <v>0</v>
      </c>
      <c r="L40">
        <v>0</v>
      </c>
      <c r="M40" s="19">
        <v>2.37686987292907</v>
      </c>
      <c r="N40" s="9">
        <v>1.82487103469677</v>
      </c>
      <c r="P40" s="17"/>
    </row>
    <row r="41" spans="1:16" x14ac:dyDescent="0.45">
      <c r="A41">
        <v>39</v>
      </c>
      <c r="B41">
        <v>9555</v>
      </c>
      <c r="C41">
        <v>18795</v>
      </c>
      <c r="D41">
        <v>36</v>
      </c>
      <c r="E41">
        <v>18</v>
      </c>
      <c r="F41" s="9">
        <f t="shared" si="1"/>
        <v>1.9670329670329669</v>
      </c>
      <c r="G41" s="9">
        <v>1.90974681664506</v>
      </c>
      <c r="H41" s="17"/>
      <c r="I41">
        <v>12434</v>
      </c>
      <c r="J41" s="18">
        <v>22877.7889739366</v>
      </c>
      <c r="K41">
        <v>0</v>
      </c>
      <c r="L41">
        <v>9</v>
      </c>
      <c r="M41" s="19">
        <v>1.8399379905047999</v>
      </c>
      <c r="N41" s="9">
        <v>1.6053559493348399</v>
      </c>
      <c r="P41" s="17"/>
    </row>
    <row r="42" spans="1:16" x14ac:dyDescent="0.45">
      <c r="A42">
        <v>40</v>
      </c>
      <c r="B42">
        <v>5039</v>
      </c>
      <c r="C42">
        <v>9946</v>
      </c>
      <c r="D42">
        <v>0</v>
      </c>
      <c r="E42">
        <v>8</v>
      </c>
      <c r="F42" s="9">
        <f t="shared" si="1"/>
        <v>1.9738043262552094</v>
      </c>
      <c r="G42" s="9">
        <v>1.8499327002654</v>
      </c>
      <c r="H42" s="17"/>
      <c r="I42">
        <v>10321</v>
      </c>
      <c r="J42" s="18">
        <v>26025.109803921601</v>
      </c>
      <c r="K42">
        <v>100</v>
      </c>
      <c r="L42">
        <v>14</v>
      </c>
      <c r="M42" s="19">
        <v>2.5215686274509799</v>
      </c>
      <c r="N42" s="9">
        <v>2.14518295745397</v>
      </c>
      <c r="P42" s="17"/>
    </row>
    <row r="43" spans="1:16" x14ac:dyDescent="0.45">
      <c r="A43">
        <v>41</v>
      </c>
      <c r="B43">
        <v>3797</v>
      </c>
      <c r="C43">
        <v>8146</v>
      </c>
      <c r="D43">
        <v>0</v>
      </c>
      <c r="E43">
        <v>5</v>
      </c>
      <c r="F43" s="9">
        <f t="shared" si="1"/>
        <v>2.1453779299446931</v>
      </c>
      <c r="G43" s="9">
        <v>2.1239100454330901</v>
      </c>
      <c r="H43" s="17"/>
      <c r="I43">
        <v>5100</v>
      </c>
      <c r="J43" s="18">
        <v>12902.5566729163</v>
      </c>
      <c r="K43">
        <v>0</v>
      </c>
      <c r="L43">
        <v>0</v>
      </c>
      <c r="M43" s="19">
        <v>2.5299130731208499</v>
      </c>
      <c r="N43" s="9">
        <v>2.4461159996751598</v>
      </c>
      <c r="P43" s="17"/>
    </row>
    <row r="44" spans="1:16" x14ac:dyDescent="0.45">
      <c r="A44">
        <v>42</v>
      </c>
      <c r="B44">
        <v>4513</v>
      </c>
      <c r="C44">
        <v>9631</v>
      </c>
      <c r="D44">
        <v>0</v>
      </c>
      <c r="E44">
        <v>0</v>
      </c>
      <c r="F44" s="9">
        <f t="shared" si="1"/>
        <v>2.1340571681808109</v>
      </c>
      <c r="G44" s="9">
        <v>2.0271186444918001</v>
      </c>
      <c r="H44" s="17"/>
      <c r="I44">
        <v>5867</v>
      </c>
      <c r="J44" s="18">
        <v>14834.493307531</v>
      </c>
      <c r="K44">
        <v>0</v>
      </c>
      <c r="L44">
        <v>0</v>
      </c>
      <c r="M44" s="19">
        <v>2.5284631511046598</v>
      </c>
      <c r="N44" s="9">
        <v>2.3709723361303601</v>
      </c>
      <c r="P44" s="17"/>
    </row>
    <row r="45" spans="1:16" x14ac:dyDescent="0.45">
      <c r="A45">
        <v>43</v>
      </c>
      <c r="B45">
        <v>6880</v>
      </c>
      <c r="C45">
        <v>13546</v>
      </c>
      <c r="D45">
        <v>100</v>
      </c>
      <c r="E45">
        <v>12</v>
      </c>
      <c r="F45" s="9">
        <f t="shared" si="1"/>
        <v>1.9688953488372094</v>
      </c>
      <c r="G45" s="9">
        <v>1.94684596941412</v>
      </c>
      <c r="H45" s="17"/>
      <c r="I45">
        <v>6201</v>
      </c>
      <c r="J45" s="18">
        <v>15628.7983226837</v>
      </c>
      <c r="K45">
        <v>0</v>
      </c>
      <c r="L45">
        <v>0</v>
      </c>
      <c r="M45" s="19">
        <v>2.5203674121405801</v>
      </c>
      <c r="N45" s="9">
        <v>2.3898468472328198</v>
      </c>
      <c r="P45" s="17"/>
    </row>
    <row r="46" spans="1:16" x14ac:dyDescent="0.45">
      <c r="A46">
        <v>44</v>
      </c>
      <c r="B46">
        <v>5868</v>
      </c>
      <c r="C46">
        <v>11518</v>
      </c>
      <c r="D46">
        <v>0</v>
      </c>
      <c r="E46">
        <v>7</v>
      </c>
      <c r="F46" s="9">
        <f t="shared" si="1"/>
        <v>1.9628493524199047</v>
      </c>
      <c r="G46" s="9">
        <v>1.7990565827751099</v>
      </c>
      <c r="H46" s="17"/>
      <c r="I46">
        <v>5008</v>
      </c>
      <c r="J46" s="18">
        <v>12585.128942999399</v>
      </c>
      <c r="K46">
        <v>0</v>
      </c>
      <c r="L46">
        <v>0</v>
      </c>
      <c r="M46" s="19">
        <v>2.5130049806308801</v>
      </c>
      <c r="N46" s="9">
        <v>2.01127989968397</v>
      </c>
      <c r="P46" s="17"/>
    </row>
    <row r="47" spans="1:16" x14ac:dyDescent="0.45">
      <c r="A47">
        <v>45</v>
      </c>
      <c r="B47">
        <v>5338</v>
      </c>
      <c r="C47">
        <v>10476</v>
      </c>
      <c r="D47">
        <v>0</v>
      </c>
      <c r="E47">
        <v>0</v>
      </c>
      <c r="F47" s="9">
        <f t="shared" si="1"/>
        <v>1.9625327838141626</v>
      </c>
      <c r="G47" s="9">
        <v>1.61494829057963</v>
      </c>
      <c r="H47" s="17"/>
      <c r="I47">
        <v>5421</v>
      </c>
      <c r="J47" s="18">
        <v>13441.0028740794</v>
      </c>
      <c r="K47">
        <v>0</v>
      </c>
      <c r="L47">
        <v>0</v>
      </c>
      <c r="M47" s="19">
        <v>2.4794323693192002</v>
      </c>
      <c r="N47" s="9">
        <v>1.6859746905067701</v>
      </c>
      <c r="P47" s="17"/>
    </row>
    <row r="48" spans="1:16" x14ac:dyDescent="0.45">
      <c r="A48">
        <v>46</v>
      </c>
      <c r="B48">
        <v>6614</v>
      </c>
      <c r="C48">
        <v>13004</v>
      </c>
      <c r="D48">
        <v>100</v>
      </c>
      <c r="E48">
        <v>0</v>
      </c>
      <c r="F48" s="9">
        <f t="shared" si="1"/>
        <v>1.9661324463259753</v>
      </c>
      <c r="G48" s="9">
        <v>1.8029483469464</v>
      </c>
      <c r="H48" s="17"/>
      <c r="I48">
        <v>5567</v>
      </c>
      <c r="J48" s="18">
        <v>13429.8503205548</v>
      </c>
      <c r="K48">
        <v>0</v>
      </c>
      <c r="L48">
        <v>0</v>
      </c>
      <c r="M48" s="19">
        <v>2.4124035064765099</v>
      </c>
      <c r="N48" s="9">
        <v>2.0372304235705401</v>
      </c>
      <c r="P48" s="17"/>
    </row>
    <row r="49" spans="1:16" x14ac:dyDescent="0.45">
      <c r="A49">
        <v>47</v>
      </c>
      <c r="B49">
        <v>2086</v>
      </c>
      <c r="C49">
        <v>4089</v>
      </c>
      <c r="D49">
        <v>0</v>
      </c>
      <c r="E49">
        <v>0</v>
      </c>
      <c r="F49" s="9">
        <f t="shared" si="1"/>
        <v>1.9602109300095878</v>
      </c>
      <c r="G49" s="9">
        <v>1.9320925648568601</v>
      </c>
      <c r="H49" s="17"/>
      <c r="I49">
        <v>7643</v>
      </c>
      <c r="J49" s="18">
        <v>15132.616548538699</v>
      </c>
      <c r="K49">
        <v>0</v>
      </c>
      <c r="L49">
        <v>0</v>
      </c>
      <c r="M49" s="19">
        <v>1.9799315123038901</v>
      </c>
      <c r="N49" s="9">
        <v>1.61595843584679</v>
      </c>
      <c r="P49" s="17"/>
    </row>
    <row r="50" spans="1:16" x14ac:dyDescent="0.45">
      <c r="A50">
        <v>48</v>
      </c>
      <c r="B50">
        <v>3307</v>
      </c>
      <c r="C50">
        <v>6512</v>
      </c>
      <c r="D50">
        <v>100</v>
      </c>
      <c r="E50">
        <v>6</v>
      </c>
      <c r="F50" s="9">
        <f t="shared" si="1"/>
        <v>1.9691563350468704</v>
      </c>
      <c r="G50" s="9">
        <v>1.85019508260993</v>
      </c>
      <c r="H50" s="17"/>
      <c r="I50">
        <v>12557</v>
      </c>
      <c r="J50" s="18">
        <v>24862.86</v>
      </c>
      <c r="K50">
        <v>0</v>
      </c>
      <c r="L50">
        <v>9</v>
      </c>
      <c r="M50" s="19">
        <v>1.98</v>
      </c>
      <c r="N50" s="9">
        <v>1.77981151767469</v>
      </c>
      <c r="P50" s="17"/>
    </row>
    <row r="51" spans="1:16" x14ac:dyDescent="0.45">
      <c r="A51">
        <v>49</v>
      </c>
      <c r="B51">
        <v>2658</v>
      </c>
      <c r="C51">
        <v>5233</v>
      </c>
      <c r="D51">
        <v>0</v>
      </c>
      <c r="E51">
        <v>16</v>
      </c>
      <c r="F51" s="9">
        <f t="shared" si="1"/>
        <v>1.9687735139202407</v>
      </c>
      <c r="G51" s="9">
        <v>1.9481796151770101</v>
      </c>
      <c r="H51" s="17"/>
      <c r="I51">
        <v>12900</v>
      </c>
      <c r="J51" s="18">
        <v>25837.8947368421</v>
      </c>
      <c r="K51">
        <v>0</v>
      </c>
      <c r="L51">
        <v>9</v>
      </c>
      <c r="M51" s="19">
        <v>2.0029375764993902</v>
      </c>
      <c r="N51" s="9">
        <v>1.7714581739281801</v>
      </c>
      <c r="P51" s="17"/>
    </row>
    <row r="52" spans="1:16" x14ac:dyDescent="0.45">
      <c r="A52">
        <v>50</v>
      </c>
      <c r="B52">
        <v>1200</v>
      </c>
      <c r="C52">
        <v>2508</v>
      </c>
      <c r="D52">
        <v>0</v>
      </c>
      <c r="E52">
        <v>0</v>
      </c>
      <c r="F52" s="9">
        <f t="shared" si="1"/>
        <v>2.09</v>
      </c>
      <c r="G52" s="9">
        <v>1.75908569723359</v>
      </c>
      <c r="H52" s="17"/>
      <c r="I52">
        <v>8170</v>
      </c>
      <c r="J52" s="18">
        <v>16176.456288478499</v>
      </c>
      <c r="K52">
        <v>0</v>
      </c>
      <c r="L52">
        <v>0</v>
      </c>
      <c r="M52" s="19">
        <v>1.9799824098504799</v>
      </c>
      <c r="N52" s="9">
        <v>1.59470308511188</v>
      </c>
      <c r="P52" s="17"/>
    </row>
    <row r="53" spans="1:16" x14ac:dyDescent="0.45">
      <c r="A53">
        <v>51</v>
      </c>
      <c r="B53">
        <v>1645</v>
      </c>
      <c r="C53">
        <v>3422</v>
      </c>
      <c r="D53">
        <v>0</v>
      </c>
      <c r="E53">
        <v>0</v>
      </c>
      <c r="F53" s="9">
        <f t="shared" si="1"/>
        <v>2.0802431610942249</v>
      </c>
      <c r="G53" s="9">
        <v>1.74677468590858</v>
      </c>
      <c r="H53" s="17"/>
      <c r="I53">
        <v>28425</v>
      </c>
      <c r="J53" s="18">
        <v>56282.023480663003</v>
      </c>
      <c r="K53">
        <v>100</v>
      </c>
      <c r="L53">
        <v>62</v>
      </c>
      <c r="M53" s="19">
        <v>1.98001841620626</v>
      </c>
      <c r="N53" s="9">
        <v>1.5749453957960899</v>
      </c>
      <c r="P53" s="17"/>
    </row>
    <row r="54" spans="1:16" x14ac:dyDescent="0.45">
      <c r="A54">
        <v>52</v>
      </c>
      <c r="B54">
        <v>1584</v>
      </c>
      <c r="C54">
        <v>3324</v>
      </c>
      <c r="D54">
        <v>100</v>
      </c>
      <c r="E54">
        <v>0</v>
      </c>
      <c r="F54" s="9">
        <f t="shared" si="1"/>
        <v>2.0984848484848486</v>
      </c>
      <c r="G54" s="9">
        <v>1.85659726793137</v>
      </c>
      <c r="H54" s="17"/>
      <c r="I54">
        <v>32580</v>
      </c>
      <c r="J54" s="18">
        <v>64680.988282113598</v>
      </c>
      <c r="K54">
        <v>100</v>
      </c>
      <c r="L54">
        <v>63</v>
      </c>
      <c r="M54" s="19">
        <v>1.9852973690028699</v>
      </c>
      <c r="N54" s="9">
        <v>1.5150729765603901</v>
      </c>
      <c r="P54" s="17"/>
    </row>
    <row r="55" spans="1:16" x14ac:dyDescent="0.45">
      <c r="A55">
        <v>53</v>
      </c>
      <c r="B55">
        <v>2756</v>
      </c>
      <c r="C55">
        <v>5794</v>
      </c>
      <c r="D55">
        <v>0</v>
      </c>
      <c r="E55">
        <v>0</v>
      </c>
      <c r="F55" s="9">
        <f t="shared" si="1"/>
        <v>2.1023222060957911</v>
      </c>
      <c r="G55" s="9">
        <v>2.06234565474209</v>
      </c>
      <c r="H55" s="17"/>
      <c r="I55">
        <v>9046</v>
      </c>
      <c r="J55" s="18">
        <v>21789.315024232601</v>
      </c>
      <c r="K55">
        <v>0</v>
      </c>
      <c r="L55">
        <v>54</v>
      </c>
      <c r="M55" s="19">
        <v>2.4087237479806101</v>
      </c>
      <c r="N55" s="9">
        <v>1.9123719875987499</v>
      </c>
      <c r="P55" s="17"/>
    </row>
    <row r="56" spans="1:16" x14ac:dyDescent="0.45">
      <c r="A56">
        <v>54</v>
      </c>
      <c r="B56">
        <v>1367</v>
      </c>
      <c r="C56">
        <v>2700</v>
      </c>
      <c r="D56">
        <v>0</v>
      </c>
      <c r="E56">
        <v>0</v>
      </c>
      <c r="F56" s="9">
        <f t="shared" si="1"/>
        <v>1.9751280175566934</v>
      </c>
      <c r="G56" s="9">
        <v>1.8532371403597701</v>
      </c>
      <c r="H56" s="17"/>
      <c r="I56">
        <v>7428</v>
      </c>
      <c r="J56" s="18">
        <v>14707.0576881836</v>
      </c>
      <c r="K56">
        <v>0</v>
      </c>
      <c r="L56">
        <v>23</v>
      </c>
      <c r="M56" s="19">
        <v>1.97994853098863</v>
      </c>
      <c r="N56" s="9">
        <v>1.79955255463554</v>
      </c>
      <c r="P56" s="17"/>
    </row>
    <row r="57" spans="1:16" x14ac:dyDescent="0.45">
      <c r="A57">
        <v>55</v>
      </c>
      <c r="B57">
        <v>3293</v>
      </c>
      <c r="C57">
        <v>6496</v>
      </c>
      <c r="D57">
        <v>0</v>
      </c>
      <c r="E57">
        <v>0</v>
      </c>
      <c r="F57" s="9">
        <f t="shared" si="1"/>
        <v>1.9726692985119951</v>
      </c>
      <c r="G57" s="9">
        <v>1.5783155456342399</v>
      </c>
      <c r="H57" s="17"/>
      <c r="I57">
        <v>18652</v>
      </c>
      <c r="J57" s="18">
        <v>37129.759786476898</v>
      </c>
      <c r="K57">
        <v>100</v>
      </c>
      <c r="L57">
        <v>34</v>
      </c>
      <c r="M57" s="19">
        <v>1.99065836298932</v>
      </c>
      <c r="N57" s="9">
        <v>1.36703869838787</v>
      </c>
      <c r="P57" s="17"/>
    </row>
    <row r="58" spans="1:16" x14ac:dyDescent="0.45">
      <c r="A58">
        <v>56</v>
      </c>
      <c r="B58">
        <v>6128</v>
      </c>
      <c r="C58">
        <v>12045</v>
      </c>
      <c r="D58">
        <v>0</v>
      </c>
      <c r="E58">
        <v>0</v>
      </c>
      <c r="F58" s="9">
        <f t="shared" si="1"/>
        <v>1.9655678851174934</v>
      </c>
      <c r="G58" s="9">
        <v>1.6305157592639199</v>
      </c>
      <c r="H58" s="17"/>
      <c r="I58">
        <v>11240</v>
      </c>
      <c r="J58" s="18">
        <v>27843.856071964001</v>
      </c>
      <c r="K58">
        <v>0</v>
      </c>
      <c r="L58">
        <v>32</v>
      </c>
      <c r="M58" s="19">
        <v>2.47721139430285</v>
      </c>
      <c r="N58" s="9">
        <v>1.8403534696024699</v>
      </c>
      <c r="P58" s="17"/>
    </row>
    <row r="59" spans="1:16" x14ac:dyDescent="0.45">
      <c r="A59">
        <v>57</v>
      </c>
      <c r="B59">
        <v>5198</v>
      </c>
      <c r="C59">
        <v>10284</v>
      </c>
      <c r="D59">
        <v>0</v>
      </c>
      <c r="E59">
        <v>0</v>
      </c>
      <c r="F59" s="9">
        <f t="shared" si="1"/>
        <v>1.9784532512504809</v>
      </c>
      <c r="G59" s="9">
        <v>1.8291494864089299</v>
      </c>
      <c r="H59" s="17"/>
      <c r="I59">
        <v>6670</v>
      </c>
      <c r="J59" s="18">
        <v>16506.243612988299</v>
      </c>
      <c r="K59">
        <v>0</v>
      </c>
      <c r="L59">
        <v>5</v>
      </c>
      <c r="M59" s="19">
        <v>2.47469919235207</v>
      </c>
      <c r="N59" s="9">
        <v>1.93131794358453</v>
      </c>
      <c r="P59" s="17"/>
    </row>
    <row r="60" spans="1:16" x14ac:dyDescent="0.45">
      <c r="A60">
        <v>58</v>
      </c>
      <c r="B60">
        <v>12620</v>
      </c>
      <c r="C60">
        <v>19940</v>
      </c>
      <c r="D60">
        <v>0</v>
      </c>
      <c r="E60">
        <v>41</v>
      </c>
      <c r="F60" s="9">
        <f t="shared" si="1"/>
        <v>1.5800316957210776</v>
      </c>
      <c r="G60" s="9">
        <v>1.38151819254385</v>
      </c>
      <c r="H60" s="17"/>
      <c r="I60">
        <v>6067</v>
      </c>
      <c r="J60" s="18">
        <v>14997.0653531018</v>
      </c>
      <c r="K60">
        <v>0</v>
      </c>
      <c r="L60">
        <v>10</v>
      </c>
      <c r="M60" s="19">
        <v>2.4719079204057701</v>
      </c>
      <c r="N60" s="9">
        <v>1.7509583793657499</v>
      </c>
      <c r="P60" s="17"/>
    </row>
    <row r="61" spans="1:16" x14ac:dyDescent="0.45">
      <c r="A61">
        <v>59</v>
      </c>
      <c r="B61">
        <v>3499</v>
      </c>
      <c r="C61">
        <v>7627</v>
      </c>
      <c r="D61">
        <v>0</v>
      </c>
      <c r="E61">
        <v>0</v>
      </c>
      <c r="F61" s="9">
        <f t="shared" si="1"/>
        <v>2.179765647327808</v>
      </c>
      <c r="G61" s="9">
        <v>1.96068915253733</v>
      </c>
      <c r="H61" s="17"/>
      <c r="I61">
        <v>5126</v>
      </c>
      <c r="J61" s="18">
        <v>12080.047272186701</v>
      </c>
      <c r="K61">
        <v>0</v>
      </c>
      <c r="L61">
        <v>5</v>
      </c>
      <c r="M61" s="19">
        <v>2.35662256577969</v>
      </c>
      <c r="N61" s="9">
        <v>1.9395336535973899</v>
      </c>
      <c r="P61" s="17"/>
    </row>
    <row r="62" spans="1:16" x14ac:dyDescent="0.45">
      <c r="A62">
        <v>60</v>
      </c>
      <c r="B62">
        <v>3872</v>
      </c>
      <c r="C62">
        <v>8440</v>
      </c>
      <c r="D62">
        <v>0</v>
      </c>
      <c r="E62">
        <v>5</v>
      </c>
      <c r="F62" s="9">
        <f t="shared" si="1"/>
        <v>2.1797520661157024</v>
      </c>
      <c r="G62" s="9">
        <v>1.8102038777021601</v>
      </c>
      <c r="H62" s="17"/>
      <c r="I62">
        <v>6727</v>
      </c>
      <c r="J62" s="18">
        <v>15858.638350785301</v>
      </c>
      <c r="K62">
        <v>0</v>
      </c>
      <c r="L62">
        <v>5</v>
      </c>
      <c r="M62" s="19">
        <v>2.3574607329842898</v>
      </c>
      <c r="N62" s="9">
        <v>1.68231456015342</v>
      </c>
      <c r="P62" s="17"/>
    </row>
    <row r="63" spans="1:16" x14ac:dyDescent="0.45">
      <c r="A63">
        <v>61</v>
      </c>
      <c r="B63">
        <v>1575</v>
      </c>
      <c r="C63">
        <v>3434</v>
      </c>
      <c r="D63">
        <v>0</v>
      </c>
      <c r="E63">
        <v>0</v>
      </c>
      <c r="F63" s="9">
        <f t="shared" si="1"/>
        <v>2.1803174603174602</v>
      </c>
      <c r="G63" s="9">
        <v>1.95560105585705</v>
      </c>
      <c r="H63" s="17"/>
      <c r="I63">
        <v>7640</v>
      </c>
      <c r="J63" s="18">
        <v>16655.138143912602</v>
      </c>
      <c r="K63">
        <v>0</v>
      </c>
      <c r="L63">
        <v>0</v>
      </c>
      <c r="M63" s="19">
        <v>2.1799919036534798</v>
      </c>
      <c r="N63" s="9">
        <v>1.71800618004571</v>
      </c>
      <c r="P63" s="17"/>
    </row>
    <row r="64" spans="1:16" x14ac:dyDescent="0.45">
      <c r="A64">
        <v>62</v>
      </c>
      <c r="B64">
        <v>4092</v>
      </c>
      <c r="C64">
        <v>8861</v>
      </c>
      <c r="D64">
        <v>0</v>
      </c>
      <c r="E64">
        <v>0</v>
      </c>
      <c r="F64" s="9">
        <f t="shared" si="1"/>
        <v>2.16544477028348</v>
      </c>
      <c r="G64" s="9">
        <v>1.9147213156412699</v>
      </c>
      <c r="H64" s="17"/>
      <c r="I64">
        <v>19762</v>
      </c>
      <c r="J64" s="18">
        <v>35176.800682101399</v>
      </c>
      <c r="K64">
        <v>100</v>
      </c>
      <c r="L64">
        <v>43</v>
      </c>
      <c r="M64" s="19">
        <v>1.78002229946875</v>
      </c>
      <c r="N64" s="9">
        <v>1.42665602450639</v>
      </c>
      <c r="P64" s="17"/>
    </row>
    <row r="65" spans="1:16" x14ac:dyDescent="0.45">
      <c r="A65">
        <v>63</v>
      </c>
      <c r="B65">
        <v>5258</v>
      </c>
      <c r="C65">
        <v>10448</v>
      </c>
      <c r="D65">
        <v>0</v>
      </c>
      <c r="E65">
        <v>0</v>
      </c>
      <c r="F65" s="9">
        <f t="shared" si="1"/>
        <v>1.9870673259794598</v>
      </c>
      <c r="G65" s="9">
        <v>1.9148163417617401</v>
      </c>
      <c r="H65" s="17"/>
      <c r="I65">
        <v>15247</v>
      </c>
      <c r="J65" s="18">
        <v>35183.530899320402</v>
      </c>
      <c r="K65">
        <v>100</v>
      </c>
      <c r="L65">
        <v>21</v>
      </c>
      <c r="M65" s="19">
        <v>2.30757072862336</v>
      </c>
      <c r="N65" s="9">
        <v>1.8558653550729001</v>
      </c>
      <c r="P65" s="17"/>
    </row>
    <row r="66" spans="1:16" x14ac:dyDescent="0.45">
      <c r="A66">
        <v>64</v>
      </c>
      <c r="B66">
        <v>5334</v>
      </c>
      <c r="C66">
        <v>10561</v>
      </c>
      <c r="D66">
        <v>0</v>
      </c>
      <c r="E66">
        <v>0</v>
      </c>
      <c r="F66" s="9">
        <f t="shared" si="1"/>
        <v>1.9799400074990625</v>
      </c>
      <c r="G66" s="9">
        <v>1.86053379034954</v>
      </c>
      <c r="H66" s="17"/>
      <c r="I66">
        <v>6327</v>
      </c>
      <c r="J66" s="18">
        <v>14989.033400623999</v>
      </c>
      <c r="K66">
        <v>0</v>
      </c>
      <c r="L66">
        <v>5</v>
      </c>
      <c r="M66" s="19">
        <v>2.3690585428519002</v>
      </c>
      <c r="N66" s="9">
        <v>2.2121146718593501</v>
      </c>
      <c r="P66" s="17"/>
    </row>
    <row r="67" spans="1:16" x14ac:dyDescent="0.45">
      <c r="A67">
        <v>65</v>
      </c>
      <c r="B67">
        <v>5778</v>
      </c>
      <c r="C67">
        <v>11440</v>
      </c>
      <c r="D67">
        <v>0</v>
      </c>
      <c r="E67">
        <v>0</v>
      </c>
      <c r="F67" s="9">
        <f t="shared" ref="F67:F89" si="2">C67/B67</f>
        <v>1.9799238490827276</v>
      </c>
      <c r="G67" s="9">
        <v>1.93581641528207</v>
      </c>
      <c r="H67" s="17"/>
      <c r="I67">
        <v>5449</v>
      </c>
      <c r="J67" s="18">
        <v>12869.5729808628</v>
      </c>
      <c r="K67">
        <v>0</v>
      </c>
      <c r="L67">
        <v>0</v>
      </c>
      <c r="M67" s="19">
        <v>2.36182289977295</v>
      </c>
      <c r="N67" s="9">
        <v>2.2205435088262502</v>
      </c>
      <c r="P67" s="17"/>
    </row>
    <row r="68" spans="1:16" x14ac:dyDescent="0.45">
      <c r="A68">
        <v>66</v>
      </c>
      <c r="B68">
        <v>5441</v>
      </c>
      <c r="C68">
        <v>10773</v>
      </c>
      <c r="D68">
        <v>0</v>
      </c>
      <c r="E68">
        <v>0</v>
      </c>
      <c r="F68" s="9">
        <f t="shared" si="2"/>
        <v>1.9799669178459842</v>
      </c>
      <c r="G68" s="9">
        <v>1.71988275067949</v>
      </c>
      <c r="H68" s="17"/>
      <c r="I68">
        <v>6166</v>
      </c>
      <c r="J68" s="18">
        <v>14604.22436751</v>
      </c>
      <c r="K68">
        <v>0</v>
      </c>
      <c r="L68">
        <v>5</v>
      </c>
      <c r="M68" s="19">
        <v>2.3685086551265</v>
      </c>
      <c r="N68" s="9">
        <v>1.6697870848130101</v>
      </c>
      <c r="P68" s="17"/>
    </row>
    <row r="69" spans="1:16" x14ac:dyDescent="0.45">
      <c r="A69">
        <v>67</v>
      </c>
      <c r="B69">
        <v>4877</v>
      </c>
      <c r="C69">
        <v>9686</v>
      </c>
      <c r="D69">
        <v>0</v>
      </c>
      <c r="E69">
        <v>0</v>
      </c>
      <c r="F69" s="9">
        <f t="shared" si="2"/>
        <v>1.9860570022554849</v>
      </c>
      <c r="G69" s="9">
        <v>1.7634366492133</v>
      </c>
      <c r="H69" s="17"/>
      <c r="I69">
        <v>6008</v>
      </c>
      <c r="J69" s="18">
        <v>14193.7377430613</v>
      </c>
      <c r="K69">
        <v>0</v>
      </c>
      <c r="L69">
        <v>5</v>
      </c>
      <c r="M69" s="19">
        <v>2.3624729931859698</v>
      </c>
      <c r="N69" s="9">
        <v>1.9505772793621601</v>
      </c>
      <c r="P69" s="17"/>
    </row>
    <row r="70" spans="1:16" x14ac:dyDescent="0.45">
      <c r="A70">
        <v>68</v>
      </c>
      <c r="B70">
        <v>4874</v>
      </c>
      <c r="C70">
        <v>9678</v>
      </c>
      <c r="D70">
        <v>0</v>
      </c>
      <c r="E70">
        <v>0</v>
      </c>
      <c r="F70" s="9">
        <f t="shared" si="2"/>
        <v>1.9856380796060731</v>
      </c>
      <c r="G70" s="9">
        <v>1.6259919740867099</v>
      </c>
      <c r="H70" s="17"/>
      <c r="I70">
        <v>6017</v>
      </c>
      <c r="J70" s="18">
        <v>14186.479345670899</v>
      </c>
      <c r="K70">
        <v>0</v>
      </c>
      <c r="L70">
        <v>5</v>
      </c>
      <c r="M70" s="19">
        <v>2.3577329808327798</v>
      </c>
      <c r="N70" s="9">
        <v>1.67296285814749</v>
      </c>
      <c r="P70" s="17"/>
    </row>
    <row r="71" spans="1:16" x14ac:dyDescent="0.45">
      <c r="A71">
        <v>69</v>
      </c>
      <c r="B71">
        <v>4013</v>
      </c>
      <c r="C71">
        <v>8749</v>
      </c>
      <c r="D71">
        <v>0</v>
      </c>
      <c r="E71">
        <v>0</v>
      </c>
      <c r="F71" s="9">
        <f t="shared" si="2"/>
        <v>2.1801644654871666</v>
      </c>
      <c r="G71" s="9">
        <v>1.7794302644556701</v>
      </c>
      <c r="H71" s="17"/>
      <c r="I71">
        <v>6052</v>
      </c>
      <c r="J71" s="18">
        <v>14258.6885996281</v>
      </c>
      <c r="K71">
        <v>0</v>
      </c>
      <c r="L71">
        <v>5</v>
      </c>
      <c r="M71" s="19">
        <v>2.3560291803747702</v>
      </c>
      <c r="N71" s="9">
        <v>1.6074901854240999</v>
      </c>
      <c r="P71" s="17"/>
    </row>
    <row r="72" spans="1:16" x14ac:dyDescent="0.45">
      <c r="A72">
        <v>70</v>
      </c>
      <c r="B72">
        <v>3501</v>
      </c>
      <c r="C72">
        <v>7632</v>
      </c>
      <c r="D72">
        <v>0</v>
      </c>
      <c r="E72">
        <v>0</v>
      </c>
      <c r="F72" s="9">
        <f t="shared" si="2"/>
        <v>2.1799485861182517</v>
      </c>
      <c r="G72" s="9">
        <v>2.1735879909745299</v>
      </c>
      <c r="H72" s="17"/>
      <c r="I72">
        <v>6991</v>
      </c>
      <c r="J72" s="18">
        <v>16469.531504818398</v>
      </c>
      <c r="K72">
        <v>0</v>
      </c>
      <c r="L72">
        <v>0</v>
      </c>
      <c r="M72" s="19">
        <v>2.3558191252779799</v>
      </c>
      <c r="N72" s="9">
        <v>2.1883301081568902</v>
      </c>
      <c r="P72" s="17"/>
    </row>
    <row r="73" spans="1:16" x14ac:dyDescent="0.45">
      <c r="A73">
        <v>71</v>
      </c>
      <c r="B73">
        <v>3358</v>
      </c>
      <c r="C73">
        <v>7222</v>
      </c>
      <c r="D73">
        <v>0</v>
      </c>
      <c r="E73">
        <v>0</v>
      </c>
      <c r="F73" s="9">
        <f t="shared" si="2"/>
        <v>2.1506849315068495</v>
      </c>
      <c r="G73" s="9">
        <v>1.8932482234427901</v>
      </c>
      <c r="H73" s="17"/>
      <c r="I73">
        <v>6745</v>
      </c>
      <c r="J73" s="18">
        <v>13355.1419791505</v>
      </c>
      <c r="K73">
        <v>0</v>
      </c>
      <c r="L73">
        <v>0</v>
      </c>
      <c r="M73" s="19">
        <v>1.98000622374358</v>
      </c>
      <c r="N73" s="9">
        <v>1.67763174399988</v>
      </c>
      <c r="P73" s="17"/>
    </row>
    <row r="74" spans="1:16" x14ac:dyDescent="0.45">
      <c r="A74">
        <v>72</v>
      </c>
      <c r="B74">
        <v>7459</v>
      </c>
      <c r="C74">
        <v>14769</v>
      </c>
      <c r="D74">
        <v>0</v>
      </c>
      <c r="E74">
        <v>31</v>
      </c>
      <c r="F74" s="9">
        <f t="shared" si="2"/>
        <v>1.9800241319211691</v>
      </c>
      <c r="G74" s="9">
        <v>1.8084911721605299</v>
      </c>
      <c r="H74" s="17"/>
      <c r="I74">
        <v>12854</v>
      </c>
      <c r="J74" s="18">
        <v>29898.657823875499</v>
      </c>
      <c r="K74">
        <v>100</v>
      </c>
      <c r="L74">
        <v>17</v>
      </c>
      <c r="M74" s="19">
        <v>2.3260197466839498</v>
      </c>
      <c r="N74" s="9">
        <v>1.8241808107283699</v>
      </c>
      <c r="P74" s="17"/>
    </row>
    <row r="75" spans="1:16" x14ac:dyDescent="0.45">
      <c r="A75">
        <v>73</v>
      </c>
      <c r="B75">
        <v>4685</v>
      </c>
      <c r="C75">
        <v>9319</v>
      </c>
      <c r="D75">
        <v>0</v>
      </c>
      <c r="E75">
        <v>17</v>
      </c>
      <c r="F75" s="9">
        <f t="shared" si="2"/>
        <v>1.9891141942369264</v>
      </c>
      <c r="G75" s="9">
        <v>1.6440760740208</v>
      </c>
      <c r="H75" s="17"/>
      <c r="I75">
        <v>10027</v>
      </c>
      <c r="J75" s="18">
        <v>23689.951625386999</v>
      </c>
      <c r="K75">
        <v>0</v>
      </c>
      <c r="L75">
        <v>10</v>
      </c>
      <c r="M75" s="19">
        <v>2.36261609907121</v>
      </c>
      <c r="N75" s="9">
        <v>1.7119285564364399</v>
      </c>
      <c r="P75" s="17"/>
    </row>
    <row r="76" spans="1:16" x14ac:dyDescent="0.45">
      <c r="A76">
        <v>74</v>
      </c>
      <c r="B76">
        <v>4011</v>
      </c>
      <c r="C76">
        <v>8591</v>
      </c>
      <c r="D76">
        <v>0</v>
      </c>
      <c r="E76">
        <v>5</v>
      </c>
      <c r="F76" s="9">
        <f t="shared" si="2"/>
        <v>2.1418598853153825</v>
      </c>
      <c r="G76" s="9">
        <v>1.77441608926142</v>
      </c>
      <c r="H76" s="17"/>
      <c r="I76">
        <v>5168</v>
      </c>
      <c r="J76" s="18">
        <v>12228.2586589319</v>
      </c>
      <c r="K76">
        <v>0</v>
      </c>
      <c r="L76">
        <v>5</v>
      </c>
      <c r="M76" s="19">
        <v>2.36614912131036</v>
      </c>
      <c r="N76" s="9">
        <v>1.910533609652</v>
      </c>
      <c r="P76" s="17"/>
    </row>
    <row r="77" spans="1:16" x14ac:dyDescent="0.45">
      <c r="A77">
        <v>75</v>
      </c>
      <c r="B77">
        <v>6817</v>
      </c>
      <c r="C77">
        <v>13497</v>
      </c>
      <c r="D77">
        <v>0</v>
      </c>
      <c r="E77">
        <v>18</v>
      </c>
      <c r="F77" s="9">
        <f t="shared" si="2"/>
        <v>1.9799031832184246</v>
      </c>
      <c r="G77" s="9">
        <v>1.70847083079983</v>
      </c>
      <c r="H77" s="17"/>
      <c r="I77">
        <v>5861</v>
      </c>
      <c r="J77" s="18">
        <v>13845.5806338028</v>
      </c>
      <c r="K77">
        <v>0</v>
      </c>
      <c r="L77">
        <v>5</v>
      </c>
      <c r="M77" s="19">
        <v>2.3623239436619698</v>
      </c>
      <c r="N77" s="9">
        <v>1.9248768837321</v>
      </c>
      <c r="P77" s="17"/>
    </row>
    <row r="78" spans="1:16" x14ac:dyDescent="0.45">
      <c r="A78">
        <v>76</v>
      </c>
      <c r="B78">
        <v>4160</v>
      </c>
      <c r="C78">
        <v>8297</v>
      </c>
      <c r="D78">
        <v>0</v>
      </c>
      <c r="E78">
        <v>5</v>
      </c>
      <c r="F78" s="9">
        <f t="shared" si="2"/>
        <v>1.9944711538461539</v>
      </c>
      <c r="G78" s="9">
        <v>1.9753573709376899</v>
      </c>
      <c r="H78" s="17"/>
      <c r="I78">
        <v>5680</v>
      </c>
      <c r="J78" s="18">
        <v>13423.469985358701</v>
      </c>
      <c r="K78">
        <v>0</v>
      </c>
      <c r="L78">
        <v>5</v>
      </c>
      <c r="M78" s="19">
        <v>2.3632869692532901</v>
      </c>
      <c r="N78" s="9">
        <v>1.96408905009629</v>
      </c>
      <c r="P78" s="17"/>
    </row>
    <row r="79" spans="1:16" x14ac:dyDescent="0.45">
      <c r="A79">
        <v>77</v>
      </c>
      <c r="B79">
        <v>3076</v>
      </c>
      <c r="C79">
        <v>6674</v>
      </c>
      <c r="D79">
        <v>0</v>
      </c>
      <c r="E79">
        <v>5</v>
      </c>
      <c r="F79" s="9">
        <f t="shared" si="2"/>
        <v>2.169700910273082</v>
      </c>
      <c r="G79" s="9">
        <v>1.7610836716201099</v>
      </c>
      <c r="H79" s="17"/>
      <c r="I79">
        <v>5464</v>
      </c>
      <c r="J79" s="18">
        <v>12914.825509002199</v>
      </c>
      <c r="K79">
        <v>0</v>
      </c>
      <c r="L79">
        <v>5</v>
      </c>
      <c r="M79" s="19">
        <v>2.3636210668012798</v>
      </c>
      <c r="N79" s="9">
        <v>1.6507060623369001</v>
      </c>
      <c r="P79" s="17"/>
    </row>
    <row r="80" spans="1:16" x14ac:dyDescent="0.45">
      <c r="A80">
        <v>78</v>
      </c>
      <c r="B80">
        <v>3226</v>
      </c>
      <c r="C80">
        <v>7064</v>
      </c>
      <c r="D80">
        <v>0</v>
      </c>
      <c r="E80">
        <v>5</v>
      </c>
      <c r="F80" s="9">
        <f t="shared" si="2"/>
        <v>2.189708617482951</v>
      </c>
      <c r="G80" s="9">
        <v>1.9009920323305001</v>
      </c>
      <c r="H80" s="17"/>
      <c r="I80">
        <v>5943</v>
      </c>
      <c r="J80" s="18">
        <v>14068.6100453946</v>
      </c>
      <c r="K80">
        <v>0</v>
      </c>
      <c r="L80">
        <v>5</v>
      </c>
      <c r="M80" s="19">
        <v>2.3672572851076299</v>
      </c>
      <c r="N80" s="9">
        <v>1.8749756539954701</v>
      </c>
      <c r="P80" s="17"/>
    </row>
    <row r="81" spans="1:16" x14ac:dyDescent="0.45">
      <c r="A81">
        <v>79</v>
      </c>
      <c r="B81">
        <v>3142</v>
      </c>
      <c r="C81">
        <v>6880</v>
      </c>
      <c r="D81">
        <v>0</v>
      </c>
      <c r="E81">
        <v>0</v>
      </c>
      <c r="F81" s="9">
        <f t="shared" si="2"/>
        <v>2.1896880967536601</v>
      </c>
      <c r="G81" s="9">
        <v>2.0779446584964201</v>
      </c>
      <c r="H81" s="17"/>
      <c r="I81">
        <v>6829</v>
      </c>
      <c r="J81" s="18">
        <v>16150.618946172401</v>
      </c>
      <c r="K81">
        <v>0</v>
      </c>
      <c r="L81">
        <v>5</v>
      </c>
      <c r="M81" s="19">
        <v>2.36500497088482</v>
      </c>
      <c r="N81" s="9">
        <v>2.1202620372863499</v>
      </c>
      <c r="P81" s="17"/>
    </row>
    <row r="82" spans="1:16" x14ac:dyDescent="0.45">
      <c r="A82">
        <v>80</v>
      </c>
      <c r="B82">
        <v>3566</v>
      </c>
      <c r="C82">
        <v>7809</v>
      </c>
      <c r="D82">
        <v>0</v>
      </c>
      <c r="E82">
        <v>6</v>
      </c>
      <c r="F82" s="9">
        <f t="shared" si="2"/>
        <v>2.1898485698261356</v>
      </c>
      <c r="G82" s="9">
        <v>1.9362918266484499</v>
      </c>
      <c r="H82" s="17"/>
      <c r="I82">
        <v>7041</v>
      </c>
      <c r="J82" s="18">
        <v>16588.3037098891</v>
      </c>
      <c r="K82">
        <v>0</v>
      </c>
      <c r="L82">
        <v>5</v>
      </c>
      <c r="M82" s="19">
        <v>2.3559584874150099</v>
      </c>
      <c r="N82" s="9">
        <v>1.8488477208121901</v>
      </c>
      <c r="P82" s="17"/>
    </row>
    <row r="83" spans="1:16" x14ac:dyDescent="0.45">
      <c r="A83">
        <v>81</v>
      </c>
      <c r="B83">
        <v>2902</v>
      </c>
      <c r="C83">
        <v>6355</v>
      </c>
      <c r="D83">
        <v>0</v>
      </c>
      <c r="E83">
        <v>0</v>
      </c>
      <c r="F83" s="9">
        <f t="shared" si="2"/>
        <v>2.1898690558235701</v>
      </c>
      <c r="G83" s="9">
        <v>2.10103533532804</v>
      </c>
      <c r="H83" s="17"/>
      <c r="I83">
        <v>8383</v>
      </c>
      <c r="J83" s="18">
        <v>19715.909729729701</v>
      </c>
      <c r="K83">
        <v>0</v>
      </c>
      <c r="L83">
        <v>29</v>
      </c>
      <c r="M83" s="19">
        <v>2.3518918918918899</v>
      </c>
      <c r="N83" s="9">
        <v>1.90228316851374</v>
      </c>
      <c r="P83" s="17"/>
    </row>
    <row r="84" spans="1:16" x14ac:dyDescent="0.45">
      <c r="A84">
        <v>82</v>
      </c>
      <c r="B84">
        <v>750</v>
      </c>
      <c r="C84">
        <v>1642</v>
      </c>
      <c r="D84">
        <v>0</v>
      </c>
      <c r="E84">
        <v>6</v>
      </c>
      <c r="F84" s="9">
        <f t="shared" si="2"/>
        <v>2.1893333333333334</v>
      </c>
      <c r="G84" s="9">
        <v>2.07367358641606</v>
      </c>
      <c r="H84" s="17"/>
      <c r="I84">
        <v>7400</v>
      </c>
      <c r="J84" s="18">
        <v>7252.0581684789704</v>
      </c>
      <c r="K84">
        <v>0</v>
      </c>
      <c r="L84">
        <v>23</v>
      </c>
      <c r="M84" s="19">
        <v>0.98000786060526601</v>
      </c>
      <c r="N84" s="9">
        <v>0.89209216509018696</v>
      </c>
      <c r="P84" s="17"/>
    </row>
    <row r="85" spans="1:16" x14ac:dyDescent="0.45">
      <c r="A85">
        <v>83</v>
      </c>
      <c r="B85">
        <v>1672</v>
      </c>
      <c r="C85">
        <v>3661</v>
      </c>
      <c r="D85">
        <v>0</v>
      </c>
      <c r="E85">
        <v>9</v>
      </c>
      <c r="F85" s="9">
        <f t="shared" si="2"/>
        <v>2.1895933014354068</v>
      </c>
      <c r="G85" s="9">
        <v>1.8915726825313599</v>
      </c>
      <c r="H85" s="17"/>
      <c r="I85">
        <v>38165</v>
      </c>
      <c r="J85" s="18">
        <v>75567.397236812103</v>
      </c>
      <c r="K85">
        <v>100</v>
      </c>
      <c r="L85">
        <v>51</v>
      </c>
      <c r="M85" s="19">
        <v>1.98001826901119</v>
      </c>
      <c r="N85" s="9">
        <v>1.48647272129467</v>
      </c>
      <c r="P85" s="17"/>
    </row>
    <row r="86" spans="1:16" x14ac:dyDescent="0.45">
      <c r="A86">
        <v>84</v>
      </c>
      <c r="B86">
        <v>1136</v>
      </c>
      <c r="C86">
        <v>2489</v>
      </c>
      <c r="D86">
        <v>0</v>
      </c>
      <c r="E86">
        <v>6</v>
      </c>
      <c r="F86" s="9">
        <f t="shared" si="2"/>
        <v>2.1910211267605635</v>
      </c>
      <c r="G86" s="9">
        <v>1.9496748124057199</v>
      </c>
      <c r="H86" s="17"/>
      <c r="I86">
        <v>70064</v>
      </c>
      <c r="J86" s="18">
        <v>139756.03272410799</v>
      </c>
      <c r="K86">
        <v>100</v>
      </c>
      <c r="L86">
        <v>58</v>
      </c>
      <c r="M86" s="19">
        <v>1.9946910356831999</v>
      </c>
      <c r="N86" s="9">
        <v>1.43234489086148</v>
      </c>
      <c r="P86" s="17"/>
    </row>
    <row r="87" spans="1:16" x14ac:dyDescent="0.45">
      <c r="A87">
        <v>85</v>
      </c>
      <c r="B87">
        <v>4084</v>
      </c>
      <c r="C87">
        <v>8942</v>
      </c>
      <c r="D87">
        <v>0</v>
      </c>
      <c r="E87">
        <v>6</v>
      </c>
      <c r="F87" s="9">
        <f t="shared" si="2"/>
        <v>2.1895200783545543</v>
      </c>
      <c r="G87" s="9">
        <v>1.8753641217247199</v>
      </c>
      <c r="H87" s="17"/>
      <c r="I87">
        <v>11490</v>
      </c>
      <c r="J87" s="18">
        <v>27097.504817839799</v>
      </c>
      <c r="K87">
        <v>0</v>
      </c>
      <c r="L87">
        <v>58</v>
      </c>
      <c r="M87" s="19">
        <v>2.3583555106910201</v>
      </c>
      <c r="N87" s="9">
        <v>1.6874989499859701</v>
      </c>
      <c r="P87" s="17"/>
    </row>
    <row r="88" spans="1:16" x14ac:dyDescent="0.45">
      <c r="A88">
        <v>86</v>
      </c>
      <c r="B88">
        <v>19901</v>
      </c>
      <c r="C88">
        <v>35025</v>
      </c>
      <c r="D88">
        <v>100</v>
      </c>
      <c r="E88">
        <v>23</v>
      </c>
      <c r="F88" s="9">
        <f t="shared" si="2"/>
        <v>1.7599618109642732</v>
      </c>
      <c r="G88" s="9">
        <v>1.4211418562068401</v>
      </c>
      <c r="H88" s="17"/>
      <c r="I88">
        <v>10897</v>
      </c>
      <c r="J88" s="18">
        <v>25665.559912274901</v>
      </c>
      <c r="K88">
        <v>0</v>
      </c>
      <c r="L88">
        <v>33</v>
      </c>
      <c r="M88" s="19">
        <v>2.3552867681265401</v>
      </c>
      <c r="N88" s="9">
        <v>1.6048817563265301</v>
      </c>
      <c r="P88" s="17"/>
    </row>
    <row r="89" spans="1:16" x14ac:dyDescent="0.45">
      <c r="A89">
        <v>87</v>
      </c>
      <c r="B89">
        <v>19956</v>
      </c>
      <c r="C89">
        <v>35521</v>
      </c>
      <c r="D89">
        <v>0</v>
      </c>
      <c r="E89">
        <v>0</v>
      </c>
      <c r="F89" s="9">
        <f t="shared" si="2"/>
        <v>1.7799659250350772</v>
      </c>
      <c r="G89" s="9">
        <v>1.61718541201168</v>
      </c>
      <c r="H89" s="17"/>
      <c r="I89">
        <v>15047</v>
      </c>
      <c r="J89" s="18">
        <v>34958.655287037902</v>
      </c>
      <c r="K89">
        <v>0</v>
      </c>
      <c r="L89">
        <v>27</v>
      </c>
      <c r="M89" s="19">
        <v>2.3232973540930399</v>
      </c>
      <c r="N89" s="9">
        <v>1.7997478774445399</v>
      </c>
      <c r="P89" s="17"/>
    </row>
  </sheetData>
  <mergeCells count="2">
    <mergeCell ref="B1:G1"/>
    <mergeCell ref="I1:N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8"/>
  <sheetViews>
    <sheetView tabSelected="1" zoomScaleNormal="100" workbookViewId="0">
      <selection sqref="A1:XFD1"/>
    </sheetView>
  </sheetViews>
  <sheetFormatPr defaultRowHeight="14.25" x14ac:dyDescent="0.45"/>
  <cols>
    <col min="1" max="1025" width="10.53125"/>
  </cols>
  <sheetData>
    <row r="1" spans="1:16" x14ac:dyDescent="0.45">
      <c r="A1" s="10" t="s">
        <v>20</v>
      </c>
      <c r="B1" s="12" t="s">
        <v>21</v>
      </c>
      <c r="C1" s="12" t="s">
        <v>22</v>
      </c>
      <c r="D1" s="12" t="s">
        <v>33</v>
      </c>
      <c r="E1" s="12" t="s">
        <v>23</v>
      </c>
      <c r="F1" s="12" t="s">
        <v>24</v>
      </c>
      <c r="G1" s="12" t="s">
        <v>34</v>
      </c>
      <c r="H1" s="12" t="s">
        <v>25</v>
      </c>
      <c r="I1" s="13" t="s">
        <v>26</v>
      </c>
      <c r="J1" s="14"/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6" t="s">
        <v>32</v>
      </c>
    </row>
    <row r="2" spans="1:16" x14ac:dyDescent="0.45">
      <c r="A2">
        <v>1</v>
      </c>
      <c r="B2">
        <v>6362</v>
      </c>
      <c r="C2">
        <v>12545</v>
      </c>
      <c r="D2">
        <f t="shared" ref="D2:D33" si="0">LN(B2)</f>
        <v>8.7580980723090889</v>
      </c>
      <c r="E2">
        <v>0</v>
      </c>
      <c r="F2">
        <v>3</v>
      </c>
      <c r="G2">
        <f t="shared" ref="G2:G33" si="1">LN(H2)</f>
        <v>0.67897938649143319</v>
      </c>
      <c r="H2" s="9">
        <f t="shared" ref="H2:H33" si="2">C2/B2</f>
        <v>1.9718641936497956</v>
      </c>
      <c r="I2" s="9">
        <v>1.9204983892230101</v>
      </c>
      <c r="J2" s="17"/>
      <c r="K2">
        <v>4958</v>
      </c>
      <c r="L2" s="18">
        <v>12007.0113220113</v>
      </c>
      <c r="M2">
        <v>0</v>
      </c>
      <c r="N2">
        <v>0</v>
      </c>
      <c r="O2" s="19">
        <v>2.4217449217449198</v>
      </c>
      <c r="P2" s="9">
        <v>2.0117492778755799</v>
      </c>
    </row>
    <row r="3" spans="1:16" x14ac:dyDescent="0.45">
      <c r="A3">
        <v>2</v>
      </c>
      <c r="B3">
        <v>5903</v>
      </c>
      <c r="C3">
        <v>11641</v>
      </c>
      <c r="D3">
        <f t="shared" si="0"/>
        <v>8.6832159752406888</v>
      </c>
      <c r="E3">
        <v>0</v>
      </c>
      <c r="F3">
        <v>0</v>
      </c>
      <c r="G3">
        <f t="shared" si="1"/>
        <v>0.6790726530075516</v>
      </c>
      <c r="H3" s="9">
        <f t="shared" si="2"/>
        <v>1.9720481111299339</v>
      </c>
      <c r="I3" s="9">
        <v>1.9469443832492499</v>
      </c>
      <c r="J3" s="17"/>
      <c r="K3">
        <v>6006</v>
      </c>
      <c r="L3" s="18">
        <v>14534.0200400802</v>
      </c>
      <c r="M3">
        <v>0</v>
      </c>
      <c r="N3">
        <v>0</v>
      </c>
      <c r="O3" s="19">
        <v>2.4199167565901001</v>
      </c>
      <c r="P3" s="9">
        <v>2.21088952891568</v>
      </c>
    </row>
    <row r="4" spans="1:16" x14ac:dyDescent="0.45">
      <c r="A4">
        <v>3</v>
      </c>
      <c r="B4">
        <v>3429</v>
      </c>
      <c r="C4">
        <v>7340</v>
      </c>
      <c r="D4">
        <f t="shared" si="0"/>
        <v>8.1400239524629203</v>
      </c>
      <c r="E4">
        <v>0</v>
      </c>
      <c r="F4">
        <v>0</v>
      </c>
      <c r="G4">
        <f t="shared" si="1"/>
        <v>0.76107016914564085</v>
      </c>
      <c r="H4" s="9">
        <f t="shared" si="2"/>
        <v>2.1405657626130066</v>
      </c>
      <c r="I4" s="9">
        <v>1.96881627012475</v>
      </c>
      <c r="J4" s="17"/>
      <c r="K4">
        <v>6487</v>
      </c>
      <c r="L4" s="18">
        <v>15767.735642559001</v>
      </c>
      <c r="M4">
        <v>0</v>
      </c>
      <c r="N4">
        <v>0</v>
      </c>
      <c r="O4" s="19">
        <v>2.4306668171048198</v>
      </c>
      <c r="P4" s="9">
        <v>1.86359386751627</v>
      </c>
    </row>
    <row r="5" spans="1:16" x14ac:dyDescent="0.45">
      <c r="A5">
        <v>4</v>
      </c>
      <c r="B5">
        <v>1404</v>
      </c>
      <c r="C5">
        <v>2953</v>
      </c>
      <c r="D5">
        <f t="shared" si="0"/>
        <v>7.2470805845857562</v>
      </c>
      <c r="E5">
        <v>0</v>
      </c>
      <c r="F5">
        <v>0</v>
      </c>
      <c r="G5">
        <f t="shared" si="1"/>
        <v>0.74349629715816623</v>
      </c>
      <c r="H5" s="9">
        <f t="shared" si="2"/>
        <v>2.1032763532763532</v>
      </c>
      <c r="I5" s="9">
        <v>2.0643390460139899</v>
      </c>
      <c r="J5" s="17"/>
      <c r="K5">
        <v>8863</v>
      </c>
      <c r="L5" s="18">
        <v>14003.712487836499</v>
      </c>
      <c r="M5">
        <v>0</v>
      </c>
      <c r="N5">
        <v>0</v>
      </c>
      <c r="O5" s="19">
        <v>1.58001946156341</v>
      </c>
      <c r="P5" s="9">
        <v>1.4514143786201099</v>
      </c>
    </row>
    <row r="6" spans="1:16" x14ac:dyDescent="0.45">
      <c r="A6">
        <v>5</v>
      </c>
      <c r="B6">
        <v>2350</v>
      </c>
      <c r="C6">
        <v>5014</v>
      </c>
      <c r="D6">
        <f t="shared" si="0"/>
        <v>7.7621706071382048</v>
      </c>
      <c r="E6">
        <v>0</v>
      </c>
      <c r="F6">
        <v>0</v>
      </c>
      <c r="G6">
        <f t="shared" si="1"/>
        <v>0.75781867158003402</v>
      </c>
      <c r="H6" s="9">
        <f t="shared" si="2"/>
        <v>2.1336170212765957</v>
      </c>
      <c r="I6" s="9">
        <v>1.8319173763177401</v>
      </c>
      <c r="J6" s="17"/>
      <c r="K6">
        <v>30830</v>
      </c>
      <c r="L6" s="18">
        <v>61705.038443795202</v>
      </c>
      <c r="M6">
        <v>100</v>
      </c>
      <c r="N6">
        <v>44</v>
      </c>
      <c r="O6" s="19">
        <v>2.0014608642165199</v>
      </c>
      <c r="P6" s="9">
        <v>1.50188081726113</v>
      </c>
    </row>
    <row r="7" spans="1:16" x14ac:dyDescent="0.45">
      <c r="A7">
        <v>6</v>
      </c>
      <c r="B7">
        <v>7177</v>
      </c>
      <c r="C7">
        <v>12775</v>
      </c>
      <c r="D7">
        <f t="shared" si="0"/>
        <v>8.8786367474300718</v>
      </c>
      <c r="E7">
        <v>81</v>
      </c>
      <c r="F7">
        <v>3</v>
      </c>
      <c r="G7">
        <f t="shared" si="1"/>
        <v>0.57660866764183327</v>
      </c>
      <c r="H7" s="9">
        <f t="shared" si="2"/>
        <v>1.7799916399609865</v>
      </c>
      <c r="I7" s="9">
        <v>1.44003904507092</v>
      </c>
      <c r="J7" s="17"/>
      <c r="K7">
        <v>13006</v>
      </c>
      <c r="L7" s="18">
        <v>25951.512962596498</v>
      </c>
      <c r="M7">
        <v>0</v>
      </c>
      <c r="N7">
        <v>18</v>
      </c>
      <c r="O7" s="19">
        <v>1.9953492974470599</v>
      </c>
      <c r="P7" s="9">
        <v>1.3160350299833199</v>
      </c>
    </row>
    <row r="8" spans="1:16" x14ac:dyDescent="0.45">
      <c r="A8">
        <v>7</v>
      </c>
      <c r="B8">
        <v>5304</v>
      </c>
      <c r="C8">
        <v>9441</v>
      </c>
      <c r="D8">
        <f t="shared" si="0"/>
        <v>8.5762165318656987</v>
      </c>
      <c r="E8">
        <v>0</v>
      </c>
      <c r="F8">
        <v>0</v>
      </c>
      <c r="G8">
        <f t="shared" si="1"/>
        <v>0.57660065386681802</v>
      </c>
      <c r="H8" s="9">
        <f t="shared" si="2"/>
        <v>1.7799773755656108</v>
      </c>
      <c r="I8" s="9">
        <v>1.5423140692388699</v>
      </c>
      <c r="J8" s="17"/>
      <c r="K8">
        <v>10106</v>
      </c>
      <c r="L8" s="18">
        <v>20009.526970101699</v>
      </c>
      <c r="M8">
        <v>0</v>
      </c>
      <c r="N8">
        <v>6</v>
      </c>
      <c r="O8" s="19">
        <v>1.9799650672968301</v>
      </c>
      <c r="P8" s="9">
        <v>1.7113338463124499</v>
      </c>
    </row>
    <row r="9" spans="1:16" x14ac:dyDescent="0.45">
      <c r="A9">
        <v>8</v>
      </c>
      <c r="B9">
        <v>12514</v>
      </c>
      <c r="C9">
        <v>16309</v>
      </c>
      <c r="D9">
        <f t="shared" si="0"/>
        <v>9.4346032965583095</v>
      </c>
      <c r="E9">
        <v>81</v>
      </c>
      <c r="F9">
        <v>29</v>
      </c>
      <c r="G9">
        <f t="shared" si="1"/>
        <v>0.26486908509860901</v>
      </c>
      <c r="H9" s="9">
        <f t="shared" si="2"/>
        <v>1.3032603484097811</v>
      </c>
      <c r="I9" s="9">
        <v>1.18658714144389</v>
      </c>
      <c r="J9" s="17"/>
      <c r="K9">
        <v>9733</v>
      </c>
      <c r="L9" s="18">
        <v>19270.902219614702</v>
      </c>
      <c r="M9">
        <v>0</v>
      </c>
      <c r="N9">
        <v>0</v>
      </c>
      <c r="O9" s="19">
        <v>1.9799550210227801</v>
      </c>
      <c r="P9" s="9">
        <v>1.59896772742038</v>
      </c>
    </row>
    <row r="10" spans="1:16" x14ac:dyDescent="0.45">
      <c r="A10">
        <v>9</v>
      </c>
      <c r="B10">
        <v>1799</v>
      </c>
      <c r="C10">
        <v>3574</v>
      </c>
      <c r="D10">
        <f t="shared" si="0"/>
        <v>7.4949862339505335</v>
      </c>
      <c r="E10">
        <v>0</v>
      </c>
      <c r="F10">
        <v>21</v>
      </c>
      <c r="G10">
        <f t="shared" si="1"/>
        <v>0.68645446176884028</v>
      </c>
      <c r="H10" s="9">
        <f t="shared" si="2"/>
        <v>1.9866592551417455</v>
      </c>
      <c r="I10" s="9">
        <v>1.74265850926053</v>
      </c>
      <c r="J10" s="17"/>
      <c r="K10">
        <v>10227</v>
      </c>
      <c r="L10" s="18">
        <v>20249.5353786622</v>
      </c>
      <c r="M10">
        <v>0</v>
      </c>
      <c r="N10">
        <v>0</v>
      </c>
      <c r="O10" s="19">
        <v>1.9800073705546299</v>
      </c>
      <c r="P10" s="9">
        <v>1.61982838051416</v>
      </c>
    </row>
    <row r="11" spans="1:16" x14ac:dyDescent="0.45">
      <c r="A11">
        <v>10</v>
      </c>
      <c r="B11">
        <v>1990</v>
      </c>
      <c r="C11">
        <v>4251</v>
      </c>
      <c r="D11">
        <f t="shared" si="0"/>
        <v>7.5958899177185382</v>
      </c>
      <c r="E11">
        <v>0</v>
      </c>
      <c r="F11">
        <v>16</v>
      </c>
      <c r="G11">
        <f t="shared" si="1"/>
        <v>0.75901961064025214</v>
      </c>
      <c r="H11" s="9">
        <f t="shared" si="2"/>
        <v>2.1361809045226132</v>
      </c>
      <c r="I11" s="9">
        <v>2.0359481044479701</v>
      </c>
      <c r="J11" s="17"/>
      <c r="K11">
        <v>21708</v>
      </c>
      <c r="L11" s="18">
        <v>42980.047751868799</v>
      </c>
      <c r="M11">
        <v>81</v>
      </c>
      <c r="N11">
        <v>66</v>
      </c>
      <c r="O11" s="19">
        <v>1.9799174383576901</v>
      </c>
      <c r="P11" s="9">
        <v>1.58854627234707</v>
      </c>
    </row>
    <row r="12" spans="1:16" x14ac:dyDescent="0.45">
      <c r="A12">
        <v>11</v>
      </c>
      <c r="B12">
        <v>3913</v>
      </c>
      <c r="C12">
        <v>8363</v>
      </c>
      <c r="D12">
        <f t="shared" si="0"/>
        <v>8.2720596222104117</v>
      </c>
      <c r="E12">
        <v>0</v>
      </c>
      <c r="F12">
        <v>11</v>
      </c>
      <c r="G12">
        <f t="shared" si="1"/>
        <v>0.75951287117111332</v>
      </c>
      <c r="H12" s="9">
        <f t="shared" si="2"/>
        <v>2.1372348581650908</v>
      </c>
      <c r="I12" s="9">
        <v>1.7438114678230401</v>
      </c>
      <c r="J12" s="17"/>
      <c r="K12">
        <v>8963</v>
      </c>
      <c r="L12" s="18">
        <v>21702.459966247901</v>
      </c>
      <c r="M12">
        <v>100</v>
      </c>
      <c r="N12">
        <v>19</v>
      </c>
      <c r="O12" s="19">
        <v>2.4213388336770998</v>
      </c>
      <c r="P12" s="9">
        <v>1.85932292667382</v>
      </c>
    </row>
    <row r="13" spans="1:16" x14ac:dyDescent="0.45">
      <c r="A13">
        <v>12</v>
      </c>
      <c r="B13">
        <v>4472</v>
      </c>
      <c r="C13">
        <v>9506</v>
      </c>
      <c r="D13">
        <f t="shared" si="0"/>
        <v>8.4055910148349344</v>
      </c>
      <c r="E13">
        <v>0</v>
      </c>
      <c r="F13">
        <v>6</v>
      </c>
      <c r="G13">
        <f t="shared" si="1"/>
        <v>0.7540874423390197</v>
      </c>
      <c r="H13" s="9">
        <f t="shared" si="2"/>
        <v>2.1256708407871199</v>
      </c>
      <c r="I13" s="9">
        <v>1.9361516005838899</v>
      </c>
      <c r="J13" s="17"/>
      <c r="K13">
        <v>5333</v>
      </c>
      <c r="L13" s="18">
        <v>12935.108729206</v>
      </c>
      <c r="M13">
        <v>0</v>
      </c>
      <c r="N13">
        <v>0</v>
      </c>
      <c r="O13" s="19">
        <v>2.4254844795060899</v>
      </c>
      <c r="P13" s="9">
        <v>1.9467253394075901</v>
      </c>
    </row>
    <row r="14" spans="1:16" x14ac:dyDescent="0.45">
      <c r="A14">
        <v>13</v>
      </c>
      <c r="B14">
        <v>4137</v>
      </c>
      <c r="C14">
        <v>8756</v>
      </c>
      <c r="D14">
        <f t="shared" si="0"/>
        <v>8.3277261664614119</v>
      </c>
      <c r="E14">
        <v>0</v>
      </c>
      <c r="F14">
        <v>0</v>
      </c>
      <c r="G14">
        <f t="shared" si="1"/>
        <v>0.749768292181342</v>
      </c>
      <c r="H14" s="9">
        <f t="shared" si="2"/>
        <v>2.1165095479816292</v>
      </c>
      <c r="I14" s="9">
        <v>1.81824089754329</v>
      </c>
      <c r="J14" s="17"/>
      <c r="K14">
        <v>5831</v>
      </c>
      <c r="L14" s="18">
        <v>14116.5256652361</v>
      </c>
      <c r="M14">
        <v>0</v>
      </c>
      <c r="N14">
        <v>0</v>
      </c>
      <c r="O14" s="19">
        <v>2.42094420600858</v>
      </c>
      <c r="P14" s="9">
        <v>1.9202237440526699</v>
      </c>
    </row>
    <row r="15" spans="1:16" x14ac:dyDescent="0.45">
      <c r="A15">
        <v>14</v>
      </c>
      <c r="B15">
        <v>3694</v>
      </c>
      <c r="C15">
        <v>7793</v>
      </c>
      <c r="D15">
        <f t="shared" si="0"/>
        <v>8.2144651607591861</v>
      </c>
      <c r="E15">
        <v>0</v>
      </c>
      <c r="F15">
        <v>0</v>
      </c>
      <c r="G15">
        <f t="shared" si="1"/>
        <v>0.74651601308437554</v>
      </c>
      <c r="H15" s="9">
        <f t="shared" si="2"/>
        <v>2.1096372495939359</v>
      </c>
      <c r="I15" s="9">
        <v>1.8087634399332599</v>
      </c>
      <c r="J15" s="17"/>
      <c r="K15">
        <v>5825</v>
      </c>
      <c r="L15" s="18">
        <v>14136.5169031354</v>
      </c>
      <c r="M15">
        <v>81</v>
      </c>
      <c r="N15">
        <v>0</v>
      </c>
      <c r="O15" s="19">
        <v>2.4268698546155201</v>
      </c>
      <c r="P15" s="9">
        <v>1.94905088673006</v>
      </c>
    </row>
    <row r="16" spans="1:16" x14ac:dyDescent="0.45">
      <c r="A16">
        <v>15</v>
      </c>
      <c r="B16">
        <v>4079</v>
      </c>
      <c r="C16">
        <v>8625</v>
      </c>
      <c r="D16">
        <f t="shared" si="0"/>
        <v>8.3136071393175577</v>
      </c>
      <c r="E16">
        <v>0</v>
      </c>
      <c r="F16">
        <v>0</v>
      </c>
      <c r="G16">
        <f t="shared" si="1"/>
        <v>0.74881310258200207</v>
      </c>
      <c r="H16" s="9">
        <f t="shared" si="2"/>
        <v>2.114488845305222</v>
      </c>
      <c r="I16" s="9">
        <v>2.0123566590012998</v>
      </c>
      <c r="J16" s="17"/>
      <c r="K16">
        <v>5709</v>
      </c>
      <c r="L16" s="18">
        <v>13850.874285714301</v>
      </c>
      <c r="M16">
        <v>0</v>
      </c>
      <c r="N16">
        <v>0</v>
      </c>
      <c r="O16" s="19">
        <v>2.4261471861471899</v>
      </c>
      <c r="P16" s="9">
        <v>2.2550758634740098</v>
      </c>
    </row>
    <row r="17" spans="1:16" x14ac:dyDescent="0.45">
      <c r="A17">
        <v>16</v>
      </c>
      <c r="B17">
        <v>3795</v>
      </c>
      <c r="C17">
        <v>8037</v>
      </c>
      <c r="D17">
        <f t="shared" si="0"/>
        <v>8.2414396898297309</v>
      </c>
      <c r="E17">
        <v>0</v>
      </c>
      <c r="F17">
        <v>0</v>
      </c>
      <c r="G17">
        <f t="shared" si="1"/>
        <v>0.75037146838298818</v>
      </c>
      <c r="H17" s="9">
        <f t="shared" si="2"/>
        <v>2.1177865612648223</v>
      </c>
      <c r="I17" s="9">
        <v>1.8934971248062</v>
      </c>
      <c r="J17" s="17"/>
      <c r="K17">
        <v>5775</v>
      </c>
      <c r="L17" s="18">
        <v>14010.7295769824</v>
      </c>
      <c r="M17">
        <v>0</v>
      </c>
      <c r="N17">
        <v>0</v>
      </c>
      <c r="O17" s="19">
        <v>2.4261003596506301</v>
      </c>
      <c r="P17" s="9">
        <v>1.83558040370618</v>
      </c>
    </row>
    <row r="18" spans="1:16" x14ac:dyDescent="0.45">
      <c r="A18">
        <v>17</v>
      </c>
      <c r="B18">
        <v>4775</v>
      </c>
      <c r="C18">
        <v>10176</v>
      </c>
      <c r="D18">
        <f t="shared" si="0"/>
        <v>8.4711492529148309</v>
      </c>
      <c r="E18">
        <v>0</v>
      </c>
      <c r="F18">
        <v>0</v>
      </c>
      <c r="G18">
        <f t="shared" si="1"/>
        <v>0.75663803266507279</v>
      </c>
      <c r="H18" s="9">
        <f t="shared" si="2"/>
        <v>2.1310994764397906</v>
      </c>
      <c r="I18" s="9">
        <v>2.1206773771101801</v>
      </c>
      <c r="J18" s="17"/>
      <c r="K18">
        <v>5839</v>
      </c>
      <c r="L18" s="18">
        <v>14734.1779983457</v>
      </c>
      <c r="M18">
        <v>0</v>
      </c>
      <c r="N18">
        <v>0</v>
      </c>
      <c r="O18" s="19">
        <v>2.5234077750206798</v>
      </c>
      <c r="P18" s="9">
        <v>2.0496437365828002</v>
      </c>
    </row>
    <row r="19" spans="1:16" x14ac:dyDescent="0.45">
      <c r="A19">
        <v>18</v>
      </c>
      <c r="B19">
        <v>5452</v>
      </c>
      <c r="C19">
        <v>11553</v>
      </c>
      <c r="D19">
        <f t="shared" si="0"/>
        <v>8.6037377928164229</v>
      </c>
      <c r="E19">
        <v>0</v>
      </c>
      <c r="F19">
        <v>0</v>
      </c>
      <c r="G19">
        <f t="shared" si="1"/>
        <v>0.75096262966659522</v>
      </c>
      <c r="H19" s="9">
        <f t="shared" si="2"/>
        <v>2.1190388848129125</v>
      </c>
      <c r="I19" s="9">
        <v>1.7895643079985799</v>
      </c>
      <c r="J19" s="17"/>
      <c r="K19">
        <v>6045</v>
      </c>
      <c r="L19" s="18">
        <v>15711.989854244101</v>
      </c>
      <c r="M19">
        <v>0</v>
      </c>
      <c r="N19">
        <v>0</v>
      </c>
      <c r="O19" s="19">
        <v>2.5991711917690798</v>
      </c>
      <c r="P19" s="9">
        <v>1.8358508654090699</v>
      </c>
    </row>
    <row r="20" spans="1:16" x14ac:dyDescent="0.45">
      <c r="A20">
        <v>19</v>
      </c>
      <c r="B20">
        <v>4312</v>
      </c>
      <c r="C20">
        <v>8861</v>
      </c>
      <c r="D20">
        <f t="shared" si="0"/>
        <v>8.3691571125888338</v>
      </c>
      <c r="E20">
        <v>0</v>
      </c>
      <c r="F20">
        <v>6</v>
      </c>
      <c r="G20">
        <f t="shared" si="1"/>
        <v>0.72025779145846935</v>
      </c>
      <c r="H20" s="9">
        <f t="shared" si="2"/>
        <v>2.0549628942486087</v>
      </c>
      <c r="I20" s="9">
        <v>1.9769310706821801</v>
      </c>
      <c r="J20" s="17"/>
      <c r="K20">
        <v>6998</v>
      </c>
      <c r="L20" s="18">
        <v>17992.801112992998</v>
      </c>
      <c r="M20">
        <v>0</v>
      </c>
      <c r="N20">
        <v>0</v>
      </c>
      <c r="O20" s="19">
        <v>2.5711347689329802</v>
      </c>
      <c r="P20" s="9">
        <v>2.1567776343106901</v>
      </c>
    </row>
    <row r="21" spans="1:16" x14ac:dyDescent="0.45">
      <c r="A21">
        <v>20</v>
      </c>
      <c r="B21">
        <v>1142</v>
      </c>
      <c r="C21">
        <v>2417</v>
      </c>
      <c r="D21">
        <f t="shared" si="0"/>
        <v>7.0405363902159559</v>
      </c>
      <c r="E21">
        <v>0</v>
      </c>
      <c r="F21">
        <v>6</v>
      </c>
      <c r="G21">
        <f t="shared" si="1"/>
        <v>0.74974599048752744</v>
      </c>
      <c r="H21" s="9">
        <f t="shared" si="2"/>
        <v>2.1164623467600698</v>
      </c>
      <c r="I21" s="9">
        <v>2.0978256290408601</v>
      </c>
      <c r="J21" s="17"/>
      <c r="K21">
        <v>8266</v>
      </c>
      <c r="L21" s="18">
        <v>13926.1985083866</v>
      </c>
      <c r="M21">
        <v>0</v>
      </c>
      <c r="N21">
        <v>0</v>
      </c>
      <c r="O21" s="19">
        <v>1.6847566547770001</v>
      </c>
      <c r="P21" s="9">
        <v>1.3645361036867101</v>
      </c>
    </row>
    <row r="22" spans="1:16" x14ac:dyDescent="0.45">
      <c r="A22">
        <v>21</v>
      </c>
      <c r="B22">
        <v>1027</v>
      </c>
      <c r="C22">
        <v>2014</v>
      </c>
      <c r="D22">
        <f t="shared" si="0"/>
        <v>6.9343972099285578</v>
      </c>
      <c r="E22">
        <v>0</v>
      </c>
      <c r="F22">
        <v>0</v>
      </c>
      <c r="G22">
        <f t="shared" si="1"/>
        <v>0.67348086334994939</v>
      </c>
      <c r="H22" s="9">
        <f t="shared" si="2"/>
        <v>1.9610516066212269</v>
      </c>
      <c r="I22" s="9">
        <v>1.8409825481237001</v>
      </c>
      <c r="J22" s="17"/>
      <c r="K22">
        <v>33923</v>
      </c>
      <c r="L22" s="18">
        <v>60383.8283537674</v>
      </c>
      <c r="M22">
        <v>100</v>
      </c>
      <c r="N22">
        <v>47</v>
      </c>
      <c r="O22" s="19">
        <v>1.78002618735865</v>
      </c>
      <c r="P22" s="9">
        <v>1.419006006541</v>
      </c>
    </row>
    <row r="23" spans="1:16" x14ac:dyDescent="0.45">
      <c r="A23">
        <v>22</v>
      </c>
      <c r="B23">
        <v>2404</v>
      </c>
      <c r="C23">
        <v>4724</v>
      </c>
      <c r="D23">
        <f t="shared" si="0"/>
        <v>7.7848892956550984</v>
      </c>
      <c r="E23">
        <v>0</v>
      </c>
      <c r="F23">
        <v>0</v>
      </c>
      <c r="G23">
        <f t="shared" si="1"/>
        <v>0.67552188166215477</v>
      </c>
      <c r="H23" s="9">
        <f t="shared" si="2"/>
        <v>1.9650582362728786</v>
      </c>
      <c r="I23" s="9">
        <v>1.8749806299037</v>
      </c>
      <c r="J23" s="17"/>
      <c r="K23">
        <v>25203</v>
      </c>
      <c r="L23" s="18">
        <v>45207.604056682401</v>
      </c>
      <c r="M23">
        <v>100</v>
      </c>
      <c r="N23">
        <v>43</v>
      </c>
      <c r="O23" s="19">
        <v>1.7937390015745101</v>
      </c>
      <c r="P23" s="9">
        <v>1.5754025493831201</v>
      </c>
    </row>
    <row r="24" spans="1:16" x14ac:dyDescent="0.45">
      <c r="A24">
        <v>23</v>
      </c>
      <c r="B24">
        <v>5077</v>
      </c>
      <c r="C24">
        <v>9963</v>
      </c>
      <c r="D24">
        <f t="shared" si="0"/>
        <v>8.5324758149473947</v>
      </c>
      <c r="E24">
        <v>0</v>
      </c>
      <c r="F24">
        <v>0</v>
      </c>
      <c r="G24">
        <f t="shared" si="1"/>
        <v>0.67415769509746193</v>
      </c>
      <c r="H24" s="9">
        <f t="shared" si="2"/>
        <v>1.9623793578885169</v>
      </c>
      <c r="I24" s="9">
        <v>1.67046196598467</v>
      </c>
      <c r="J24" s="17"/>
      <c r="K24">
        <v>10797</v>
      </c>
      <c r="L24" s="18">
        <v>27926.800142882701</v>
      </c>
      <c r="M24">
        <v>0</v>
      </c>
      <c r="N24">
        <v>28</v>
      </c>
      <c r="O24" s="19">
        <v>2.58653330951956</v>
      </c>
      <c r="P24" s="9">
        <v>2.1474168591888998</v>
      </c>
    </row>
    <row r="25" spans="1:16" x14ac:dyDescent="0.45">
      <c r="A25">
        <v>24</v>
      </c>
      <c r="B25">
        <v>5114</v>
      </c>
      <c r="C25">
        <v>10043</v>
      </c>
      <c r="D25">
        <f t="shared" si="0"/>
        <v>8.5397371558511317</v>
      </c>
      <c r="E25">
        <v>0</v>
      </c>
      <c r="F25">
        <v>0</v>
      </c>
      <c r="G25">
        <f t="shared" si="1"/>
        <v>0.67489399754220702</v>
      </c>
      <c r="H25" s="9">
        <f t="shared" si="2"/>
        <v>1.963824794681267</v>
      </c>
      <c r="I25" s="9">
        <v>1.6737495734860699</v>
      </c>
      <c r="J25" s="17"/>
      <c r="K25">
        <v>5599</v>
      </c>
      <c r="L25" s="18">
        <v>14134.674986235999</v>
      </c>
      <c r="M25">
        <v>0</v>
      </c>
      <c r="N25">
        <v>18</v>
      </c>
      <c r="O25" s="19">
        <v>2.5244999082400401</v>
      </c>
      <c r="P25" s="9">
        <v>2.1294978012091299</v>
      </c>
    </row>
    <row r="26" spans="1:16" x14ac:dyDescent="0.45">
      <c r="A26">
        <v>25</v>
      </c>
      <c r="B26">
        <v>4261</v>
      </c>
      <c r="C26">
        <v>8355</v>
      </c>
      <c r="D26">
        <f t="shared" si="0"/>
        <v>8.3572591534999123</v>
      </c>
      <c r="E26">
        <v>0</v>
      </c>
      <c r="F26">
        <v>0</v>
      </c>
      <c r="G26">
        <f t="shared" si="1"/>
        <v>0.6733562875295821</v>
      </c>
      <c r="H26" s="9">
        <f t="shared" si="2"/>
        <v>1.9608073222248299</v>
      </c>
      <c r="I26" s="9">
        <v>1.9151484012813</v>
      </c>
      <c r="J26" s="17"/>
      <c r="K26">
        <v>5449</v>
      </c>
      <c r="L26" s="18">
        <v>11879.279905859399</v>
      </c>
      <c r="M26">
        <v>0</v>
      </c>
      <c r="N26">
        <v>5</v>
      </c>
      <c r="O26" s="19">
        <v>2.1800844018828101</v>
      </c>
      <c r="P26" s="9">
        <v>1.92355358704146</v>
      </c>
    </row>
    <row r="27" spans="1:16" x14ac:dyDescent="0.45">
      <c r="A27">
        <v>26</v>
      </c>
      <c r="B27">
        <v>8839</v>
      </c>
      <c r="C27">
        <v>17398</v>
      </c>
      <c r="D27">
        <f t="shared" si="0"/>
        <v>9.0869290270609486</v>
      </c>
      <c r="E27">
        <v>0</v>
      </c>
      <c r="F27">
        <v>27</v>
      </c>
      <c r="G27">
        <f t="shared" si="1"/>
        <v>0.67718150900653817</v>
      </c>
      <c r="H27" s="9">
        <f t="shared" si="2"/>
        <v>1.9683222083946148</v>
      </c>
      <c r="I27" s="9">
        <v>1.86501522014961</v>
      </c>
      <c r="J27" s="17"/>
      <c r="K27">
        <v>12322</v>
      </c>
      <c r="L27" s="18">
        <v>30991.258585265601</v>
      </c>
      <c r="M27">
        <v>100</v>
      </c>
      <c r="N27">
        <v>25</v>
      </c>
      <c r="O27" s="19">
        <v>2.5151159377751702</v>
      </c>
      <c r="P27" s="9">
        <v>2.2930484499365602</v>
      </c>
    </row>
    <row r="28" spans="1:16" x14ac:dyDescent="0.45">
      <c r="A28">
        <v>27</v>
      </c>
      <c r="B28">
        <v>5191</v>
      </c>
      <c r="C28">
        <v>10238</v>
      </c>
      <c r="D28">
        <f t="shared" si="0"/>
        <v>8.5546816358272295</v>
      </c>
      <c r="E28">
        <v>0</v>
      </c>
      <c r="F28">
        <v>6</v>
      </c>
      <c r="G28">
        <f t="shared" si="1"/>
        <v>0.67917993119029962</v>
      </c>
      <c r="H28" s="9">
        <f t="shared" si="2"/>
        <v>1.9722596802157581</v>
      </c>
      <c r="I28" s="9">
        <v>1.5921636690105201</v>
      </c>
      <c r="J28" s="17"/>
      <c r="K28">
        <v>6814</v>
      </c>
      <c r="L28" s="18">
        <v>17139.094103269199</v>
      </c>
      <c r="M28">
        <v>0</v>
      </c>
      <c r="N28">
        <v>16</v>
      </c>
      <c r="O28" s="19">
        <v>2.51527650473572</v>
      </c>
      <c r="P28" s="9">
        <v>2.0253889147797102</v>
      </c>
    </row>
    <row r="29" spans="1:16" x14ac:dyDescent="0.45">
      <c r="A29">
        <v>28</v>
      </c>
      <c r="B29">
        <v>16851</v>
      </c>
      <c r="C29">
        <v>33133</v>
      </c>
      <c r="D29">
        <f t="shared" si="0"/>
        <v>9.7321652812005421</v>
      </c>
      <c r="E29">
        <v>0</v>
      </c>
      <c r="F29">
        <v>34</v>
      </c>
      <c r="G29">
        <f t="shared" si="1"/>
        <v>0.67611976236323457</v>
      </c>
      <c r="H29" s="9">
        <f t="shared" si="2"/>
        <v>1.9662334579550176</v>
      </c>
      <c r="I29" s="9">
        <v>1.80097864991089</v>
      </c>
      <c r="J29" s="17"/>
      <c r="K29">
        <v>6546</v>
      </c>
      <c r="L29" s="18">
        <v>16491.158532794499</v>
      </c>
      <c r="M29">
        <v>0</v>
      </c>
      <c r="N29">
        <v>31</v>
      </c>
      <c r="O29" s="19">
        <v>2.5192726142368702</v>
      </c>
      <c r="P29" s="9">
        <v>2.0332889247316901</v>
      </c>
    </row>
    <row r="30" spans="1:16" x14ac:dyDescent="0.45">
      <c r="A30">
        <v>29</v>
      </c>
      <c r="B30">
        <v>14720</v>
      </c>
      <c r="C30">
        <v>20313</v>
      </c>
      <c r="D30">
        <f t="shared" si="0"/>
        <v>9.5969623922828671</v>
      </c>
      <c r="E30">
        <v>100</v>
      </c>
      <c r="F30">
        <v>12</v>
      </c>
      <c r="G30">
        <f t="shared" si="1"/>
        <v>0.32205396187088781</v>
      </c>
      <c r="H30" s="9">
        <f t="shared" si="2"/>
        <v>1.3799592391304347</v>
      </c>
      <c r="I30" s="9">
        <v>1.21706482994471</v>
      </c>
      <c r="J30" s="17"/>
      <c r="K30">
        <v>6434</v>
      </c>
      <c r="L30" s="18">
        <v>15353.259340474</v>
      </c>
      <c r="M30">
        <v>0</v>
      </c>
      <c r="N30">
        <v>34</v>
      </c>
      <c r="O30" s="19">
        <v>2.3862697140929399</v>
      </c>
      <c r="P30" s="9">
        <v>1.82737884443703</v>
      </c>
    </row>
    <row r="31" spans="1:16" x14ac:dyDescent="0.45">
      <c r="A31">
        <v>30</v>
      </c>
      <c r="B31">
        <v>3379</v>
      </c>
      <c r="C31">
        <v>7112</v>
      </c>
      <c r="D31">
        <f t="shared" si="0"/>
        <v>8.1253350867142906</v>
      </c>
      <c r="E31">
        <v>0</v>
      </c>
      <c r="F31">
        <v>6</v>
      </c>
      <c r="G31">
        <f t="shared" si="1"/>
        <v>0.74420369047945056</v>
      </c>
      <c r="H31" s="9">
        <f t="shared" si="2"/>
        <v>2.1047647232909146</v>
      </c>
      <c r="I31" s="9">
        <v>1.87810439415751</v>
      </c>
      <c r="J31" s="17"/>
      <c r="K31">
        <v>11857</v>
      </c>
      <c r="L31" s="18">
        <v>21105.645722814101</v>
      </c>
      <c r="M31">
        <v>0</v>
      </c>
      <c r="N31">
        <v>28</v>
      </c>
      <c r="O31" s="19">
        <v>1.78001566355858</v>
      </c>
      <c r="P31" s="9">
        <v>1.5579268884300099</v>
      </c>
    </row>
    <row r="32" spans="1:16" x14ac:dyDescent="0.45">
      <c r="A32">
        <v>31</v>
      </c>
      <c r="B32">
        <v>2461</v>
      </c>
      <c r="C32">
        <v>5198</v>
      </c>
      <c r="D32">
        <f t="shared" si="0"/>
        <v>7.8083230503910555</v>
      </c>
      <c r="E32">
        <v>0</v>
      </c>
      <c r="F32">
        <v>6</v>
      </c>
      <c r="G32">
        <f t="shared" si="1"/>
        <v>0.74770616481037966</v>
      </c>
      <c r="H32" s="9">
        <f t="shared" si="2"/>
        <v>2.1121495327102804</v>
      </c>
      <c r="I32" s="9">
        <v>1.7792844052066601</v>
      </c>
      <c r="J32" s="17"/>
      <c r="K32">
        <v>67673</v>
      </c>
      <c r="L32" s="18">
        <v>120894.508082203</v>
      </c>
      <c r="M32">
        <v>100</v>
      </c>
      <c r="N32">
        <v>46</v>
      </c>
      <c r="O32" s="19">
        <v>1.78645114125579</v>
      </c>
      <c r="P32" s="9">
        <v>1.3348875246740799</v>
      </c>
    </row>
    <row r="33" spans="1:16" x14ac:dyDescent="0.45">
      <c r="A33">
        <v>32</v>
      </c>
      <c r="B33">
        <v>6633</v>
      </c>
      <c r="C33">
        <v>13969</v>
      </c>
      <c r="D33">
        <f t="shared" si="0"/>
        <v>8.7998124695255555</v>
      </c>
      <c r="E33">
        <v>0</v>
      </c>
      <c r="F33">
        <v>11</v>
      </c>
      <c r="G33">
        <f t="shared" si="1"/>
        <v>0.7447833982019948</v>
      </c>
      <c r="H33" s="9">
        <f t="shared" si="2"/>
        <v>2.1059852253882103</v>
      </c>
      <c r="I33" s="9">
        <v>1.6904402938383201</v>
      </c>
      <c r="J33" s="17"/>
      <c r="K33">
        <v>12311</v>
      </c>
      <c r="L33" s="18">
        <v>30968.795805529098</v>
      </c>
      <c r="M33">
        <v>100</v>
      </c>
      <c r="N33">
        <v>50</v>
      </c>
      <c r="O33" s="19">
        <v>2.51553860819828</v>
      </c>
      <c r="P33" s="9">
        <v>1.67053226664306</v>
      </c>
    </row>
    <row r="34" spans="1:16" x14ac:dyDescent="0.45">
      <c r="A34">
        <v>33</v>
      </c>
      <c r="B34">
        <v>14529</v>
      </c>
      <c r="C34">
        <v>28531</v>
      </c>
      <c r="D34">
        <f t="shared" ref="D34:D65" si="3">LN(B34)</f>
        <v>9.5839019310713383</v>
      </c>
      <c r="E34">
        <v>34</v>
      </c>
      <c r="F34">
        <v>16</v>
      </c>
      <c r="G34">
        <f t="shared" ref="G34:G65" si="4">LN(H34)</f>
        <v>0.67484456334563547</v>
      </c>
      <c r="H34" s="9">
        <f t="shared" ref="H34:H65" si="5">C34/B34</f>
        <v>1.9637277169798335</v>
      </c>
      <c r="I34" s="9">
        <v>1.8142889906513</v>
      </c>
      <c r="J34" s="17"/>
      <c r="K34">
        <v>10490</v>
      </c>
      <c r="L34" s="18">
        <v>25550.215609408398</v>
      </c>
      <c r="M34">
        <v>0</v>
      </c>
      <c r="N34">
        <v>33</v>
      </c>
      <c r="O34" s="19">
        <v>2.4356735566642902</v>
      </c>
      <c r="P34" s="9">
        <v>2.04004472220916</v>
      </c>
    </row>
    <row r="35" spans="1:16" x14ac:dyDescent="0.45">
      <c r="A35">
        <v>34</v>
      </c>
      <c r="B35">
        <v>10121</v>
      </c>
      <c r="C35">
        <v>19561</v>
      </c>
      <c r="D35">
        <f t="shared" si="3"/>
        <v>9.2223677521889016</v>
      </c>
      <c r="E35">
        <v>0</v>
      </c>
      <c r="F35">
        <v>16</v>
      </c>
      <c r="G35">
        <f t="shared" si="4"/>
        <v>0.6589253148374582</v>
      </c>
      <c r="H35" s="9">
        <f t="shared" si="5"/>
        <v>1.9327141586799723</v>
      </c>
      <c r="I35" s="9">
        <v>1.65665003841279</v>
      </c>
      <c r="J35" s="17"/>
      <c r="K35">
        <v>22448</v>
      </c>
      <c r="L35" s="18">
        <v>44447.053050783397</v>
      </c>
      <c r="M35">
        <v>0</v>
      </c>
      <c r="N35">
        <v>25</v>
      </c>
      <c r="O35" s="19">
        <v>1.98000058137845</v>
      </c>
      <c r="P35" s="9">
        <v>1.60336574982449</v>
      </c>
    </row>
    <row r="36" spans="1:16" x14ac:dyDescent="0.45">
      <c r="A36">
        <v>35</v>
      </c>
      <c r="B36">
        <v>10354</v>
      </c>
      <c r="C36">
        <v>18369</v>
      </c>
      <c r="D36">
        <f t="shared" si="3"/>
        <v>9.2451281974618471</v>
      </c>
      <c r="E36">
        <v>34</v>
      </c>
      <c r="F36">
        <v>6</v>
      </c>
      <c r="G36">
        <f t="shared" si="4"/>
        <v>0.57329154268421745</v>
      </c>
      <c r="H36" s="9">
        <f t="shared" si="5"/>
        <v>1.7740969673556113</v>
      </c>
      <c r="I36" s="9">
        <v>1.6804524944394601</v>
      </c>
      <c r="J36" s="17"/>
      <c r="K36">
        <v>68802</v>
      </c>
      <c r="L36" s="18">
        <v>136225.64126568101</v>
      </c>
      <c r="M36">
        <v>100</v>
      </c>
      <c r="N36">
        <v>31</v>
      </c>
      <c r="O36" s="19">
        <v>1.97996629844598</v>
      </c>
      <c r="P36" s="9">
        <v>1.66067627756988</v>
      </c>
    </row>
    <row r="37" spans="1:16" x14ac:dyDescent="0.45">
      <c r="A37">
        <v>36</v>
      </c>
      <c r="B37">
        <v>7155</v>
      </c>
      <c r="C37">
        <v>12736</v>
      </c>
      <c r="D37">
        <f t="shared" si="3"/>
        <v>8.8755666919905511</v>
      </c>
      <c r="E37">
        <v>100</v>
      </c>
      <c r="F37">
        <v>17</v>
      </c>
      <c r="G37">
        <f t="shared" si="4"/>
        <v>0.57662121609361294</v>
      </c>
      <c r="H37" s="9">
        <f t="shared" si="5"/>
        <v>1.7800139762403913</v>
      </c>
      <c r="I37" s="9">
        <v>1.75215115320057</v>
      </c>
      <c r="J37" s="17"/>
      <c r="K37">
        <v>21364</v>
      </c>
      <c r="L37" s="18">
        <v>42725.321464393201</v>
      </c>
      <c r="M37">
        <v>0</v>
      </c>
      <c r="N37">
        <v>31</v>
      </c>
      <c r="O37" s="19">
        <v>1.9998746238716101</v>
      </c>
      <c r="P37" s="9">
        <v>1.6343422207457901</v>
      </c>
    </row>
    <row r="38" spans="1:16" x14ac:dyDescent="0.45">
      <c r="A38">
        <v>37</v>
      </c>
      <c r="B38">
        <v>5475</v>
      </c>
      <c r="C38">
        <v>9829</v>
      </c>
      <c r="D38">
        <f t="shared" si="3"/>
        <v>8.6079475546847011</v>
      </c>
      <c r="E38">
        <v>0</v>
      </c>
      <c r="F38">
        <v>16</v>
      </c>
      <c r="G38">
        <f t="shared" si="4"/>
        <v>0.58514492388192774</v>
      </c>
      <c r="H38" s="9">
        <f t="shared" si="5"/>
        <v>1.7952511415525114</v>
      </c>
      <c r="I38" s="9">
        <v>1.4853432979174701</v>
      </c>
      <c r="J38" s="17"/>
      <c r="K38">
        <v>7976</v>
      </c>
      <c r="L38" s="18">
        <v>20127.452894896101</v>
      </c>
      <c r="M38">
        <v>0</v>
      </c>
      <c r="N38">
        <v>11</v>
      </c>
      <c r="O38" s="19">
        <v>2.5235021182166602</v>
      </c>
      <c r="P38" s="9">
        <v>2.0703772360316601</v>
      </c>
    </row>
    <row r="39" spans="1:16" x14ac:dyDescent="0.45">
      <c r="A39">
        <v>38</v>
      </c>
      <c r="B39">
        <v>3749</v>
      </c>
      <c r="C39">
        <v>7858</v>
      </c>
      <c r="D39">
        <f t="shared" si="3"/>
        <v>8.2292444167359129</v>
      </c>
      <c r="E39">
        <v>0</v>
      </c>
      <c r="F39">
        <v>0</v>
      </c>
      <c r="G39">
        <f t="shared" si="4"/>
        <v>0.74004298338249297</v>
      </c>
      <c r="H39" s="9">
        <f t="shared" si="5"/>
        <v>2.0960256068284875</v>
      </c>
      <c r="I39" s="9">
        <v>1.7995166593937999</v>
      </c>
      <c r="J39" s="17"/>
      <c r="K39">
        <v>4957</v>
      </c>
      <c r="L39" s="18">
        <v>11782.143960109401</v>
      </c>
      <c r="M39">
        <v>0</v>
      </c>
      <c r="N39">
        <v>0</v>
      </c>
      <c r="O39" s="19">
        <v>2.37686987292907</v>
      </c>
      <c r="P39" s="9">
        <v>1.82487103469677</v>
      </c>
    </row>
    <row r="40" spans="1:16" x14ac:dyDescent="0.45">
      <c r="A40">
        <v>39</v>
      </c>
      <c r="B40">
        <v>9555</v>
      </c>
      <c r="C40">
        <v>18795</v>
      </c>
      <c r="D40">
        <f t="shared" si="3"/>
        <v>9.1648198566743737</v>
      </c>
      <c r="E40">
        <v>36</v>
      </c>
      <c r="F40">
        <v>18</v>
      </c>
      <c r="G40">
        <f t="shared" si="4"/>
        <v>0.67652629932390496</v>
      </c>
      <c r="H40" s="9">
        <f t="shared" si="5"/>
        <v>1.9670329670329669</v>
      </c>
      <c r="I40" s="9">
        <v>1.90974681664506</v>
      </c>
      <c r="J40" s="17"/>
      <c r="K40">
        <v>12434</v>
      </c>
      <c r="L40" s="18">
        <v>22877.7889739366</v>
      </c>
      <c r="M40">
        <v>0</v>
      </c>
      <c r="N40">
        <v>9</v>
      </c>
      <c r="O40" s="19">
        <v>1.8399379905047999</v>
      </c>
      <c r="P40" s="9">
        <v>1.6053559493348399</v>
      </c>
    </row>
    <row r="41" spans="1:16" x14ac:dyDescent="0.45">
      <c r="A41">
        <v>40</v>
      </c>
      <c r="B41">
        <v>5039</v>
      </c>
      <c r="C41">
        <v>9946</v>
      </c>
      <c r="D41">
        <f t="shared" si="3"/>
        <v>8.5249629286805977</v>
      </c>
      <c r="E41">
        <v>0</v>
      </c>
      <c r="F41">
        <v>8</v>
      </c>
      <c r="G41">
        <f t="shared" si="4"/>
        <v>0.67996281059408581</v>
      </c>
      <c r="H41" s="9">
        <f t="shared" si="5"/>
        <v>1.9738043262552094</v>
      </c>
      <c r="I41" s="9">
        <v>1.8499327002654</v>
      </c>
      <c r="J41" s="17"/>
      <c r="K41">
        <v>10321</v>
      </c>
      <c r="L41" s="18">
        <v>26025.109803921601</v>
      </c>
      <c r="M41">
        <v>100</v>
      </c>
      <c r="N41">
        <v>14</v>
      </c>
      <c r="O41" s="19">
        <v>2.5215686274509799</v>
      </c>
      <c r="P41" s="9">
        <v>2.14518295745397</v>
      </c>
    </row>
    <row r="42" spans="1:16" x14ac:dyDescent="0.45">
      <c r="A42">
        <v>41</v>
      </c>
      <c r="B42">
        <v>3797</v>
      </c>
      <c r="C42">
        <v>8146</v>
      </c>
      <c r="D42">
        <f t="shared" si="3"/>
        <v>8.241966560231802</v>
      </c>
      <c r="E42">
        <v>0</v>
      </c>
      <c r="F42">
        <v>5</v>
      </c>
      <c r="G42">
        <f t="shared" si="4"/>
        <v>0.76331572797655556</v>
      </c>
      <c r="H42" s="9">
        <f t="shared" si="5"/>
        <v>2.1453779299446931</v>
      </c>
      <c r="I42" s="9">
        <v>2.1239100454330901</v>
      </c>
      <c r="J42" s="17"/>
      <c r="K42">
        <v>5100</v>
      </c>
      <c r="L42" s="18">
        <v>12902.5566729163</v>
      </c>
      <c r="M42">
        <v>0</v>
      </c>
      <c r="N42">
        <v>0</v>
      </c>
      <c r="O42" s="19">
        <v>2.5299130731208499</v>
      </c>
      <c r="P42" s="9">
        <v>2.4461159996751598</v>
      </c>
    </row>
    <row r="43" spans="1:16" x14ac:dyDescent="0.45">
      <c r="A43">
        <v>42</v>
      </c>
      <c r="B43">
        <v>4513</v>
      </c>
      <c r="C43">
        <v>9631</v>
      </c>
      <c r="D43">
        <f t="shared" si="3"/>
        <v>8.4147173998270013</v>
      </c>
      <c r="E43">
        <v>0</v>
      </c>
      <c r="F43">
        <v>0</v>
      </c>
      <c r="G43">
        <f t="shared" si="4"/>
        <v>0.75802494173386303</v>
      </c>
      <c r="H43" s="9">
        <f t="shared" si="5"/>
        <v>2.1340571681808109</v>
      </c>
      <c r="I43" s="9">
        <v>2.0271186444918001</v>
      </c>
      <c r="J43" s="17"/>
      <c r="K43">
        <v>5867</v>
      </c>
      <c r="L43" s="18">
        <v>14834.493307531</v>
      </c>
      <c r="M43">
        <v>0</v>
      </c>
      <c r="N43">
        <v>0</v>
      </c>
      <c r="O43" s="19">
        <v>2.5284631511046598</v>
      </c>
      <c r="P43" s="9">
        <v>2.3709723361303601</v>
      </c>
    </row>
    <row r="44" spans="1:16" x14ac:dyDescent="0.45">
      <c r="A44">
        <v>43</v>
      </c>
      <c r="B44">
        <v>6880</v>
      </c>
      <c r="C44">
        <v>13546</v>
      </c>
      <c r="D44">
        <f t="shared" si="3"/>
        <v>8.8363739309273885</v>
      </c>
      <c r="E44">
        <v>100</v>
      </c>
      <c r="F44">
        <v>12</v>
      </c>
      <c r="G44">
        <f t="shared" si="4"/>
        <v>0.67747264884745972</v>
      </c>
      <c r="H44" s="9">
        <f t="shared" si="5"/>
        <v>1.9688953488372094</v>
      </c>
      <c r="I44" s="9">
        <v>1.94684596941412</v>
      </c>
      <c r="J44" s="17"/>
      <c r="K44">
        <v>6201</v>
      </c>
      <c r="L44" s="18">
        <v>15628.7983226837</v>
      </c>
      <c r="M44">
        <v>0</v>
      </c>
      <c r="N44">
        <v>0</v>
      </c>
      <c r="O44" s="19">
        <v>2.5203674121405801</v>
      </c>
      <c r="P44" s="9">
        <v>2.3898468472328198</v>
      </c>
    </row>
    <row r="45" spans="1:16" x14ac:dyDescent="0.45">
      <c r="A45">
        <v>44</v>
      </c>
      <c r="B45">
        <v>5868</v>
      </c>
      <c r="C45">
        <v>11518</v>
      </c>
      <c r="D45">
        <f t="shared" si="3"/>
        <v>8.6772691392628722</v>
      </c>
      <c r="E45">
        <v>0</v>
      </c>
      <c r="F45">
        <v>7</v>
      </c>
      <c r="G45">
        <f t="shared" si="4"/>
        <v>0.67439716880374534</v>
      </c>
      <c r="H45" s="9">
        <f t="shared" si="5"/>
        <v>1.9628493524199047</v>
      </c>
      <c r="I45" s="9">
        <v>1.7990565827751099</v>
      </c>
      <c r="J45" s="17"/>
      <c r="K45">
        <v>5008</v>
      </c>
      <c r="L45" s="18">
        <v>12585.128942999399</v>
      </c>
      <c r="M45">
        <v>0</v>
      </c>
      <c r="N45">
        <v>0</v>
      </c>
      <c r="O45" s="19">
        <v>2.5130049806308801</v>
      </c>
      <c r="P45" s="9">
        <v>2.01127989968397</v>
      </c>
    </row>
    <row r="46" spans="1:16" x14ac:dyDescent="0.45">
      <c r="A46">
        <v>45</v>
      </c>
      <c r="B46">
        <v>5338</v>
      </c>
      <c r="C46">
        <v>10476</v>
      </c>
      <c r="D46">
        <f t="shared" si="3"/>
        <v>8.5826063299644701</v>
      </c>
      <c r="E46">
        <v>0</v>
      </c>
      <c r="F46">
        <v>0</v>
      </c>
      <c r="G46">
        <f t="shared" si="4"/>
        <v>0.67423587566313303</v>
      </c>
      <c r="H46" s="9">
        <f t="shared" si="5"/>
        <v>1.9625327838141626</v>
      </c>
      <c r="I46" s="9">
        <v>1.61494829057963</v>
      </c>
      <c r="J46" s="17"/>
      <c r="K46">
        <v>5421</v>
      </c>
      <c r="L46" s="18">
        <v>13441.0028740794</v>
      </c>
      <c r="M46">
        <v>0</v>
      </c>
      <c r="N46">
        <v>0</v>
      </c>
      <c r="O46" s="19">
        <v>2.4794323693192002</v>
      </c>
      <c r="P46" s="9">
        <v>1.6859746905067701</v>
      </c>
    </row>
    <row r="47" spans="1:16" x14ac:dyDescent="0.45">
      <c r="A47">
        <v>46</v>
      </c>
      <c r="B47">
        <v>6614</v>
      </c>
      <c r="C47">
        <v>13004</v>
      </c>
      <c r="D47">
        <f t="shared" si="3"/>
        <v>8.7969438935417372</v>
      </c>
      <c r="E47">
        <v>100</v>
      </c>
      <c r="F47">
        <v>0</v>
      </c>
      <c r="G47">
        <f t="shared" si="4"/>
        <v>0.67606838788205792</v>
      </c>
      <c r="H47" s="9">
        <f t="shared" si="5"/>
        <v>1.9661324463259753</v>
      </c>
      <c r="I47" s="9">
        <v>1.8029483469464</v>
      </c>
      <c r="J47" s="17"/>
      <c r="K47">
        <v>5567</v>
      </c>
      <c r="L47" s="18">
        <v>13429.8503205548</v>
      </c>
      <c r="M47">
        <v>0</v>
      </c>
      <c r="N47">
        <v>0</v>
      </c>
      <c r="O47" s="19">
        <v>2.4124035064765099</v>
      </c>
      <c r="P47" s="9">
        <v>2.0372304235705401</v>
      </c>
    </row>
    <row r="48" spans="1:16" x14ac:dyDescent="0.45">
      <c r="A48">
        <v>47</v>
      </c>
      <c r="B48">
        <v>2086</v>
      </c>
      <c r="C48">
        <v>4089</v>
      </c>
      <c r="D48">
        <f t="shared" si="3"/>
        <v>7.643003635560718</v>
      </c>
      <c r="E48">
        <v>0</v>
      </c>
      <c r="F48">
        <v>0</v>
      </c>
      <c r="G48">
        <f t="shared" si="4"/>
        <v>0.67305208480392453</v>
      </c>
      <c r="H48" s="9">
        <f t="shared" si="5"/>
        <v>1.9602109300095878</v>
      </c>
      <c r="I48" s="9">
        <v>1.9320925648568601</v>
      </c>
      <c r="J48" s="17"/>
      <c r="K48">
        <v>7643</v>
      </c>
      <c r="L48" s="18">
        <v>15132.616548538699</v>
      </c>
      <c r="M48">
        <v>0</v>
      </c>
      <c r="N48">
        <v>0</v>
      </c>
      <c r="O48" s="19">
        <v>1.9799315123038901</v>
      </c>
      <c r="P48" s="9">
        <v>1.61595843584679</v>
      </c>
    </row>
    <row r="49" spans="1:16" x14ac:dyDescent="0.45">
      <c r="A49">
        <v>48</v>
      </c>
      <c r="B49">
        <v>3307</v>
      </c>
      <c r="C49">
        <v>6512</v>
      </c>
      <c r="D49">
        <f t="shared" si="3"/>
        <v>8.1037967129817936</v>
      </c>
      <c r="E49">
        <v>100</v>
      </c>
      <c r="F49">
        <v>6</v>
      </c>
      <c r="G49">
        <f t="shared" si="4"/>
        <v>0.67760519470058345</v>
      </c>
      <c r="H49" s="9">
        <f t="shared" si="5"/>
        <v>1.9691563350468704</v>
      </c>
      <c r="I49" s="9">
        <v>1.85019508260993</v>
      </c>
      <c r="J49" s="17"/>
      <c r="K49">
        <v>12557</v>
      </c>
      <c r="L49" s="18">
        <v>24862.86</v>
      </c>
      <c r="M49">
        <v>0</v>
      </c>
      <c r="N49">
        <v>9</v>
      </c>
      <c r="O49" s="19">
        <v>1.98</v>
      </c>
      <c r="P49" s="9">
        <v>1.77981151767469</v>
      </c>
    </row>
    <row r="50" spans="1:16" x14ac:dyDescent="0.45">
      <c r="A50">
        <v>49</v>
      </c>
      <c r="B50">
        <v>2658</v>
      </c>
      <c r="C50">
        <v>5233</v>
      </c>
      <c r="D50">
        <f t="shared" si="3"/>
        <v>7.8853292392731911</v>
      </c>
      <c r="E50">
        <v>0</v>
      </c>
      <c r="F50">
        <v>16</v>
      </c>
      <c r="G50">
        <f t="shared" si="4"/>
        <v>0.67741076709901715</v>
      </c>
      <c r="H50" s="9">
        <f t="shared" si="5"/>
        <v>1.9687735139202407</v>
      </c>
      <c r="I50" s="9">
        <v>1.9481796151770101</v>
      </c>
      <c r="J50" s="17"/>
      <c r="K50">
        <v>12900</v>
      </c>
      <c r="L50" s="18">
        <v>25837.8947368421</v>
      </c>
      <c r="M50">
        <v>0</v>
      </c>
      <c r="N50">
        <v>9</v>
      </c>
      <c r="O50" s="19">
        <v>2.0029375764993902</v>
      </c>
      <c r="P50" s="9">
        <v>1.7714581739281801</v>
      </c>
    </row>
    <row r="51" spans="1:16" x14ac:dyDescent="0.45">
      <c r="A51">
        <v>50</v>
      </c>
      <c r="B51">
        <v>1200</v>
      </c>
      <c r="C51">
        <v>2508</v>
      </c>
      <c r="D51">
        <f t="shared" si="3"/>
        <v>7.0900768357760917</v>
      </c>
      <c r="E51">
        <v>0</v>
      </c>
      <c r="F51">
        <v>0</v>
      </c>
      <c r="G51">
        <f t="shared" si="4"/>
        <v>0.73716406597671957</v>
      </c>
      <c r="H51" s="9">
        <f t="shared" si="5"/>
        <v>2.09</v>
      </c>
      <c r="I51" s="9">
        <v>1.75908569723359</v>
      </c>
      <c r="J51" s="17"/>
      <c r="K51">
        <v>8170</v>
      </c>
      <c r="L51" s="18">
        <v>16176.456288478499</v>
      </c>
      <c r="M51">
        <v>0</v>
      </c>
      <c r="N51">
        <v>0</v>
      </c>
      <c r="O51" s="19">
        <v>1.9799824098504799</v>
      </c>
      <c r="P51" s="9">
        <v>1.59470308511188</v>
      </c>
    </row>
    <row r="52" spans="1:16" x14ac:dyDescent="0.45">
      <c r="A52">
        <v>51</v>
      </c>
      <c r="B52">
        <v>1645</v>
      </c>
      <c r="C52">
        <v>3422</v>
      </c>
      <c r="D52">
        <f t="shared" si="3"/>
        <v>7.4054956631994724</v>
      </c>
      <c r="E52">
        <v>0</v>
      </c>
      <c r="F52">
        <v>0</v>
      </c>
      <c r="G52">
        <f t="shared" si="4"/>
        <v>0.73248479125266652</v>
      </c>
      <c r="H52" s="9">
        <f t="shared" si="5"/>
        <v>2.0802431610942249</v>
      </c>
      <c r="I52" s="9">
        <v>1.74677468590858</v>
      </c>
      <c r="J52" s="17"/>
      <c r="K52">
        <v>28425</v>
      </c>
      <c r="L52" s="18">
        <v>56282.023480663003</v>
      </c>
      <c r="M52">
        <v>100</v>
      </c>
      <c r="N52">
        <v>62</v>
      </c>
      <c r="O52" s="19">
        <v>1.98001841620626</v>
      </c>
      <c r="P52" s="9">
        <v>1.5749453957960899</v>
      </c>
    </row>
    <row r="53" spans="1:16" x14ac:dyDescent="0.45">
      <c r="A53">
        <v>52</v>
      </c>
      <c r="B53">
        <v>1584</v>
      </c>
      <c r="C53">
        <v>3324</v>
      </c>
      <c r="D53">
        <f t="shared" si="3"/>
        <v>7.3677085723743714</v>
      </c>
      <c r="E53">
        <v>100</v>
      </c>
      <c r="F53">
        <v>0</v>
      </c>
      <c r="G53">
        <f t="shared" si="4"/>
        <v>0.74121558360096773</v>
      </c>
      <c r="H53" s="9">
        <f t="shared" si="5"/>
        <v>2.0984848484848486</v>
      </c>
      <c r="I53" s="9">
        <v>1.85659726793137</v>
      </c>
      <c r="J53" s="17"/>
      <c r="K53">
        <v>32580</v>
      </c>
      <c r="L53" s="18">
        <v>64680.988282113598</v>
      </c>
      <c r="M53">
        <v>100</v>
      </c>
      <c r="N53">
        <v>63</v>
      </c>
      <c r="O53" s="19">
        <v>1.9852973690028699</v>
      </c>
      <c r="P53" s="9">
        <v>1.5150729765603901</v>
      </c>
    </row>
    <row r="54" spans="1:16" x14ac:dyDescent="0.45">
      <c r="A54">
        <v>53</v>
      </c>
      <c r="B54">
        <v>2756</v>
      </c>
      <c r="C54">
        <v>5794</v>
      </c>
      <c r="D54">
        <f t="shared" si="3"/>
        <v>7.9215356321335495</v>
      </c>
      <c r="E54">
        <v>0</v>
      </c>
      <c r="F54">
        <v>0</v>
      </c>
      <c r="G54">
        <f t="shared" si="4"/>
        <v>0.74304254619574661</v>
      </c>
      <c r="H54" s="9">
        <f t="shared" si="5"/>
        <v>2.1023222060957911</v>
      </c>
      <c r="I54" s="9">
        <v>2.06234565474209</v>
      </c>
      <c r="J54" s="17"/>
      <c r="K54">
        <v>9046</v>
      </c>
      <c r="L54" s="18">
        <v>21789.315024232601</v>
      </c>
      <c r="M54">
        <v>0</v>
      </c>
      <c r="N54">
        <v>54</v>
      </c>
      <c r="O54" s="19">
        <v>2.4087237479806101</v>
      </c>
      <c r="P54" s="9">
        <v>1.9123719875987499</v>
      </c>
    </row>
    <row r="55" spans="1:16" x14ac:dyDescent="0.45">
      <c r="A55">
        <v>54</v>
      </c>
      <c r="B55">
        <v>1367</v>
      </c>
      <c r="C55">
        <v>2700</v>
      </c>
      <c r="D55">
        <f t="shared" si="3"/>
        <v>7.2203738367239492</v>
      </c>
      <c r="E55">
        <v>0</v>
      </c>
      <c r="F55">
        <v>0</v>
      </c>
      <c r="G55">
        <f t="shared" si="4"/>
        <v>0.68063321526847087</v>
      </c>
      <c r="H55" s="9">
        <f t="shared" si="5"/>
        <v>1.9751280175566934</v>
      </c>
      <c r="I55" s="9">
        <v>1.8532371403597701</v>
      </c>
      <c r="J55" s="17"/>
      <c r="K55">
        <v>7428</v>
      </c>
      <c r="L55" s="18">
        <v>14707.0576881836</v>
      </c>
      <c r="M55">
        <v>0</v>
      </c>
      <c r="N55">
        <v>23</v>
      </c>
      <c r="O55" s="19">
        <v>1.97994853098863</v>
      </c>
      <c r="P55" s="9">
        <v>1.79955255463554</v>
      </c>
    </row>
    <row r="56" spans="1:16" x14ac:dyDescent="0.45">
      <c r="A56">
        <v>55</v>
      </c>
      <c r="B56">
        <v>3293</v>
      </c>
      <c r="C56">
        <v>6496</v>
      </c>
      <c r="D56">
        <f t="shared" si="3"/>
        <v>8.0995542823763635</v>
      </c>
      <c r="E56">
        <v>0</v>
      </c>
      <c r="F56">
        <v>0</v>
      </c>
      <c r="G56">
        <f t="shared" si="4"/>
        <v>0.67938759946514959</v>
      </c>
      <c r="H56" s="9">
        <f t="shared" si="5"/>
        <v>1.9726692985119951</v>
      </c>
      <c r="I56" s="9">
        <v>1.5783155456342399</v>
      </c>
      <c r="J56" s="17"/>
      <c r="K56">
        <v>18652</v>
      </c>
      <c r="L56" s="18">
        <v>37129.759786476898</v>
      </c>
      <c r="M56">
        <v>100</v>
      </c>
      <c r="N56">
        <v>34</v>
      </c>
      <c r="O56" s="19">
        <v>1.99065836298932</v>
      </c>
      <c r="P56" s="9">
        <v>1.36703869838787</v>
      </c>
    </row>
    <row r="57" spans="1:16" x14ac:dyDescent="0.45">
      <c r="A57">
        <v>56</v>
      </c>
      <c r="B57">
        <v>6128</v>
      </c>
      <c r="C57">
        <v>12045</v>
      </c>
      <c r="D57">
        <f t="shared" si="3"/>
        <v>8.7206237114204264</v>
      </c>
      <c r="E57">
        <v>0</v>
      </c>
      <c r="F57">
        <v>0</v>
      </c>
      <c r="G57">
        <f t="shared" si="4"/>
        <v>0.67578120362854444</v>
      </c>
      <c r="H57" s="9">
        <f t="shared" si="5"/>
        <v>1.9655678851174934</v>
      </c>
      <c r="I57" s="9">
        <v>1.6305157592639199</v>
      </c>
      <c r="J57" s="17"/>
      <c r="K57">
        <v>11240</v>
      </c>
      <c r="L57" s="18">
        <v>27843.856071964001</v>
      </c>
      <c r="M57">
        <v>0</v>
      </c>
      <c r="N57">
        <v>32</v>
      </c>
      <c r="O57" s="19">
        <v>2.47721139430285</v>
      </c>
      <c r="P57" s="9">
        <v>1.8403534696024699</v>
      </c>
    </row>
    <row r="58" spans="1:16" x14ac:dyDescent="0.45">
      <c r="A58">
        <v>57</v>
      </c>
      <c r="B58">
        <v>5198</v>
      </c>
      <c r="C58">
        <v>10284</v>
      </c>
      <c r="D58">
        <f t="shared" si="3"/>
        <v>8.5560292152014359</v>
      </c>
      <c r="E58">
        <v>0</v>
      </c>
      <c r="F58">
        <v>0</v>
      </c>
      <c r="G58">
        <f t="shared" si="4"/>
        <v>0.68231535318434444</v>
      </c>
      <c r="H58" s="9">
        <f t="shared" si="5"/>
        <v>1.9784532512504809</v>
      </c>
      <c r="I58" s="9">
        <v>1.8291494864089299</v>
      </c>
      <c r="J58" s="17"/>
      <c r="K58">
        <v>6670</v>
      </c>
      <c r="L58" s="18">
        <v>16506.243612988299</v>
      </c>
      <c r="M58">
        <v>0</v>
      </c>
      <c r="N58">
        <v>5</v>
      </c>
      <c r="O58" s="19">
        <v>2.47469919235207</v>
      </c>
      <c r="P58" s="9">
        <v>1.93131794358453</v>
      </c>
    </row>
    <row r="59" spans="1:16" x14ac:dyDescent="0.45">
      <c r="A59">
        <v>58</v>
      </c>
      <c r="B59">
        <v>12620</v>
      </c>
      <c r="C59">
        <v>19940</v>
      </c>
      <c r="D59">
        <f t="shared" si="3"/>
        <v>9.443038136095204</v>
      </c>
      <c r="E59">
        <v>0</v>
      </c>
      <c r="F59">
        <v>41</v>
      </c>
      <c r="G59">
        <f t="shared" si="4"/>
        <v>0.45744490742062516</v>
      </c>
      <c r="H59" s="9">
        <f t="shared" si="5"/>
        <v>1.5800316957210776</v>
      </c>
      <c r="I59" s="9">
        <v>1.38151819254385</v>
      </c>
      <c r="J59" s="17"/>
      <c r="K59">
        <v>6067</v>
      </c>
      <c r="L59" s="18">
        <v>14997.0653531018</v>
      </c>
      <c r="M59">
        <v>0</v>
      </c>
      <c r="N59">
        <v>10</v>
      </c>
      <c r="O59" s="19">
        <v>2.4719079204057701</v>
      </c>
      <c r="P59" s="9">
        <v>1.7509583793657499</v>
      </c>
    </row>
    <row r="60" spans="1:16" x14ac:dyDescent="0.45">
      <c r="A60">
        <v>59</v>
      </c>
      <c r="B60">
        <v>3499</v>
      </c>
      <c r="C60">
        <v>7627</v>
      </c>
      <c r="D60">
        <f t="shared" si="3"/>
        <v>8.1602324923676886</v>
      </c>
      <c r="E60">
        <v>0</v>
      </c>
      <c r="F60">
        <v>0</v>
      </c>
      <c r="G60">
        <f t="shared" si="4"/>
        <v>0.77921736979655054</v>
      </c>
      <c r="H60" s="9">
        <f t="shared" si="5"/>
        <v>2.179765647327808</v>
      </c>
      <c r="I60" s="9">
        <v>1.96068915253733</v>
      </c>
      <c r="J60" s="17"/>
      <c r="K60">
        <v>5126</v>
      </c>
      <c r="L60" s="18">
        <v>12080.047272186701</v>
      </c>
      <c r="M60">
        <v>0</v>
      </c>
      <c r="N60">
        <v>5</v>
      </c>
      <c r="O60" s="19">
        <v>2.35662256577969</v>
      </c>
      <c r="P60" s="9">
        <v>1.9395336535973899</v>
      </c>
    </row>
    <row r="61" spans="1:16" x14ac:dyDescent="0.45">
      <c r="A61">
        <v>60</v>
      </c>
      <c r="B61">
        <v>3872</v>
      </c>
      <c r="C61">
        <v>8440</v>
      </c>
      <c r="D61">
        <f t="shared" si="3"/>
        <v>8.2615264483964683</v>
      </c>
      <c r="E61">
        <v>0</v>
      </c>
      <c r="F61">
        <v>5</v>
      </c>
      <c r="G61">
        <f t="shared" si="4"/>
        <v>0.77921113919353513</v>
      </c>
      <c r="H61" s="9">
        <f t="shared" si="5"/>
        <v>2.1797520661157024</v>
      </c>
      <c r="I61" s="9">
        <v>1.8102038777021601</v>
      </c>
      <c r="J61" s="17"/>
      <c r="K61">
        <v>6727</v>
      </c>
      <c r="L61" s="18">
        <v>15858.638350785301</v>
      </c>
      <c r="M61">
        <v>0</v>
      </c>
      <c r="N61">
        <v>5</v>
      </c>
      <c r="O61" s="19">
        <v>2.3574607329842898</v>
      </c>
      <c r="P61" s="9">
        <v>1.68231456015342</v>
      </c>
    </row>
    <row r="62" spans="1:16" x14ac:dyDescent="0.45">
      <c r="A62">
        <v>61</v>
      </c>
      <c r="B62">
        <v>1575</v>
      </c>
      <c r="C62">
        <v>3434</v>
      </c>
      <c r="D62">
        <f t="shared" si="3"/>
        <v>7.3620105512597336</v>
      </c>
      <c r="E62">
        <v>0</v>
      </c>
      <c r="F62">
        <v>0</v>
      </c>
      <c r="G62">
        <f t="shared" si="4"/>
        <v>0.77947049019768733</v>
      </c>
      <c r="H62" s="9">
        <f t="shared" si="5"/>
        <v>2.1803174603174602</v>
      </c>
      <c r="I62" s="9">
        <v>1.95560105585705</v>
      </c>
      <c r="J62" s="17"/>
      <c r="K62">
        <v>7640</v>
      </c>
      <c r="L62" s="18">
        <v>16655.138143912602</v>
      </c>
      <c r="M62">
        <v>0</v>
      </c>
      <c r="N62">
        <v>0</v>
      </c>
      <c r="O62" s="19">
        <v>2.1799919036534798</v>
      </c>
      <c r="P62" s="9">
        <v>1.71800618004571</v>
      </c>
    </row>
    <row r="63" spans="1:16" x14ac:dyDescent="0.45">
      <c r="A63">
        <v>62</v>
      </c>
      <c r="B63">
        <v>4092</v>
      </c>
      <c r="C63">
        <v>8861</v>
      </c>
      <c r="D63">
        <f t="shared" si="3"/>
        <v>8.3167891270715177</v>
      </c>
      <c r="E63">
        <v>0</v>
      </c>
      <c r="F63">
        <v>0</v>
      </c>
      <c r="G63">
        <f t="shared" si="4"/>
        <v>0.77262577697578538</v>
      </c>
      <c r="H63" s="9">
        <f t="shared" si="5"/>
        <v>2.16544477028348</v>
      </c>
      <c r="I63" s="9">
        <v>1.9147213156412699</v>
      </c>
      <c r="J63" s="17"/>
      <c r="K63">
        <v>19762</v>
      </c>
      <c r="L63" s="18">
        <v>35176.800682101399</v>
      </c>
      <c r="M63">
        <v>100</v>
      </c>
      <c r="N63">
        <v>43</v>
      </c>
      <c r="O63" s="19">
        <v>1.78002229946875</v>
      </c>
      <c r="P63" s="9">
        <v>1.42665602450639</v>
      </c>
    </row>
    <row r="64" spans="1:16" x14ac:dyDescent="0.45">
      <c r="A64">
        <v>63</v>
      </c>
      <c r="B64">
        <v>5258</v>
      </c>
      <c r="C64">
        <v>10448</v>
      </c>
      <c r="D64">
        <f t="shared" si="3"/>
        <v>8.5675060052898271</v>
      </c>
      <c r="E64">
        <v>0</v>
      </c>
      <c r="F64">
        <v>0</v>
      </c>
      <c r="G64">
        <f t="shared" si="4"/>
        <v>0.68665984622638576</v>
      </c>
      <c r="H64" s="9">
        <f t="shared" si="5"/>
        <v>1.9870673259794598</v>
      </c>
      <c r="I64" s="9">
        <v>1.9148163417617401</v>
      </c>
      <c r="J64" s="17"/>
      <c r="K64">
        <v>15247</v>
      </c>
      <c r="L64" s="18">
        <v>35183.530899320402</v>
      </c>
      <c r="M64">
        <v>100</v>
      </c>
      <c r="N64">
        <v>21</v>
      </c>
      <c r="O64" s="19">
        <v>2.30757072862336</v>
      </c>
      <c r="P64" s="9">
        <v>1.8558653550729001</v>
      </c>
    </row>
    <row r="65" spans="1:16" x14ac:dyDescent="0.45">
      <c r="A65">
        <v>64</v>
      </c>
      <c r="B65">
        <v>5334</v>
      </c>
      <c r="C65">
        <v>10561</v>
      </c>
      <c r="D65">
        <f t="shared" si="3"/>
        <v>8.5818567047419592</v>
      </c>
      <c r="E65">
        <v>0</v>
      </c>
      <c r="F65">
        <v>0</v>
      </c>
      <c r="G65">
        <f t="shared" si="4"/>
        <v>0.6830665450045148</v>
      </c>
      <c r="H65" s="9">
        <f t="shared" si="5"/>
        <v>1.9799400074990625</v>
      </c>
      <c r="I65" s="9">
        <v>1.86053379034954</v>
      </c>
      <c r="J65" s="17"/>
      <c r="K65">
        <v>6327</v>
      </c>
      <c r="L65" s="18">
        <v>14989.033400623999</v>
      </c>
      <c r="M65">
        <v>0</v>
      </c>
      <c r="N65">
        <v>5</v>
      </c>
      <c r="O65" s="19">
        <v>2.3690585428519002</v>
      </c>
      <c r="P65" s="9">
        <v>2.2121146718593501</v>
      </c>
    </row>
    <row r="66" spans="1:16" x14ac:dyDescent="0.45">
      <c r="A66">
        <v>65</v>
      </c>
      <c r="B66">
        <v>5778</v>
      </c>
      <c r="C66">
        <v>11440</v>
      </c>
      <c r="D66">
        <f t="shared" ref="D66:D88" si="6">LN(B66)</f>
        <v>8.6618128810261812</v>
      </c>
      <c r="E66">
        <v>0</v>
      </c>
      <c r="F66">
        <v>0</v>
      </c>
      <c r="G66">
        <f t="shared" ref="G66:G97" si="7">LN(H66)</f>
        <v>0.68305838390760831</v>
      </c>
      <c r="H66" s="9">
        <f t="shared" ref="H66:H88" si="8">C66/B66</f>
        <v>1.9799238490827276</v>
      </c>
      <c r="I66" s="9">
        <v>1.93581641528207</v>
      </c>
      <c r="J66" s="17"/>
      <c r="K66">
        <v>5449</v>
      </c>
      <c r="L66" s="18">
        <v>12869.5729808628</v>
      </c>
      <c r="M66">
        <v>0</v>
      </c>
      <c r="N66">
        <v>0</v>
      </c>
      <c r="O66" s="19">
        <v>2.36182289977295</v>
      </c>
      <c r="P66" s="9">
        <v>2.2205435088262502</v>
      </c>
    </row>
    <row r="67" spans="1:16" x14ac:dyDescent="0.45">
      <c r="A67">
        <v>66</v>
      </c>
      <c r="B67">
        <v>5441</v>
      </c>
      <c r="C67">
        <v>10773</v>
      </c>
      <c r="D67">
        <f t="shared" si="6"/>
        <v>8.6017181464859256</v>
      </c>
      <c r="E67">
        <v>0</v>
      </c>
      <c r="F67">
        <v>0</v>
      </c>
      <c r="G67">
        <f t="shared" si="7"/>
        <v>0.68308013640826726</v>
      </c>
      <c r="H67" s="9">
        <f t="shared" si="8"/>
        <v>1.9799669178459842</v>
      </c>
      <c r="I67" s="9">
        <v>1.71988275067949</v>
      </c>
      <c r="J67" s="17"/>
      <c r="K67">
        <v>6166</v>
      </c>
      <c r="L67" s="18">
        <v>14604.22436751</v>
      </c>
      <c r="M67">
        <v>0</v>
      </c>
      <c r="N67">
        <v>5</v>
      </c>
      <c r="O67" s="19">
        <v>2.3685086551265</v>
      </c>
      <c r="P67" s="9">
        <v>1.6697870848130101</v>
      </c>
    </row>
    <row r="68" spans="1:16" x14ac:dyDescent="0.45">
      <c r="A68">
        <v>67</v>
      </c>
      <c r="B68">
        <v>4877</v>
      </c>
      <c r="C68">
        <v>9686</v>
      </c>
      <c r="D68">
        <f t="shared" si="6"/>
        <v>8.4922855557100529</v>
      </c>
      <c r="E68">
        <v>0</v>
      </c>
      <c r="F68">
        <v>0</v>
      </c>
      <c r="G68">
        <f t="shared" si="7"/>
        <v>0.68615126725312181</v>
      </c>
      <c r="H68" s="9">
        <f t="shared" si="8"/>
        <v>1.9860570022554849</v>
      </c>
      <c r="I68" s="9">
        <v>1.7634366492133</v>
      </c>
      <c r="J68" s="17"/>
      <c r="K68">
        <v>6008</v>
      </c>
      <c r="L68" s="18">
        <v>14193.7377430613</v>
      </c>
      <c r="M68">
        <v>0</v>
      </c>
      <c r="N68">
        <v>5</v>
      </c>
      <c r="O68" s="19">
        <v>2.3624729931859698</v>
      </c>
      <c r="P68" s="9">
        <v>1.9505772793621601</v>
      </c>
    </row>
    <row r="69" spans="1:16" x14ac:dyDescent="0.45">
      <c r="A69">
        <v>68</v>
      </c>
      <c r="B69">
        <v>4874</v>
      </c>
      <c r="C69">
        <v>9678</v>
      </c>
      <c r="D69">
        <f t="shared" si="6"/>
        <v>8.4916702341851522</v>
      </c>
      <c r="E69">
        <v>0</v>
      </c>
      <c r="F69">
        <v>0</v>
      </c>
      <c r="G69">
        <f t="shared" si="7"/>
        <v>0.68594031316811233</v>
      </c>
      <c r="H69" s="9">
        <f t="shared" si="8"/>
        <v>1.9856380796060731</v>
      </c>
      <c r="I69" s="9">
        <v>1.6259919740867099</v>
      </c>
      <c r="J69" s="17"/>
      <c r="K69">
        <v>6017</v>
      </c>
      <c r="L69" s="18">
        <v>14186.479345670899</v>
      </c>
      <c r="M69">
        <v>0</v>
      </c>
      <c r="N69">
        <v>5</v>
      </c>
      <c r="O69" s="19">
        <v>2.3577329808327798</v>
      </c>
      <c r="P69" s="9">
        <v>1.67296285814749</v>
      </c>
    </row>
    <row r="70" spans="1:16" x14ac:dyDescent="0.45">
      <c r="A70">
        <v>69</v>
      </c>
      <c r="B70">
        <v>4013</v>
      </c>
      <c r="C70">
        <v>8749</v>
      </c>
      <c r="D70">
        <f t="shared" si="6"/>
        <v>8.2972943702669166</v>
      </c>
      <c r="E70">
        <v>0</v>
      </c>
      <c r="F70">
        <v>0</v>
      </c>
      <c r="G70">
        <f t="shared" si="7"/>
        <v>0.77940031683934774</v>
      </c>
      <c r="H70" s="9">
        <f t="shared" si="8"/>
        <v>2.1801644654871666</v>
      </c>
      <c r="I70" s="9">
        <v>1.7794302644556701</v>
      </c>
      <c r="J70" s="17"/>
      <c r="K70">
        <v>6052</v>
      </c>
      <c r="L70" s="18">
        <v>14258.6885996281</v>
      </c>
      <c r="M70">
        <v>0</v>
      </c>
      <c r="N70">
        <v>5</v>
      </c>
      <c r="O70" s="19">
        <v>2.3560291803747702</v>
      </c>
      <c r="P70" s="9">
        <v>1.6074901854240999</v>
      </c>
    </row>
    <row r="71" spans="1:16" x14ac:dyDescent="0.45">
      <c r="A71">
        <v>70</v>
      </c>
      <c r="B71">
        <v>3501</v>
      </c>
      <c r="C71">
        <v>7632</v>
      </c>
      <c r="D71">
        <f t="shared" si="6"/>
        <v>8.160803920954665</v>
      </c>
      <c r="E71">
        <v>0</v>
      </c>
      <c r="F71">
        <v>0</v>
      </c>
      <c r="G71">
        <f t="shared" si="7"/>
        <v>0.77930129217345667</v>
      </c>
      <c r="H71" s="9">
        <f t="shared" si="8"/>
        <v>2.1799485861182517</v>
      </c>
      <c r="I71" s="9">
        <v>2.1735879909745299</v>
      </c>
      <c r="J71" s="17"/>
      <c r="K71">
        <v>6991</v>
      </c>
      <c r="L71" s="18">
        <v>16469.531504818398</v>
      </c>
      <c r="M71">
        <v>0</v>
      </c>
      <c r="N71">
        <v>0</v>
      </c>
      <c r="O71" s="19">
        <v>2.3558191252779799</v>
      </c>
      <c r="P71" s="9">
        <v>2.1883301081568902</v>
      </c>
    </row>
    <row r="72" spans="1:16" x14ac:dyDescent="0.45">
      <c r="A72">
        <v>71</v>
      </c>
      <c r="B72">
        <v>3358</v>
      </c>
      <c r="C72">
        <v>7222</v>
      </c>
      <c r="D72">
        <f t="shared" si="6"/>
        <v>8.119100837637486</v>
      </c>
      <c r="E72">
        <v>0</v>
      </c>
      <c r="F72">
        <v>0</v>
      </c>
      <c r="G72">
        <f t="shared" si="7"/>
        <v>0.76578636419991697</v>
      </c>
      <c r="H72" s="9">
        <f t="shared" si="8"/>
        <v>2.1506849315068495</v>
      </c>
      <c r="I72" s="9">
        <v>1.8932482234427901</v>
      </c>
      <c r="J72" s="17"/>
      <c r="K72">
        <v>6745</v>
      </c>
      <c r="L72" s="18">
        <v>13355.1419791505</v>
      </c>
      <c r="M72">
        <v>0</v>
      </c>
      <c r="N72">
        <v>0</v>
      </c>
      <c r="O72" s="19">
        <v>1.98000622374358</v>
      </c>
      <c r="P72" s="9">
        <v>1.67763174399988</v>
      </c>
    </row>
    <row r="73" spans="1:16" x14ac:dyDescent="0.45">
      <c r="A73">
        <v>72</v>
      </c>
      <c r="B73">
        <v>7459</v>
      </c>
      <c r="C73">
        <v>14769</v>
      </c>
      <c r="D73">
        <f t="shared" si="6"/>
        <v>8.9171766359551636</v>
      </c>
      <c r="E73">
        <v>0</v>
      </c>
      <c r="F73">
        <v>31</v>
      </c>
      <c r="G73">
        <f t="shared" si="7"/>
        <v>0.68310903247114707</v>
      </c>
      <c r="H73" s="9">
        <f t="shared" si="8"/>
        <v>1.9800241319211691</v>
      </c>
      <c r="I73" s="9">
        <v>1.8084911721605299</v>
      </c>
      <c r="J73" s="17"/>
      <c r="K73">
        <v>12854</v>
      </c>
      <c r="L73" s="18">
        <v>29898.657823875499</v>
      </c>
      <c r="M73">
        <v>100</v>
      </c>
      <c r="N73">
        <v>17</v>
      </c>
      <c r="O73" s="19">
        <v>2.3260197466839498</v>
      </c>
      <c r="P73" s="9">
        <v>1.8241808107283699</v>
      </c>
    </row>
    <row r="74" spans="1:16" x14ac:dyDescent="0.45">
      <c r="A74">
        <v>73</v>
      </c>
      <c r="B74">
        <v>4685</v>
      </c>
      <c r="C74">
        <v>9319</v>
      </c>
      <c r="D74">
        <f t="shared" si="6"/>
        <v>8.4521211946725234</v>
      </c>
      <c r="E74">
        <v>0</v>
      </c>
      <c r="F74">
        <v>17</v>
      </c>
      <c r="G74">
        <f t="shared" si="7"/>
        <v>0.68768941111313298</v>
      </c>
      <c r="H74" s="9">
        <f t="shared" si="8"/>
        <v>1.9891141942369264</v>
      </c>
      <c r="I74" s="9">
        <v>1.6440760740208</v>
      </c>
      <c r="J74" s="17"/>
      <c r="K74">
        <v>10027</v>
      </c>
      <c r="L74" s="18">
        <v>23689.951625386999</v>
      </c>
      <c r="M74">
        <v>0</v>
      </c>
      <c r="N74">
        <v>10</v>
      </c>
      <c r="O74" s="19">
        <v>2.36261609907121</v>
      </c>
      <c r="P74" s="9">
        <v>1.7119285564364399</v>
      </c>
    </row>
    <row r="75" spans="1:16" x14ac:dyDescent="0.45">
      <c r="A75">
        <v>74</v>
      </c>
      <c r="B75">
        <v>4011</v>
      </c>
      <c r="C75">
        <v>8591</v>
      </c>
      <c r="D75">
        <f t="shared" si="6"/>
        <v>8.2967958657700525</v>
      </c>
      <c r="E75">
        <v>0</v>
      </c>
      <c r="F75">
        <v>5</v>
      </c>
      <c r="G75">
        <f t="shared" si="7"/>
        <v>0.76167455686800356</v>
      </c>
      <c r="H75" s="9">
        <f t="shared" si="8"/>
        <v>2.1418598853153825</v>
      </c>
      <c r="I75" s="9">
        <v>1.77441608926142</v>
      </c>
      <c r="J75" s="17"/>
      <c r="K75">
        <v>5168</v>
      </c>
      <c r="L75" s="18">
        <v>12228.2586589319</v>
      </c>
      <c r="M75">
        <v>0</v>
      </c>
      <c r="N75">
        <v>5</v>
      </c>
      <c r="O75" s="19">
        <v>2.36614912131036</v>
      </c>
      <c r="P75" s="9">
        <v>1.910533609652</v>
      </c>
    </row>
    <row r="76" spans="1:16" x14ac:dyDescent="0.45">
      <c r="A76">
        <v>75</v>
      </c>
      <c r="B76">
        <v>6817</v>
      </c>
      <c r="C76">
        <v>13497</v>
      </c>
      <c r="D76">
        <f t="shared" si="6"/>
        <v>8.8271747713627846</v>
      </c>
      <c r="E76">
        <v>0</v>
      </c>
      <c r="F76">
        <v>18</v>
      </c>
      <c r="G76">
        <f t="shared" si="7"/>
        <v>0.68304794614649678</v>
      </c>
      <c r="H76" s="9">
        <f t="shared" si="8"/>
        <v>1.9799031832184246</v>
      </c>
      <c r="I76" s="9">
        <v>1.70847083079983</v>
      </c>
      <c r="J76" s="17"/>
      <c r="K76">
        <v>5861</v>
      </c>
      <c r="L76" s="18">
        <v>13845.5806338028</v>
      </c>
      <c r="M76">
        <v>0</v>
      </c>
      <c r="N76">
        <v>5</v>
      </c>
      <c r="O76" s="19">
        <v>2.3623239436619698</v>
      </c>
      <c r="P76" s="9">
        <v>1.9248768837321</v>
      </c>
    </row>
    <row r="77" spans="1:16" x14ac:dyDescent="0.45">
      <c r="A77">
        <v>76</v>
      </c>
      <c r="B77">
        <v>4160</v>
      </c>
      <c r="C77">
        <v>8297</v>
      </c>
      <c r="D77">
        <f t="shared" si="6"/>
        <v>8.3332703532553083</v>
      </c>
      <c r="E77">
        <v>0</v>
      </c>
      <c r="F77">
        <v>5</v>
      </c>
      <c r="G77">
        <f t="shared" si="7"/>
        <v>0.69037892940897638</v>
      </c>
      <c r="H77" s="9">
        <f t="shared" si="8"/>
        <v>1.9944711538461539</v>
      </c>
      <c r="I77" s="9">
        <v>1.9753573709376899</v>
      </c>
      <c r="J77" s="17"/>
      <c r="K77">
        <v>5680</v>
      </c>
      <c r="L77" s="18">
        <v>13423.469985358701</v>
      </c>
      <c r="M77">
        <v>0</v>
      </c>
      <c r="N77">
        <v>5</v>
      </c>
      <c r="O77" s="19">
        <v>2.3632869692532901</v>
      </c>
      <c r="P77" s="9">
        <v>1.96408905009629</v>
      </c>
    </row>
    <row r="78" spans="1:16" x14ac:dyDescent="0.45">
      <c r="A78">
        <v>77</v>
      </c>
      <c r="B78">
        <v>3076</v>
      </c>
      <c r="C78">
        <v>6674</v>
      </c>
      <c r="D78">
        <f t="shared" si="6"/>
        <v>8.0313853306255343</v>
      </c>
      <c r="E78">
        <v>0</v>
      </c>
      <c r="F78">
        <v>5</v>
      </c>
      <c r="G78">
        <f t="shared" si="7"/>
        <v>0.77458932868578478</v>
      </c>
      <c r="H78" s="9">
        <f t="shared" si="8"/>
        <v>2.169700910273082</v>
      </c>
      <c r="I78" s="9">
        <v>1.7610836716201099</v>
      </c>
      <c r="J78" s="17"/>
      <c r="K78">
        <v>5464</v>
      </c>
      <c r="L78" s="18">
        <v>12914.825509002199</v>
      </c>
      <c r="M78">
        <v>0</v>
      </c>
      <c r="N78">
        <v>5</v>
      </c>
      <c r="O78" s="19">
        <v>2.3636210668012798</v>
      </c>
      <c r="P78" s="9">
        <v>1.6507060623369001</v>
      </c>
    </row>
    <row r="79" spans="1:16" x14ac:dyDescent="0.45">
      <c r="A79">
        <v>78</v>
      </c>
      <c r="B79">
        <v>3226</v>
      </c>
      <c r="C79">
        <v>7064</v>
      </c>
      <c r="D79">
        <f t="shared" si="6"/>
        <v>8.0789982586851536</v>
      </c>
      <c r="E79">
        <v>0</v>
      </c>
      <c r="F79">
        <v>5</v>
      </c>
      <c r="G79">
        <f t="shared" si="7"/>
        <v>0.78376848359864171</v>
      </c>
      <c r="H79" s="9">
        <f t="shared" si="8"/>
        <v>2.189708617482951</v>
      </c>
      <c r="I79" s="9">
        <v>1.9009920323305001</v>
      </c>
      <c r="J79" s="17"/>
      <c r="K79">
        <v>5943</v>
      </c>
      <c r="L79" s="18">
        <v>14068.6100453946</v>
      </c>
      <c r="M79">
        <v>0</v>
      </c>
      <c r="N79">
        <v>5</v>
      </c>
      <c r="O79" s="19">
        <v>2.3672572851076299</v>
      </c>
      <c r="P79" s="9">
        <v>1.8749756539954701</v>
      </c>
    </row>
    <row r="80" spans="1:16" x14ac:dyDescent="0.45">
      <c r="A80">
        <v>79</v>
      </c>
      <c r="B80">
        <v>3142</v>
      </c>
      <c r="C80">
        <v>6880</v>
      </c>
      <c r="D80">
        <f t="shared" si="6"/>
        <v>8.0526148188155666</v>
      </c>
      <c r="E80">
        <v>0</v>
      </c>
      <c r="F80">
        <v>0</v>
      </c>
      <c r="G80">
        <f t="shared" si="7"/>
        <v>0.78375911211182281</v>
      </c>
      <c r="H80" s="9">
        <f t="shared" si="8"/>
        <v>2.1896880967536601</v>
      </c>
      <c r="I80" s="9">
        <v>2.0779446584964201</v>
      </c>
      <c r="J80" s="17"/>
      <c r="K80">
        <v>6829</v>
      </c>
      <c r="L80" s="18">
        <v>16150.618946172401</v>
      </c>
      <c r="M80">
        <v>0</v>
      </c>
      <c r="N80">
        <v>5</v>
      </c>
      <c r="O80" s="19">
        <v>2.36500497088482</v>
      </c>
      <c r="P80" s="9">
        <v>2.1202620372863499</v>
      </c>
    </row>
    <row r="81" spans="1:16" x14ac:dyDescent="0.45">
      <c r="A81">
        <v>80</v>
      </c>
      <c r="B81">
        <v>3566</v>
      </c>
      <c r="C81">
        <v>7809</v>
      </c>
      <c r="D81">
        <f t="shared" si="6"/>
        <v>8.1791997984230864</v>
      </c>
      <c r="E81">
        <v>0</v>
      </c>
      <c r="F81">
        <v>6</v>
      </c>
      <c r="G81">
        <f t="shared" si="7"/>
        <v>0.78383239523958925</v>
      </c>
      <c r="H81" s="9">
        <f t="shared" si="8"/>
        <v>2.1898485698261356</v>
      </c>
      <c r="I81" s="9">
        <v>1.9362918266484499</v>
      </c>
      <c r="J81" s="17"/>
      <c r="K81">
        <v>7041</v>
      </c>
      <c r="L81" s="18">
        <v>16588.3037098891</v>
      </c>
      <c r="M81">
        <v>0</v>
      </c>
      <c r="N81">
        <v>5</v>
      </c>
      <c r="O81" s="19">
        <v>2.3559584874150099</v>
      </c>
      <c r="P81" s="9">
        <v>1.8488477208121901</v>
      </c>
    </row>
    <row r="82" spans="1:16" x14ac:dyDescent="0.45">
      <c r="A82">
        <v>81</v>
      </c>
      <c r="B82">
        <v>2902</v>
      </c>
      <c r="C82">
        <v>6355</v>
      </c>
      <c r="D82">
        <f t="shared" si="6"/>
        <v>7.9731554334441332</v>
      </c>
      <c r="E82">
        <v>0</v>
      </c>
      <c r="F82">
        <v>0</v>
      </c>
      <c r="G82">
        <f t="shared" si="7"/>
        <v>0.78384175017942137</v>
      </c>
      <c r="H82" s="9">
        <f t="shared" si="8"/>
        <v>2.1898690558235701</v>
      </c>
      <c r="I82" s="9">
        <v>2.10103533532804</v>
      </c>
      <c r="J82" s="17"/>
      <c r="K82">
        <v>8383</v>
      </c>
      <c r="L82" s="18">
        <v>19715.909729729701</v>
      </c>
      <c r="M82">
        <v>0</v>
      </c>
      <c r="N82">
        <v>29</v>
      </c>
      <c r="O82" s="19">
        <v>2.3518918918918899</v>
      </c>
      <c r="P82" s="9">
        <v>1.90228316851374</v>
      </c>
    </row>
    <row r="83" spans="1:16" x14ac:dyDescent="0.45">
      <c r="A83">
        <v>82</v>
      </c>
      <c r="B83">
        <v>750</v>
      </c>
      <c r="C83">
        <v>1642</v>
      </c>
      <c r="D83">
        <f t="shared" si="6"/>
        <v>6.620073206530356</v>
      </c>
      <c r="E83">
        <v>0</v>
      </c>
      <c r="F83">
        <v>6</v>
      </c>
      <c r="G83">
        <f t="shared" si="7"/>
        <v>0.7835970834820174</v>
      </c>
      <c r="H83" s="9">
        <f t="shared" si="8"/>
        <v>2.1893333333333334</v>
      </c>
      <c r="I83" s="9">
        <v>2.07367358641606</v>
      </c>
      <c r="J83" s="17"/>
      <c r="K83">
        <v>7400</v>
      </c>
      <c r="L83" s="18">
        <v>7252.0581684789704</v>
      </c>
      <c r="M83">
        <v>0</v>
      </c>
      <c r="N83">
        <v>23</v>
      </c>
      <c r="O83" s="19">
        <v>0.98000786060526601</v>
      </c>
      <c r="P83" s="9">
        <v>0.89209216509018696</v>
      </c>
    </row>
    <row r="84" spans="1:16" x14ac:dyDescent="0.45">
      <c r="A84">
        <v>83</v>
      </c>
      <c r="B84">
        <v>1672</v>
      </c>
      <c r="C84">
        <v>3661</v>
      </c>
      <c r="D84">
        <f t="shared" si="6"/>
        <v>7.4217757936446471</v>
      </c>
      <c r="E84">
        <v>0</v>
      </c>
      <c r="F84">
        <v>9</v>
      </c>
      <c r="G84">
        <f t="shared" si="7"/>
        <v>0.78371581947558933</v>
      </c>
      <c r="H84" s="9">
        <f t="shared" si="8"/>
        <v>2.1895933014354068</v>
      </c>
      <c r="I84" s="9">
        <v>1.8915726825313599</v>
      </c>
      <c r="J84" s="17"/>
      <c r="K84">
        <v>38165</v>
      </c>
      <c r="L84" s="18">
        <v>75567.397236812103</v>
      </c>
      <c r="M84">
        <v>100</v>
      </c>
      <c r="N84">
        <v>51</v>
      </c>
      <c r="O84" s="19">
        <v>1.98001826901119</v>
      </c>
      <c r="P84" s="9">
        <v>1.48647272129467</v>
      </c>
    </row>
    <row r="85" spans="1:16" x14ac:dyDescent="0.45">
      <c r="A85">
        <v>84</v>
      </c>
      <c r="B85">
        <v>1136</v>
      </c>
      <c r="C85">
        <v>2489</v>
      </c>
      <c r="D85">
        <f t="shared" si="6"/>
        <v>7.035268599281097</v>
      </c>
      <c r="E85">
        <v>0</v>
      </c>
      <c r="F85">
        <v>6</v>
      </c>
      <c r="G85">
        <f t="shared" si="7"/>
        <v>0.78436770308649539</v>
      </c>
      <c r="H85" s="9">
        <f t="shared" si="8"/>
        <v>2.1910211267605635</v>
      </c>
      <c r="I85" s="9">
        <v>1.9496748124057199</v>
      </c>
      <c r="J85" s="17"/>
      <c r="K85">
        <v>70064</v>
      </c>
      <c r="L85" s="18">
        <v>139756.03272410799</v>
      </c>
      <c r="M85">
        <v>100</v>
      </c>
      <c r="N85">
        <v>58</v>
      </c>
      <c r="O85" s="19">
        <v>1.9946910356831999</v>
      </c>
      <c r="P85" s="9">
        <v>1.43234489086148</v>
      </c>
    </row>
    <row r="86" spans="1:16" x14ac:dyDescent="0.45">
      <c r="A86">
        <v>85</v>
      </c>
      <c r="B86">
        <v>4084</v>
      </c>
      <c r="C86">
        <v>8942</v>
      </c>
      <c r="D86">
        <f t="shared" si="6"/>
        <v>8.3148321792845561</v>
      </c>
      <c r="E86">
        <v>0</v>
      </c>
      <c r="F86">
        <v>6</v>
      </c>
      <c r="G86">
        <f t="shared" si="7"/>
        <v>0.78368237750936975</v>
      </c>
      <c r="H86" s="9">
        <f t="shared" si="8"/>
        <v>2.1895200783545543</v>
      </c>
      <c r="I86" s="9">
        <v>1.8753641217247199</v>
      </c>
      <c r="J86" s="17"/>
      <c r="K86">
        <v>11490</v>
      </c>
      <c r="L86" s="18">
        <v>27097.504817839799</v>
      </c>
      <c r="M86">
        <v>0</v>
      </c>
      <c r="N86">
        <v>58</v>
      </c>
      <c r="O86" s="19">
        <v>2.3583555106910201</v>
      </c>
      <c r="P86" s="9">
        <v>1.6874989499859701</v>
      </c>
    </row>
    <row r="87" spans="1:16" x14ac:dyDescent="0.45">
      <c r="A87">
        <v>86</v>
      </c>
      <c r="B87">
        <v>19901</v>
      </c>
      <c r="C87">
        <v>35025</v>
      </c>
      <c r="D87">
        <f t="shared" si="6"/>
        <v>9.8985252607063128</v>
      </c>
      <c r="E87">
        <v>100</v>
      </c>
      <c r="F87">
        <v>23</v>
      </c>
      <c r="G87">
        <f t="shared" si="7"/>
        <v>0.56529211049889472</v>
      </c>
      <c r="H87" s="9">
        <f t="shared" si="8"/>
        <v>1.7599618109642732</v>
      </c>
      <c r="I87" s="9">
        <v>1.4211418562068401</v>
      </c>
      <c r="J87" s="17"/>
      <c r="K87">
        <v>10897</v>
      </c>
      <c r="L87" s="18">
        <v>25665.559912274901</v>
      </c>
      <c r="M87">
        <v>0</v>
      </c>
      <c r="N87">
        <v>33</v>
      </c>
      <c r="O87" s="19">
        <v>2.3552867681265401</v>
      </c>
      <c r="P87" s="9">
        <v>1.6048817563265301</v>
      </c>
    </row>
    <row r="88" spans="1:16" x14ac:dyDescent="0.45">
      <c r="A88">
        <v>87</v>
      </c>
      <c r="B88">
        <v>19956</v>
      </c>
      <c r="C88">
        <v>35521</v>
      </c>
      <c r="D88">
        <f t="shared" si="6"/>
        <v>9.9012851289809287</v>
      </c>
      <c r="E88">
        <v>0</v>
      </c>
      <c r="F88">
        <v>0</v>
      </c>
      <c r="G88">
        <f t="shared" si="7"/>
        <v>0.57659422088203893</v>
      </c>
      <c r="H88" s="9">
        <f t="shared" si="8"/>
        <v>1.7799659250350772</v>
      </c>
      <c r="I88" s="9">
        <v>1.61718541201168</v>
      </c>
      <c r="J88" s="17"/>
      <c r="K88">
        <v>15047</v>
      </c>
      <c r="L88" s="18">
        <v>34958.655287037902</v>
      </c>
      <c r="M88">
        <v>0</v>
      </c>
      <c r="N88">
        <v>27</v>
      </c>
      <c r="O88" s="19">
        <v>2.3232973540930399</v>
      </c>
      <c r="P88" s="9">
        <v>1.7997478774445399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Raw Data</vt:lpstr>
      <vt:lpstr>Sheet1</vt:lpstr>
    </vt:vector>
  </TitlesOfParts>
  <Company>Columbia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 R. Gordon</dc:creator>
  <dc:description/>
  <cp:lastModifiedBy>Ethan Schmidt</cp:lastModifiedBy>
  <cp:revision>1</cp:revision>
  <dcterms:created xsi:type="dcterms:W3CDTF">2008-09-02T13:39:37Z</dcterms:created>
  <dcterms:modified xsi:type="dcterms:W3CDTF">2019-04-09T15:32:21Z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Columbia Business School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