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你好芒" sheetId="1" r:id="rId1"/>
    <sheet name="二蛋妈阿胶糕" sheetId="2" r:id="rId2"/>
    <sheet name="一块密" sheetId="3" r:id="rId3"/>
    <sheet name="晓起皇菊" sheetId="4" r:id="rId4"/>
    <sheet name="红斗车订单" sheetId="5" r:id="rId5"/>
    <sheet name="你好芒代理价格表" sheetId="6" r:id="rId6"/>
    <sheet name="枇杷" sheetId="8" r:id="rId7"/>
    <sheet name="枇杷代理价格表" sheetId="9" r:id="rId8"/>
  </sheets>
  <definedNames>
    <definedName name="_xlnm._FilterDatabase" localSheetId="0" hidden="1">你好芒!$A$3:$J$3</definedName>
  </definedNames>
  <calcPr calcId="152511"/>
</workbook>
</file>

<file path=xl/calcChain.xml><?xml version="1.0" encoding="utf-8"?>
<calcChain xmlns="http://schemas.openxmlformats.org/spreadsheetml/2006/main">
  <c r="H51" i="1" l="1"/>
  <c r="F51" i="1"/>
  <c r="H50" i="1"/>
  <c r="F50" i="1"/>
  <c r="H49" i="1"/>
  <c r="F49" i="1"/>
  <c r="H48" i="1"/>
  <c r="F48" i="1"/>
  <c r="H47" i="1"/>
  <c r="F47" i="1"/>
  <c r="H46" i="1"/>
  <c r="F46" i="1"/>
  <c r="H25" i="8"/>
  <c r="F25" i="8"/>
  <c r="H24" i="8"/>
  <c r="F24" i="8"/>
  <c r="H23" i="8"/>
  <c r="F23" i="8"/>
  <c r="H22" i="8"/>
  <c r="F22" i="8"/>
  <c r="H21" i="8"/>
  <c r="F21" i="8"/>
  <c r="H20" i="8"/>
  <c r="F20" i="8"/>
  <c r="H19" i="8"/>
  <c r="F19" i="8"/>
  <c r="H18" i="8"/>
  <c r="F18" i="8"/>
  <c r="H17" i="8"/>
  <c r="F17" i="8"/>
  <c r="H16" i="8"/>
  <c r="F16" i="8"/>
  <c r="H15" i="8"/>
  <c r="F15" i="8"/>
  <c r="H14" i="8"/>
  <c r="F14" i="8"/>
  <c r="H13" i="8"/>
  <c r="F13" i="8"/>
  <c r="H12" i="8"/>
  <c r="F12" i="8"/>
  <c r="H11" i="8"/>
  <c r="F11" i="8"/>
  <c r="H10" i="8"/>
  <c r="F10" i="8"/>
  <c r="H9" i="8"/>
  <c r="F9" i="8"/>
  <c r="H8" i="8"/>
  <c r="F8" i="8"/>
  <c r="H7" i="8"/>
  <c r="F7" i="8"/>
  <c r="H6" i="8"/>
  <c r="F6" i="8"/>
  <c r="H5" i="8"/>
  <c r="F5" i="8"/>
  <c r="H45" i="1"/>
  <c r="F45" i="1"/>
  <c r="H44" i="1"/>
  <c r="F44" i="1"/>
  <c r="H43" i="1"/>
  <c r="F43" i="1"/>
  <c r="H42" i="1"/>
  <c r="F42" i="1"/>
  <c r="H41" i="1"/>
  <c r="F41" i="1"/>
  <c r="H40" i="1"/>
  <c r="F40" i="1"/>
  <c r="F9" i="3"/>
  <c r="H6" i="5"/>
  <c r="H25" i="5"/>
  <c r="F25" i="5"/>
  <c r="H24" i="5"/>
  <c r="F24" i="5"/>
  <c r="H23" i="5"/>
  <c r="F23" i="5"/>
  <c r="H22" i="5"/>
  <c r="F22" i="5"/>
  <c r="H21" i="5"/>
  <c r="F21" i="5"/>
  <c r="H20" i="5"/>
  <c r="F20" i="5"/>
  <c r="H19" i="5"/>
  <c r="F19" i="5"/>
  <c r="H18" i="5"/>
  <c r="F18" i="5"/>
  <c r="H17" i="5"/>
  <c r="F17" i="5"/>
  <c r="H16" i="5"/>
  <c r="F16" i="5"/>
  <c r="H15" i="5"/>
  <c r="F15" i="5"/>
  <c r="H14" i="5"/>
  <c r="H12" i="5"/>
  <c r="H11" i="5"/>
  <c r="H10" i="5"/>
  <c r="H10" i="3"/>
  <c r="H8" i="3"/>
  <c r="F8" i="3"/>
  <c r="H14" i="1" l="1"/>
  <c r="F14" i="1"/>
  <c r="H16" i="1"/>
  <c r="H39" i="1"/>
  <c r="F39" i="1"/>
  <c r="H38" i="1"/>
  <c r="F38" i="1"/>
  <c r="H37" i="1"/>
  <c r="F37" i="1"/>
  <c r="H36" i="1"/>
  <c r="F36" i="1"/>
  <c r="H35" i="1"/>
  <c r="F35" i="1"/>
  <c r="H34" i="1"/>
  <c r="F34" i="1"/>
  <c r="H33" i="1"/>
  <c r="F33" i="1"/>
  <c r="H32" i="1"/>
  <c r="F32" i="1"/>
  <c r="H31" i="1"/>
  <c r="F31" i="1"/>
  <c r="H30" i="1"/>
  <c r="F30" i="1"/>
  <c r="H29" i="1"/>
  <c r="F29" i="1"/>
  <c r="H28" i="1"/>
  <c r="F28" i="1"/>
  <c r="H27" i="1"/>
  <c r="F27" i="1"/>
  <c r="H26" i="1"/>
  <c r="F26" i="1"/>
  <c r="F16" i="1"/>
  <c r="F17" i="1"/>
  <c r="H17" i="1"/>
  <c r="F18" i="1"/>
  <c r="H18" i="1"/>
  <c r="F19" i="1"/>
  <c r="H19" i="1"/>
  <c r="F20" i="1"/>
  <c r="H20" i="1"/>
  <c r="F21" i="1"/>
  <c r="H21" i="1"/>
  <c r="F22" i="1"/>
  <c r="H22" i="1"/>
  <c r="F23" i="1"/>
  <c r="H23" i="1"/>
  <c r="F24" i="1"/>
  <c r="H24" i="1"/>
  <c r="F25" i="1"/>
  <c r="H25" i="1"/>
  <c r="H15" i="1"/>
  <c r="F15" i="1"/>
  <c r="F6" i="4"/>
  <c r="H6" i="4"/>
  <c r="F7" i="4"/>
  <c r="H7" i="4"/>
  <c r="F8" i="4"/>
  <c r="H8" i="4"/>
  <c r="F9" i="4"/>
  <c r="H9" i="4"/>
  <c r="F10" i="4"/>
  <c r="H10" i="4"/>
  <c r="F11" i="4"/>
  <c r="H11" i="4"/>
  <c r="F12" i="4"/>
  <c r="H12" i="4"/>
  <c r="F13" i="4"/>
  <c r="H13" i="4"/>
  <c r="F14" i="4"/>
  <c r="H14" i="4"/>
  <c r="F15" i="4"/>
  <c r="H15" i="4"/>
  <c r="F16" i="4"/>
  <c r="H16" i="4"/>
  <c r="F17" i="4"/>
  <c r="H17" i="4"/>
  <c r="F18" i="4"/>
  <c r="H18" i="4"/>
  <c r="F19" i="4"/>
  <c r="H19" i="4"/>
  <c r="F20" i="4"/>
  <c r="H20" i="4"/>
  <c r="F21" i="4"/>
  <c r="H21" i="4"/>
  <c r="F22" i="4"/>
  <c r="H22" i="4"/>
  <c r="F23" i="4"/>
  <c r="H23" i="4"/>
  <c r="F24" i="4"/>
  <c r="H24" i="4"/>
  <c r="F25" i="4"/>
  <c r="H25" i="4"/>
  <c r="H5" i="4"/>
  <c r="F5" i="4"/>
  <c r="H7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F7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H4" i="2"/>
  <c r="F4" i="2"/>
  <c r="F6" i="3"/>
  <c r="H6" i="3"/>
  <c r="H5" i="3"/>
  <c r="F5" i="3"/>
  <c r="H13" i="1"/>
  <c r="F13" i="1"/>
  <c r="H12" i="1"/>
  <c r="F12" i="1"/>
  <c r="H11" i="1"/>
  <c r="H10" i="1"/>
  <c r="H9" i="1"/>
  <c r="H8" i="1"/>
  <c r="H7" i="1"/>
  <c r="H6" i="1"/>
  <c r="H5" i="1"/>
  <c r="H4" i="1"/>
  <c r="F11" i="1"/>
  <c r="F10" i="1"/>
  <c r="F9" i="1"/>
  <c r="F8" i="1"/>
  <c r="F5" i="1" l="1"/>
  <c r="F6" i="1"/>
  <c r="F7" i="1"/>
  <c r="F4" i="1"/>
</calcChain>
</file>

<file path=xl/sharedStrings.xml><?xml version="1.0" encoding="utf-8"?>
<sst xmlns="http://schemas.openxmlformats.org/spreadsheetml/2006/main" count="290" uniqueCount="169">
  <si>
    <t>序号</t>
    <phoneticPr fontId="1" type="noConversion"/>
  </si>
  <si>
    <t>收货地址</t>
    <phoneticPr fontId="1" type="noConversion"/>
  </si>
  <si>
    <t>客户下单日期</t>
    <phoneticPr fontId="1" type="noConversion"/>
  </si>
  <si>
    <t>客户收款状态</t>
    <phoneticPr fontId="1" type="noConversion"/>
  </si>
  <si>
    <t>备注</t>
    <phoneticPr fontId="1" type="noConversion"/>
  </si>
  <si>
    <t>数量</t>
    <phoneticPr fontId="1" type="noConversion"/>
  </si>
  <si>
    <t>山东省海阳市龙山街79号龙山宾馆 杨清 18766511258</t>
    <phoneticPr fontId="1" type="noConversion"/>
  </si>
  <si>
    <t>莱阳市天山小区，一号楼五单元三楼东户  董璨 15098670797</t>
    <phoneticPr fontId="1" type="noConversion"/>
  </si>
  <si>
    <t>山东省烟台市开发区长江路59号蓝天国际大厦7楼欣和企业 杨廷元 18753582159</t>
    <phoneticPr fontId="1" type="noConversion"/>
  </si>
  <si>
    <t>山东省安丘市凌河镇北小沟村，崔兰香，18766511258</t>
    <phoneticPr fontId="1" type="noConversion"/>
  </si>
  <si>
    <t>已收款</t>
    <phoneticPr fontId="1" type="noConversion"/>
  </si>
  <si>
    <t>莱阳市阳光城153号楼，张，13396459177</t>
    <phoneticPr fontId="1" type="noConversion"/>
  </si>
  <si>
    <t>单价</t>
    <phoneticPr fontId="1" type="noConversion"/>
  </si>
  <si>
    <t>总价</t>
    <phoneticPr fontId="1" type="noConversion"/>
  </si>
  <si>
    <t>烟台芝罘区祥发小学 于华军15653526881，芒果</t>
    <phoneticPr fontId="1" type="noConversion"/>
  </si>
  <si>
    <t>俞景华城</t>
    <phoneticPr fontId="1" type="noConversion"/>
  </si>
  <si>
    <t>东营</t>
    <phoneticPr fontId="1" type="noConversion"/>
  </si>
  <si>
    <t>单件利润</t>
    <phoneticPr fontId="1" type="noConversion"/>
  </si>
  <si>
    <t>总利润</t>
    <phoneticPr fontId="1" type="noConversion"/>
  </si>
  <si>
    <t>未付款</t>
    <phoneticPr fontId="1" type="noConversion"/>
  </si>
  <si>
    <t>金光 管玉场</t>
    <phoneticPr fontId="1" type="noConversion"/>
  </si>
  <si>
    <t>零售价</t>
    <phoneticPr fontId="1" type="noConversion"/>
  </si>
  <si>
    <t>代理价</t>
    <phoneticPr fontId="1" type="noConversion"/>
  </si>
  <si>
    <t>进货价</t>
    <phoneticPr fontId="1" type="noConversion"/>
  </si>
  <si>
    <t>4级普通罐装（2罐），2-3级礼盒装</t>
    <phoneticPr fontId="1" type="noConversion"/>
  </si>
  <si>
    <t>百花蜜+洋槐蜜（各2包*16颗），百花蜜+洋槐蜜（各1包*60颗）</t>
    <phoneticPr fontId="1" type="noConversion"/>
  </si>
  <si>
    <t>简装，精装</t>
    <phoneticPr fontId="1" type="noConversion"/>
  </si>
  <si>
    <t>进货价</t>
    <phoneticPr fontId="1" type="noConversion"/>
  </si>
  <si>
    <t>已付款</t>
    <phoneticPr fontId="1" type="noConversion"/>
  </si>
  <si>
    <t>上海市闵行区金平路777弄174号401室李培松13761255788</t>
    <phoneticPr fontId="1" type="noConversion"/>
  </si>
  <si>
    <t>北京市朝阳区左安路368总站，李小萍</t>
    <phoneticPr fontId="1" type="noConversion"/>
  </si>
  <si>
    <t>融科林语王诗文</t>
    <phoneticPr fontId="1" type="noConversion"/>
  </si>
  <si>
    <t>融科林语小隋</t>
    <phoneticPr fontId="1" type="noConversion"/>
  </si>
  <si>
    <t>浙江省嘉兴市桐乡市濮院镇上马墩146号2楼陈静收电话18616654114</t>
    <phoneticPr fontId="1" type="noConversion"/>
  </si>
  <si>
    <t>上海市嘉定区嘉怡路296号雯捷商务楼5楼炫彩公寓办公室郑梅电话15921966290</t>
    <phoneticPr fontId="1" type="noConversion"/>
  </si>
  <si>
    <t>河北省石家庄市平安大街中基礼域南区17号楼一单元1804</t>
    <phoneticPr fontId="1" type="noConversion"/>
  </si>
  <si>
    <t>金城小区董</t>
    <phoneticPr fontId="1" type="noConversion"/>
  </si>
  <si>
    <t>上海市松江区珠江新城51号903室，徐正才，13817940788</t>
    <phoneticPr fontId="1" type="noConversion"/>
  </si>
  <si>
    <t>上海市闵行区瑞丽路386弄5号901电话13818320617朱沙沙</t>
    <phoneticPr fontId="1" type="noConversion"/>
  </si>
  <si>
    <t>上海市闵行区金平路788弄205号101室  杨秀英  13818937500</t>
    <phoneticPr fontId="1" type="noConversion"/>
  </si>
  <si>
    <t>已付款</t>
    <phoneticPr fontId="1" type="noConversion"/>
  </si>
  <si>
    <t>杭州市下城区云天财富中心酒店式公寓328席克友13372512810</t>
    <phoneticPr fontId="1" type="noConversion"/>
  </si>
  <si>
    <t>已付款</t>
    <phoneticPr fontId="1" type="noConversion"/>
  </si>
  <si>
    <t>烟台市交警支队第四大队 刁良基  18660063836</t>
    <phoneticPr fontId="1" type="noConversion"/>
  </si>
  <si>
    <t>昆明市环城南路39号泰丽酒店，赵岚，13398808446，1件。</t>
    <phoneticPr fontId="1" type="noConversion"/>
  </si>
  <si>
    <t>已付款</t>
    <phoneticPr fontId="1" type="noConversion"/>
  </si>
  <si>
    <t>下单人：白文毅</t>
    <phoneticPr fontId="1" type="noConversion"/>
  </si>
  <si>
    <t>烟台开发区魏国华</t>
    <phoneticPr fontId="1" type="noConversion"/>
  </si>
  <si>
    <t>已付款</t>
    <phoneticPr fontId="1" type="noConversion"/>
  </si>
  <si>
    <t>自己使用</t>
    <phoneticPr fontId="1" type="noConversion"/>
  </si>
  <si>
    <t>自己试用</t>
    <phoneticPr fontId="1" type="noConversion"/>
  </si>
  <si>
    <t>芝罘区祥发小学 于华军15653526881</t>
    <phoneticPr fontId="1" type="noConversion"/>
  </si>
  <si>
    <t>已付款</t>
    <phoneticPr fontId="1" type="noConversion"/>
  </si>
  <si>
    <t>北京市海淀区中关村东路108号。联通隆福4s店 租赁部  孙桐  13910566349。3箱</t>
    <phoneticPr fontId="1" type="noConversion"/>
  </si>
  <si>
    <t>已付款</t>
    <phoneticPr fontId="1" type="noConversion"/>
  </si>
  <si>
    <t>北京市朝阳区太阳公元二期5号楼2单元1902 李司旸电话18518391156</t>
    <phoneticPr fontId="1" type="noConversion"/>
  </si>
  <si>
    <t>下单人：琳琳妈 589570985135</t>
    <phoneticPr fontId="1" type="noConversion"/>
  </si>
  <si>
    <t>589570985417</t>
    <phoneticPr fontId="1" type="noConversion"/>
  </si>
  <si>
    <t>地址：浙江省乐清市虹桥镇蒲岐华一村华中路170巷东5幢5号收件人：戴茜茜   13588989760</t>
    <phoneticPr fontId="1" type="noConversion"/>
  </si>
  <si>
    <t>已付款</t>
    <phoneticPr fontId="1" type="noConversion"/>
  </si>
  <si>
    <t xml:space="preserve">山东省烟台市开发区长江路59号蓝天国际大厦7楼欣和企业  </t>
    <phoneticPr fontId="1" type="noConversion"/>
  </si>
  <si>
    <t>未付款王永祥</t>
    <phoneticPr fontId="1" type="noConversion"/>
  </si>
  <si>
    <t>于燕 13426316324 北京市东城区永外郭庄西巷1号一师附小往东50米</t>
    <phoneticPr fontId="1" type="noConversion"/>
  </si>
  <si>
    <t>河北省邯郸市丛台区滏西北大街月星家居西门南行10米营销中心  申小芳  15030000783【芒果一箱】</t>
    <phoneticPr fontId="1" type="noConversion"/>
  </si>
  <si>
    <t>已付款</t>
    <phoneticPr fontId="1" type="noConversion"/>
  </si>
  <si>
    <t>代理人：瑶瑶</t>
    <phoneticPr fontId="1" type="noConversion"/>
  </si>
  <si>
    <t>589583104104</t>
    <phoneticPr fontId="1" type="noConversion"/>
  </si>
  <si>
    <t>30号发 589583103746</t>
    <phoneticPr fontId="1" type="noConversion"/>
  </si>
  <si>
    <t>589586941963</t>
    <phoneticPr fontId="1" type="noConversion"/>
  </si>
  <si>
    <t>山西省晋中市榆次区蕴华西街焦化宿舍东二排一号，刘丽收，电话13753352372【芒果一箱】</t>
    <phoneticPr fontId="1" type="noConversion"/>
  </si>
  <si>
    <t>已付款</t>
    <phoneticPr fontId="1" type="noConversion"/>
  </si>
  <si>
    <t>烟台市开发区蓝天国际大厦7楼欣和企业</t>
    <phoneticPr fontId="1" type="noConversion"/>
  </si>
  <si>
    <t>王勇翔</t>
    <phoneticPr fontId="1" type="noConversion"/>
  </si>
  <si>
    <t>589586936468</t>
    <phoneticPr fontId="1" type="noConversion"/>
  </si>
  <si>
    <t>代理人：瑶瑶  589586935128</t>
    <phoneticPr fontId="1" type="noConversion"/>
  </si>
  <si>
    <t>河北省石家庄市裕华区恒大雅苑4-1-403，李巧玲收，电话15530184565</t>
    <phoneticPr fontId="1" type="noConversion"/>
  </si>
  <si>
    <t>刘娟阳阳妈</t>
    <phoneticPr fontId="1" type="noConversion"/>
  </si>
  <si>
    <t>河北瑶瑶</t>
    <phoneticPr fontId="1" type="noConversion"/>
  </si>
  <si>
    <t>魏国华</t>
    <phoneticPr fontId="1" type="noConversion"/>
  </si>
  <si>
    <t>1套</t>
    <phoneticPr fontId="1" type="noConversion"/>
  </si>
  <si>
    <t>1件</t>
    <phoneticPr fontId="1" type="noConversion"/>
  </si>
  <si>
    <t>代理价格28（23）</t>
    <phoneticPr fontId="1" type="noConversion"/>
  </si>
  <si>
    <t>刘娟阳阳妈</t>
    <phoneticPr fontId="1" type="noConversion"/>
  </si>
  <si>
    <t>代理价格37（30）</t>
    <phoneticPr fontId="1" type="noConversion"/>
  </si>
  <si>
    <t>代理价格46（38）</t>
    <phoneticPr fontId="1" type="noConversion"/>
  </si>
  <si>
    <t>代理价格68（58）</t>
    <phoneticPr fontId="1" type="noConversion"/>
  </si>
  <si>
    <t>已收款</t>
    <phoneticPr fontId="1" type="noConversion"/>
  </si>
  <si>
    <t>代理价格45（35）</t>
    <phoneticPr fontId="1" type="noConversion"/>
  </si>
  <si>
    <t>代理价格39（33）</t>
    <phoneticPr fontId="1" type="noConversion"/>
  </si>
  <si>
    <t>代理价格38（31）</t>
    <phoneticPr fontId="1" type="noConversion"/>
  </si>
  <si>
    <t>代理价格43（38）阳阳妈总额192+3=195</t>
    <phoneticPr fontId="1" type="noConversion"/>
  </si>
  <si>
    <t>代理价格40（35）魏国华总额161+4+7</t>
    <phoneticPr fontId="1" type="noConversion"/>
  </si>
  <si>
    <t>136</t>
    <phoneticPr fontId="1" type="noConversion"/>
  </si>
  <si>
    <t>烟台开发区立雪佳苑小区</t>
    <phoneticPr fontId="1" type="noConversion"/>
  </si>
  <si>
    <t>已付款</t>
    <phoneticPr fontId="1" type="noConversion"/>
  </si>
  <si>
    <t>蓝天国际大厦李永波</t>
    <phoneticPr fontId="1" type="noConversion"/>
  </si>
  <si>
    <t>广州市中大新长江南区负二楼SR032 戴春春 18826445004</t>
    <phoneticPr fontId="1" type="noConversion"/>
  </si>
  <si>
    <t>4号发货</t>
    <phoneticPr fontId="1" type="noConversion"/>
  </si>
  <si>
    <t>已付款</t>
    <phoneticPr fontId="1" type="noConversion"/>
  </si>
  <si>
    <t>山东省莱州市城港路1507号，中昌集团，丁晖，18660092448</t>
    <phoneticPr fontId="1" type="noConversion"/>
  </si>
  <si>
    <t>4号发货</t>
    <phoneticPr fontId="1" type="noConversion"/>
  </si>
  <si>
    <t>上海市奉贤区四团镇海奕路218号15800748979谢诚</t>
    <phoneticPr fontId="1" type="noConversion"/>
  </si>
  <si>
    <t>代理：小淞</t>
    <phoneticPr fontId="1" type="noConversion"/>
  </si>
  <si>
    <t>已付款</t>
    <phoneticPr fontId="1" type="noConversion"/>
  </si>
  <si>
    <t>莱阳市天山小区，一号楼五单元三楼东户  董璨 15098670797</t>
    <phoneticPr fontId="1" type="noConversion"/>
  </si>
  <si>
    <t>代理：孙蕊</t>
    <phoneticPr fontId="1" type="noConversion"/>
  </si>
  <si>
    <t>融科林语杨廷元</t>
    <phoneticPr fontId="1" type="noConversion"/>
  </si>
  <si>
    <t>送给福山朋友</t>
    <phoneticPr fontId="1" type="noConversion"/>
  </si>
  <si>
    <t>已付款</t>
    <phoneticPr fontId="1" type="noConversion"/>
  </si>
  <si>
    <t>西曼爸生日</t>
    <phoneticPr fontId="1" type="noConversion"/>
  </si>
  <si>
    <t>地区</t>
    <phoneticPr fontId="1" type="noConversion"/>
  </si>
  <si>
    <t>补邮费</t>
    <phoneticPr fontId="1" type="noConversion"/>
  </si>
  <si>
    <t>广东、海南</t>
    <phoneticPr fontId="1" type="noConversion"/>
  </si>
  <si>
    <t>广西、福建</t>
    <phoneticPr fontId="1" type="noConversion"/>
  </si>
  <si>
    <t>湖南、江西</t>
    <phoneticPr fontId="1" type="noConversion"/>
  </si>
  <si>
    <t>江苏、河北、山西、天津
湖北、辽宁、陕西、北京
上海、贵州、云南、四川
重庆、浙江、山东、安徽
河南</t>
    <phoneticPr fontId="1" type="noConversion"/>
  </si>
  <si>
    <t>甘肃、内蒙古、青海、宁夏</t>
    <phoneticPr fontId="1" type="noConversion"/>
  </si>
  <si>
    <t>黑龙江、吉林</t>
    <phoneticPr fontId="1" type="noConversion"/>
  </si>
  <si>
    <t>西藏、新疆</t>
    <phoneticPr fontId="1" type="noConversion"/>
  </si>
  <si>
    <t>0元</t>
    <phoneticPr fontId="1" type="noConversion"/>
  </si>
  <si>
    <t>10元</t>
    <phoneticPr fontId="1" type="noConversion"/>
  </si>
  <si>
    <t>20元</t>
    <phoneticPr fontId="1" type="noConversion"/>
  </si>
  <si>
    <t>30元</t>
    <phoneticPr fontId="1" type="noConversion"/>
  </si>
  <si>
    <t>40元</t>
    <phoneticPr fontId="1" type="noConversion"/>
  </si>
  <si>
    <t>50元</t>
    <phoneticPr fontId="1" type="noConversion"/>
  </si>
  <si>
    <t>80元</t>
    <phoneticPr fontId="1" type="noConversion"/>
  </si>
  <si>
    <t>简装：128元/箱、精装：158元/箱（部分地区需补邮费，见下表）</t>
    <phoneticPr fontId="1" type="noConversion"/>
  </si>
  <si>
    <t>山东烟台蓝天国际大厦</t>
    <phoneticPr fontId="1" type="noConversion"/>
  </si>
  <si>
    <t>已付款</t>
  </si>
  <si>
    <t>四川省泸州市天星影视艺术学院   葛莉    15884184595</t>
    <phoneticPr fontId="1" type="noConversion"/>
  </si>
  <si>
    <t>福建</t>
    <phoneticPr fontId="1" type="noConversion"/>
  </si>
  <si>
    <t>代理：福建</t>
    <phoneticPr fontId="1" type="noConversion"/>
  </si>
  <si>
    <t>西北、西南地区
（重庆，四川，贵州，云南，宁夏，甘肃，青海）</t>
    <phoneticPr fontId="1" type="noConversion"/>
  </si>
  <si>
    <t>全部大部分地区</t>
    <phoneticPr fontId="1" type="noConversion"/>
  </si>
  <si>
    <t>东北地区
（吉林，辽宁，黑龙江）</t>
    <phoneticPr fontId="1" type="noConversion"/>
  </si>
  <si>
    <t>较远地区
（西藏，内蒙，新疆，港澳台）</t>
    <phoneticPr fontId="1" type="noConversion"/>
  </si>
  <si>
    <t>规格：4KG/箱  净重3KG/箱  一大箱分4小盒， 12个/箱  合计48个</t>
    <phoneticPr fontId="1" type="noConversion"/>
  </si>
  <si>
    <t>全国大部分地区：138元/箱（部分地区需补邮费，见下表）</t>
    <phoneticPr fontId="1" type="noConversion"/>
  </si>
  <si>
    <t>（福建云霄枇杷）统一顺丰包邮,48小时内到货</t>
    <phoneticPr fontId="1" type="noConversion"/>
  </si>
  <si>
    <t>（海南金煌芒）统一顺丰生鲜速配包邮,48小时内到货</t>
    <phoneticPr fontId="1" type="noConversion"/>
  </si>
  <si>
    <t>甘肃省酒泉市肃州区百合园24栋4单元501 电话13893781916
收件人陈海英</t>
    <phoneticPr fontId="1" type="noConversion"/>
  </si>
  <si>
    <t>未付款</t>
    <phoneticPr fontId="1" type="noConversion"/>
  </si>
  <si>
    <t>微信：英</t>
    <phoneticPr fontId="1" type="noConversion"/>
  </si>
  <si>
    <t>蓝天国际大厦7楼欣和企业</t>
    <phoneticPr fontId="1" type="noConversion"/>
  </si>
  <si>
    <t>幸福于华军</t>
    <phoneticPr fontId="1" type="noConversion"/>
  </si>
  <si>
    <t>未付款</t>
    <phoneticPr fontId="1" type="noConversion"/>
  </si>
  <si>
    <t>山东省蓬莱市北沟镇泊子村蓬莱欣和食品有限公司 电话是15054568824 许少妍</t>
    <phoneticPr fontId="1" type="noConversion"/>
  </si>
  <si>
    <t>未付款</t>
    <phoneticPr fontId="1" type="noConversion"/>
  </si>
  <si>
    <t>欣和蓬莱同事许少妍</t>
    <phoneticPr fontId="1" type="noConversion"/>
  </si>
  <si>
    <t>何龙2，谭叶红1，分享1</t>
    <phoneticPr fontId="1" type="noConversion"/>
  </si>
  <si>
    <t>欣和王显宇</t>
    <phoneticPr fontId="1" type="noConversion"/>
  </si>
  <si>
    <t>欣和侯汶杞</t>
    <phoneticPr fontId="1" type="noConversion"/>
  </si>
  <si>
    <t>王显宇2盒</t>
    <phoneticPr fontId="1" type="noConversion"/>
  </si>
  <si>
    <t>小隋2盒</t>
    <phoneticPr fontId="1" type="noConversion"/>
  </si>
  <si>
    <t>欣和何龙</t>
    <phoneticPr fontId="1" type="noConversion"/>
  </si>
  <si>
    <t>何龙1盒</t>
    <phoneticPr fontId="1" type="noConversion"/>
  </si>
  <si>
    <t>莱阳市地税局城厢分局   徐杰收  18653572338</t>
    <phoneticPr fontId="1" type="noConversion"/>
  </si>
  <si>
    <t>未收款</t>
    <phoneticPr fontId="1" type="noConversion"/>
  </si>
  <si>
    <t>代理：孙蕊</t>
    <phoneticPr fontId="1" type="noConversion"/>
  </si>
  <si>
    <t>白崇峰2（未付款），王慧1，刘伟杰1</t>
    <phoneticPr fontId="1" type="noConversion"/>
  </si>
  <si>
    <t>广东省阳江市杏花邨一巷6号之1，普装的13149042118冯凯林</t>
    <phoneticPr fontId="1" type="noConversion"/>
  </si>
  <si>
    <t>已付款</t>
    <phoneticPr fontId="1" type="noConversion"/>
  </si>
  <si>
    <t>河北省唐山市南堡开发区  唐山三友氯碱有限责任公司党群工作部  孟祥翠，电话134 7347 5269（芒果一箱）</t>
    <phoneticPr fontId="1" type="noConversion"/>
  </si>
  <si>
    <t>已付款</t>
    <phoneticPr fontId="1" type="noConversion"/>
  </si>
  <si>
    <t>代理：瑶瑶</t>
    <phoneticPr fontId="1" type="noConversion"/>
  </si>
  <si>
    <t>侯汶杞2盒</t>
    <phoneticPr fontId="1" type="noConversion"/>
  </si>
  <si>
    <t>已付款</t>
    <phoneticPr fontId="1" type="noConversion"/>
  </si>
  <si>
    <t>未付款</t>
    <phoneticPr fontId="1" type="noConversion"/>
  </si>
  <si>
    <t>未付款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</si>
</sst>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rgb="FF555555"/>
      <name val="Arial"/>
      <family val="2"/>
    </font>
    <font>
      <b/>
      <sz val="11"/>
      <color rgb="FF002060"/>
      <name val="宋体"/>
      <family val="3"/>
      <charset val="134"/>
      <scheme val="minor"/>
    </font>
    <font>
      <b/>
      <sz val="11"/>
      <color theme="8" tint="-0.499984740745262"/>
      <name val="宋体"/>
      <family val="3"/>
      <charset val="134"/>
      <scheme val="minor"/>
    </font>
    <font>
      <b/>
      <sz val="11"/>
      <color rgb="FFC00000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0" xfId="0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wrapText="1"/>
    </xf>
    <xf numFmtId="14" fontId="0" fillId="2" borderId="1" xfId="0" applyNumberFormat="1" applyFill="1" applyBorder="1"/>
    <xf numFmtId="0" fontId="0" fillId="2" borderId="1" xfId="0" applyFill="1" applyBorder="1" applyAlignment="1">
      <alignment horizontal="center"/>
    </xf>
    <xf numFmtId="0" fontId="0" fillId="2" borderId="0" xfId="0" applyFill="1"/>
    <xf numFmtId="0" fontId="0" fillId="3" borderId="1" xfId="0" applyFill="1" applyBorder="1" applyAlignment="1">
      <alignment horizontal="center"/>
    </xf>
    <xf numFmtId="14" fontId="0" fillId="0" borderId="1" xfId="0" applyNumberFormat="1" applyBorder="1"/>
    <xf numFmtId="0" fontId="0" fillId="3" borderId="1" xfId="0" applyFill="1" applyBorder="1"/>
    <xf numFmtId="14" fontId="0" fillId="3" borderId="1" xfId="0" applyNumberFormat="1" applyFill="1" applyBorder="1"/>
    <xf numFmtId="0" fontId="0" fillId="3" borderId="0" xfId="0" applyFill="1"/>
    <xf numFmtId="0" fontId="2" fillId="0" borderId="0" xfId="0" applyFont="1"/>
    <xf numFmtId="0" fontId="2" fillId="0" borderId="0" xfId="0" applyFont="1" applyAlignment="1">
      <alignment horizontal="center"/>
    </xf>
    <xf numFmtId="0" fontId="2" fillId="4" borderId="0" xfId="0" applyFont="1" applyFill="1"/>
    <xf numFmtId="0" fontId="2" fillId="4" borderId="0" xfId="0" applyFont="1" applyFill="1" applyAlignment="1">
      <alignment horizontal="center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2" fillId="4" borderId="0" xfId="0" applyFont="1" applyFill="1" applyAlignment="1">
      <alignment horizontal="right"/>
    </xf>
    <xf numFmtId="0" fontId="0" fillId="2" borderId="2" xfId="0" applyFill="1" applyBorder="1"/>
    <xf numFmtId="49" fontId="0" fillId="0" borderId="1" xfId="0" applyNumberFormat="1" applyBorder="1"/>
    <xf numFmtId="49" fontId="0" fillId="0" borderId="0" xfId="0" applyNumberFormat="1"/>
    <xf numFmtId="49" fontId="0" fillId="0" borderId="1" xfId="0" applyNumberFormat="1" applyBorder="1" applyAlignment="1">
      <alignment horizontal="center"/>
    </xf>
    <xf numFmtId="49" fontId="0" fillId="2" borderId="1" xfId="0" applyNumberFormat="1" applyFill="1" applyBorder="1"/>
    <xf numFmtId="49" fontId="0" fillId="3" borderId="1" xfId="0" applyNumberFormat="1" applyFill="1" applyBorder="1"/>
    <xf numFmtId="49" fontId="4" fillId="2" borderId="0" xfId="0" applyNumberFormat="1" applyFont="1" applyFill="1"/>
    <xf numFmtId="0" fontId="5" fillId="5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top"/>
    </xf>
    <xf numFmtId="0" fontId="5" fillId="6" borderId="1" xfId="0" applyFont="1" applyFill="1" applyBorder="1" applyAlignment="1">
      <alignment horizontal="left" vertical="top" wrapText="1"/>
    </xf>
    <xf numFmtId="0" fontId="5" fillId="6" borderId="1" xfId="0" applyFont="1" applyFill="1" applyBorder="1" applyAlignment="1">
      <alignment horizontal="center" wrapText="1"/>
    </xf>
    <xf numFmtId="0" fontId="5" fillId="6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top" wrapText="1"/>
    </xf>
    <xf numFmtId="0" fontId="7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"/>
  <sheetViews>
    <sheetView tabSelected="1" topLeftCell="A31" workbookViewId="0">
      <selection activeCell="B43" sqref="B43"/>
    </sheetView>
  </sheetViews>
  <sheetFormatPr defaultRowHeight="13.5" x14ac:dyDescent="0.15"/>
  <cols>
    <col min="1" max="1" width="5.625" customWidth="1"/>
    <col min="2" max="2" width="54.125" customWidth="1"/>
    <col min="3" max="3" width="14.25" customWidth="1"/>
    <col min="4" max="4" width="7.25" customWidth="1"/>
    <col min="5" max="8" width="7.75" style="4" customWidth="1"/>
    <col min="9" max="9" width="14.125" style="4" customWidth="1"/>
    <col min="10" max="10" width="35.75" style="25" customWidth="1"/>
  </cols>
  <sheetData>
    <row r="1" spans="1:10" x14ac:dyDescent="0.15">
      <c r="C1" s="19" t="s">
        <v>22</v>
      </c>
      <c r="D1" s="19">
        <v>158</v>
      </c>
      <c r="E1" s="20">
        <v>188</v>
      </c>
    </row>
    <row r="2" spans="1:10" x14ac:dyDescent="0.15">
      <c r="B2" t="s">
        <v>26</v>
      </c>
      <c r="C2" s="17" t="s">
        <v>21</v>
      </c>
      <c r="D2" s="17">
        <v>168</v>
      </c>
      <c r="E2" s="18">
        <v>198</v>
      </c>
    </row>
    <row r="3" spans="1:10" ht="20.25" customHeight="1" x14ac:dyDescent="0.15">
      <c r="A3" s="2" t="s">
        <v>0</v>
      </c>
      <c r="B3" s="3" t="s">
        <v>1</v>
      </c>
      <c r="C3" s="2" t="s">
        <v>2</v>
      </c>
      <c r="D3" s="2" t="s">
        <v>5</v>
      </c>
      <c r="E3" s="2" t="s">
        <v>12</v>
      </c>
      <c r="F3" s="2" t="s">
        <v>13</v>
      </c>
      <c r="G3" s="2" t="s">
        <v>17</v>
      </c>
      <c r="H3" s="2" t="s">
        <v>18</v>
      </c>
      <c r="I3" s="2" t="s">
        <v>3</v>
      </c>
      <c r="J3" s="26" t="s">
        <v>4</v>
      </c>
    </row>
    <row r="4" spans="1:10" s="9" customFormat="1" ht="20.25" customHeight="1" x14ac:dyDescent="0.15">
      <c r="A4" s="5">
        <v>1</v>
      </c>
      <c r="B4" s="6" t="s">
        <v>6</v>
      </c>
      <c r="C4" s="7">
        <v>42074</v>
      </c>
      <c r="D4" s="5">
        <v>2</v>
      </c>
      <c r="E4" s="8">
        <v>178</v>
      </c>
      <c r="F4" s="8">
        <f t="shared" ref="F4:F15" si="0">D4*E4</f>
        <v>356</v>
      </c>
      <c r="G4" s="8">
        <v>38</v>
      </c>
      <c r="H4" s="8">
        <f>D4*G4</f>
        <v>76</v>
      </c>
      <c r="I4" s="8" t="s">
        <v>10</v>
      </c>
      <c r="J4" s="27"/>
    </row>
    <row r="5" spans="1:10" s="9" customFormat="1" ht="20.25" customHeight="1" x14ac:dyDescent="0.15">
      <c r="A5" s="5">
        <v>2</v>
      </c>
      <c r="B5" s="5" t="s">
        <v>7</v>
      </c>
      <c r="C5" s="7">
        <v>42074</v>
      </c>
      <c r="D5" s="5">
        <v>1</v>
      </c>
      <c r="E5" s="8">
        <v>178</v>
      </c>
      <c r="F5" s="8">
        <f t="shared" si="0"/>
        <v>178</v>
      </c>
      <c r="G5" s="8">
        <v>38</v>
      </c>
      <c r="H5" s="8">
        <f t="shared" ref="H5:H13" si="1">D5*G5</f>
        <v>38</v>
      </c>
      <c r="I5" s="8" t="s">
        <v>10</v>
      </c>
      <c r="J5" s="27"/>
    </row>
    <row r="6" spans="1:10" s="9" customFormat="1" ht="20.25" customHeight="1" x14ac:dyDescent="0.15">
      <c r="A6" s="5">
        <v>3</v>
      </c>
      <c r="B6" s="5" t="s">
        <v>9</v>
      </c>
      <c r="C6" s="7">
        <v>42074</v>
      </c>
      <c r="D6" s="5">
        <v>1</v>
      </c>
      <c r="E6" s="8">
        <v>178</v>
      </c>
      <c r="F6" s="8">
        <f t="shared" si="0"/>
        <v>178</v>
      </c>
      <c r="G6" s="8">
        <v>38</v>
      </c>
      <c r="H6" s="8">
        <f t="shared" si="1"/>
        <v>38</v>
      </c>
      <c r="I6" s="8" t="s">
        <v>10</v>
      </c>
      <c r="J6" s="27"/>
    </row>
    <row r="7" spans="1:10" s="9" customFormat="1" ht="20.25" customHeight="1" x14ac:dyDescent="0.15">
      <c r="A7" s="5">
        <v>4</v>
      </c>
      <c r="B7" s="5" t="s">
        <v>8</v>
      </c>
      <c r="C7" s="7">
        <v>42074</v>
      </c>
      <c r="D7" s="5">
        <v>3</v>
      </c>
      <c r="E7" s="8">
        <v>178</v>
      </c>
      <c r="F7" s="8">
        <f t="shared" si="0"/>
        <v>534</v>
      </c>
      <c r="G7" s="8">
        <v>38</v>
      </c>
      <c r="H7" s="8">
        <f t="shared" si="1"/>
        <v>114</v>
      </c>
      <c r="I7" s="8" t="s">
        <v>10</v>
      </c>
      <c r="J7" s="27"/>
    </row>
    <row r="8" spans="1:10" s="9" customFormat="1" ht="20.25" customHeight="1" x14ac:dyDescent="0.15">
      <c r="A8" s="5">
        <v>5</v>
      </c>
      <c r="B8" s="5" t="s">
        <v>11</v>
      </c>
      <c r="C8" s="7">
        <v>42075</v>
      </c>
      <c r="D8" s="5">
        <v>1</v>
      </c>
      <c r="E8" s="8">
        <v>178</v>
      </c>
      <c r="F8" s="8">
        <f t="shared" si="0"/>
        <v>178</v>
      </c>
      <c r="G8" s="8">
        <v>38</v>
      </c>
      <c r="H8" s="8">
        <f t="shared" si="1"/>
        <v>38</v>
      </c>
      <c r="I8" s="8" t="s">
        <v>10</v>
      </c>
      <c r="J8" s="27"/>
    </row>
    <row r="9" spans="1:10" s="9" customFormat="1" ht="20.25" customHeight="1" x14ac:dyDescent="0.15">
      <c r="A9" s="5">
        <v>6</v>
      </c>
      <c r="B9" s="5" t="s">
        <v>14</v>
      </c>
      <c r="C9" s="7">
        <v>42075</v>
      </c>
      <c r="D9" s="5">
        <v>1</v>
      </c>
      <c r="E9" s="8">
        <v>178</v>
      </c>
      <c r="F9" s="8">
        <f t="shared" si="0"/>
        <v>178</v>
      </c>
      <c r="G9" s="8">
        <v>38</v>
      </c>
      <c r="H9" s="8">
        <f t="shared" si="1"/>
        <v>38</v>
      </c>
      <c r="I9" s="8" t="s">
        <v>10</v>
      </c>
      <c r="J9" s="27"/>
    </row>
    <row r="10" spans="1:10" s="9" customFormat="1" ht="20.25" customHeight="1" x14ac:dyDescent="0.15">
      <c r="A10" s="5">
        <v>7</v>
      </c>
      <c r="B10" s="5" t="s">
        <v>15</v>
      </c>
      <c r="C10" s="7">
        <v>42077</v>
      </c>
      <c r="D10" s="5">
        <v>6</v>
      </c>
      <c r="E10" s="8">
        <v>170</v>
      </c>
      <c r="F10" s="8">
        <f t="shared" si="0"/>
        <v>1020</v>
      </c>
      <c r="G10" s="8">
        <v>38</v>
      </c>
      <c r="H10" s="8">
        <f t="shared" si="1"/>
        <v>228</v>
      </c>
      <c r="I10" s="8" t="s">
        <v>10</v>
      </c>
      <c r="J10" s="27"/>
    </row>
    <row r="11" spans="1:10" s="9" customFormat="1" ht="20.25" customHeight="1" x14ac:dyDescent="0.15">
      <c r="A11" s="5">
        <v>8</v>
      </c>
      <c r="B11" s="5" t="s">
        <v>16</v>
      </c>
      <c r="C11" s="7">
        <v>42079</v>
      </c>
      <c r="D11" s="5">
        <v>1</v>
      </c>
      <c r="E11" s="8">
        <v>178</v>
      </c>
      <c r="F11" s="8">
        <f t="shared" si="0"/>
        <v>178</v>
      </c>
      <c r="G11" s="8">
        <v>38</v>
      </c>
      <c r="H11" s="8">
        <f t="shared" si="1"/>
        <v>38</v>
      </c>
      <c r="I11" s="8" t="s">
        <v>10</v>
      </c>
      <c r="J11" s="27"/>
    </row>
    <row r="12" spans="1:10" s="9" customFormat="1" ht="20.25" customHeight="1" x14ac:dyDescent="0.15">
      <c r="A12" s="5">
        <v>9</v>
      </c>
      <c r="B12" s="5" t="s">
        <v>20</v>
      </c>
      <c r="C12" s="7">
        <v>42083</v>
      </c>
      <c r="D12" s="5">
        <v>1</v>
      </c>
      <c r="E12" s="8">
        <v>168</v>
      </c>
      <c r="F12" s="8">
        <f t="shared" si="0"/>
        <v>168</v>
      </c>
      <c r="G12" s="8">
        <v>30</v>
      </c>
      <c r="H12" s="8">
        <f t="shared" si="1"/>
        <v>30</v>
      </c>
      <c r="I12" s="8" t="s">
        <v>10</v>
      </c>
      <c r="J12" s="27"/>
    </row>
    <row r="13" spans="1:10" s="9" customFormat="1" ht="20.25" customHeight="1" x14ac:dyDescent="0.15">
      <c r="A13" s="5">
        <v>10</v>
      </c>
      <c r="B13" s="5" t="s">
        <v>37</v>
      </c>
      <c r="C13" s="7">
        <v>42084</v>
      </c>
      <c r="D13" s="5">
        <v>1</v>
      </c>
      <c r="E13" s="8">
        <v>188</v>
      </c>
      <c r="F13" s="8">
        <f t="shared" si="0"/>
        <v>188</v>
      </c>
      <c r="G13" s="8">
        <v>20</v>
      </c>
      <c r="H13" s="8">
        <f t="shared" si="1"/>
        <v>20</v>
      </c>
      <c r="I13" s="8" t="s">
        <v>28</v>
      </c>
      <c r="J13" s="27"/>
    </row>
    <row r="14" spans="1:10" s="9" customFormat="1" ht="20.25" customHeight="1" x14ac:dyDescent="0.15">
      <c r="A14" s="5">
        <v>11</v>
      </c>
      <c r="B14" s="5" t="s">
        <v>38</v>
      </c>
      <c r="C14" s="7">
        <v>42084</v>
      </c>
      <c r="D14" s="5">
        <v>1</v>
      </c>
      <c r="E14" s="8">
        <v>188</v>
      </c>
      <c r="F14" s="8">
        <f t="shared" ref="F14" si="2">D14*E14</f>
        <v>188</v>
      </c>
      <c r="G14" s="8">
        <v>20</v>
      </c>
      <c r="H14" s="8">
        <f t="shared" ref="H14" si="3">D14*G14</f>
        <v>20</v>
      </c>
      <c r="I14" s="8" t="s">
        <v>28</v>
      </c>
      <c r="J14" s="27"/>
    </row>
    <row r="15" spans="1:10" s="9" customFormat="1" ht="20.25" customHeight="1" x14ac:dyDescent="0.15">
      <c r="A15" s="5">
        <v>12</v>
      </c>
      <c r="B15" s="5" t="s">
        <v>30</v>
      </c>
      <c r="C15" s="7">
        <v>42085</v>
      </c>
      <c r="D15" s="5">
        <v>1</v>
      </c>
      <c r="E15" s="8">
        <v>168</v>
      </c>
      <c r="F15" s="8">
        <f t="shared" si="0"/>
        <v>168</v>
      </c>
      <c r="G15" s="8">
        <v>30</v>
      </c>
      <c r="H15" s="8">
        <f>D15*G15</f>
        <v>30</v>
      </c>
      <c r="I15" s="8" t="s">
        <v>28</v>
      </c>
      <c r="J15" s="27"/>
    </row>
    <row r="16" spans="1:10" s="9" customFormat="1" ht="20.25" customHeight="1" x14ac:dyDescent="0.15">
      <c r="A16" s="5">
        <v>13</v>
      </c>
      <c r="B16" s="5" t="s">
        <v>31</v>
      </c>
      <c r="C16" s="7">
        <v>42085</v>
      </c>
      <c r="D16" s="5">
        <v>1</v>
      </c>
      <c r="E16" s="8">
        <v>150</v>
      </c>
      <c r="F16" s="8">
        <f t="shared" ref="F16:F25" si="4">D16*E16</f>
        <v>150</v>
      </c>
      <c r="G16" s="8">
        <v>12</v>
      </c>
      <c r="H16" s="8">
        <f>D16*G16</f>
        <v>12</v>
      </c>
      <c r="I16" s="8" t="s">
        <v>28</v>
      </c>
      <c r="J16" s="27"/>
    </row>
    <row r="17" spans="1:10" s="9" customFormat="1" ht="20.25" customHeight="1" x14ac:dyDescent="0.15">
      <c r="A17" s="5">
        <v>14</v>
      </c>
      <c r="B17" s="5" t="s">
        <v>32</v>
      </c>
      <c r="C17" s="7">
        <v>42085</v>
      </c>
      <c r="D17" s="23">
        <v>1</v>
      </c>
      <c r="E17" s="8">
        <v>168</v>
      </c>
      <c r="F17" s="8">
        <f t="shared" si="4"/>
        <v>168</v>
      </c>
      <c r="G17" s="8">
        <v>30</v>
      </c>
      <c r="H17" s="8">
        <f t="shared" ref="H17:H25" si="5">D17*G17</f>
        <v>30</v>
      </c>
      <c r="I17" s="8" t="s">
        <v>28</v>
      </c>
      <c r="J17" s="27"/>
    </row>
    <row r="18" spans="1:10" s="9" customFormat="1" ht="20.25" customHeight="1" x14ac:dyDescent="0.15">
      <c r="A18" s="5">
        <v>15</v>
      </c>
      <c r="B18" s="5" t="s">
        <v>35</v>
      </c>
      <c r="C18" s="7">
        <v>42085</v>
      </c>
      <c r="D18" s="5">
        <v>2</v>
      </c>
      <c r="E18" s="8">
        <v>158</v>
      </c>
      <c r="F18" s="8">
        <f t="shared" si="4"/>
        <v>316</v>
      </c>
      <c r="G18" s="8">
        <v>20</v>
      </c>
      <c r="H18" s="8">
        <f t="shared" si="5"/>
        <v>40</v>
      </c>
      <c r="I18" s="8" t="s">
        <v>40</v>
      </c>
      <c r="J18" s="27"/>
    </row>
    <row r="19" spans="1:10" s="9" customFormat="1" ht="20.25" customHeight="1" x14ac:dyDescent="0.15">
      <c r="A19" s="5">
        <v>16</v>
      </c>
      <c r="B19" s="5" t="s">
        <v>39</v>
      </c>
      <c r="C19" s="7">
        <v>42087</v>
      </c>
      <c r="D19" s="5">
        <v>1</v>
      </c>
      <c r="E19" s="8">
        <v>158</v>
      </c>
      <c r="F19" s="8">
        <f t="shared" si="4"/>
        <v>158</v>
      </c>
      <c r="G19" s="8">
        <v>20</v>
      </c>
      <c r="H19" s="8">
        <f t="shared" si="5"/>
        <v>20</v>
      </c>
      <c r="I19" s="8" t="s">
        <v>42</v>
      </c>
      <c r="J19" s="27" t="s">
        <v>57</v>
      </c>
    </row>
    <row r="20" spans="1:10" s="9" customFormat="1" ht="20.25" customHeight="1" x14ac:dyDescent="0.15">
      <c r="A20" s="5">
        <v>17</v>
      </c>
      <c r="B20" s="5" t="s">
        <v>41</v>
      </c>
      <c r="C20" s="7">
        <v>42087</v>
      </c>
      <c r="D20" s="5">
        <v>1</v>
      </c>
      <c r="E20" s="8">
        <v>158</v>
      </c>
      <c r="F20" s="8">
        <f t="shared" si="4"/>
        <v>158</v>
      </c>
      <c r="G20" s="8">
        <v>20</v>
      </c>
      <c r="H20" s="8">
        <f t="shared" si="5"/>
        <v>20</v>
      </c>
      <c r="I20" s="8" t="s">
        <v>28</v>
      </c>
      <c r="J20" s="27" t="s">
        <v>56</v>
      </c>
    </row>
    <row r="21" spans="1:10" s="9" customFormat="1" ht="20.25" customHeight="1" x14ac:dyDescent="0.15">
      <c r="A21" s="5">
        <v>18</v>
      </c>
      <c r="B21" s="5" t="s">
        <v>44</v>
      </c>
      <c r="C21" s="7">
        <v>42087</v>
      </c>
      <c r="D21" s="5">
        <v>1</v>
      </c>
      <c r="E21" s="8">
        <v>158</v>
      </c>
      <c r="F21" s="8">
        <f t="shared" si="4"/>
        <v>158</v>
      </c>
      <c r="G21" s="8">
        <v>20</v>
      </c>
      <c r="H21" s="8">
        <f t="shared" si="5"/>
        <v>20</v>
      </c>
      <c r="I21" s="8" t="s">
        <v>45</v>
      </c>
      <c r="J21" s="27" t="s">
        <v>46</v>
      </c>
    </row>
    <row r="22" spans="1:10" s="9" customFormat="1" ht="20.25" customHeight="1" x14ac:dyDescent="0.15">
      <c r="A22" s="5">
        <v>19</v>
      </c>
      <c r="B22" s="5" t="s">
        <v>53</v>
      </c>
      <c r="C22" s="7">
        <v>42089</v>
      </c>
      <c r="D22" s="5">
        <v>3</v>
      </c>
      <c r="E22" s="8">
        <v>160</v>
      </c>
      <c r="F22" s="8">
        <f t="shared" si="4"/>
        <v>480</v>
      </c>
      <c r="G22" s="8">
        <v>22</v>
      </c>
      <c r="H22" s="8">
        <f t="shared" si="5"/>
        <v>66</v>
      </c>
      <c r="I22" s="8" t="s">
        <v>28</v>
      </c>
      <c r="J22" s="27" t="s">
        <v>67</v>
      </c>
    </row>
    <row r="23" spans="1:10" s="9" customFormat="1" ht="20.25" customHeight="1" x14ac:dyDescent="0.2">
      <c r="A23" s="5">
        <v>20</v>
      </c>
      <c r="B23" s="5" t="s">
        <v>55</v>
      </c>
      <c r="C23" s="7">
        <v>42089</v>
      </c>
      <c r="D23" s="5">
        <v>1</v>
      </c>
      <c r="E23" s="8">
        <v>168</v>
      </c>
      <c r="F23" s="8">
        <f t="shared" si="4"/>
        <v>168</v>
      </c>
      <c r="G23" s="8">
        <v>30</v>
      </c>
      <c r="H23" s="8">
        <f t="shared" si="5"/>
        <v>30</v>
      </c>
      <c r="I23" s="8" t="s">
        <v>54</v>
      </c>
      <c r="J23" s="29" t="s">
        <v>66</v>
      </c>
    </row>
    <row r="24" spans="1:10" s="9" customFormat="1" ht="20.25" customHeight="1" x14ac:dyDescent="0.15">
      <c r="A24" s="5">
        <v>21</v>
      </c>
      <c r="B24" s="5" t="s">
        <v>58</v>
      </c>
      <c r="C24" s="7">
        <v>42090</v>
      </c>
      <c r="D24" s="5">
        <v>1</v>
      </c>
      <c r="E24" s="8">
        <v>160</v>
      </c>
      <c r="F24" s="8">
        <f t="shared" si="4"/>
        <v>160</v>
      </c>
      <c r="G24" s="8">
        <v>22</v>
      </c>
      <c r="H24" s="8">
        <f t="shared" si="5"/>
        <v>22</v>
      </c>
      <c r="I24" s="8" t="s">
        <v>59</v>
      </c>
      <c r="J24" s="27" t="s">
        <v>68</v>
      </c>
    </row>
    <row r="25" spans="1:10" s="9" customFormat="1" ht="20.25" customHeight="1" x14ac:dyDescent="0.15">
      <c r="A25" s="5">
        <v>22</v>
      </c>
      <c r="B25" s="5" t="s">
        <v>62</v>
      </c>
      <c r="C25" s="7">
        <v>42091</v>
      </c>
      <c r="D25" s="5">
        <v>1</v>
      </c>
      <c r="E25" s="8">
        <v>168</v>
      </c>
      <c r="F25" s="8">
        <f t="shared" si="4"/>
        <v>168</v>
      </c>
      <c r="G25" s="8">
        <v>30</v>
      </c>
      <c r="H25" s="8">
        <f t="shared" si="5"/>
        <v>30</v>
      </c>
      <c r="I25" s="8" t="s">
        <v>64</v>
      </c>
      <c r="J25" s="27" t="s">
        <v>73</v>
      </c>
    </row>
    <row r="26" spans="1:10" s="9" customFormat="1" ht="20.25" customHeight="1" x14ac:dyDescent="0.15">
      <c r="A26" s="5">
        <v>23</v>
      </c>
      <c r="B26" s="5" t="s">
        <v>63</v>
      </c>
      <c r="C26" s="7">
        <v>42091</v>
      </c>
      <c r="D26" s="5">
        <v>1</v>
      </c>
      <c r="E26" s="8">
        <v>168</v>
      </c>
      <c r="F26" s="8">
        <f t="shared" ref="F26:F39" si="6">D26*E26</f>
        <v>168</v>
      </c>
      <c r="G26" s="8">
        <v>30</v>
      </c>
      <c r="H26" s="8">
        <f t="shared" ref="H26:H39" si="7">D26*G26</f>
        <v>30</v>
      </c>
      <c r="I26" s="8" t="s">
        <v>64</v>
      </c>
      <c r="J26" s="27" t="s">
        <v>74</v>
      </c>
    </row>
    <row r="27" spans="1:10" s="9" customFormat="1" ht="20.25" customHeight="1" x14ac:dyDescent="0.15">
      <c r="A27" s="5">
        <v>24</v>
      </c>
      <c r="B27" s="5" t="s">
        <v>69</v>
      </c>
      <c r="C27" s="7">
        <v>42092</v>
      </c>
      <c r="D27" s="5">
        <v>1</v>
      </c>
      <c r="E27" s="8">
        <v>168</v>
      </c>
      <c r="F27" s="8">
        <f t="shared" si="6"/>
        <v>168</v>
      </c>
      <c r="G27" s="8">
        <v>30</v>
      </c>
      <c r="H27" s="8">
        <f t="shared" si="7"/>
        <v>30</v>
      </c>
      <c r="I27" s="8" t="s">
        <v>70</v>
      </c>
      <c r="J27" s="27" t="s">
        <v>65</v>
      </c>
    </row>
    <row r="28" spans="1:10" s="9" customFormat="1" ht="20.25" customHeight="1" x14ac:dyDescent="0.15">
      <c r="A28" s="5">
        <v>25</v>
      </c>
      <c r="B28" s="5" t="s">
        <v>75</v>
      </c>
      <c r="C28" s="7">
        <v>42093</v>
      </c>
      <c r="D28" s="5">
        <v>1</v>
      </c>
      <c r="E28" s="8">
        <v>168</v>
      </c>
      <c r="F28" s="8">
        <f t="shared" si="6"/>
        <v>168</v>
      </c>
      <c r="G28" s="8">
        <v>30</v>
      </c>
      <c r="H28" s="8">
        <f t="shared" si="7"/>
        <v>30</v>
      </c>
      <c r="I28" s="8" t="s">
        <v>70</v>
      </c>
      <c r="J28" s="27" t="s">
        <v>65</v>
      </c>
    </row>
    <row r="29" spans="1:10" s="9" customFormat="1" ht="20.25" customHeight="1" x14ac:dyDescent="0.15">
      <c r="A29" s="5">
        <v>26</v>
      </c>
      <c r="B29" s="5" t="s">
        <v>71</v>
      </c>
      <c r="C29" s="7">
        <v>42093</v>
      </c>
      <c r="D29" s="5">
        <v>2</v>
      </c>
      <c r="E29" s="8">
        <v>158</v>
      </c>
      <c r="F29" s="8">
        <f t="shared" si="6"/>
        <v>316</v>
      </c>
      <c r="G29" s="8">
        <v>20</v>
      </c>
      <c r="H29" s="8">
        <f t="shared" si="7"/>
        <v>40</v>
      </c>
      <c r="I29" s="8" t="s">
        <v>70</v>
      </c>
      <c r="J29" s="27" t="s">
        <v>72</v>
      </c>
    </row>
    <row r="30" spans="1:10" s="9" customFormat="1" ht="20.25" customHeight="1" x14ac:dyDescent="0.15">
      <c r="A30" s="5">
        <v>27</v>
      </c>
      <c r="B30" s="5" t="s">
        <v>93</v>
      </c>
      <c r="C30" s="7">
        <v>42095</v>
      </c>
      <c r="D30" s="5">
        <v>4</v>
      </c>
      <c r="E30" s="8">
        <v>160</v>
      </c>
      <c r="F30" s="8">
        <f t="shared" si="6"/>
        <v>640</v>
      </c>
      <c r="G30" s="8">
        <v>22</v>
      </c>
      <c r="H30" s="8">
        <f t="shared" si="7"/>
        <v>88</v>
      </c>
      <c r="I30" s="8" t="s">
        <v>94</v>
      </c>
      <c r="J30" s="27"/>
    </row>
    <row r="31" spans="1:10" s="9" customFormat="1" ht="20.25" customHeight="1" x14ac:dyDescent="0.15">
      <c r="A31" s="5">
        <v>28</v>
      </c>
      <c r="B31" s="5" t="s">
        <v>95</v>
      </c>
      <c r="C31" s="7">
        <v>42095</v>
      </c>
      <c r="D31" s="5">
        <v>1</v>
      </c>
      <c r="E31" s="8">
        <v>168</v>
      </c>
      <c r="F31" s="8">
        <f t="shared" si="6"/>
        <v>168</v>
      </c>
      <c r="G31" s="8">
        <v>30</v>
      </c>
      <c r="H31" s="8">
        <f t="shared" si="7"/>
        <v>30</v>
      </c>
      <c r="I31" s="8" t="s">
        <v>28</v>
      </c>
      <c r="J31" s="27"/>
    </row>
    <row r="32" spans="1:10" s="9" customFormat="1" ht="20.25" customHeight="1" x14ac:dyDescent="0.15">
      <c r="A32" s="5">
        <v>29</v>
      </c>
      <c r="B32" s="5" t="s">
        <v>96</v>
      </c>
      <c r="C32" s="7">
        <v>42096</v>
      </c>
      <c r="D32" s="5">
        <v>1</v>
      </c>
      <c r="E32" s="8">
        <v>160</v>
      </c>
      <c r="F32" s="8">
        <f t="shared" si="6"/>
        <v>160</v>
      </c>
      <c r="G32" s="8">
        <v>52</v>
      </c>
      <c r="H32" s="8">
        <f t="shared" si="7"/>
        <v>52</v>
      </c>
      <c r="I32" s="8" t="s">
        <v>98</v>
      </c>
      <c r="J32" s="27" t="s">
        <v>97</v>
      </c>
    </row>
    <row r="33" spans="1:10" s="9" customFormat="1" ht="20.25" customHeight="1" x14ac:dyDescent="0.15">
      <c r="A33" s="5">
        <v>30</v>
      </c>
      <c r="B33" s="5" t="s">
        <v>99</v>
      </c>
      <c r="C33" s="7">
        <v>42096</v>
      </c>
      <c r="D33" s="5">
        <v>1</v>
      </c>
      <c r="E33" s="8">
        <v>158</v>
      </c>
      <c r="F33" s="8">
        <f t="shared" si="6"/>
        <v>158</v>
      </c>
      <c r="G33" s="8">
        <v>20</v>
      </c>
      <c r="H33" s="8">
        <f t="shared" si="7"/>
        <v>20</v>
      </c>
      <c r="I33" s="8" t="s">
        <v>28</v>
      </c>
      <c r="J33" s="27" t="s">
        <v>100</v>
      </c>
    </row>
    <row r="34" spans="1:10" s="9" customFormat="1" ht="20.25" customHeight="1" x14ac:dyDescent="0.15">
      <c r="A34" s="5">
        <v>31</v>
      </c>
      <c r="B34" s="5" t="s">
        <v>101</v>
      </c>
      <c r="C34" s="7">
        <v>42101</v>
      </c>
      <c r="D34" s="5">
        <v>1</v>
      </c>
      <c r="E34" s="8">
        <v>158</v>
      </c>
      <c r="F34" s="8">
        <f t="shared" si="6"/>
        <v>158</v>
      </c>
      <c r="G34" s="8">
        <v>20</v>
      </c>
      <c r="H34" s="8">
        <f t="shared" si="7"/>
        <v>20</v>
      </c>
      <c r="I34" s="8" t="s">
        <v>103</v>
      </c>
      <c r="J34" s="27" t="s">
        <v>102</v>
      </c>
    </row>
    <row r="35" spans="1:10" s="9" customFormat="1" ht="20.25" customHeight="1" x14ac:dyDescent="0.15">
      <c r="A35" s="5">
        <v>32</v>
      </c>
      <c r="B35" s="5" t="s">
        <v>104</v>
      </c>
      <c r="C35" s="7">
        <v>42105</v>
      </c>
      <c r="D35" s="5">
        <v>1</v>
      </c>
      <c r="E35" s="8">
        <v>158</v>
      </c>
      <c r="F35" s="8">
        <f t="shared" si="6"/>
        <v>158</v>
      </c>
      <c r="G35" s="8">
        <v>20</v>
      </c>
      <c r="H35" s="8">
        <f t="shared" si="7"/>
        <v>20</v>
      </c>
      <c r="I35" s="8" t="s">
        <v>28</v>
      </c>
      <c r="J35" s="27" t="s">
        <v>105</v>
      </c>
    </row>
    <row r="36" spans="1:10" s="9" customFormat="1" ht="20.25" customHeight="1" x14ac:dyDescent="0.15">
      <c r="A36" s="5">
        <v>33</v>
      </c>
      <c r="B36" s="5" t="s">
        <v>106</v>
      </c>
      <c r="C36" s="7">
        <v>42105</v>
      </c>
      <c r="D36" s="5">
        <v>1</v>
      </c>
      <c r="E36" s="8">
        <v>138</v>
      </c>
      <c r="F36" s="8">
        <f t="shared" si="6"/>
        <v>138</v>
      </c>
      <c r="G36" s="8">
        <v>-138</v>
      </c>
      <c r="H36" s="8">
        <f t="shared" si="7"/>
        <v>-138</v>
      </c>
      <c r="I36" s="8" t="s">
        <v>28</v>
      </c>
      <c r="J36" s="27" t="s">
        <v>107</v>
      </c>
    </row>
    <row r="37" spans="1:10" s="9" customFormat="1" ht="20.25" customHeight="1" x14ac:dyDescent="0.15">
      <c r="A37" s="5">
        <v>34</v>
      </c>
      <c r="B37" s="5" t="s">
        <v>130</v>
      </c>
      <c r="C37" s="7">
        <v>42106</v>
      </c>
      <c r="D37" s="5">
        <v>1</v>
      </c>
      <c r="E37" s="8">
        <v>138</v>
      </c>
      <c r="F37" s="8">
        <f t="shared" si="6"/>
        <v>138</v>
      </c>
      <c r="G37" s="8">
        <v>20</v>
      </c>
      <c r="H37" s="8">
        <f t="shared" si="7"/>
        <v>20</v>
      </c>
      <c r="I37" s="8" t="s">
        <v>128</v>
      </c>
      <c r="J37" s="27" t="s">
        <v>131</v>
      </c>
    </row>
    <row r="38" spans="1:10" s="9" customFormat="1" ht="20.25" customHeight="1" x14ac:dyDescent="0.15">
      <c r="A38" s="5">
        <v>35</v>
      </c>
      <c r="B38" s="5" t="s">
        <v>129</v>
      </c>
      <c r="C38" s="7">
        <v>42107</v>
      </c>
      <c r="D38" s="5">
        <v>1</v>
      </c>
      <c r="E38" s="8">
        <v>158</v>
      </c>
      <c r="F38" s="8">
        <f t="shared" si="6"/>
        <v>158</v>
      </c>
      <c r="G38" s="8">
        <v>20</v>
      </c>
      <c r="H38" s="8">
        <f t="shared" si="7"/>
        <v>20</v>
      </c>
      <c r="I38" s="8" t="s">
        <v>128</v>
      </c>
      <c r="J38" s="27" t="s">
        <v>131</v>
      </c>
    </row>
    <row r="39" spans="1:10" ht="20.25" customHeight="1" x14ac:dyDescent="0.15">
      <c r="A39" s="1">
        <v>36</v>
      </c>
      <c r="B39" s="1" t="s">
        <v>156</v>
      </c>
      <c r="C39" s="11">
        <v>42110</v>
      </c>
      <c r="D39" s="1">
        <v>1</v>
      </c>
      <c r="E39" s="2">
        <v>158</v>
      </c>
      <c r="F39" s="10">
        <f t="shared" si="6"/>
        <v>158</v>
      </c>
      <c r="G39" s="10">
        <v>20</v>
      </c>
      <c r="H39" s="10">
        <f t="shared" si="7"/>
        <v>20</v>
      </c>
      <c r="I39" s="2" t="s">
        <v>157</v>
      </c>
      <c r="J39" s="24" t="s">
        <v>158</v>
      </c>
    </row>
    <row r="40" spans="1:10" ht="20.25" customHeight="1" x14ac:dyDescent="0.15">
      <c r="A40" s="1">
        <v>37</v>
      </c>
      <c r="B40" s="1" t="s">
        <v>160</v>
      </c>
      <c r="C40" s="11">
        <v>42110</v>
      </c>
      <c r="D40" s="1">
        <v>1</v>
      </c>
      <c r="E40" s="2">
        <v>128</v>
      </c>
      <c r="F40" s="10">
        <f t="shared" ref="F40:F45" si="8">D40*E40</f>
        <v>128</v>
      </c>
      <c r="G40" s="10">
        <v>20</v>
      </c>
      <c r="H40" s="10">
        <f t="shared" ref="H40:H45" si="9">D40*G40</f>
        <v>20</v>
      </c>
      <c r="I40" s="2" t="s">
        <v>161</v>
      </c>
      <c r="J40" s="24"/>
    </row>
    <row r="41" spans="1:10" ht="20.25" customHeight="1" x14ac:dyDescent="0.15">
      <c r="A41" s="1">
        <v>38</v>
      </c>
      <c r="B41" s="1" t="s">
        <v>162</v>
      </c>
      <c r="C41" s="11">
        <v>42110</v>
      </c>
      <c r="D41" s="1">
        <v>1</v>
      </c>
      <c r="E41" s="2">
        <v>168</v>
      </c>
      <c r="F41" s="10">
        <f t="shared" si="8"/>
        <v>168</v>
      </c>
      <c r="G41" s="10">
        <v>30</v>
      </c>
      <c r="H41" s="10">
        <f t="shared" si="9"/>
        <v>30</v>
      </c>
      <c r="I41" s="2" t="s">
        <v>163</v>
      </c>
      <c r="J41" s="24" t="s">
        <v>164</v>
      </c>
    </row>
    <row r="42" spans="1:10" ht="20.25" customHeight="1" x14ac:dyDescent="0.15">
      <c r="A42" s="1">
        <v>39</v>
      </c>
      <c r="B42" s="1"/>
      <c r="C42" s="1"/>
      <c r="D42" s="1"/>
      <c r="E42" s="2"/>
      <c r="F42" s="10">
        <f t="shared" si="8"/>
        <v>0</v>
      </c>
      <c r="G42" s="10"/>
      <c r="H42" s="10">
        <f t="shared" si="9"/>
        <v>0</v>
      </c>
      <c r="I42" s="2"/>
      <c r="J42" s="24"/>
    </row>
    <row r="43" spans="1:10" ht="20.25" customHeight="1" x14ac:dyDescent="0.15">
      <c r="A43" s="1">
        <v>40</v>
      </c>
      <c r="B43" s="1"/>
      <c r="C43" s="1"/>
      <c r="D43" s="1"/>
      <c r="E43" s="2"/>
      <c r="F43" s="10">
        <f t="shared" si="8"/>
        <v>0</v>
      </c>
      <c r="G43" s="10"/>
      <c r="H43" s="10">
        <f t="shared" si="9"/>
        <v>0</v>
      </c>
      <c r="I43" s="2"/>
      <c r="J43" s="24"/>
    </row>
    <row r="44" spans="1:10" ht="20.25" customHeight="1" x14ac:dyDescent="0.15">
      <c r="A44" s="1">
        <v>41</v>
      </c>
      <c r="B44" s="1"/>
      <c r="C44" s="1"/>
      <c r="D44" s="1"/>
      <c r="E44" s="2"/>
      <c r="F44" s="10">
        <f t="shared" si="8"/>
        <v>0</v>
      </c>
      <c r="G44" s="10"/>
      <c r="H44" s="10">
        <f t="shared" si="9"/>
        <v>0</v>
      </c>
      <c r="I44" s="2"/>
      <c r="J44" s="24"/>
    </row>
    <row r="45" spans="1:10" ht="20.25" customHeight="1" x14ac:dyDescent="0.15">
      <c r="A45" s="1">
        <v>42</v>
      </c>
      <c r="B45" s="1"/>
      <c r="C45" s="1"/>
      <c r="D45" s="1"/>
      <c r="E45" s="2"/>
      <c r="F45" s="10">
        <f t="shared" si="8"/>
        <v>0</v>
      </c>
      <c r="G45" s="10"/>
      <c r="H45" s="10">
        <f t="shared" si="9"/>
        <v>0</v>
      </c>
      <c r="I45" s="2"/>
      <c r="J45" s="24"/>
    </row>
    <row r="46" spans="1:10" ht="20.25" customHeight="1" x14ac:dyDescent="0.15">
      <c r="A46" s="1">
        <v>43</v>
      </c>
      <c r="B46" s="1"/>
      <c r="C46" s="1"/>
      <c r="D46" s="1"/>
      <c r="E46" s="2"/>
      <c r="F46" s="10">
        <f t="shared" ref="F46:F51" si="10">D46*E46</f>
        <v>0</v>
      </c>
      <c r="G46" s="10"/>
      <c r="H46" s="10">
        <f t="shared" ref="H46:H51" si="11">D46*G46</f>
        <v>0</v>
      </c>
      <c r="I46" s="2"/>
      <c r="J46" s="24"/>
    </row>
    <row r="47" spans="1:10" ht="20.25" customHeight="1" x14ac:dyDescent="0.15">
      <c r="A47" s="1">
        <v>44</v>
      </c>
      <c r="B47" s="1"/>
      <c r="C47" s="1"/>
      <c r="D47" s="1"/>
      <c r="E47" s="2"/>
      <c r="F47" s="10">
        <f t="shared" si="10"/>
        <v>0</v>
      </c>
      <c r="G47" s="10"/>
      <c r="H47" s="10">
        <f t="shared" si="11"/>
        <v>0</v>
      </c>
      <c r="I47" s="2"/>
      <c r="J47" s="24"/>
    </row>
    <row r="48" spans="1:10" ht="20.25" customHeight="1" x14ac:dyDescent="0.15">
      <c r="A48" s="1">
        <v>45</v>
      </c>
      <c r="B48" s="1"/>
      <c r="C48" s="1"/>
      <c r="D48" s="1"/>
      <c r="E48" s="2"/>
      <c r="F48" s="10">
        <f t="shared" si="10"/>
        <v>0</v>
      </c>
      <c r="G48" s="10"/>
      <c r="H48" s="10">
        <f t="shared" si="11"/>
        <v>0</v>
      </c>
      <c r="I48" s="2"/>
      <c r="J48" s="24"/>
    </row>
    <row r="49" spans="1:10" ht="20.25" customHeight="1" x14ac:dyDescent="0.15">
      <c r="A49" s="1">
        <v>46</v>
      </c>
      <c r="B49" s="1"/>
      <c r="C49" s="1"/>
      <c r="D49" s="1"/>
      <c r="E49" s="2"/>
      <c r="F49" s="10">
        <f t="shared" si="10"/>
        <v>0</v>
      </c>
      <c r="G49" s="10"/>
      <c r="H49" s="10">
        <f t="shared" si="11"/>
        <v>0</v>
      </c>
      <c r="I49" s="2"/>
      <c r="J49" s="24"/>
    </row>
    <row r="50" spans="1:10" ht="20.25" customHeight="1" x14ac:dyDescent="0.15">
      <c r="A50" s="1">
        <v>47</v>
      </c>
      <c r="B50" s="1"/>
      <c r="C50" s="1"/>
      <c r="D50" s="1"/>
      <c r="E50" s="2"/>
      <c r="F50" s="10">
        <f t="shared" si="10"/>
        <v>0</v>
      </c>
      <c r="G50" s="10"/>
      <c r="H50" s="10">
        <f t="shared" si="11"/>
        <v>0</v>
      </c>
      <c r="I50" s="2"/>
      <c r="J50" s="24"/>
    </row>
    <row r="51" spans="1:10" ht="20.25" customHeight="1" x14ac:dyDescent="0.15">
      <c r="A51" s="1">
        <v>48</v>
      </c>
      <c r="B51" s="1"/>
      <c r="C51" s="1"/>
      <c r="D51" s="1"/>
      <c r="E51" s="2"/>
      <c r="F51" s="10">
        <f t="shared" si="10"/>
        <v>0</v>
      </c>
      <c r="G51" s="10"/>
      <c r="H51" s="10">
        <f t="shared" si="11"/>
        <v>0</v>
      </c>
      <c r="I51" s="2"/>
      <c r="J51" s="24"/>
    </row>
  </sheetData>
  <autoFilter ref="A3:J3"/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workbookViewId="0">
      <selection activeCell="B15" sqref="B15"/>
    </sheetView>
  </sheetViews>
  <sheetFormatPr defaultRowHeight="13.5" x14ac:dyDescent="0.15"/>
  <cols>
    <col min="1" max="1" width="5.625" customWidth="1"/>
    <col min="2" max="2" width="54.125" customWidth="1"/>
    <col min="3" max="3" width="14.25" customWidth="1"/>
    <col min="4" max="4" width="7.25" customWidth="1"/>
    <col min="5" max="8" width="7.75" style="4" customWidth="1"/>
    <col min="9" max="9" width="14.125" style="4" customWidth="1"/>
    <col min="10" max="10" width="35.75" style="25" customWidth="1"/>
  </cols>
  <sheetData>
    <row r="1" spans="1:10" x14ac:dyDescent="0.15">
      <c r="C1" s="19" t="s">
        <v>22</v>
      </c>
      <c r="D1" s="19">
        <v>279</v>
      </c>
      <c r="E1" s="16"/>
    </row>
    <row r="2" spans="1:10" x14ac:dyDescent="0.15">
      <c r="C2" s="17" t="s">
        <v>21</v>
      </c>
      <c r="D2" s="17">
        <v>299</v>
      </c>
      <c r="E2" s="16"/>
    </row>
    <row r="3" spans="1:10" ht="20.25" customHeight="1" x14ac:dyDescent="0.15">
      <c r="A3" s="2" t="s">
        <v>0</v>
      </c>
      <c r="B3" s="3" t="s">
        <v>1</v>
      </c>
      <c r="C3" s="2" t="s">
        <v>2</v>
      </c>
      <c r="D3" s="2" t="s">
        <v>5</v>
      </c>
      <c r="E3" s="2" t="s">
        <v>12</v>
      </c>
      <c r="F3" s="2" t="s">
        <v>13</v>
      </c>
      <c r="G3" s="2" t="s">
        <v>17</v>
      </c>
      <c r="H3" s="2" t="s">
        <v>18</v>
      </c>
      <c r="I3" s="2" t="s">
        <v>3</v>
      </c>
      <c r="J3" s="26" t="s">
        <v>4</v>
      </c>
    </row>
    <row r="4" spans="1:10" s="14" customFormat="1" ht="20.25" customHeight="1" x14ac:dyDescent="0.15">
      <c r="A4" s="12">
        <v>1</v>
      </c>
      <c r="B4" s="12"/>
      <c r="C4" s="13"/>
      <c r="D4" s="12"/>
      <c r="E4" s="10"/>
      <c r="F4" s="10">
        <f t="shared" ref="F4:F24" si="0">D4*E4</f>
        <v>0</v>
      </c>
      <c r="G4" s="10"/>
      <c r="H4" s="10">
        <f>D4*G4</f>
        <v>0</v>
      </c>
      <c r="I4" s="10"/>
      <c r="J4" s="28"/>
    </row>
    <row r="5" spans="1:10" s="14" customFormat="1" ht="20.25" customHeight="1" x14ac:dyDescent="0.15">
      <c r="A5" s="12">
        <v>2</v>
      </c>
      <c r="B5" s="12"/>
      <c r="C5" s="13"/>
      <c r="D5" s="12"/>
      <c r="E5" s="10"/>
      <c r="F5" s="10">
        <f t="shared" si="0"/>
        <v>0</v>
      </c>
      <c r="G5" s="10"/>
      <c r="H5" s="10">
        <f t="shared" ref="H5:H24" si="1">D5*G5</f>
        <v>0</v>
      </c>
      <c r="I5" s="10"/>
      <c r="J5" s="28"/>
    </row>
    <row r="6" spans="1:10" s="14" customFormat="1" ht="20.25" customHeight="1" x14ac:dyDescent="0.15">
      <c r="A6" s="12">
        <v>3</v>
      </c>
      <c r="B6" s="12"/>
      <c r="C6" s="13"/>
      <c r="D6" s="12"/>
      <c r="E6" s="10"/>
      <c r="F6" s="10">
        <f t="shared" si="0"/>
        <v>0</v>
      </c>
      <c r="G6" s="10"/>
      <c r="H6" s="10">
        <f t="shared" si="1"/>
        <v>0</v>
      </c>
      <c r="I6" s="10"/>
      <c r="J6" s="28"/>
    </row>
    <row r="7" spans="1:10" s="14" customFormat="1" ht="20.25" customHeight="1" x14ac:dyDescent="0.15">
      <c r="A7" s="12">
        <v>4</v>
      </c>
      <c r="B7" s="12"/>
      <c r="C7" s="13"/>
      <c r="D7" s="12"/>
      <c r="E7" s="10"/>
      <c r="F7" s="10">
        <f t="shared" si="0"/>
        <v>0</v>
      </c>
      <c r="G7" s="10"/>
      <c r="H7" s="10">
        <f t="shared" si="1"/>
        <v>0</v>
      </c>
      <c r="I7" s="10"/>
      <c r="J7" s="28"/>
    </row>
    <row r="8" spans="1:10" s="14" customFormat="1" ht="20.25" customHeight="1" x14ac:dyDescent="0.15">
      <c r="A8" s="12">
        <v>5</v>
      </c>
      <c r="B8" s="12"/>
      <c r="C8" s="13"/>
      <c r="D8" s="12"/>
      <c r="E8" s="10"/>
      <c r="F8" s="10">
        <f t="shared" si="0"/>
        <v>0</v>
      </c>
      <c r="G8" s="10"/>
      <c r="H8" s="10">
        <f t="shared" si="1"/>
        <v>0</v>
      </c>
      <c r="I8" s="10"/>
      <c r="J8" s="28"/>
    </row>
    <row r="9" spans="1:10" s="14" customFormat="1" ht="20.25" customHeight="1" x14ac:dyDescent="0.15">
      <c r="A9" s="12">
        <v>6</v>
      </c>
      <c r="B9" s="12"/>
      <c r="C9" s="13"/>
      <c r="D9" s="12"/>
      <c r="E9" s="10"/>
      <c r="F9" s="10">
        <f t="shared" si="0"/>
        <v>0</v>
      </c>
      <c r="G9" s="10"/>
      <c r="H9" s="10">
        <f t="shared" si="1"/>
        <v>0</v>
      </c>
      <c r="I9" s="10"/>
      <c r="J9" s="28"/>
    </row>
    <row r="10" spans="1:10" s="14" customFormat="1" ht="20.25" customHeight="1" x14ac:dyDescent="0.15">
      <c r="A10" s="12">
        <v>7</v>
      </c>
      <c r="B10" s="12"/>
      <c r="C10" s="13"/>
      <c r="D10" s="12"/>
      <c r="E10" s="10"/>
      <c r="F10" s="10">
        <f t="shared" si="0"/>
        <v>0</v>
      </c>
      <c r="G10" s="10"/>
      <c r="H10" s="10">
        <f t="shared" si="1"/>
        <v>0</v>
      </c>
      <c r="I10" s="10"/>
      <c r="J10" s="28"/>
    </row>
    <row r="11" spans="1:10" s="14" customFormat="1" ht="20.25" customHeight="1" x14ac:dyDescent="0.15">
      <c r="A11" s="12">
        <v>8</v>
      </c>
      <c r="B11" s="12"/>
      <c r="C11" s="12"/>
      <c r="D11" s="12"/>
      <c r="E11" s="10"/>
      <c r="F11" s="10">
        <f t="shared" si="0"/>
        <v>0</v>
      </c>
      <c r="G11" s="10"/>
      <c r="H11" s="10">
        <f t="shared" si="1"/>
        <v>0</v>
      </c>
      <c r="I11" s="10"/>
      <c r="J11" s="28"/>
    </row>
    <row r="12" spans="1:10" ht="20.25" customHeight="1" x14ac:dyDescent="0.15">
      <c r="A12" s="1">
        <v>9</v>
      </c>
      <c r="B12" s="1"/>
      <c r="C12" s="11"/>
      <c r="D12" s="1"/>
      <c r="E12" s="2"/>
      <c r="F12" s="10">
        <f t="shared" si="0"/>
        <v>0</v>
      </c>
      <c r="G12" s="2"/>
      <c r="H12" s="10">
        <f t="shared" si="1"/>
        <v>0</v>
      </c>
      <c r="I12" s="2"/>
      <c r="J12" s="24"/>
    </row>
    <row r="13" spans="1:10" ht="20.25" customHeight="1" x14ac:dyDescent="0.15">
      <c r="A13" s="1">
        <v>10</v>
      </c>
      <c r="B13" s="1"/>
      <c r="C13" s="1"/>
      <c r="D13" s="1"/>
      <c r="E13" s="2"/>
      <c r="F13" s="10">
        <f t="shared" si="0"/>
        <v>0</v>
      </c>
      <c r="G13" s="2"/>
      <c r="H13" s="10">
        <f t="shared" si="1"/>
        <v>0</v>
      </c>
      <c r="I13" s="2"/>
      <c r="J13" s="24"/>
    </row>
    <row r="14" spans="1:10" ht="20.25" customHeight="1" x14ac:dyDescent="0.15">
      <c r="A14" s="1">
        <v>11</v>
      </c>
      <c r="B14" s="1"/>
      <c r="C14" s="1"/>
      <c r="D14" s="1"/>
      <c r="E14" s="2"/>
      <c r="F14" s="10">
        <f t="shared" si="0"/>
        <v>0</v>
      </c>
      <c r="G14" s="2"/>
      <c r="H14" s="10">
        <f t="shared" si="1"/>
        <v>0</v>
      </c>
      <c r="I14" s="2"/>
      <c r="J14" s="24"/>
    </row>
    <row r="15" spans="1:10" ht="20.25" customHeight="1" x14ac:dyDescent="0.15">
      <c r="A15" s="1">
        <v>12</v>
      </c>
      <c r="B15" s="1"/>
      <c r="C15" s="1"/>
      <c r="D15" s="1"/>
      <c r="E15" s="2"/>
      <c r="F15" s="10">
        <f t="shared" si="0"/>
        <v>0</v>
      </c>
      <c r="G15" s="2"/>
      <c r="H15" s="10">
        <f t="shared" si="1"/>
        <v>0</v>
      </c>
      <c r="I15" s="2"/>
      <c r="J15" s="24"/>
    </row>
    <row r="16" spans="1:10" ht="20.25" customHeight="1" x14ac:dyDescent="0.15">
      <c r="A16" s="1">
        <v>13</v>
      </c>
      <c r="B16" s="1"/>
      <c r="C16" s="1"/>
      <c r="E16" s="2"/>
      <c r="F16" s="10">
        <f t="shared" si="0"/>
        <v>0</v>
      </c>
      <c r="G16" s="2"/>
      <c r="H16" s="10">
        <f t="shared" si="1"/>
        <v>0</v>
      </c>
      <c r="I16" s="2"/>
      <c r="J16" s="24"/>
    </row>
    <row r="17" spans="1:10" ht="20.25" customHeight="1" x14ac:dyDescent="0.15">
      <c r="A17" s="1">
        <v>14</v>
      </c>
      <c r="B17" s="1"/>
      <c r="C17" s="1"/>
      <c r="D17" s="1"/>
      <c r="E17" s="2"/>
      <c r="F17" s="10">
        <f t="shared" si="0"/>
        <v>0</v>
      </c>
      <c r="G17" s="2"/>
      <c r="H17" s="10">
        <f t="shared" si="1"/>
        <v>0</v>
      </c>
      <c r="I17" s="2"/>
      <c r="J17" s="24"/>
    </row>
    <row r="18" spans="1:10" ht="20.25" customHeight="1" x14ac:dyDescent="0.15">
      <c r="A18" s="1">
        <v>15</v>
      </c>
      <c r="B18" s="1"/>
      <c r="C18" s="1"/>
      <c r="D18" s="1"/>
      <c r="E18" s="2"/>
      <c r="F18" s="10">
        <f t="shared" si="0"/>
        <v>0</v>
      </c>
      <c r="G18" s="2"/>
      <c r="H18" s="10">
        <f t="shared" si="1"/>
        <v>0</v>
      </c>
      <c r="I18" s="2"/>
      <c r="J18" s="24"/>
    </row>
    <row r="19" spans="1:10" ht="20.25" customHeight="1" x14ac:dyDescent="0.15">
      <c r="A19" s="1">
        <v>16</v>
      </c>
      <c r="B19" s="1"/>
      <c r="C19" s="1"/>
      <c r="D19" s="1"/>
      <c r="E19" s="2"/>
      <c r="F19" s="10">
        <f t="shared" si="0"/>
        <v>0</v>
      </c>
      <c r="G19" s="2"/>
      <c r="H19" s="10">
        <f t="shared" si="1"/>
        <v>0</v>
      </c>
      <c r="I19" s="2"/>
      <c r="J19" s="24"/>
    </row>
    <row r="20" spans="1:10" ht="20.25" customHeight="1" x14ac:dyDescent="0.15">
      <c r="A20" s="1">
        <v>17</v>
      </c>
      <c r="B20" s="1"/>
      <c r="C20" s="1"/>
      <c r="D20" s="1"/>
      <c r="E20" s="2"/>
      <c r="F20" s="10">
        <f t="shared" si="0"/>
        <v>0</v>
      </c>
      <c r="G20" s="2"/>
      <c r="H20" s="10">
        <f t="shared" si="1"/>
        <v>0</v>
      </c>
      <c r="I20" s="2"/>
      <c r="J20" s="24"/>
    </row>
    <row r="21" spans="1:10" ht="20.25" customHeight="1" x14ac:dyDescent="0.15">
      <c r="A21" s="1">
        <v>18</v>
      </c>
      <c r="B21" s="1"/>
      <c r="C21" s="1"/>
      <c r="D21" s="1"/>
      <c r="E21" s="2"/>
      <c r="F21" s="10">
        <f t="shared" si="0"/>
        <v>0</v>
      </c>
      <c r="G21" s="2"/>
      <c r="H21" s="10">
        <f t="shared" si="1"/>
        <v>0</v>
      </c>
      <c r="I21" s="2"/>
      <c r="J21" s="24"/>
    </row>
    <row r="22" spans="1:10" ht="20.25" customHeight="1" x14ac:dyDescent="0.15">
      <c r="A22" s="1">
        <v>19</v>
      </c>
      <c r="B22" s="1"/>
      <c r="C22" s="1"/>
      <c r="D22" s="1"/>
      <c r="E22" s="2"/>
      <c r="F22" s="10">
        <f t="shared" si="0"/>
        <v>0</v>
      </c>
      <c r="G22" s="2"/>
      <c r="H22" s="10">
        <f t="shared" si="1"/>
        <v>0</v>
      </c>
      <c r="I22" s="2"/>
      <c r="J22" s="24"/>
    </row>
    <row r="23" spans="1:10" ht="20.25" customHeight="1" x14ac:dyDescent="0.15">
      <c r="A23" s="1">
        <v>20</v>
      </c>
      <c r="B23" s="1"/>
      <c r="C23" s="1"/>
      <c r="D23" s="1"/>
      <c r="E23" s="2"/>
      <c r="F23" s="10">
        <f t="shared" si="0"/>
        <v>0</v>
      </c>
      <c r="G23" s="2"/>
      <c r="H23" s="10">
        <f t="shared" si="1"/>
        <v>0</v>
      </c>
      <c r="I23" s="2"/>
      <c r="J23" s="24"/>
    </row>
    <row r="24" spans="1:10" ht="20.25" customHeight="1" x14ac:dyDescent="0.15">
      <c r="A24" s="1">
        <v>21</v>
      </c>
      <c r="B24" s="1"/>
      <c r="C24" s="1"/>
      <c r="D24" s="1"/>
      <c r="E24" s="2"/>
      <c r="F24" s="10">
        <f t="shared" si="0"/>
        <v>0</v>
      </c>
      <c r="G24" s="2"/>
      <c r="H24" s="10">
        <f t="shared" si="1"/>
        <v>0</v>
      </c>
      <c r="I24" s="2"/>
      <c r="J24" s="2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>
      <selection activeCell="B17" sqref="B17"/>
    </sheetView>
  </sheetViews>
  <sheetFormatPr defaultRowHeight="13.5" x14ac:dyDescent="0.15"/>
  <cols>
    <col min="1" max="1" width="5.625" customWidth="1"/>
    <col min="2" max="2" width="54.125" customWidth="1"/>
    <col min="3" max="3" width="14.25" customWidth="1"/>
    <col min="4" max="4" width="7.25" customWidth="1"/>
    <col min="5" max="8" width="7.75" style="4" customWidth="1"/>
    <col min="9" max="9" width="14.125" style="4" customWidth="1"/>
    <col min="10" max="10" width="35.75" style="25" customWidth="1"/>
  </cols>
  <sheetData>
    <row r="1" spans="1:10" x14ac:dyDescent="0.15">
      <c r="C1" s="15" t="s">
        <v>23</v>
      </c>
      <c r="D1" s="15">
        <v>35</v>
      </c>
      <c r="E1" s="16">
        <v>57</v>
      </c>
    </row>
    <row r="2" spans="1:10" x14ac:dyDescent="0.15">
      <c r="B2" t="s">
        <v>25</v>
      </c>
      <c r="C2" s="19" t="s">
        <v>22</v>
      </c>
      <c r="D2" s="19">
        <v>45</v>
      </c>
      <c r="E2" s="20">
        <v>70</v>
      </c>
    </row>
    <row r="3" spans="1:10" x14ac:dyDescent="0.15">
      <c r="C3" s="17" t="s">
        <v>21</v>
      </c>
      <c r="D3" s="22">
        <v>55</v>
      </c>
      <c r="E3" s="18">
        <v>85</v>
      </c>
      <c r="F3" s="21">
        <v>50</v>
      </c>
      <c r="G3" s="21">
        <v>79</v>
      </c>
    </row>
    <row r="4" spans="1:10" ht="20.25" customHeight="1" x14ac:dyDescent="0.15">
      <c r="A4" s="2" t="s">
        <v>0</v>
      </c>
      <c r="B4" s="3" t="s">
        <v>1</v>
      </c>
      <c r="C4" s="2" t="s">
        <v>2</v>
      </c>
      <c r="D4" s="2" t="s">
        <v>5</v>
      </c>
      <c r="E4" s="2" t="s">
        <v>12</v>
      </c>
      <c r="F4" s="2" t="s">
        <v>13</v>
      </c>
      <c r="G4" s="2" t="s">
        <v>17</v>
      </c>
      <c r="H4" s="2" t="s">
        <v>18</v>
      </c>
      <c r="I4" s="2" t="s">
        <v>3</v>
      </c>
      <c r="J4" s="26" t="s">
        <v>4</v>
      </c>
    </row>
    <row r="5" spans="1:10" s="9" customFormat="1" ht="20.25" customHeight="1" x14ac:dyDescent="0.15">
      <c r="A5" s="5">
        <v>1</v>
      </c>
      <c r="B5" s="6" t="s">
        <v>29</v>
      </c>
      <c r="C5" s="7">
        <v>42085</v>
      </c>
      <c r="D5" s="5">
        <v>1</v>
      </c>
      <c r="E5" s="8">
        <v>45</v>
      </c>
      <c r="F5" s="8">
        <f t="shared" ref="F5:F25" si="0">D5*E5</f>
        <v>45</v>
      </c>
      <c r="G5" s="8">
        <v>10</v>
      </c>
      <c r="H5" s="8">
        <f>D5*G5</f>
        <v>10</v>
      </c>
      <c r="I5" s="8" t="s">
        <v>10</v>
      </c>
      <c r="J5" s="27"/>
    </row>
    <row r="6" spans="1:10" s="9" customFormat="1" ht="20.25" customHeight="1" x14ac:dyDescent="0.15">
      <c r="A6" s="5">
        <v>2</v>
      </c>
      <c r="B6" s="5" t="s">
        <v>33</v>
      </c>
      <c r="C6" s="7">
        <v>42085</v>
      </c>
      <c r="D6" s="5">
        <v>1</v>
      </c>
      <c r="E6" s="8">
        <v>45</v>
      </c>
      <c r="F6" s="8">
        <f t="shared" si="0"/>
        <v>45</v>
      </c>
      <c r="G6" s="8">
        <v>10</v>
      </c>
      <c r="H6" s="8">
        <f>D6*G6</f>
        <v>10</v>
      </c>
      <c r="I6" s="8" t="s">
        <v>10</v>
      </c>
      <c r="J6" s="27"/>
    </row>
    <row r="7" spans="1:10" s="9" customFormat="1" ht="20.25" customHeight="1" x14ac:dyDescent="0.15">
      <c r="A7" s="5">
        <v>3</v>
      </c>
      <c r="B7" s="5" t="s">
        <v>34</v>
      </c>
      <c r="C7" s="7">
        <v>42085</v>
      </c>
      <c r="D7" s="5">
        <v>1</v>
      </c>
      <c r="E7" s="8">
        <v>45</v>
      </c>
      <c r="F7" s="8">
        <f t="shared" si="0"/>
        <v>45</v>
      </c>
      <c r="G7" s="8">
        <v>10</v>
      </c>
      <c r="H7" s="8">
        <f t="shared" ref="H7:H25" si="1">D7*G7</f>
        <v>10</v>
      </c>
      <c r="I7" s="8" t="s">
        <v>10</v>
      </c>
      <c r="J7" s="27"/>
    </row>
    <row r="8" spans="1:10" s="9" customFormat="1" ht="20.25" customHeight="1" x14ac:dyDescent="0.15">
      <c r="A8" s="5">
        <v>4</v>
      </c>
      <c r="B8" s="5" t="s">
        <v>36</v>
      </c>
      <c r="C8" s="7">
        <v>42085</v>
      </c>
      <c r="D8" s="5">
        <v>1</v>
      </c>
      <c r="E8" s="8">
        <v>55</v>
      </c>
      <c r="F8" s="8">
        <f t="shared" ref="F8" si="2">D8*E8</f>
        <v>55</v>
      </c>
      <c r="G8" s="8">
        <v>20</v>
      </c>
      <c r="H8" s="8">
        <f t="shared" ref="H8:H10" si="3">D8*G8</f>
        <v>20</v>
      </c>
      <c r="I8" s="8" t="s">
        <v>28</v>
      </c>
      <c r="J8" s="27"/>
    </row>
    <row r="9" spans="1:10" s="9" customFormat="1" ht="20.25" customHeight="1" x14ac:dyDescent="0.15">
      <c r="A9" s="5">
        <v>5</v>
      </c>
      <c r="B9" s="5" t="s">
        <v>47</v>
      </c>
      <c r="C9" s="7">
        <v>42088</v>
      </c>
      <c r="D9" s="5">
        <v>1</v>
      </c>
      <c r="E9" s="8">
        <v>-35</v>
      </c>
      <c r="F9" s="8">
        <f>G9</f>
        <v>-35</v>
      </c>
      <c r="G9" s="8">
        <v>-35</v>
      </c>
      <c r="H9" s="8">
        <v>-35</v>
      </c>
      <c r="I9" s="8" t="s">
        <v>48</v>
      </c>
      <c r="J9" s="27" t="s">
        <v>49</v>
      </c>
    </row>
    <row r="10" spans="1:10" s="9" customFormat="1" ht="20.25" customHeight="1" x14ac:dyDescent="0.15">
      <c r="A10" s="5">
        <v>6</v>
      </c>
      <c r="B10" s="5" t="s">
        <v>51</v>
      </c>
      <c r="C10" s="7">
        <v>42088</v>
      </c>
      <c r="D10" s="5">
        <v>1</v>
      </c>
      <c r="E10" s="8">
        <v>55</v>
      </c>
      <c r="F10" s="8">
        <f t="shared" si="0"/>
        <v>55</v>
      </c>
      <c r="G10" s="8">
        <v>20</v>
      </c>
      <c r="H10" s="8">
        <f t="shared" si="3"/>
        <v>20</v>
      </c>
      <c r="I10" s="8" t="s">
        <v>52</v>
      </c>
      <c r="J10" s="27"/>
    </row>
    <row r="11" spans="1:10" s="9" customFormat="1" ht="20.25" customHeight="1" x14ac:dyDescent="0.15">
      <c r="A11" s="5">
        <v>7</v>
      </c>
      <c r="B11" s="5" t="s">
        <v>60</v>
      </c>
      <c r="C11" s="7">
        <v>42090</v>
      </c>
      <c r="D11" s="5">
        <v>1</v>
      </c>
      <c r="E11" s="8">
        <v>50</v>
      </c>
      <c r="F11" s="8">
        <f t="shared" si="0"/>
        <v>50</v>
      </c>
      <c r="G11" s="8">
        <v>-35</v>
      </c>
      <c r="H11" s="8">
        <f t="shared" si="1"/>
        <v>-35</v>
      </c>
      <c r="I11" s="8"/>
      <c r="J11" s="27" t="s">
        <v>61</v>
      </c>
    </row>
    <row r="12" spans="1:10" s="14" customFormat="1" ht="20.25" customHeight="1" x14ac:dyDescent="0.15">
      <c r="A12" s="12">
        <v>8</v>
      </c>
      <c r="B12" s="12"/>
      <c r="C12" s="12"/>
      <c r="D12" s="12"/>
      <c r="E12" s="10"/>
      <c r="F12" s="10">
        <f t="shared" si="0"/>
        <v>0</v>
      </c>
      <c r="G12" s="10"/>
      <c r="H12" s="10">
        <f t="shared" si="1"/>
        <v>0</v>
      </c>
      <c r="I12" s="10"/>
      <c r="J12" s="28"/>
    </row>
    <row r="13" spans="1:10" ht="20.25" customHeight="1" x14ac:dyDescent="0.15">
      <c r="A13" s="1">
        <v>9</v>
      </c>
      <c r="B13" s="1"/>
      <c r="C13" s="11"/>
      <c r="D13" s="12"/>
      <c r="E13" s="10"/>
      <c r="F13" s="10">
        <f t="shared" si="0"/>
        <v>0</v>
      </c>
      <c r="G13" s="10"/>
      <c r="H13" s="10">
        <f t="shared" si="1"/>
        <v>0</v>
      </c>
      <c r="I13" s="10"/>
      <c r="J13" s="24"/>
    </row>
    <row r="14" spans="1:10" ht="20.25" customHeight="1" x14ac:dyDescent="0.15">
      <c r="A14" s="1">
        <v>10</v>
      </c>
      <c r="B14" s="1"/>
      <c r="C14" s="1"/>
      <c r="D14" s="12"/>
      <c r="E14" s="10"/>
      <c r="F14" s="10">
        <f t="shared" si="0"/>
        <v>0</v>
      </c>
      <c r="G14" s="10"/>
      <c r="H14" s="10">
        <f t="shared" si="1"/>
        <v>0</v>
      </c>
      <c r="I14" s="10"/>
      <c r="J14" s="24"/>
    </row>
    <row r="15" spans="1:10" ht="20.25" customHeight="1" x14ac:dyDescent="0.15">
      <c r="A15" s="1">
        <v>11</v>
      </c>
      <c r="B15" s="1"/>
      <c r="C15" s="1"/>
      <c r="D15" s="12"/>
      <c r="E15" s="10"/>
      <c r="F15" s="10">
        <f t="shared" si="0"/>
        <v>0</v>
      </c>
      <c r="G15" s="10"/>
      <c r="H15" s="10">
        <f t="shared" si="1"/>
        <v>0</v>
      </c>
      <c r="I15" s="10"/>
      <c r="J15" s="24"/>
    </row>
    <row r="16" spans="1:10" ht="20.25" customHeight="1" x14ac:dyDescent="0.15">
      <c r="A16" s="1">
        <v>12</v>
      </c>
      <c r="B16" s="1"/>
      <c r="C16" s="1"/>
      <c r="D16" s="12"/>
      <c r="E16" s="10"/>
      <c r="F16" s="10">
        <f t="shared" si="0"/>
        <v>0</v>
      </c>
      <c r="G16" s="10"/>
      <c r="H16" s="10">
        <f t="shared" si="1"/>
        <v>0</v>
      </c>
      <c r="I16" s="10"/>
      <c r="J16" s="24"/>
    </row>
    <row r="17" spans="1:10" ht="20.25" customHeight="1" x14ac:dyDescent="0.15">
      <c r="A17" s="1">
        <v>13</v>
      </c>
      <c r="B17" s="1"/>
      <c r="C17" s="1"/>
      <c r="D17" s="12"/>
      <c r="E17" s="10"/>
      <c r="F17" s="10">
        <f t="shared" si="0"/>
        <v>0</v>
      </c>
      <c r="G17" s="10"/>
      <c r="H17" s="10">
        <f t="shared" si="1"/>
        <v>0</v>
      </c>
      <c r="I17" s="10"/>
      <c r="J17" s="24"/>
    </row>
    <row r="18" spans="1:10" ht="20.25" customHeight="1" x14ac:dyDescent="0.15">
      <c r="A18" s="1">
        <v>14</v>
      </c>
      <c r="B18" s="1"/>
      <c r="C18" s="1"/>
      <c r="D18" s="12"/>
      <c r="E18" s="10"/>
      <c r="F18" s="10">
        <f t="shared" si="0"/>
        <v>0</v>
      </c>
      <c r="G18" s="10"/>
      <c r="H18" s="10">
        <f t="shared" si="1"/>
        <v>0</v>
      </c>
      <c r="I18" s="10"/>
      <c r="J18" s="24"/>
    </row>
    <row r="19" spans="1:10" ht="20.25" customHeight="1" x14ac:dyDescent="0.15">
      <c r="A19" s="1">
        <v>15</v>
      </c>
      <c r="B19" s="1"/>
      <c r="C19" s="1"/>
      <c r="D19" s="12"/>
      <c r="E19" s="10"/>
      <c r="F19" s="10">
        <f t="shared" si="0"/>
        <v>0</v>
      </c>
      <c r="G19" s="10"/>
      <c r="H19" s="10">
        <f t="shared" si="1"/>
        <v>0</v>
      </c>
      <c r="I19" s="10"/>
      <c r="J19" s="24"/>
    </row>
    <row r="20" spans="1:10" ht="20.25" customHeight="1" x14ac:dyDescent="0.15">
      <c r="A20" s="1">
        <v>16</v>
      </c>
      <c r="B20" s="1"/>
      <c r="C20" s="1"/>
      <c r="D20" s="12"/>
      <c r="E20" s="10"/>
      <c r="F20" s="10">
        <f t="shared" si="0"/>
        <v>0</v>
      </c>
      <c r="G20" s="10"/>
      <c r="H20" s="10">
        <f t="shared" si="1"/>
        <v>0</v>
      </c>
      <c r="I20" s="10"/>
      <c r="J20" s="24"/>
    </row>
    <row r="21" spans="1:10" ht="20.25" customHeight="1" x14ac:dyDescent="0.15">
      <c r="A21" s="1">
        <v>17</v>
      </c>
      <c r="B21" s="1"/>
      <c r="C21" s="1"/>
      <c r="D21" s="1"/>
      <c r="E21" s="2"/>
      <c r="F21" s="10">
        <f t="shared" si="0"/>
        <v>0</v>
      </c>
      <c r="G21" s="2"/>
      <c r="H21" s="10">
        <f t="shared" si="1"/>
        <v>0</v>
      </c>
      <c r="I21" s="2"/>
      <c r="J21" s="24"/>
    </row>
    <row r="22" spans="1:10" ht="20.25" customHeight="1" x14ac:dyDescent="0.15">
      <c r="A22" s="1">
        <v>18</v>
      </c>
      <c r="B22" s="1"/>
      <c r="C22" s="1"/>
      <c r="D22" s="1"/>
      <c r="E22" s="2"/>
      <c r="F22" s="10">
        <f t="shared" si="0"/>
        <v>0</v>
      </c>
      <c r="G22" s="2"/>
      <c r="H22" s="10">
        <f t="shared" si="1"/>
        <v>0</v>
      </c>
      <c r="I22" s="2"/>
      <c r="J22" s="24"/>
    </row>
    <row r="23" spans="1:10" ht="20.25" customHeight="1" x14ac:dyDescent="0.15">
      <c r="A23" s="1">
        <v>19</v>
      </c>
      <c r="B23" s="1"/>
      <c r="C23" s="1"/>
      <c r="D23" s="1"/>
      <c r="E23" s="2"/>
      <c r="F23" s="10">
        <f t="shared" si="0"/>
        <v>0</v>
      </c>
      <c r="G23" s="2"/>
      <c r="H23" s="10">
        <f t="shared" si="1"/>
        <v>0</v>
      </c>
      <c r="I23" s="2"/>
      <c r="J23" s="24"/>
    </row>
    <row r="24" spans="1:10" ht="20.25" customHeight="1" x14ac:dyDescent="0.15">
      <c r="A24" s="1">
        <v>20</v>
      </c>
      <c r="B24" s="1"/>
      <c r="C24" s="1"/>
      <c r="D24" s="1"/>
      <c r="E24" s="2"/>
      <c r="F24" s="10">
        <f t="shared" si="0"/>
        <v>0</v>
      </c>
      <c r="G24" s="2"/>
      <c r="H24" s="10">
        <f t="shared" si="1"/>
        <v>0</v>
      </c>
      <c r="I24" s="2"/>
      <c r="J24" s="24"/>
    </row>
    <row r="25" spans="1:10" ht="20.25" customHeight="1" x14ac:dyDescent="0.15">
      <c r="A25" s="1">
        <v>21</v>
      </c>
      <c r="B25" s="1"/>
      <c r="C25" s="1"/>
      <c r="D25" s="1"/>
      <c r="E25" s="2"/>
      <c r="F25" s="10">
        <f t="shared" si="0"/>
        <v>0</v>
      </c>
      <c r="G25" s="2"/>
      <c r="H25" s="10">
        <f t="shared" si="1"/>
        <v>0</v>
      </c>
      <c r="I25" s="2"/>
      <c r="J25" s="2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>
      <selection activeCell="B14" sqref="B14"/>
    </sheetView>
  </sheetViews>
  <sheetFormatPr defaultRowHeight="13.5" x14ac:dyDescent="0.15"/>
  <cols>
    <col min="1" max="1" width="5.625" customWidth="1"/>
    <col min="2" max="2" width="54.125" customWidth="1"/>
    <col min="3" max="3" width="14.25" customWidth="1"/>
    <col min="4" max="4" width="7.25" customWidth="1"/>
    <col min="5" max="8" width="7.75" style="4" customWidth="1"/>
    <col min="9" max="9" width="14.125" style="4" customWidth="1"/>
    <col min="10" max="10" width="35.75" style="25" customWidth="1"/>
  </cols>
  <sheetData>
    <row r="1" spans="1:10" x14ac:dyDescent="0.15">
      <c r="C1" s="15" t="s">
        <v>27</v>
      </c>
      <c r="D1" s="15">
        <v>116</v>
      </c>
      <c r="E1" s="16">
        <v>83</v>
      </c>
    </row>
    <row r="2" spans="1:10" x14ac:dyDescent="0.15">
      <c r="B2" t="s">
        <v>24</v>
      </c>
      <c r="C2" s="19" t="s">
        <v>22</v>
      </c>
      <c r="D2" s="19">
        <v>130</v>
      </c>
      <c r="E2" s="20">
        <v>92</v>
      </c>
    </row>
    <row r="3" spans="1:10" x14ac:dyDescent="0.15">
      <c r="C3" s="17" t="s">
        <v>21</v>
      </c>
      <c r="D3" s="17">
        <v>146</v>
      </c>
      <c r="E3" s="18">
        <v>105</v>
      </c>
      <c r="F3" s="21">
        <v>136</v>
      </c>
      <c r="G3" s="21">
        <v>98</v>
      </c>
    </row>
    <row r="4" spans="1:10" ht="20.25" customHeight="1" x14ac:dyDescent="0.15">
      <c r="A4" s="2" t="s">
        <v>0</v>
      </c>
      <c r="B4" s="3" t="s">
        <v>1</v>
      </c>
      <c r="C4" s="2" t="s">
        <v>2</v>
      </c>
      <c r="D4" s="2" t="s">
        <v>5</v>
      </c>
      <c r="E4" s="2" t="s">
        <v>12</v>
      </c>
      <c r="F4" s="2" t="s">
        <v>13</v>
      </c>
      <c r="G4" s="2" t="s">
        <v>17</v>
      </c>
      <c r="H4" s="2" t="s">
        <v>18</v>
      </c>
      <c r="I4" s="2" t="s">
        <v>3</v>
      </c>
      <c r="J4" s="26" t="s">
        <v>4</v>
      </c>
    </row>
    <row r="5" spans="1:10" s="9" customFormat="1" ht="20.25" customHeight="1" x14ac:dyDescent="0.15">
      <c r="A5" s="5">
        <v>1</v>
      </c>
      <c r="B5" s="6" t="s">
        <v>43</v>
      </c>
      <c r="C5" s="7">
        <v>42087</v>
      </c>
      <c r="D5" s="5">
        <v>1</v>
      </c>
      <c r="E5" s="8">
        <v>136</v>
      </c>
      <c r="F5" s="8">
        <f t="shared" ref="F5" si="0">D5*E5</f>
        <v>136</v>
      </c>
      <c r="G5" s="8">
        <v>20</v>
      </c>
      <c r="H5" s="8">
        <f>D5*G5</f>
        <v>20</v>
      </c>
      <c r="I5" s="8" t="s">
        <v>28</v>
      </c>
      <c r="J5" s="27" t="s">
        <v>92</v>
      </c>
    </row>
    <row r="6" spans="1:10" s="9" customFormat="1" ht="20.25" customHeight="1" x14ac:dyDescent="0.15">
      <c r="A6" s="5">
        <v>2</v>
      </c>
      <c r="B6" s="5" t="s">
        <v>47</v>
      </c>
      <c r="C6" s="7">
        <v>42088</v>
      </c>
      <c r="D6" s="5">
        <v>1</v>
      </c>
      <c r="E6" s="8">
        <v>83</v>
      </c>
      <c r="F6" s="8">
        <f t="shared" ref="F6:F25" si="1">D6*E6</f>
        <v>83</v>
      </c>
      <c r="G6" s="8">
        <v>-83</v>
      </c>
      <c r="H6" s="8">
        <f t="shared" ref="H6:H25" si="2">D6*G6</f>
        <v>-83</v>
      </c>
      <c r="I6" s="8" t="s">
        <v>52</v>
      </c>
      <c r="J6" s="27" t="s">
        <v>50</v>
      </c>
    </row>
    <row r="7" spans="1:10" s="9" customFormat="1" ht="20.25" customHeight="1" x14ac:dyDescent="0.15">
      <c r="A7" s="5">
        <v>3</v>
      </c>
      <c r="B7" s="5" t="s">
        <v>106</v>
      </c>
      <c r="C7" s="7">
        <v>42103</v>
      </c>
      <c r="D7" s="5">
        <v>1</v>
      </c>
      <c r="E7" s="8">
        <v>116</v>
      </c>
      <c r="F7" s="8">
        <f t="shared" si="1"/>
        <v>116</v>
      </c>
      <c r="G7" s="8">
        <v>-116</v>
      </c>
      <c r="H7" s="8">
        <f t="shared" si="2"/>
        <v>-116</v>
      </c>
      <c r="I7" s="8" t="s">
        <v>108</v>
      </c>
      <c r="J7" s="27" t="s">
        <v>109</v>
      </c>
    </row>
    <row r="8" spans="1:10" s="9" customFormat="1" ht="30.75" customHeight="1" x14ac:dyDescent="0.15">
      <c r="A8" s="5">
        <v>4</v>
      </c>
      <c r="B8" s="6" t="s">
        <v>140</v>
      </c>
      <c r="C8" s="7">
        <v>42108</v>
      </c>
      <c r="D8" s="5">
        <v>1</v>
      </c>
      <c r="E8" s="8">
        <v>140</v>
      </c>
      <c r="F8" s="8">
        <f t="shared" si="1"/>
        <v>140</v>
      </c>
      <c r="G8" s="8">
        <v>24</v>
      </c>
      <c r="H8" s="8">
        <f t="shared" si="2"/>
        <v>24</v>
      </c>
      <c r="I8" s="8" t="s">
        <v>28</v>
      </c>
      <c r="J8" s="27" t="s">
        <v>142</v>
      </c>
    </row>
    <row r="9" spans="1:10" s="14" customFormat="1" ht="20.25" customHeight="1" x14ac:dyDescent="0.15">
      <c r="A9" s="12">
        <v>5</v>
      </c>
      <c r="B9" s="12"/>
      <c r="C9" s="13"/>
      <c r="D9" s="12"/>
      <c r="E9" s="10"/>
      <c r="F9" s="10">
        <f t="shared" si="1"/>
        <v>0</v>
      </c>
      <c r="G9" s="10"/>
      <c r="H9" s="10">
        <f t="shared" si="2"/>
        <v>0</v>
      </c>
      <c r="I9" s="10"/>
      <c r="J9" s="28"/>
    </row>
    <row r="10" spans="1:10" s="14" customFormat="1" ht="20.25" customHeight="1" x14ac:dyDescent="0.15">
      <c r="A10" s="12">
        <v>6</v>
      </c>
      <c r="B10" s="12"/>
      <c r="C10" s="13"/>
      <c r="D10" s="12"/>
      <c r="E10" s="10"/>
      <c r="F10" s="10">
        <f t="shared" si="1"/>
        <v>0</v>
      </c>
      <c r="G10" s="10"/>
      <c r="H10" s="10">
        <f t="shared" si="2"/>
        <v>0</v>
      </c>
      <c r="I10" s="10"/>
      <c r="J10" s="28"/>
    </row>
    <row r="11" spans="1:10" s="14" customFormat="1" ht="20.25" customHeight="1" x14ac:dyDescent="0.15">
      <c r="A11" s="12">
        <v>7</v>
      </c>
      <c r="B11" s="12"/>
      <c r="C11" s="13"/>
      <c r="D11" s="12"/>
      <c r="E11" s="10"/>
      <c r="F11" s="10">
        <f t="shared" si="1"/>
        <v>0</v>
      </c>
      <c r="G11" s="10"/>
      <c r="H11" s="10">
        <f t="shared" si="2"/>
        <v>0</v>
      </c>
      <c r="I11" s="10"/>
      <c r="J11" s="28"/>
    </row>
    <row r="12" spans="1:10" s="14" customFormat="1" ht="20.25" customHeight="1" x14ac:dyDescent="0.15">
      <c r="A12" s="12">
        <v>8</v>
      </c>
      <c r="B12" s="12"/>
      <c r="C12" s="12"/>
      <c r="D12" s="12"/>
      <c r="E12" s="10"/>
      <c r="F12" s="10">
        <f t="shared" si="1"/>
        <v>0</v>
      </c>
      <c r="G12" s="10"/>
      <c r="H12" s="10">
        <f t="shared" si="2"/>
        <v>0</v>
      </c>
      <c r="I12" s="10"/>
      <c r="J12" s="28"/>
    </row>
    <row r="13" spans="1:10" ht="20.25" customHeight="1" x14ac:dyDescent="0.15">
      <c r="A13" s="1">
        <v>9</v>
      </c>
      <c r="B13" s="1"/>
      <c r="C13" s="11"/>
      <c r="D13" s="1"/>
      <c r="E13" s="2"/>
      <c r="F13" s="10">
        <f t="shared" si="1"/>
        <v>0</v>
      </c>
      <c r="G13" s="10"/>
      <c r="H13" s="10">
        <f t="shared" si="2"/>
        <v>0</v>
      </c>
      <c r="I13" s="2"/>
      <c r="J13" s="24"/>
    </row>
    <row r="14" spans="1:10" ht="20.25" customHeight="1" x14ac:dyDescent="0.15">
      <c r="A14" s="1">
        <v>10</v>
      </c>
      <c r="B14" s="1"/>
      <c r="C14" s="1"/>
      <c r="D14" s="1"/>
      <c r="E14" s="2"/>
      <c r="F14" s="10">
        <f t="shared" si="1"/>
        <v>0</v>
      </c>
      <c r="G14" s="10"/>
      <c r="H14" s="10">
        <f t="shared" si="2"/>
        <v>0</v>
      </c>
      <c r="I14" s="2"/>
      <c r="J14" s="24"/>
    </row>
    <row r="15" spans="1:10" ht="20.25" customHeight="1" x14ac:dyDescent="0.15">
      <c r="A15" s="1">
        <v>11</v>
      </c>
      <c r="B15" s="1"/>
      <c r="C15" s="1"/>
      <c r="D15" s="1"/>
      <c r="E15" s="2"/>
      <c r="F15" s="10">
        <f t="shared" si="1"/>
        <v>0</v>
      </c>
      <c r="G15" s="10"/>
      <c r="H15" s="10">
        <f t="shared" si="2"/>
        <v>0</v>
      </c>
      <c r="I15" s="2"/>
      <c r="J15" s="24"/>
    </row>
    <row r="16" spans="1:10" ht="20.25" customHeight="1" x14ac:dyDescent="0.15">
      <c r="A16" s="1">
        <v>12</v>
      </c>
      <c r="B16" s="1"/>
      <c r="C16" s="1"/>
      <c r="D16" s="1"/>
      <c r="E16" s="2"/>
      <c r="F16" s="10">
        <f t="shared" si="1"/>
        <v>0</v>
      </c>
      <c r="G16" s="10"/>
      <c r="H16" s="10">
        <f t="shared" si="2"/>
        <v>0</v>
      </c>
      <c r="I16" s="2"/>
      <c r="J16" s="24"/>
    </row>
    <row r="17" spans="1:10" ht="20.25" customHeight="1" x14ac:dyDescent="0.15">
      <c r="A17" s="1">
        <v>13</v>
      </c>
      <c r="B17" s="1"/>
      <c r="C17" s="1"/>
      <c r="E17" s="2"/>
      <c r="F17" s="10">
        <f t="shared" si="1"/>
        <v>0</v>
      </c>
      <c r="G17" s="10"/>
      <c r="H17" s="10">
        <f t="shared" si="2"/>
        <v>0</v>
      </c>
      <c r="I17" s="2"/>
      <c r="J17" s="24"/>
    </row>
    <row r="18" spans="1:10" ht="20.25" customHeight="1" x14ac:dyDescent="0.15">
      <c r="A18" s="1">
        <v>14</v>
      </c>
      <c r="B18" s="1"/>
      <c r="C18" s="1"/>
      <c r="D18" s="1"/>
      <c r="E18" s="2"/>
      <c r="F18" s="10">
        <f t="shared" si="1"/>
        <v>0</v>
      </c>
      <c r="G18" s="10"/>
      <c r="H18" s="10">
        <f t="shared" si="2"/>
        <v>0</v>
      </c>
      <c r="I18" s="2"/>
      <c r="J18" s="24"/>
    </row>
    <row r="19" spans="1:10" ht="20.25" customHeight="1" x14ac:dyDescent="0.15">
      <c r="A19" s="1">
        <v>15</v>
      </c>
      <c r="B19" s="1"/>
      <c r="C19" s="1"/>
      <c r="D19" s="1"/>
      <c r="E19" s="2"/>
      <c r="F19" s="10">
        <f t="shared" si="1"/>
        <v>0</v>
      </c>
      <c r="G19" s="10"/>
      <c r="H19" s="10">
        <f t="shared" si="2"/>
        <v>0</v>
      </c>
      <c r="I19" s="2"/>
      <c r="J19" s="24"/>
    </row>
    <row r="20" spans="1:10" ht="20.25" customHeight="1" x14ac:dyDescent="0.15">
      <c r="A20" s="1">
        <v>16</v>
      </c>
      <c r="B20" s="1"/>
      <c r="C20" s="1"/>
      <c r="D20" s="1"/>
      <c r="E20" s="2"/>
      <c r="F20" s="10">
        <f t="shared" si="1"/>
        <v>0</v>
      </c>
      <c r="G20" s="10"/>
      <c r="H20" s="10">
        <f t="shared" si="2"/>
        <v>0</v>
      </c>
      <c r="I20" s="2"/>
      <c r="J20" s="24"/>
    </row>
    <row r="21" spans="1:10" ht="20.25" customHeight="1" x14ac:dyDescent="0.15">
      <c r="A21" s="1">
        <v>17</v>
      </c>
      <c r="B21" s="1"/>
      <c r="C21" s="1"/>
      <c r="D21" s="1"/>
      <c r="E21" s="2"/>
      <c r="F21" s="10">
        <f t="shared" si="1"/>
        <v>0</v>
      </c>
      <c r="G21" s="10"/>
      <c r="H21" s="10">
        <f t="shared" si="2"/>
        <v>0</v>
      </c>
      <c r="I21" s="2"/>
      <c r="J21" s="24"/>
    </row>
    <row r="22" spans="1:10" ht="20.25" customHeight="1" x14ac:dyDescent="0.15">
      <c r="A22" s="1">
        <v>18</v>
      </c>
      <c r="B22" s="1"/>
      <c r="C22" s="1"/>
      <c r="D22" s="1"/>
      <c r="E22" s="2"/>
      <c r="F22" s="10">
        <f t="shared" si="1"/>
        <v>0</v>
      </c>
      <c r="G22" s="10"/>
      <c r="H22" s="10">
        <f t="shared" si="2"/>
        <v>0</v>
      </c>
      <c r="I22" s="2"/>
      <c r="J22" s="24"/>
    </row>
    <row r="23" spans="1:10" ht="20.25" customHeight="1" x14ac:dyDescent="0.15">
      <c r="A23" s="1">
        <v>19</v>
      </c>
      <c r="B23" s="1"/>
      <c r="C23" s="1"/>
      <c r="D23" s="1"/>
      <c r="E23" s="2"/>
      <c r="F23" s="10">
        <f t="shared" si="1"/>
        <v>0</v>
      </c>
      <c r="G23" s="10"/>
      <c r="H23" s="10">
        <f t="shared" si="2"/>
        <v>0</v>
      </c>
      <c r="I23" s="2"/>
      <c r="J23" s="24"/>
    </row>
    <row r="24" spans="1:10" ht="20.25" customHeight="1" x14ac:dyDescent="0.15">
      <c r="A24" s="1">
        <v>20</v>
      </c>
      <c r="B24" s="1"/>
      <c r="C24" s="1"/>
      <c r="D24" s="1"/>
      <c r="E24" s="2"/>
      <c r="F24" s="10">
        <f t="shared" si="1"/>
        <v>0</v>
      </c>
      <c r="G24" s="10"/>
      <c r="H24" s="10">
        <f t="shared" si="2"/>
        <v>0</v>
      </c>
      <c r="I24" s="2"/>
      <c r="J24" s="24"/>
    </row>
    <row r="25" spans="1:10" ht="20.25" customHeight="1" x14ac:dyDescent="0.15">
      <c r="A25" s="1">
        <v>21</v>
      </c>
      <c r="B25" s="1"/>
      <c r="C25" s="1"/>
      <c r="D25" s="1"/>
      <c r="E25" s="2"/>
      <c r="F25" s="10">
        <f t="shared" si="1"/>
        <v>0</v>
      </c>
      <c r="G25" s="10"/>
      <c r="H25" s="10">
        <f t="shared" si="2"/>
        <v>0</v>
      </c>
      <c r="I25" s="2"/>
      <c r="J25" s="24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>
      <selection activeCell="B7" sqref="B7"/>
    </sheetView>
  </sheetViews>
  <sheetFormatPr defaultRowHeight="13.5" x14ac:dyDescent="0.15"/>
  <cols>
    <col min="1" max="1" width="5.625" customWidth="1"/>
    <col min="2" max="2" width="54.125" customWidth="1"/>
    <col min="3" max="3" width="14.25" customWidth="1"/>
    <col min="4" max="4" width="7.25" customWidth="1"/>
    <col min="5" max="8" width="7.75" style="4" customWidth="1"/>
    <col min="9" max="9" width="14.125" style="4" customWidth="1"/>
    <col min="10" max="10" width="35.75" style="25" customWidth="1"/>
  </cols>
  <sheetData>
    <row r="1" spans="1:10" x14ac:dyDescent="0.15">
      <c r="C1" s="15"/>
      <c r="D1" s="15"/>
      <c r="E1" s="16"/>
    </row>
    <row r="2" spans="1:10" x14ac:dyDescent="0.15">
      <c r="C2" s="19"/>
      <c r="D2" s="19"/>
      <c r="E2" s="20"/>
    </row>
    <row r="3" spans="1:10" x14ac:dyDescent="0.15">
      <c r="C3" s="17"/>
      <c r="D3" s="17"/>
      <c r="E3" s="18"/>
      <c r="F3" s="21"/>
      <c r="G3" s="21"/>
    </row>
    <row r="4" spans="1:10" ht="20.25" customHeight="1" x14ac:dyDescent="0.15">
      <c r="A4" s="2" t="s">
        <v>0</v>
      </c>
      <c r="B4" s="3" t="s">
        <v>1</v>
      </c>
      <c r="C4" s="2" t="s">
        <v>2</v>
      </c>
      <c r="D4" s="2" t="s">
        <v>5</v>
      </c>
      <c r="E4" s="2" t="s">
        <v>12</v>
      </c>
      <c r="F4" s="2" t="s">
        <v>13</v>
      </c>
      <c r="G4" s="2" t="s">
        <v>17</v>
      </c>
      <c r="H4" s="2" t="s">
        <v>18</v>
      </c>
      <c r="I4" s="2" t="s">
        <v>3</v>
      </c>
      <c r="J4" s="26" t="s">
        <v>4</v>
      </c>
    </row>
    <row r="5" spans="1:10" s="9" customFormat="1" ht="20.25" customHeight="1" x14ac:dyDescent="0.15">
      <c r="A5" s="5">
        <v>1</v>
      </c>
      <c r="B5" s="6" t="s">
        <v>76</v>
      </c>
      <c r="C5" s="7">
        <v>42092</v>
      </c>
      <c r="D5" s="5" t="s">
        <v>79</v>
      </c>
      <c r="E5" s="8">
        <v>43</v>
      </c>
      <c r="F5" s="8">
        <v>43</v>
      </c>
      <c r="G5" s="8">
        <v>5</v>
      </c>
      <c r="H5" s="8">
        <v>5</v>
      </c>
      <c r="I5" s="8" t="s">
        <v>28</v>
      </c>
      <c r="J5" s="27" t="s">
        <v>90</v>
      </c>
    </row>
    <row r="6" spans="1:10" s="9" customFormat="1" ht="20.25" customHeight="1" x14ac:dyDescent="0.15">
      <c r="A6" s="5">
        <v>2</v>
      </c>
      <c r="B6" s="5" t="s">
        <v>77</v>
      </c>
      <c r="C6" s="7">
        <v>42093</v>
      </c>
      <c r="D6" s="5">
        <v>1</v>
      </c>
      <c r="E6" s="8">
        <v>68</v>
      </c>
      <c r="F6" s="8">
        <v>68</v>
      </c>
      <c r="G6" s="8">
        <v>10</v>
      </c>
      <c r="H6" s="8">
        <f t="shared" ref="H6:H25" si="0">D6*G6</f>
        <v>10</v>
      </c>
      <c r="I6" s="8" t="s">
        <v>28</v>
      </c>
      <c r="J6" s="27" t="s">
        <v>85</v>
      </c>
    </row>
    <row r="7" spans="1:10" s="9" customFormat="1" ht="20.25" customHeight="1" x14ac:dyDescent="0.15">
      <c r="A7" s="5">
        <v>3</v>
      </c>
      <c r="B7" s="5" t="s">
        <v>76</v>
      </c>
      <c r="C7" s="7">
        <v>42092</v>
      </c>
      <c r="D7" s="5" t="s">
        <v>80</v>
      </c>
      <c r="E7" s="8">
        <v>28</v>
      </c>
      <c r="F7" s="8">
        <v>28</v>
      </c>
      <c r="G7" s="8">
        <v>5</v>
      </c>
      <c r="H7" s="8">
        <v>5</v>
      </c>
      <c r="I7" s="8" t="s">
        <v>28</v>
      </c>
      <c r="J7" s="27" t="s">
        <v>81</v>
      </c>
    </row>
    <row r="8" spans="1:10" s="9" customFormat="1" ht="20.25" customHeight="1" x14ac:dyDescent="0.15">
      <c r="A8" s="5">
        <v>4</v>
      </c>
      <c r="B8" s="5" t="s">
        <v>82</v>
      </c>
      <c r="C8" s="7">
        <v>42093</v>
      </c>
      <c r="D8" s="5" t="s">
        <v>80</v>
      </c>
      <c r="E8" s="8">
        <v>37</v>
      </c>
      <c r="F8" s="8">
        <v>37</v>
      </c>
      <c r="G8" s="8">
        <v>7</v>
      </c>
      <c r="H8" s="8">
        <v>7</v>
      </c>
      <c r="I8" s="8" t="s">
        <v>28</v>
      </c>
      <c r="J8" s="27" t="s">
        <v>83</v>
      </c>
    </row>
    <row r="9" spans="1:10" s="9" customFormat="1" ht="20.25" customHeight="1" x14ac:dyDescent="0.15">
      <c r="A9" s="5">
        <v>4</v>
      </c>
      <c r="B9" s="5" t="s">
        <v>82</v>
      </c>
      <c r="C9" s="7">
        <v>42093</v>
      </c>
      <c r="D9" s="5" t="s">
        <v>80</v>
      </c>
      <c r="E9" s="8">
        <v>46</v>
      </c>
      <c r="F9" s="8">
        <v>46</v>
      </c>
      <c r="G9" s="8">
        <v>8</v>
      </c>
      <c r="H9" s="8">
        <v>8</v>
      </c>
      <c r="I9" s="8" t="s">
        <v>28</v>
      </c>
      <c r="J9" s="27" t="s">
        <v>84</v>
      </c>
    </row>
    <row r="10" spans="1:10" s="9" customFormat="1" ht="20.25" customHeight="1" x14ac:dyDescent="0.15">
      <c r="A10" s="5">
        <v>6</v>
      </c>
      <c r="B10" s="5" t="s">
        <v>78</v>
      </c>
      <c r="C10" s="7">
        <v>42092</v>
      </c>
      <c r="D10" s="5">
        <v>1</v>
      </c>
      <c r="E10" s="8">
        <v>58</v>
      </c>
      <c r="F10" s="8">
        <v>58</v>
      </c>
      <c r="G10" s="8">
        <v>0</v>
      </c>
      <c r="H10" s="8">
        <f t="shared" si="0"/>
        <v>0</v>
      </c>
      <c r="I10" s="8" t="s">
        <v>10</v>
      </c>
      <c r="J10" s="27" t="s">
        <v>85</v>
      </c>
    </row>
    <row r="11" spans="1:10" s="9" customFormat="1" ht="20.25" customHeight="1" x14ac:dyDescent="0.15">
      <c r="A11" s="5">
        <v>7</v>
      </c>
      <c r="B11" s="5" t="s">
        <v>78</v>
      </c>
      <c r="C11" s="7">
        <v>42092</v>
      </c>
      <c r="D11" s="5">
        <v>1</v>
      </c>
      <c r="E11" s="8">
        <v>35</v>
      </c>
      <c r="F11" s="8">
        <v>35</v>
      </c>
      <c r="G11" s="8">
        <v>0</v>
      </c>
      <c r="H11" s="8">
        <f t="shared" si="0"/>
        <v>0</v>
      </c>
      <c r="I11" s="8" t="s">
        <v>86</v>
      </c>
      <c r="J11" s="27" t="s">
        <v>87</v>
      </c>
    </row>
    <row r="12" spans="1:10" s="9" customFormat="1" ht="20.25" customHeight="1" x14ac:dyDescent="0.15">
      <c r="A12" s="5">
        <v>8</v>
      </c>
      <c r="B12" s="5" t="s">
        <v>78</v>
      </c>
      <c r="C12" s="7">
        <v>42092</v>
      </c>
      <c r="D12" s="5">
        <v>1</v>
      </c>
      <c r="E12" s="8">
        <v>33</v>
      </c>
      <c r="F12" s="8">
        <v>33</v>
      </c>
      <c r="G12" s="8">
        <v>0</v>
      </c>
      <c r="H12" s="8">
        <f t="shared" si="0"/>
        <v>0</v>
      </c>
      <c r="I12" s="8" t="s">
        <v>86</v>
      </c>
      <c r="J12" s="27" t="s">
        <v>88</v>
      </c>
    </row>
    <row r="13" spans="1:10" s="9" customFormat="1" ht="20.25" customHeight="1" x14ac:dyDescent="0.15">
      <c r="A13" s="5">
        <v>9</v>
      </c>
      <c r="B13" s="5" t="s">
        <v>76</v>
      </c>
      <c r="C13" s="7">
        <v>42093</v>
      </c>
      <c r="D13" s="5">
        <v>1</v>
      </c>
      <c r="E13" s="8">
        <v>38</v>
      </c>
      <c r="F13" s="8">
        <v>38</v>
      </c>
      <c r="G13" s="8">
        <v>7</v>
      </c>
      <c r="H13" s="8">
        <v>7</v>
      </c>
      <c r="I13" s="8" t="s">
        <v>10</v>
      </c>
      <c r="J13" s="27" t="s">
        <v>89</v>
      </c>
    </row>
    <row r="14" spans="1:10" s="9" customFormat="1" ht="20.25" customHeight="1" x14ac:dyDescent="0.15">
      <c r="A14" s="5">
        <v>10</v>
      </c>
      <c r="B14" s="5" t="s">
        <v>78</v>
      </c>
      <c r="C14" s="7">
        <v>42093</v>
      </c>
      <c r="D14" s="5">
        <v>1</v>
      </c>
      <c r="E14" s="8">
        <v>35</v>
      </c>
      <c r="F14" s="8">
        <v>35</v>
      </c>
      <c r="G14" s="8">
        <v>0</v>
      </c>
      <c r="H14" s="8">
        <f t="shared" si="0"/>
        <v>0</v>
      </c>
      <c r="I14" s="8" t="s">
        <v>10</v>
      </c>
      <c r="J14" s="27" t="s">
        <v>91</v>
      </c>
    </row>
    <row r="15" spans="1:10" ht="20.25" customHeight="1" x14ac:dyDescent="0.15">
      <c r="A15" s="1">
        <v>11</v>
      </c>
      <c r="B15" s="1"/>
      <c r="C15" s="1"/>
      <c r="D15" s="1"/>
      <c r="E15" s="2"/>
      <c r="F15" s="10">
        <f t="shared" ref="F15:F25" si="1">D15*E15</f>
        <v>0</v>
      </c>
      <c r="G15" s="10"/>
      <c r="H15" s="10">
        <f t="shared" si="0"/>
        <v>0</v>
      </c>
      <c r="I15" s="2"/>
      <c r="J15" s="24"/>
    </row>
    <row r="16" spans="1:10" ht="20.25" customHeight="1" x14ac:dyDescent="0.15">
      <c r="A16" s="1">
        <v>12</v>
      </c>
      <c r="B16" s="1"/>
      <c r="C16" s="1"/>
      <c r="D16" s="1"/>
      <c r="E16" s="2"/>
      <c r="F16" s="10">
        <f t="shared" si="1"/>
        <v>0</v>
      </c>
      <c r="G16" s="10"/>
      <c r="H16" s="10">
        <f t="shared" si="0"/>
        <v>0</v>
      </c>
      <c r="I16" s="2"/>
      <c r="J16" s="24"/>
    </row>
    <row r="17" spans="1:10" ht="20.25" customHeight="1" x14ac:dyDescent="0.15">
      <c r="A17" s="1">
        <v>13</v>
      </c>
      <c r="B17" s="1"/>
      <c r="C17" s="1"/>
      <c r="E17" s="2"/>
      <c r="F17" s="10">
        <f t="shared" si="1"/>
        <v>0</v>
      </c>
      <c r="G17" s="10"/>
      <c r="H17" s="10">
        <f t="shared" si="0"/>
        <v>0</v>
      </c>
      <c r="I17" s="2"/>
      <c r="J17" s="24"/>
    </row>
    <row r="18" spans="1:10" ht="20.25" customHeight="1" x14ac:dyDescent="0.15">
      <c r="A18" s="1">
        <v>14</v>
      </c>
      <c r="B18" s="1"/>
      <c r="C18" s="1"/>
      <c r="D18" s="1"/>
      <c r="E18" s="2"/>
      <c r="F18" s="10">
        <f t="shared" si="1"/>
        <v>0</v>
      </c>
      <c r="G18" s="10"/>
      <c r="H18" s="10">
        <f t="shared" si="0"/>
        <v>0</v>
      </c>
      <c r="I18" s="2"/>
      <c r="J18" s="24"/>
    </row>
    <row r="19" spans="1:10" ht="20.25" customHeight="1" x14ac:dyDescent="0.15">
      <c r="A19" s="1">
        <v>15</v>
      </c>
      <c r="B19" s="1"/>
      <c r="C19" s="1"/>
      <c r="D19" s="1"/>
      <c r="E19" s="2"/>
      <c r="F19" s="10">
        <f t="shared" si="1"/>
        <v>0</v>
      </c>
      <c r="G19" s="10"/>
      <c r="H19" s="10">
        <f t="shared" si="0"/>
        <v>0</v>
      </c>
      <c r="I19" s="2"/>
      <c r="J19" s="24"/>
    </row>
    <row r="20" spans="1:10" ht="20.25" customHeight="1" x14ac:dyDescent="0.15">
      <c r="A20" s="1">
        <v>16</v>
      </c>
      <c r="B20" s="1"/>
      <c r="C20" s="1"/>
      <c r="D20" s="1"/>
      <c r="E20" s="2"/>
      <c r="F20" s="10">
        <f t="shared" si="1"/>
        <v>0</v>
      </c>
      <c r="G20" s="10"/>
      <c r="H20" s="10">
        <f t="shared" si="0"/>
        <v>0</v>
      </c>
      <c r="I20" s="2"/>
      <c r="J20" s="24"/>
    </row>
    <row r="21" spans="1:10" ht="20.25" customHeight="1" x14ac:dyDescent="0.15">
      <c r="A21" s="1">
        <v>17</v>
      </c>
      <c r="B21" s="1"/>
      <c r="C21" s="1"/>
      <c r="D21" s="1"/>
      <c r="E21" s="2"/>
      <c r="F21" s="10">
        <f t="shared" si="1"/>
        <v>0</v>
      </c>
      <c r="G21" s="10"/>
      <c r="H21" s="10">
        <f t="shared" si="0"/>
        <v>0</v>
      </c>
      <c r="I21" s="2"/>
      <c r="J21" s="24"/>
    </row>
    <row r="22" spans="1:10" ht="20.25" customHeight="1" x14ac:dyDescent="0.15">
      <c r="A22" s="1">
        <v>18</v>
      </c>
      <c r="B22" s="1"/>
      <c r="C22" s="1"/>
      <c r="D22" s="1"/>
      <c r="E22" s="2"/>
      <c r="F22" s="10">
        <f t="shared" si="1"/>
        <v>0</v>
      </c>
      <c r="G22" s="10"/>
      <c r="H22" s="10">
        <f t="shared" si="0"/>
        <v>0</v>
      </c>
      <c r="I22" s="2"/>
      <c r="J22" s="24"/>
    </row>
    <row r="23" spans="1:10" ht="20.25" customHeight="1" x14ac:dyDescent="0.15">
      <c r="A23" s="1">
        <v>19</v>
      </c>
      <c r="B23" s="1"/>
      <c r="C23" s="1"/>
      <c r="D23" s="1"/>
      <c r="E23" s="2"/>
      <c r="F23" s="10">
        <f t="shared" si="1"/>
        <v>0</v>
      </c>
      <c r="G23" s="10"/>
      <c r="H23" s="10">
        <f t="shared" si="0"/>
        <v>0</v>
      </c>
      <c r="I23" s="2"/>
      <c r="J23" s="24"/>
    </row>
    <row r="24" spans="1:10" ht="20.25" customHeight="1" x14ac:dyDescent="0.15">
      <c r="A24" s="1">
        <v>20</v>
      </c>
      <c r="B24" s="1"/>
      <c r="C24" s="1"/>
      <c r="D24" s="1"/>
      <c r="E24" s="2"/>
      <c r="F24" s="10">
        <f t="shared" si="1"/>
        <v>0</v>
      </c>
      <c r="G24" s="10"/>
      <c r="H24" s="10">
        <f t="shared" si="0"/>
        <v>0</v>
      </c>
      <c r="I24" s="2"/>
      <c r="J24" s="24"/>
    </row>
    <row r="25" spans="1:10" ht="20.25" customHeight="1" x14ac:dyDescent="0.15">
      <c r="A25" s="1">
        <v>21</v>
      </c>
      <c r="B25" s="1"/>
      <c r="C25" s="1"/>
      <c r="D25" s="1"/>
      <c r="E25" s="2"/>
      <c r="F25" s="10">
        <f t="shared" si="1"/>
        <v>0</v>
      </c>
      <c r="G25" s="10"/>
      <c r="H25" s="10">
        <f t="shared" si="0"/>
        <v>0</v>
      </c>
      <c r="I25" s="2"/>
      <c r="J25" s="2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D8" sqref="D8"/>
    </sheetView>
  </sheetViews>
  <sheetFormatPr defaultRowHeight="13.5" x14ac:dyDescent="0.15"/>
  <cols>
    <col min="1" max="1" width="25.375" customWidth="1"/>
    <col min="2" max="2" width="37.5" customWidth="1"/>
  </cols>
  <sheetData>
    <row r="1" spans="1:2" ht="20.25" customHeight="1" x14ac:dyDescent="0.15">
      <c r="A1" s="38" t="s">
        <v>139</v>
      </c>
      <c r="B1" s="39"/>
    </row>
    <row r="2" spans="1:2" ht="20.25" customHeight="1" x14ac:dyDescent="0.15">
      <c r="A2" s="38" t="s">
        <v>126</v>
      </c>
      <c r="B2" s="39"/>
    </row>
    <row r="3" spans="1:2" ht="16.5" customHeight="1" x14ac:dyDescent="0.15">
      <c r="A3" s="30" t="s">
        <v>110</v>
      </c>
      <c r="B3" s="30" t="s">
        <v>111</v>
      </c>
    </row>
    <row r="4" spans="1:2" x14ac:dyDescent="0.15">
      <c r="A4" s="31" t="s">
        <v>112</v>
      </c>
      <c r="B4" s="32" t="s">
        <v>119</v>
      </c>
    </row>
    <row r="5" spans="1:2" x14ac:dyDescent="0.15">
      <c r="A5" s="31" t="s">
        <v>113</v>
      </c>
      <c r="B5" s="32" t="s">
        <v>120</v>
      </c>
    </row>
    <row r="6" spans="1:2" x14ac:dyDescent="0.15">
      <c r="A6" s="31" t="s">
        <v>114</v>
      </c>
      <c r="B6" s="32" t="s">
        <v>121</v>
      </c>
    </row>
    <row r="7" spans="1:2" ht="75" customHeight="1" x14ac:dyDescent="0.15">
      <c r="A7" s="34" t="s">
        <v>115</v>
      </c>
      <c r="B7" s="32" t="s">
        <v>122</v>
      </c>
    </row>
    <row r="8" spans="1:2" ht="18.75" customHeight="1" x14ac:dyDescent="0.15">
      <c r="A8" s="33" t="s">
        <v>116</v>
      </c>
      <c r="B8" s="32" t="s">
        <v>123</v>
      </c>
    </row>
    <row r="9" spans="1:2" x14ac:dyDescent="0.15">
      <c r="A9" s="31" t="s">
        <v>117</v>
      </c>
      <c r="B9" s="32" t="s">
        <v>124</v>
      </c>
    </row>
    <row r="10" spans="1:2" x14ac:dyDescent="0.15">
      <c r="A10" s="31" t="s">
        <v>118</v>
      </c>
      <c r="B10" s="32" t="s">
        <v>125</v>
      </c>
    </row>
  </sheetData>
  <mergeCells count="2">
    <mergeCell ref="A1:B1"/>
    <mergeCell ref="A2:B2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>
      <selection activeCell="B4" sqref="B4"/>
    </sheetView>
  </sheetViews>
  <sheetFormatPr defaultRowHeight="13.5" x14ac:dyDescent="0.15"/>
  <cols>
    <col min="1" max="1" width="5.625" customWidth="1"/>
    <col min="2" max="2" width="54.125" customWidth="1"/>
    <col min="3" max="3" width="14.25" customWidth="1"/>
    <col min="4" max="4" width="7.25" customWidth="1"/>
    <col min="5" max="8" width="7.75" style="4" customWidth="1"/>
    <col min="9" max="9" width="14.125" style="4" customWidth="1"/>
    <col min="10" max="10" width="35.75" style="25" customWidth="1"/>
  </cols>
  <sheetData>
    <row r="1" spans="1:10" x14ac:dyDescent="0.15">
      <c r="C1" s="19" t="s">
        <v>23</v>
      </c>
      <c r="D1" s="19">
        <v>118</v>
      </c>
      <c r="E1" s="16"/>
    </row>
    <row r="2" spans="1:10" x14ac:dyDescent="0.15">
      <c r="C2" s="19" t="s">
        <v>22</v>
      </c>
      <c r="D2" s="19">
        <v>138</v>
      </c>
      <c r="E2" s="16"/>
    </row>
    <row r="3" spans="1:10" x14ac:dyDescent="0.15">
      <c r="C3" s="17" t="s">
        <v>21</v>
      </c>
      <c r="D3" s="17">
        <v>158</v>
      </c>
      <c r="E3" s="16"/>
    </row>
    <row r="4" spans="1:10" ht="20.25" customHeight="1" x14ac:dyDescent="0.15">
      <c r="A4" s="2" t="s">
        <v>0</v>
      </c>
      <c r="B4" s="3" t="s">
        <v>1</v>
      </c>
      <c r="C4" s="2" t="s">
        <v>2</v>
      </c>
      <c r="D4" s="2" t="s">
        <v>5</v>
      </c>
      <c r="E4" s="2" t="s">
        <v>12</v>
      </c>
      <c r="F4" s="2" t="s">
        <v>13</v>
      </c>
      <c r="G4" s="2" t="s">
        <v>17</v>
      </c>
      <c r="H4" s="2" t="s">
        <v>18</v>
      </c>
      <c r="I4" s="2" t="s">
        <v>3</v>
      </c>
      <c r="J4" s="26" t="s">
        <v>4</v>
      </c>
    </row>
    <row r="5" spans="1:10" s="9" customFormat="1" ht="20.25" customHeight="1" x14ac:dyDescent="0.15">
      <c r="A5" s="5">
        <v>1</v>
      </c>
      <c r="B5" s="5" t="s">
        <v>127</v>
      </c>
      <c r="C5" s="7">
        <v>42107</v>
      </c>
      <c r="D5" s="5">
        <v>1</v>
      </c>
      <c r="E5" s="8">
        <v>118</v>
      </c>
      <c r="F5" s="8">
        <f t="shared" ref="F5:F25" si="0">D5*E5</f>
        <v>118</v>
      </c>
      <c r="G5" s="8">
        <v>0</v>
      </c>
      <c r="H5" s="8">
        <f>D5*G5</f>
        <v>0</v>
      </c>
      <c r="I5" s="8" t="s">
        <v>28</v>
      </c>
      <c r="J5" s="27" t="s">
        <v>149</v>
      </c>
    </row>
    <row r="6" spans="1:10" s="9" customFormat="1" ht="20.25" customHeight="1" x14ac:dyDescent="0.15">
      <c r="A6" s="5">
        <v>2</v>
      </c>
      <c r="B6" s="5" t="s">
        <v>143</v>
      </c>
      <c r="C6" s="7">
        <v>42108</v>
      </c>
      <c r="D6" s="5">
        <v>1</v>
      </c>
      <c r="E6" s="8">
        <v>158</v>
      </c>
      <c r="F6" s="8">
        <f t="shared" si="0"/>
        <v>158</v>
      </c>
      <c r="G6" s="8">
        <v>40</v>
      </c>
      <c r="H6" s="8">
        <f t="shared" ref="H6:H25" si="1">D6*G6</f>
        <v>40</v>
      </c>
      <c r="I6" s="8" t="s">
        <v>141</v>
      </c>
      <c r="J6" s="27" t="s">
        <v>159</v>
      </c>
    </row>
    <row r="7" spans="1:10" s="14" customFormat="1" ht="20.25" customHeight="1" x14ac:dyDescent="0.15">
      <c r="A7" s="12">
        <v>3</v>
      </c>
      <c r="B7" s="12" t="s">
        <v>144</v>
      </c>
      <c r="C7" s="13">
        <v>42108</v>
      </c>
      <c r="D7" s="12">
        <v>1</v>
      </c>
      <c r="E7" s="10">
        <v>148</v>
      </c>
      <c r="F7" s="10">
        <f t="shared" si="0"/>
        <v>148</v>
      </c>
      <c r="G7" s="10">
        <v>30</v>
      </c>
      <c r="H7" s="10">
        <f t="shared" si="1"/>
        <v>30</v>
      </c>
      <c r="I7" s="10" t="s">
        <v>145</v>
      </c>
      <c r="J7" s="28"/>
    </row>
    <row r="8" spans="1:10" s="14" customFormat="1" ht="20.25" customHeight="1" x14ac:dyDescent="0.15">
      <c r="A8" s="12">
        <v>4</v>
      </c>
      <c r="B8" s="12" t="s">
        <v>32</v>
      </c>
      <c r="C8" s="13">
        <v>42109</v>
      </c>
      <c r="D8" s="12">
        <v>1</v>
      </c>
      <c r="E8" s="10">
        <v>118</v>
      </c>
      <c r="F8" s="10">
        <f t="shared" si="0"/>
        <v>118</v>
      </c>
      <c r="G8" s="10">
        <v>30</v>
      </c>
      <c r="H8" s="10">
        <f t="shared" si="1"/>
        <v>30</v>
      </c>
      <c r="I8" s="10" t="s">
        <v>19</v>
      </c>
      <c r="J8" s="28" t="s">
        <v>153</v>
      </c>
    </row>
    <row r="9" spans="1:10" s="14" customFormat="1" ht="20.25" customHeight="1" x14ac:dyDescent="0.15">
      <c r="A9" s="12">
        <v>5</v>
      </c>
      <c r="B9" s="12" t="s">
        <v>146</v>
      </c>
      <c r="C9" s="13">
        <v>42109</v>
      </c>
      <c r="D9" s="12">
        <v>2</v>
      </c>
      <c r="E9" s="10">
        <v>158</v>
      </c>
      <c r="F9" s="10">
        <f t="shared" si="0"/>
        <v>316</v>
      </c>
      <c r="G9" s="10">
        <v>40</v>
      </c>
      <c r="H9" s="10">
        <f t="shared" si="1"/>
        <v>80</v>
      </c>
      <c r="I9" s="10" t="s">
        <v>147</v>
      </c>
      <c r="J9" s="28" t="s">
        <v>148</v>
      </c>
    </row>
    <row r="10" spans="1:10" s="14" customFormat="1" ht="20.25" customHeight="1" x14ac:dyDescent="0.15">
      <c r="A10" s="12">
        <v>6</v>
      </c>
      <c r="B10" s="12" t="s">
        <v>150</v>
      </c>
      <c r="C10" s="13">
        <v>42109</v>
      </c>
      <c r="D10" s="12">
        <v>1</v>
      </c>
      <c r="E10" s="10">
        <v>79</v>
      </c>
      <c r="F10" s="10">
        <f t="shared" si="0"/>
        <v>79</v>
      </c>
      <c r="G10" s="10">
        <v>20</v>
      </c>
      <c r="H10" s="10">
        <f t="shared" si="1"/>
        <v>20</v>
      </c>
      <c r="I10" s="10" t="s">
        <v>168</v>
      </c>
      <c r="J10" s="28" t="s">
        <v>152</v>
      </c>
    </row>
    <row r="11" spans="1:10" s="9" customFormat="1" ht="20.25" customHeight="1" x14ac:dyDescent="0.15">
      <c r="A11" s="5">
        <v>7</v>
      </c>
      <c r="B11" s="5" t="s">
        <v>151</v>
      </c>
      <c r="C11" s="7">
        <v>42109</v>
      </c>
      <c r="D11" s="5">
        <v>1</v>
      </c>
      <c r="E11" s="8">
        <v>79</v>
      </c>
      <c r="F11" s="8">
        <f t="shared" si="0"/>
        <v>79</v>
      </c>
      <c r="G11" s="8">
        <v>20</v>
      </c>
      <c r="H11" s="8">
        <f t="shared" si="1"/>
        <v>20</v>
      </c>
      <c r="I11" s="8" t="s">
        <v>166</v>
      </c>
      <c r="J11" s="27" t="s">
        <v>165</v>
      </c>
    </row>
    <row r="12" spans="1:10" s="14" customFormat="1" ht="20.25" customHeight="1" x14ac:dyDescent="0.15">
      <c r="A12" s="12">
        <v>8</v>
      </c>
      <c r="B12" s="12" t="s">
        <v>154</v>
      </c>
      <c r="C12" s="12"/>
      <c r="D12" s="12"/>
      <c r="E12" s="10"/>
      <c r="F12" s="10">
        <f t="shared" si="0"/>
        <v>0</v>
      </c>
      <c r="G12" s="10"/>
      <c r="H12" s="10">
        <f t="shared" si="1"/>
        <v>0</v>
      </c>
      <c r="I12" s="10" t="s">
        <v>166</v>
      </c>
      <c r="J12" s="28" t="s">
        <v>155</v>
      </c>
    </row>
    <row r="13" spans="1:10" ht="20.25" customHeight="1" x14ac:dyDescent="0.15">
      <c r="A13" s="1">
        <v>9</v>
      </c>
      <c r="B13" s="1" t="s">
        <v>156</v>
      </c>
      <c r="C13" s="11">
        <v>42110</v>
      </c>
      <c r="D13" s="1">
        <v>1</v>
      </c>
      <c r="E13" s="2">
        <v>138</v>
      </c>
      <c r="F13" s="10">
        <f t="shared" si="0"/>
        <v>138</v>
      </c>
      <c r="G13" s="2">
        <v>20</v>
      </c>
      <c r="H13" s="10">
        <f t="shared" si="1"/>
        <v>20</v>
      </c>
      <c r="I13" s="2" t="s">
        <v>167</v>
      </c>
      <c r="J13" s="24" t="s">
        <v>158</v>
      </c>
    </row>
    <row r="14" spans="1:10" ht="20.25" customHeight="1" x14ac:dyDescent="0.15">
      <c r="A14" s="1">
        <v>10</v>
      </c>
      <c r="B14" s="1"/>
      <c r="C14" s="1"/>
      <c r="D14" s="1"/>
      <c r="E14" s="2"/>
      <c r="F14" s="10">
        <f t="shared" si="0"/>
        <v>0</v>
      </c>
      <c r="G14" s="2"/>
      <c r="H14" s="10">
        <f t="shared" si="1"/>
        <v>0</v>
      </c>
      <c r="I14" s="2"/>
      <c r="J14" s="24"/>
    </row>
    <row r="15" spans="1:10" ht="20.25" customHeight="1" x14ac:dyDescent="0.15">
      <c r="A15" s="1">
        <v>11</v>
      </c>
      <c r="B15" s="1"/>
      <c r="C15" s="1"/>
      <c r="D15" s="1"/>
      <c r="E15" s="2"/>
      <c r="F15" s="10">
        <f t="shared" si="0"/>
        <v>0</v>
      </c>
      <c r="G15" s="2"/>
      <c r="H15" s="10">
        <f t="shared" si="1"/>
        <v>0</v>
      </c>
      <c r="I15" s="2"/>
      <c r="J15" s="24"/>
    </row>
    <row r="16" spans="1:10" ht="20.25" customHeight="1" x14ac:dyDescent="0.15">
      <c r="A16" s="1">
        <v>12</v>
      </c>
      <c r="B16" s="1"/>
      <c r="C16" s="1"/>
      <c r="D16" s="1"/>
      <c r="E16" s="2"/>
      <c r="F16" s="10">
        <f t="shared" si="0"/>
        <v>0</v>
      </c>
      <c r="G16" s="2"/>
      <c r="H16" s="10">
        <f t="shared" si="1"/>
        <v>0</v>
      </c>
      <c r="I16" s="2"/>
      <c r="J16" s="24"/>
    </row>
    <row r="17" spans="1:10" ht="20.25" customHeight="1" x14ac:dyDescent="0.15">
      <c r="A17" s="1">
        <v>13</v>
      </c>
      <c r="B17" s="1"/>
      <c r="C17" s="1"/>
      <c r="E17" s="2"/>
      <c r="F17" s="10">
        <f t="shared" si="0"/>
        <v>0</v>
      </c>
      <c r="G17" s="2"/>
      <c r="H17" s="10">
        <f t="shared" si="1"/>
        <v>0</v>
      </c>
      <c r="I17" s="2"/>
      <c r="J17" s="24"/>
    </row>
    <row r="18" spans="1:10" ht="20.25" customHeight="1" x14ac:dyDescent="0.15">
      <c r="A18" s="1">
        <v>14</v>
      </c>
      <c r="B18" s="1"/>
      <c r="C18" s="1"/>
      <c r="D18" s="1"/>
      <c r="E18" s="2"/>
      <c r="F18" s="10">
        <f t="shared" si="0"/>
        <v>0</v>
      </c>
      <c r="G18" s="2"/>
      <c r="H18" s="10">
        <f t="shared" si="1"/>
        <v>0</v>
      </c>
      <c r="I18" s="2"/>
      <c r="J18" s="24"/>
    </row>
    <row r="19" spans="1:10" ht="20.25" customHeight="1" x14ac:dyDescent="0.15">
      <c r="A19" s="1">
        <v>15</v>
      </c>
      <c r="B19" s="1"/>
      <c r="C19" s="1"/>
      <c r="D19" s="1"/>
      <c r="E19" s="2"/>
      <c r="F19" s="10">
        <f t="shared" si="0"/>
        <v>0</v>
      </c>
      <c r="G19" s="2"/>
      <c r="H19" s="10">
        <f t="shared" si="1"/>
        <v>0</v>
      </c>
      <c r="I19" s="2"/>
      <c r="J19" s="24"/>
    </row>
    <row r="20" spans="1:10" ht="20.25" customHeight="1" x14ac:dyDescent="0.15">
      <c r="A20" s="1">
        <v>16</v>
      </c>
      <c r="B20" s="1"/>
      <c r="C20" s="1"/>
      <c r="D20" s="1"/>
      <c r="E20" s="2"/>
      <c r="F20" s="10">
        <f t="shared" si="0"/>
        <v>0</v>
      </c>
      <c r="G20" s="2"/>
      <c r="H20" s="10">
        <f t="shared" si="1"/>
        <v>0</v>
      </c>
      <c r="I20" s="2"/>
      <c r="J20" s="24"/>
    </row>
    <row r="21" spans="1:10" ht="20.25" customHeight="1" x14ac:dyDescent="0.15">
      <c r="A21" s="1">
        <v>17</v>
      </c>
      <c r="B21" s="1"/>
      <c r="C21" s="1"/>
      <c r="D21" s="1"/>
      <c r="E21" s="2"/>
      <c r="F21" s="10">
        <f t="shared" si="0"/>
        <v>0</v>
      </c>
      <c r="G21" s="2"/>
      <c r="H21" s="10">
        <f t="shared" si="1"/>
        <v>0</v>
      </c>
      <c r="I21" s="2"/>
      <c r="J21" s="24"/>
    </row>
    <row r="22" spans="1:10" ht="20.25" customHeight="1" x14ac:dyDescent="0.15">
      <c r="A22" s="1">
        <v>18</v>
      </c>
      <c r="B22" s="1"/>
      <c r="C22" s="1"/>
      <c r="D22" s="1"/>
      <c r="E22" s="2"/>
      <c r="F22" s="10">
        <f t="shared" si="0"/>
        <v>0</v>
      </c>
      <c r="G22" s="2"/>
      <c r="H22" s="10">
        <f t="shared" si="1"/>
        <v>0</v>
      </c>
      <c r="I22" s="2"/>
      <c r="J22" s="24"/>
    </row>
    <row r="23" spans="1:10" ht="20.25" customHeight="1" x14ac:dyDescent="0.15">
      <c r="A23" s="1">
        <v>19</v>
      </c>
      <c r="B23" s="1"/>
      <c r="C23" s="1"/>
      <c r="D23" s="1"/>
      <c r="E23" s="2"/>
      <c r="F23" s="10">
        <f t="shared" si="0"/>
        <v>0</v>
      </c>
      <c r="G23" s="2"/>
      <c r="H23" s="10">
        <f t="shared" si="1"/>
        <v>0</v>
      </c>
      <c r="I23" s="2"/>
      <c r="J23" s="24"/>
    </row>
    <row r="24" spans="1:10" ht="20.25" customHeight="1" x14ac:dyDescent="0.15">
      <c r="A24" s="1">
        <v>20</v>
      </c>
      <c r="B24" s="1"/>
      <c r="C24" s="1"/>
      <c r="D24" s="1"/>
      <c r="E24" s="2"/>
      <c r="F24" s="10">
        <f t="shared" si="0"/>
        <v>0</v>
      </c>
      <c r="G24" s="2"/>
      <c r="H24" s="10">
        <f t="shared" si="1"/>
        <v>0</v>
      </c>
      <c r="I24" s="2"/>
      <c r="J24" s="24"/>
    </row>
    <row r="25" spans="1:10" ht="20.25" customHeight="1" x14ac:dyDescent="0.15">
      <c r="A25" s="1">
        <v>21</v>
      </c>
      <c r="B25" s="1"/>
      <c r="C25" s="1"/>
      <c r="D25" s="1"/>
      <c r="E25" s="2"/>
      <c r="F25" s="10">
        <f t="shared" si="0"/>
        <v>0</v>
      </c>
      <c r="G25" s="2"/>
      <c r="H25" s="10">
        <f t="shared" si="1"/>
        <v>0</v>
      </c>
      <c r="I25" s="2"/>
      <c r="J25" s="2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F11" sqref="F11"/>
    </sheetView>
  </sheetViews>
  <sheetFormatPr defaultRowHeight="13.5" x14ac:dyDescent="0.15"/>
  <cols>
    <col min="1" max="1" width="25.375" customWidth="1"/>
    <col min="2" max="2" width="37.5" customWidth="1"/>
  </cols>
  <sheetData>
    <row r="1" spans="1:2" ht="20.25" customHeight="1" x14ac:dyDescent="0.15">
      <c r="A1" s="38" t="s">
        <v>138</v>
      </c>
      <c r="B1" s="39"/>
    </row>
    <row r="2" spans="1:2" ht="20.25" customHeight="1" x14ac:dyDescent="0.15">
      <c r="A2" s="38" t="s">
        <v>137</v>
      </c>
      <c r="B2" s="39"/>
    </row>
    <row r="3" spans="1:2" ht="16.5" customHeight="1" x14ac:dyDescent="0.15">
      <c r="A3" s="30" t="s">
        <v>110</v>
      </c>
      <c r="B3" s="30" t="s">
        <v>111</v>
      </c>
    </row>
    <row r="4" spans="1:2" x14ac:dyDescent="0.15">
      <c r="A4" s="31" t="s">
        <v>133</v>
      </c>
      <c r="B4" s="32" t="s">
        <v>119</v>
      </c>
    </row>
    <row r="5" spans="1:2" ht="40.5" x14ac:dyDescent="0.15">
      <c r="A5" s="35" t="s">
        <v>132</v>
      </c>
      <c r="B5" s="32" t="s">
        <v>120</v>
      </c>
    </row>
    <row r="6" spans="1:2" ht="35.25" customHeight="1" x14ac:dyDescent="0.15">
      <c r="A6" s="36" t="s">
        <v>134</v>
      </c>
      <c r="B6" s="32" t="s">
        <v>121</v>
      </c>
    </row>
    <row r="7" spans="1:2" ht="42.75" customHeight="1" x14ac:dyDescent="0.15">
      <c r="A7" s="37" t="s">
        <v>135</v>
      </c>
      <c r="B7" s="32" t="s">
        <v>122</v>
      </c>
    </row>
    <row r="8" spans="1:2" ht="20.25" customHeight="1" x14ac:dyDescent="0.15">
      <c r="A8" s="40" t="s">
        <v>136</v>
      </c>
      <c r="B8" s="41"/>
    </row>
  </sheetData>
  <mergeCells count="3">
    <mergeCell ref="A1:B1"/>
    <mergeCell ref="A2:B2"/>
    <mergeCell ref="A8:B8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你好芒</vt:lpstr>
      <vt:lpstr>二蛋妈阿胶糕</vt:lpstr>
      <vt:lpstr>一块密</vt:lpstr>
      <vt:lpstr>晓起皇菊</vt:lpstr>
      <vt:lpstr>红斗车订单</vt:lpstr>
      <vt:lpstr>你好芒代理价格表</vt:lpstr>
      <vt:lpstr>枇杷</vt:lpstr>
      <vt:lpstr>枇杷代理价格表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2015-04-16T05:30:31Z</dcterms:modified>
</cp:coreProperties>
</file>