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54" firstSheet="4" activeTab="11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state="hidden" r:id="rId4"/>
    <sheet name="红斗车订单" sheetId="5" r:id="rId5"/>
    <sheet name="晓起皇菊" sheetId="4" r:id="rId6"/>
    <sheet name="枇杷" sheetId="8" state="hidden" r:id="rId7"/>
    <sheet name="枇杷代理价格表" sheetId="9" state="hidden" r:id="rId8"/>
    <sheet name="荔枝" sheetId="10" r:id="rId9"/>
    <sheet name="荔枝妹妹代理价格表" sheetId="11" state="hidden" r:id="rId10"/>
    <sheet name="荔枝代理价" sheetId="18" r:id="rId11"/>
    <sheet name="樱桃" sheetId="12" r:id="rId12"/>
    <sheet name="樱桃代理价格表" sheetId="13" r:id="rId13"/>
    <sheet name="芒果干" sheetId="14" r:id="rId14"/>
    <sheet name="财神椰" sheetId="15" r:id="rId15"/>
    <sheet name="财神椰代理价格" sheetId="16" r:id="rId16"/>
    <sheet name="枇杷膏露" sheetId="17" r:id="rId17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16" i="10"/>
  <c r="F16"/>
  <c r="H15"/>
  <c r="F15"/>
  <c r="H14"/>
  <c r="F14"/>
  <c r="H8"/>
  <c r="H24" i="17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4" i="15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5" i="14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2" l="1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7" i="10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3"/>
  <c r="F13"/>
  <c r="H12"/>
  <c r="F12"/>
  <c r="H11"/>
  <c r="F11"/>
  <c r="H10"/>
  <c r="F10"/>
  <c r="H9"/>
  <c r="F9"/>
  <c r="H7"/>
  <c r="F7"/>
  <c r="H82" i="1" l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<sst xmlns="http://schemas.openxmlformats.org/spreadsheetml/2006/main" count="639" uniqueCount="339">
  <si>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</si>
  <si>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</si>
  <si>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</si>
  <si>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</si>
  <si>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</si>
  <si>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</si>
  <si>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</si>
  <si>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</si>
  <si>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</si>
  <si>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</si>
  <si>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</si>
  <si>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</si>
  <si>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</si>
  <si>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</si>
  <si>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</si>
  <si>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</si>
  <si>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</si>
  <si>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</si>
  <si>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</si>
  <si>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</si>
  <si>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</si>
  <si>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</si>
  <si>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</si>
  <si>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</si>
  <si>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</si>
  <si>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</si>
  <si>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</si>
  <si>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</si>
  <si>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</si>
  <si>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</si>
  <si>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</si>
  <si>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</si>
  <si>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</si>
  <si>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</si>
  <si>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</si>
  <si>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</si>
  <si>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</si>
  <si>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</si>
  <si>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</si>
  <si>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</si>
  <si>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</si>
  <si>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</si>
  <si>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</si>
  <si>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</si>
  <si>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</si>
  <si>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</si>
  <si>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</si>
  <si>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</si>
  <si>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</si>
  <si>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</si>
  <si>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</si>
  <si>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</si>
  <si>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</si>
  <si>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</si>
  <si>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</si>
  <si>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</si>
  <si>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</si>
  <si>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</si>
  <si>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</si>
  <si>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</si>
  <si>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</si>
  <si>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</si>
  <si>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</si>
  <si>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</si>
  <si>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</si>
  <si>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</si>
  <si>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</si>
  <si>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</si>
  <si>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</si>
  <si>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</si>
  <si>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</si>
  <si>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</si>
  <si>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</si>
  <si>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</si>
  <si>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</si>
  <si>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</si>
  <si>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</si>
  <si>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</si>
  <si>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</si>
  <si>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</si>
  <si>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</si>
  <si>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</si>
  <si>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</si>
  <si>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</si>
  <si>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</si>
  <si>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</si>
  <si>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</si>
  <si>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</si>
  <si>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</si>
  <si>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</si>
  <si>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</si>
  <si>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</si>
  <si>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</si>
  <si>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</si>
  <si>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</si>
  <si>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</si>
  <si>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</si>
  <si>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</si>
  <si>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</si>
  <si>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</si>
  <si>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</si>
  <si>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</si>
  <si>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</si>
  <si>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</si>
  <si>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</si>
  <si>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</si>
  <si>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</si>
  <si>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</si>
  <si>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</si>
  <si>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</si>
  <si>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</si>
  <si>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</si>
  <si>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</si>
  <si>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</si>
  <si>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</si>
  <si>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</si>
  <si>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</si>
  <si>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</si>
  <si>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</si>
  <si>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</si>
  <si>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</si>
  <si>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</si>
  <si>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</si>
  <si>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</si>
  <si>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</si>
  <si>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</si>
  <si>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</si>
  <si>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</si>
  <si>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</si>
  <si>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</si>
  <si>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</si>
  <si>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</si>
  <si>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</si>
  <si>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</si>
  <si>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</si>
  <si>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</si>
  <si>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</si>
  <si>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</si>
  <si>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</si>
  <si>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</si>
  <si>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</si>
  <si>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</si>
  <si>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</si>
  <si>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</si>
  <si>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</si>
  <si>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</si>
  <si>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</si>
  <si>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</si>
  <si>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</si>
  <si>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</si>
  <si>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</si>
  <si>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</si>
  <si>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</si>
  <si>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</si>
  <si>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</si>
  <si>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</si>
  <si>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</si>
  <si>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</si>
  <si>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</si>
  <si>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</si>
  <si>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</si>
  <si>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</si>
  <si>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</si>
  <si>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</si>
  <si>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</si>
  <si>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</si>
  <si>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</si>
  <si>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</si>
  <si>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</si>
  <si>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</si>
  <si>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</si>
  <si>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</si>
  <si>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</si>
  <si>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</si>
  <si>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</si>
  <si>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</si>
  <si>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</si>
  <si>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</si>
  <si>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</si>
  <si>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</si>
  <si>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</si>
  <si>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</si>
  <si>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</si>
  <si>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</si>
  <si>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</si>
  <si>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</si>
  <si>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</si>
  <si>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</si>
  <si>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</si>
  <si>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</si>
  <si>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</si>
  <si>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</si>
  <si>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</si>
  <si>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</si>
  <si>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</si>
  <si>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</si>
  <si>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</si>
  <si>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</si>
  <si>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</si>
  <si>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</si>
  <si>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</si>
  <si>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</si>
  <si>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</si>
  <si>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</si>
  <si>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</si>
  <si>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</si>
  <si>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</si>
  <si>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</si>
  <si>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</si>
  <si>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</si>
  <si>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</si>
  <si>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</si>
  <si>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</si>
  <si>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</si>
  <si>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价格</t>
    <phoneticPr fontId="1" type="noConversion"/>
  </si>
  <si>
    <t>品种</t>
    <phoneticPr fontId="1" type="noConversion"/>
  </si>
  <si>
    <t>全国顺丰包邮价</t>
    <phoneticPr fontId="1" type="noConversion"/>
  </si>
  <si>
    <t>建议零售价</t>
    <phoneticPr fontId="1" type="noConversion"/>
  </si>
  <si>
    <t>158元+</t>
    <phoneticPr fontId="1" type="noConversion"/>
  </si>
  <si>
    <t>128元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</si>
  <si>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</si>
  <si>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</si>
  <si>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</si>
  <si>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</si>
  <si>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</si>
  <si>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</si>
  <si>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</si>
  <si>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</si>
  <si>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</si>
  <si>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</si>
  <si>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</si>
  <si>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</si>
  <si>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</si>
  <si>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</si>
  <si>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</si>
  <si>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</si>
  <si>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</si>
  <si>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</si>
  <si>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</si>
  <si>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</si>
  <si>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</si>
  <si>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</si>
  <si>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</si>
  <si>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</si>
  <si>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</si>
  <si>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</si>
  <si>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</si>
  <si>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</si>
  <si>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</si>
  <si>
    <t>纯甜、大果</t>
    <phoneticPr fontId="1" type="noConversion"/>
  </si>
  <si>
    <t>融科林语</t>
    <phoneticPr fontId="1" type="noConversion"/>
  </si>
  <si>
    <t>梓涵妈妈，定金：86</t>
    <phoneticPr fontId="1" type="noConversion"/>
  </si>
  <si>
    <t>圆通快递</t>
    <phoneticPr fontId="1" type="noConversion"/>
  </si>
  <si>
    <t>已付款</t>
    <phoneticPr fontId="1" type="noConversion"/>
  </si>
  <si>
    <t>158元/箱（部分地区需补邮费，见下表）</t>
    <phoneticPr fontId="1" type="noConversion"/>
  </si>
  <si>
    <t>广东</t>
    <phoneticPr fontId="1" type="noConversion"/>
  </si>
  <si>
    <t>湖南、江西、海南、广西</t>
    <phoneticPr fontId="1" type="noConversion"/>
  </si>
  <si>
    <t>60元</t>
    <phoneticPr fontId="1" type="noConversion"/>
  </si>
  <si>
    <t>70元</t>
    <phoneticPr fontId="1" type="noConversion"/>
  </si>
  <si>
    <t>100元</t>
    <phoneticPr fontId="1" type="noConversion"/>
  </si>
  <si>
    <t>（财神椰）统一顺丰生鲜速配包邮,48小时内到货</t>
    <phoneticPr fontId="1" type="noConversion"/>
  </si>
  <si>
    <t>顺丰包邮,24~48小时内到货</t>
    <phoneticPr fontId="1" type="noConversion"/>
  </si>
  <si>
    <t>6斤装</t>
    <phoneticPr fontId="1" type="noConversion"/>
  </si>
  <si>
    <t>备注：品种为白糖罂和妃子笑；</t>
    <phoneticPr fontId="1" type="noConversion"/>
  </si>
  <si>
    <t>10斤装</t>
    <phoneticPr fontId="1" type="noConversion"/>
  </si>
  <si>
    <t>198元+</t>
    <phoneticPr fontId="1" type="noConversion"/>
  </si>
  <si>
    <t>产品名称</t>
    <phoneticPr fontId="1" type="noConversion"/>
  </si>
  <si>
    <t>白糖罂</t>
    <phoneticPr fontId="1" type="noConversion"/>
  </si>
  <si>
    <t>妃子笑</t>
    <phoneticPr fontId="1" type="noConversion"/>
  </si>
  <si>
    <t>上市时间</t>
    <phoneticPr fontId="1" type="noConversion"/>
  </si>
  <si>
    <t>五月中旬</t>
    <phoneticPr fontId="1" type="noConversion"/>
  </si>
  <si>
    <t>五月下旬</t>
    <phoneticPr fontId="1" type="noConversion"/>
  </si>
  <si>
    <t>广东省内顺丰包邮价格</t>
    <phoneticPr fontId="1" type="noConversion"/>
  </si>
  <si>
    <t>108+</t>
    <phoneticPr fontId="1" type="noConversion"/>
  </si>
  <si>
    <t>148+</t>
    <phoneticPr fontId="1" type="noConversion"/>
  </si>
  <si>
    <t>208+</t>
    <phoneticPr fontId="1" type="noConversion"/>
  </si>
  <si>
    <t>规格
（斤）</t>
    <phoneticPr fontId="1" type="noConversion"/>
  </si>
  <si>
    <t>备注：
1、以上价格包邮区域包括：广东、广西、福建、海南、湖南、江西、陕西、山西、湖北、安徽、贵州、河南、四川、重庆、云南、江苏、浙江、上海、北京、天津、河北、山东、辽宁。
2、另外甘肃需在以上价格上另加10元邮费（只发省市一线城市）</t>
    <phoneticPr fontId="1" type="noConversion"/>
  </si>
  <si>
    <t>自己购买价格</t>
    <phoneticPr fontId="1" type="noConversion"/>
  </si>
  <si>
    <t>已收款</t>
    <phoneticPr fontId="1" type="noConversion"/>
  </si>
  <si>
    <t>美早三斤</t>
    <phoneticPr fontId="1" type="noConversion"/>
  </si>
  <si>
    <t>烟台开发区立雪佳苑18号楼2202张先生18561022314</t>
    <phoneticPr fontId="1" type="noConversion"/>
  </si>
  <si>
    <t>山东省烟台市开发区立雪佳苑18号楼2202张先生18561022314</t>
    <phoneticPr fontId="1" type="noConversion"/>
  </si>
  <si>
    <t>荔枝六斤（已提交订单）</t>
    <phoneticPr fontId="1" type="noConversion"/>
  </si>
  <si>
    <t>浙江省桐庐县城南路453号风驰汽修梅丽15990080819</t>
    <phoneticPr fontId="1" type="noConversion"/>
  </si>
  <si>
    <t>未定</t>
    <phoneticPr fontId="1" type="noConversion"/>
  </si>
  <si>
    <t>荔枝价格表（产地：广东茂名高州百年贡园）</t>
    <phoneticPr fontId="1" type="noConversion"/>
  </si>
  <si>
    <t>樱桃价格表（产地：山东烟台昆嵛山）</t>
    <phoneticPr fontId="1" type="noConversion"/>
  </si>
  <si>
    <t>105+</t>
    <phoneticPr fontId="1" type="noConversion"/>
  </si>
  <si>
    <t>160+</t>
    <phoneticPr fontId="1" type="noConversion"/>
  </si>
  <si>
    <t>200+</t>
    <phoneticPr fontId="1" type="noConversion"/>
  </si>
  <si>
    <t>145+</t>
    <phoneticPr fontId="1" type="noConversion"/>
  </si>
  <si>
    <t>代理价</t>
    <phoneticPr fontId="1" type="noConversion"/>
  </si>
  <si>
    <t>进货价</t>
    <phoneticPr fontId="1" type="noConversion"/>
  </si>
  <si>
    <t>晓起皇菊</t>
    <phoneticPr fontId="1" type="noConversion"/>
  </si>
  <si>
    <t>芒果干</t>
    <phoneticPr fontId="1" type="noConversion"/>
  </si>
  <si>
    <t>零售价</t>
    <phoneticPr fontId="1" type="noConversion"/>
  </si>
  <si>
    <t>158元</t>
    <phoneticPr fontId="1" type="noConversion"/>
  </si>
  <si>
    <t>108元</t>
    <phoneticPr fontId="1" type="noConversion"/>
  </si>
  <si>
    <t>140元</t>
    <phoneticPr fontId="1" type="noConversion"/>
  </si>
  <si>
    <t>148元</t>
    <phoneticPr fontId="1" type="noConversion"/>
  </si>
  <si>
    <t>208元</t>
    <phoneticPr fontId="1" type="noConversion"/>
  </si>
  <si>
    <t>105元</t>
    <phoneticPr fontId="1" type="noConversion"/>
  </si>
  <si>
    <t>160元</t>
    <phoneticPr fontId="1" type="noConversion"/>
  </si>
  <si>
    <t>170元</t>
    <phoneticPr fontId="1" type="noConversion"/>
  </si>
  <si>
    <t>125元</t>
    <phoneticPr fontId="1" type="noConversion"/>
  </si>
  <si>
    <t>200元</t>
    <phoneticPr fontId="1" type="noConversion"/>
  </si>
  <si>
    <t>145元</t>
    <phoneticPr fontId="1" type="noConversion"/>
  </si>
  <si>
    <t>220元</t>
    <phoneticPr fontId="1" type="noConversion"/>
  </si>
  <si>
    <t>广东省揭阳市揭东区炮台镇好又多超市隔壁万天电讯曾子东18666337737</t>
    <phoneticPr fontId="1" type="noConversion"/>
  </si>
  <si>
    <t>白糖罂6斤</t>
    <phoneticPr fontId="1" type="noConversion"/>
  </si>
  <si>
    <t>2A大红灯精包装</t>
    <phoneticPr fontId="1" type="noConversion"/>
  </si>
  <si>
    <t>福建省泉州丰泽云谷聚融花苑B-704  13599727689  林达丝收</t>
    <phoneticPr fontId="1" type="noConversion"/>
  </si>
  <si>
    <t>精装3A美早3斤</t>
    <phoneticPr fontId="1" type="noConversion"/>
  </si>
  <si>
    <t>浙江省嘉兴市桐乡市濮院镇上马墩146号2楼陈静收电话18616654114</t>
    <phoneticPr fontId="1" type="noConversion"/>
  </si>
  <si>
    <t>是妃子笑，108六斤</t>
    <phoneticPr fontId="1" type="noConversion"/>
  </si>
  <si>
    <t>河北省石家庄市平安大街中基礼域南区17号楼一单元1804，电话13111522213 小言</t>
    <phoneticPr fontId="1" type="noConversion"/>
  </si>
  <si>
    <t>妃子笑六斤</t>
    <phoneticPr fontId="1" type="noConversion"/>
  </si>
  <si>
    <t>上海市闵行区瑞丽路386弄5号901电话13818320617朱沙沙</t>
    <phoneticPr fontId="1" type="noConversion"/>
  </si>
  <si>
    <t>两箱红灯2A三斤精装</t>
    <phoneticPr fontId="1" type="noConversion"/>
  </si>
  <si>
    <t>两箱妃子笑六斤装</t>
    <phoneticPr fontId="1" type="noConversion"/>
  </si>
  <si>
    <t>山东省烟台市开发区黄山路融科林语12号楼魏国华，18605457545</t>
  </si>
  <si>
    <t>白糖罂10斤</t>
    <phoneticPr fontId="1" type="noConversion"/>
  </si>
  <si>
    <t>已付款</t>
    <phoneticPr fontId="1" type="noConversion"/>
  </si>
  <si>
    <t>阳阳妈妈</t>
    <phoneticPr fontId="1" type="noConversion"/>
  </si>
  <si>
    <t>未付款</t>
    <phoneticPr fontId="1" type="noConversion"/>
  </si>
  <si>
    <t>山东省烟台市芝罘区大海阳西街20号。烟台市消防器材厂。于丽君收13808905721(白糖六斤罂米米妈咪)</t>
    <phoneticPr fontId="1" type="noConversion"/>
  </si>
  <si>
    <t>山东省烟台市蓬莱大辛店镇庆波网套厂张德林159-6653-0708(白糖罂六斤米米妈咪)</t>
    <phoneticPr fontId="1" type="noConversion"/>
  </si>
  <si>
    <t>广东省揭阳市揭东开发区206国道南侧广汽丰田    刘晓琳  15915600061(大红灯2A三斤精包装米米妈咪)</t>
    <phoneticPr fontId="1" type="noConversion"/>
  </si>
  <si>
    <t>山东省龙口市黄城东江工业园星宇路51号 龙泵燃油财务部 王欣13863870195(白糖罂六斤米米妈咪)</t>
    <phoneticPr fontId="1" type="noConversion"/>
  </si>
  <si>
    <t>丛总同学</t>
    <phoneticPr fontId="1" type="noConversion"/>
  </si>
  <si>
    <t>代理：丫丫</t>
    <phoneticPr fontId="1" type="noConversion"/>
  </si>
  <si>
    <t>代理：niko</t>
    <phoneticPr fontId="1" type="noConversion"/>
  </si>
  <si>
    <t>代理：丫丫</t>
    <phoneticPr fontId="1" type="noConversion"/>
  </si>
  <si>
    <t>龙口东莱街道通海路203号同德利洗浴，胡晓明，13685358888 两箱</t>
    <phoneticPr fontId="1" type="noConversion"/>
  </si>
  <si>
    <t>未付款</t>
    <phoneticPr fontId="1" type="noConversion"/>
  </si>
  <si>
    <t>揭阳市揭东区埔田镇车田村，温楚涛，13480322648</t>
    <phoneticPr fontId="1" type="noConversion"/>
  </si>
  <si>
    <t>广东省佛山市顺德伦教南苑路12号中国工商银行尚湖湾支行 罗晓筠 18038818255</t>
  </si>
  <si>
    <t>已付款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</si>
</sst>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indexed="10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0" fillId="13" borderId="1" xfId="0" applyFill="1" applyBorder="1"/>
    <xf numFmtId="1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49" fontId="0" fillId="13" borderId="1" xfId="0" applyNumberFormat="1" applyFill="1" applyBorder="1"/>
    <xf numFmtId="0" fontId="0" fillId="13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top" wrapText="1"/>
    </xf>
    <xf numFmtId="0" fontId="7" fillId="7" borderId="6" xfId="0" applyFont="1" applyFill="1" applyBorder="1" applyAlignment="1">
      <alignment horizontal="left" vertical="top" wrapText="1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12" borderId="9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55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I25" sqref="I25"/>
    </sheetView>
  </sheetViews>
  <sheetFormatPr defaultRowHeight="13.5"/>
  <cols>
    <col min="1" max="1" width="19" customWidth="1"/>
    <col min="2" max="2" width="11.625" customWidth="1"/>
    <col min="3" max="3" width="11.125" customWidth="1"/>
    <col min="4" max="4" width="12.25" customWidth="1"/>
  </cols>
  <sheetData>
    <row r="1" spans="1:4" ht="20.25" customHeight="1">
      <c r="A1" s="76" t="s">
        <v>261</v>
      </c>
      <c r="B1" s="77"/>
      <c r="C1" s="77"/>
      <c r="D1" s="77"/>
    </row>
    <row r="2" spans="1:4" ht="30" customHeight="1">
      <c r="A2" s="30" t="s">
        <v>214</v>
      </c>
      <c r="B2" s="30" t="s">
        <v>215</v>
      </c>
      <c r="C2" s="43" t="s">
        <v>262</v>
      </c>
      <c r="D2" s="43" t="s">
        <v>264</v>
      </c>
    </row>
    <row r="3" spans="1:4">
      <c r="A3" s="31" t="s">
        <v>216</v>
      </c>
      <c r="B3" s="44" t="s">
        <v>217</v>
      </c>
      <c r="C3" s="44" t="s">
        <v>218</v>
      </c>
      <c r="D3" s="44" t="s">
        <v>265</v>
      </c>
    </row>
    <row r="4" spans="1:4">
      <c r="A4" s="35"/>
      <c r="B4" s="45" t="s">
        <v>22</v>
      </c>
      <c r="C4" s="45" t="s">
        <v>219</v>
      </c>
      <c r="D4" s="45" t="s">
        <v>220</v>
      </c>
    </row>
    <row r="5" spans="1:4" ht="18" hidden="1" customHeight="1">
      <c r="A5" s="36" t="s">
        <v>221</v>
      </c>
      <c r="B5" s="44" t="s">
        <v>217</v>
      </c>
      <c r="C5" s="44" t="s">
        <v>222</v>
      </c>
      <c r="D5" s="44" t="s">
        <v>223</v>
      </c>
    </row>
    <row r="6" spans="1:4" ht="17.25" hidden="1" customHeight="1">
      <c r="A6" s="37"/>
      <c r="B6" s="45" t="s">
        <v>22</v>
      </c>
      <c r="C6" s="45" t="s">
        <v>224</v>
      </c>
      <c r="D6" s="45" t="s">
        <v>225</v>
      </c>
    </row>
    <row r="7" spans="1:4" ht="28.5" customHeight="1">
      <c r="A7" s="78" t="s">
        <v>263</v>
      </c>
      <c r="B7" s="79"/>
      <c r="C7" s="79"/>
      <c r="D7" s="79"/>
    </row>
  </sheetData>
  <mergeCells count="2">
    <mergeCell ref="A1:D1"/>
    <mergeCell ref="A7:D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K13" sqref="K13"/>
    </sheetView>
  </sheetViews>
  <sheetFormatPr defaultRowHeight="13.5"/>
  <cols>
    <col min="1" max="1" width="10" customWidth="1"/>
    <col min="2" max="2" width="9.75" customWidth="1"/>
    <col min="3" max="3" width="7.5" customWidth="1"/>
    <col min="4" max="4" width="12.125" customWidth="1"/>
    <col min="5" max="5" width="16.125" customWidth="1"/>
    <col min="6" max="6" width="11.875" customWidth="1"/>
    <col min="7" max="7" width="15.5" customWidth="1"/>
  </cols>
  <sheetData>
    <row r="1" spans="1:7" ht="20.25" customHeight="1">
      <c r="A1" s="76" t="s">
        <v>286</v>
      </c>
      <c r="B1" s="77"/>
      <c r="C1" s="77"/>
      <c r="D1" s="77"/>
      <c r="E1" s="77"/>
      <c r="F1" s="77"/>
      <c r="G1" s="77"/>
    </row>
    <row r="2" spans="1:7" ht="30" customHeight="1">
      <c r="A2" s="86" t="s">
        <v>266</v>
      </c>
      <c r="B2" s="86" t="s">
        <v>269</v>
      </c>
      <c r="C2" s="88" t="s">
        <v>276</v>
      </c>
      <c r="D2" s="72" t="s">
        <v>272</v>
      </c>
      <c r="E2" s="73"/>
      <c r="F2" s="72" t="s">
        <v>216</v>
      </c>
      <c r="G2" s="73"/>
    </row>
    <row r="3" spans="1:7" ht="30" customHeight="1">
      <c r="A3" s="87"/>
      <c r="B3" s="87"/>
      <c r="C3" s="87"/>
      <c r="D3" s="56" t="s">
        <v>22</v>
      </c>
      <c r="E3" s="43" t="s">
        <v>217</v>
      </c>
      <c r="F3" s="56" t="s">
        <v>22</v>
      </c>
      <c r="G3" s="43" t="s">
        <v>217</v>
      </c>
    </row>
    <row r="4" spans="1:7" s="14" customFormat="1" ht="20.25" customHeight="1">
      <c r="A4" s="82" t="s">
        <v>267</v>
      </c>
      <c r="B4" s="84" t="s">
        <v>270</v>
      </c>
      <c r="C4" s="55">
        <v>6</v>
      </c>
      <c r="D4" s="57">
        <v>88</v>
      </c>
      <c r="E4" s="55" t="s">
        <v>273</v>
      </c>
      <c r="F4" s="57">
        <v>128</v>
      </c>
      <c r="G4" s="55" t="s">
        <v>274</v>
      </c>
    </row>
    <row r="5" spans="1:7" s="14" customFormat="1" ht="20.25" customHeight="1">
      <c r="A5" s="83"/>
      <c r="B5" s="85"/>
      <c r="C5" s="55">
        <v>10</v>
      </c>
      <c r="D5" s="57">
        <v>115</v>
      </c>
      <c r="E5" s="55" t="s">
        <v>241</v>
      </c>
      <c r="F5" s="57">
        <v>188</v>
      </c>
      <c r="G5" s="55" t="s">
        <v>275</v>
      </c>
    </row>
    <row r="6" spans="1:7" s="14" customFormat="1" ht="20.25" customHeight="1">
      <c r="A6" s="84" t="s">
        <v>268</v>
      </c>
      <c r="B6" s="84" t="s">
        <v>271</v>
      </c>
      <c r="C6" s="55">
        <v>6</v>
      </c>
      <c r="D6" s="57">
        <v>88</v>
      </c>
      <c r="E6" s="55" t="s">
        <v>273</v>
      </c>
      <c r="F6" s="57">
        <v>128</v>
      </c>
      <c r="G6" s="55" t="s">
        <v>274</v>
      </c>
    </row>
    <row r="7" spans="1:7" s="14" customFormat="1" ht="20.25" customHeight="1">
      <c r="A7" s="85"/>
      <c r="B7" s="85"/>
      <c r="C7" s="55">
        <v>10</v>
      </c>
      <c r="D7" s="57">
        <v>115</v>
      </c>
      <c r="E7" s="55" t="s">
        <v>220</v>
      </c>
      <c r="F7" s="57">
        <v>188</v>
      </c>
      <c r="G7" s="55" t="s">
        <v>275</v>
      </c>
    </row>
    <row r="8" spans="1:7" ht="56.25" customHeight="1">
      <c r="A8" s="80" t="s">
        <v>277</v>
      </c>
      <c r="B8" s="81"/>
      <c r="C8" s="81"/>
      <c r="D8" s="81"/>
      <c r="E8" s="81"/>
      <c r="F8" s="81"/>
      <c r="G8" s="81"/>
    </row>
    <row r="16" spans="1:7" ht="18" customHeight="1">
      <c r="A16" s="76" t="s">
        <v>286</v>
      </c>
      <c r="B16" s="77"/>
      <c r="C16" s="77"/>
      <c r="D16" s="77"/>
      <c r="E16" s="77"/>
      <c r="F16" s="77"/>
      <c r="G16" s="77"/>
    </row>
    <row r="17" spans="1:7" ht="18" customHeight="1">
      <c r="A17" s="86" t="s">
        <v>266</v>
      </c>
      <c r="B17" s="86" t="s">
        <v>269</v>
      </c>
      <c r="C17" s="88" t="s">
        <v>276</v>
      </c>
      <c r="D17" s="72" t="s">
        <v>272</v>
      </c>
      <c r="E17" s="73"/>
      <c r="F17" s="72" t="s">
        <v>216</v>
      </c>
      <c r="G17" s="73"/>
    </row>
    <row r="18" spans="1:7" ht="18" customHeight="1">
      <c r="A18" s="87"/>
      <c r="B18" s="87"/>
      <c r="C18" s="87"/>
      <c r="D18" s="72" t="s">
        <v>21</v>
      </c>
      <c r="E18" s="73"/>
      <c r="F18" s="72" t="s">
        <v>21</v>
      </c>
      <c r="G18" s="73"/>
    </row>
    <row r="19" spans="1:7" ht="18" customHeight="1">
      <c r="A19" s="82" t="s">
        <v>267</v>
      </c>
      <c r="B19" s="84" t="s">
        <v>270</v>
      </c>
      <c r="C19" s="55">
        <v>6</v>
      </c>
      <c r="D19" s="89" t="s">
        <v>298</v>
      </c>
      <c r="E19" s="90"/>
      <c r="F19" s="89" t="s">
        <v>300</v>
      </c>
      <c r="G19" s="90"/>
    </row>
    <row r="20" spans="1:7" ht="18" customHeight="1">
      <c r="A20" s="83"/>
      <c r="B20" s="85"/>
      <c r="C20" s="55">
        <v>10</v>
      </c>
      <c r="D20" s="89" t="s">
        <v>299</v>
      </c>
      <c r="E20" s="90"/>
      <c r="F20" s="89" t="s">
        <v>301</v>
      </c>
      <c r="G20" s="90"/>
    </row>
    <row r="21" spans="1:7" ht="18" customHeight="1">
      <c r="A21" s="84" t="s">
        <v>268</v>
      </c>
      <c r="B21" s="84" t="s">
        <v>271</v>
      </c>
      <c r="C21" s="55">
        <v>6</v>
      </c>
      <c r="D21" s="89" t="s">
        <v>298</v>
      </c>
      <c r="E21" s="90"/>
      <c r="F21" s="89" t="s">
        <v>300</v>
      </c>
      <c r="G21" s="90"/>
    </row>
    <row r="22" spans="1:7" ht="18" customHeight="1">
      <c r="A22" s="85"/>
      <c r="B22" s="85"/>
      <c r="C22" s="55">
        <v>10</v>
      </c>
      <c r="D22" s="89" t="s">
        <v>297</v>
      </c>
      <c r="E22" s="90"/>
      <c r="F22" s="89" t="s">
        <v>301</v>
      </c>
      <c r="G22" s="90"/>
    </row>
    <row r="23" spans="1:7" ht="72" customHeight="1">
      <c r="A23" s="80" t="s">
        <v>277</v>
      </c>
      <c r="B23" s="81"/>
      <c r="C23" s="81"/>
      <c r="D23" s="81"/>
      <c r="E23" s="81"/>
      <c r="F23" s="81"/>
      <c r="G23" s="81"/>
    </row>
  </sheetData>
  <mergeCells count="32">
    <mergeCell ref="A19:A20"/>
    <mergeCell ref="B19:B20"/>
    <mergeCell ref="A21:A22"/>
    <mergeCell ref="B21:B22"/>
    <mergeCell ref="A23:G23"/>
    <mergeCell ref="D19:E19"/>
    <mergeCell ref="D20:E20"/>
    <mergeCell ref="D21:E21"/>
    <mergeCell ref="D22:E22"/>
    <mergeCell ref="F19:G19"/>
    <mergeCell ref="F20:G20"/>
    <mergeCell ref="F21:G21"/>
    <mergeCell ref="F22:G22"/>
    <mergeCell ref="A16:G16"/>
    <mergeCell ref="A17:A18"/>
    <mergeCell ref="B17:B18"/>
    <mergeCell ref="C17:C18"/>
    <mergeCell ref="D17:E17"/>
    <mergeCell ref="F17:G17"/>
    <mergeCell ref="D18:E18"/>
    <mergeCell ref="F18:G18"/>
    <mergeCell ref="F2:G2"/>
    <mergeCell ref="A1:G1"/>
    <mergeCell ref="A8:G8"/>
    <mergeCell ref="A4:A5"/>
    <mergeCell ref="A6:A7"/>
    <mergeCell ref="B4:B5"/>
    <mergeCell ref="B6:B7"/>
    <mergeCell ref="D2:E2"/>
    <mergeCell ref="A2:A3"/>
    <mergeCell ref="B2:B3"/>
    <mergeCell ref="C2:C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226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 t="s">
        <v>281</v>
      </c>
      <c r="C5" s="13">
        <v>42143</v>
      </c>
      <c r="D5" s="12">
        <v>1</v>
      </c>
      <c r="E5" s="10">
        <v>120</v>
      </c>
      <c r="F5" s="10">
        <f t="shared" ref="F5:F25" si="0">D5*E5</f>
        <v>120</v>
      </c>
      <c r="G5" s="10"/>
      <c r="H5" s="10">
        <f>D5*G5</f>
        <v>0</v>
      </c>
      <c r="I5" s="10" t="s">
        <v>279</v>
      </c>
      <c r="J5" s="28" t="s">
        <v>280</v>
      </c>
    </row>
    <row r="6" spans="1:10" s="67" customFormat="1" ht="20.25" customHeight="1">
      <c r="A6" s="63">
        <v>2</v>
      </c>
      <c r="B6" s="63" t="s">
        <v>284</v>
      </c>
      <c r="C6" s="64">
        <v>42143</v>
      </c>
      <c r="D6" s="63"/>
      <c r="E6" s="65"/>
      <c r="F6" s="65">
        <f t="shared" si="0"/>
        <v>0</v>
      </c>
      <c r="G6" s="65"/>
      <c r="H6" s="65">
        <f t="shared" ref="H6:H25" si="1">D6*G6</f>
        <v>0</v>
      </c>
      <c r="I6" s="65"/>
      <c r="J6" s="66" t="s">
        <v>285</v>
      </c>
    </row>
    <row r="7" spans="1:10" s="14" customFormat="1" ht="20.25" customHeight="1">
      <c r="A7" s="12">
        <v>3</v>
      </c>
      <c r="B7" s="12" t="s">
        <v>309</v>
      </c>
      <c r="C7" s="13">
        <v>42147</v>
      </c>
      <c r="D7" s="12">
        <v>1</v>
      </c>
      <c r="E7" s="10">
        <v>105</v>
      </c>
      <c r="F7" s="10">
        <f t="shared" si="0"/>
        <v>105</v>
      </c>
      <c r="G7" s="10">
        <v>20</v>
      </c>
      <c r="H7" s="10">
        <f t="shared" si="1"/>
        <v>20</v>
      </c>
      <c r="I7" s="10"/>
      <c r="J7" s="28" t="s">
        <v>311</v>
      </c>
    </row>
    <row r="8" spans="1:10" s="14" customFormat="1" ht="20.25" customHeight="1">
      <c r="A8" s="12">
        <v>4</v>
      </c>
      <c r="B8" s="12" t="s">
        <v>312</v>
      </c>
      <c r="C8" s="13">
        <v>42147</v>
      </c>
      <c r="D8" s="12">
        <v>1</v>
      </c>
      <c r="E8" s="10">
        <v>135</v>
      </c>
      <c r="F8" s="10">
        <f t="shared" si="0"/>
        <v>135</v>
      </c>
      <c r="G8" s="10">
        <v>20</v>
      </c>
      <c r="H8" s="10">
        <f t="shared" si="1"/>
        <v>20</v>
      </c>
      <c r="I8" s="10"/>
      <c r="J8" s="28" t="s">
        <v>313</v>
      </c>
    </row>
    <row r="9" spans="1:10" s="14" customFormat="1" ht="20.25" customHeight="1">
      <c r="A9" s="12">
        <v>5</v>
      </c>
      <c r="B9" s="12" t="s">
        <v>318</v>
      </c>
      <c r="C9" s="13">
        <v>42147</v>
      </c>
      <c r="D9" s="12">
        <v>2</v>
      </c>
      <c r="E9" s="10">
        <v>105</v>
      </c>
      <c r="F9" s="10">
        <f t="shared" si="0"/>
        <v>210</v>
      </c>
      <c r="G9" s="10">
        <v>20</v>
      </c>
      <c r="H9" s="10">
        <f t="shared" si="1"/>
        <v>40</v>
      </c>
      <c r="I9" s="10"/>
      <c r="J9" s="28" t="s">
        <v>319</v>
      </c>
    </row>
    <row r="10" spans="1:10" s="14" customFormat="1" ht="20.25" customHeight="1">
      <c r="A10" s="12">
        <v>6</v>
      </c>
      <c r="B10" s="12" t="s">
        <v>328</v>
      </c>
      <c r="C10" s="13">
        <v>42149</v>
      </c>
      <c r="D10" s="12">
        <v>1</v>
      </c>
      <c r="E10" s="10">
        <v>105</v>
      </c>
      <c r="F10" s="10">
        <f t="shared" si="0"/>
        <v>105</v>
      </c>
      <c r="G10" s="10">
        <v>20</v>
      </c>
      <c r="H10" s="10">
        <f t="shared" si="1"/>
        <v>20</v>
      </c>
      <c r="I10" s="10"/>
      <c r="J10" s="28" t="s">
        <v>331</v>
      </c>
    </row>
    <row r="11" spans="1:10" s="14" customFormat="1" ht="20.25" customHeight="1">
      <c r="A11" s="12">
        <v>7</v>
      </c>
      <c r="B11" s="12" t="s">
        <v>336</v>
      </c>
      <c r="C11" s="13">
        <v>42150</v>
      </c>
      <c r="D11" s="12">
        <v>1</v>
      </c>
      <c r="E11" s="10">
        <v>105</v>
      </c>
      <c r="F11" s="10">
        <f t="shared" si="0"/>
        <v>105</v>
      </c>
      <c r="G11" s="10">
        <v>20</v>
      </c>
      <c r="H11" s="10">
        <f t="shared" si="1"/>
        <v>20</v>
      </c>
      <c r="I11" s="10"/>
      <c r="J11" s="28" t="s">
        <v>333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5"/>
  <sheetViews>
    <sheetView topLeftCell="A10" workbookViewId="0">
      <selection activeCell="A10" sqref="A10"/>
    </sheetView>
  </sheetViews>
  <sheetFormatPr defaultColWidth="9" defaultRowHeight="13.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10" customFormat="1" ht="20.25" hidden="1" customHeight="1">
      <c r="A1" s="76" t="s">
        <v>287</v>
      </c>
      <c r="B1" s="77"/>
      <c r="C1" s="77"/>
      <c r="D1" s="77"/>
      <c r="E1" s="77"/>
      <c r="F1" s="77"/>
      <c r="G1" s="77"/>
    </row>
    <row r="2" spans="1:10" ht="27" hidden="1">
      <c r="A2" s="50" t="s">
        <v>227</v>
      </c>
      <c r="B2" s="50" t="s">
        <v>243</v>
      </c>
      <c r="C2" s="54" t="s">
        <v>244</v>
      </c>
      <c r="D2" s="50" t="s">
        <v>228</v>
      </c>
      <c r="E2" s="50" t="s">
        <v>229</v>
      </c>
      <c r="F2" s="49" t="s">
        <v>236</v>
      </c>
      <c r="G2" s="51" t="s">
        <v>230</v>
      </c>
    </row>
    <row r="3" spans="1:10" ht="15" hidden="1" customHeight="1">
      <c r="A3" s="91" t="s">
        <v>238</v>
      </c>
      <c r="B3" s="94" t="s">
        <v>245</v>
      </c>
      <c r="C3" s="91" t="s">
        <v>246</v>
      </c>
      <c r="D3" s="96" t="s">
        <v>237</v>
      </c>
      <c r="E3" s="47">
        <v>3</v>
      </c>
      <c r="F3" s="48">
        <v>105</v>
      </c>
      <c r="G3" s="48" t="s">
        <v>232</v>
      </c>
    </row>
    <row r="4" spans="1:10" ht="15" hidden="1" customHeight="1">
      <c r="A4" s="92"/>
      <c r="B4" s="92"/>
      <c r="C4" s="92"/>
      <c r="D4" s="97"/>
      <c r="E4" s="47">
        <v>5</v>
      </c>
      <c r="F4" s="48">
        <v>150</v>
      </c>
      <c r="G4" s="48" t="s">
        <v>233</v>
      </c>
    </row>
    <row r="5" spans="1:10" ht="15" hidden="1" customHeight="1">
      <c r="A5" s="93"/>
      <c r="B5" s="93"/>
      <c r="C5" s="93"/>
      <c r="D5" s="53" t="s">
        <v>248</v>
      </c>
      <c r="E5" s="52">
        <v>5</v>
      </c>
      <c r="F5" s="48">
        <v>155</v>
      </c>
      <c r="G5" s="48" t="s">
        <v>239</v>
      </c>
    </row>
    <row r="6" spans="1:10" ht="15.75" hidden="1" customHeight="1">
      <c r="A6" s="91" t="s">
        <v>240</v>
      </c>
      <c r="B6" s="94" t="s">
        <v>249</v>
      </c>
      <c r="C6" s="91" t="s">
        <v>247</v>
      </c>
      <c r="D6" s="95" t="s">
        <v>237</v>
      </c>
      <c r="E6" s="47">
        <v>3</v>
      </c>
      <c r="F6" s="48">
        <v>120</v>
      </c>
      <c r="G6" s="48" t="s">
        <v>241</v>
      </c>
    </row>
    <row r="7" spans="1:10" ht="15.75" hidden="1" customHeight="1">
      <c r="A7" s="92"/>
      <c r="B7" s="92"/>
      <c r="C7" s="92"/>
      <c r="D7" s="95"/>
      <c r="E7" s="47">
        <v>5</v>
      </c>
      <c r="F7" s="48">
        <v>185</v>
      </c>
      <c r="G7" s="48" t="s">
        <v>242</v>
      </c>
    </row>
    <row r="8" spans="1:10" ht="15.75" hidden="1" customHeight="1">
      <c r="A8" s="92"/>
      <c r="B8" s="92"/>
      <c r="C8" s="92"/>
      <c r="D8" s="95" t="s">
        <v>231</v>
      </c>
      <c r="E8" s="52">
        <v>3</v>
      </c>
      <c r="F8" s="48">
        <v>135</v>
      </c>
      <c r="G8" s="48" t="s">
        <v>234</v>
      </c>
    </row>
    <row r="9" spans="1:10" ht="15.75" hidden="1" customHeight="1">
      <c r="A9" s="93"/>
      <c r="B9" s="93"/>
      <c r="C9" s="93"/>
      <c r="D9" s="95"/>
      <c r="E9" s="52">
        <v>5</v>
      </c>
      <c r="F9" s="48">
        <v>195</v>
      </c>
      <c r="G9" s="48" t="s">
        <v>235</v>
      </c>
    </row>
    <row r="13" spans="1:10" ht="21" customHeight="1">
      <c r="A13" s="76" t="s">
        <v>287</v>
      </c>
      <c r="B13" s="77"/>
      <c r="C13" s="77"/>
      <c r="D13" s="77"/>
      <c r="E13" s="77"/>
      <c r="F13" s="77"/>
      <c r="G13" s="77"/>
    </row>
    <row r="14" spans="1:10" ht="27">
      <c r="A14" s="50" t="s">
        <v>227</v>
      </c>
      <c r="B14" s="50" t="s">
        <v>243</v>
      </c>
      <c r="C14" s="54" t="s">
        <v>244</v>
      </c>
      <c r="D14" s="50" t="s">
        <v>228</v>
      </c>
      <c r="E14" s="50" t="s">
        <v>229</v>
      </c>
      <c r="F14" s="49" t="s">
        <v>292</v>
      </c>
      <c r="G14" s="51" t="s">
        <v>230</v>
      </c>
      <c r="J14" s="46" t="s">
        <v>293</v>
      </c>
    </row>
    <row r="15" spans="1:10" ht="14.25">
      <c r="A15" s="91" t="s">
        <v>238</v>
      </c>
      <c r="B15" s="94" t="s">
        <v>245</v>
      </c>
      <c r="C15" s="91" t="s">
        <v>246</v>
      </c>
      <c r="D15" s="96" t="s">
        <v>237</v>
      </c>
      <c r="E15" s="58">
        <v>3</v>
      </c>
      <c r="F15" s="48">
        <v>90</v>
      </c>
      <c r="G15" s="48" t="s">
        <v>288</v>
      </c>
      <c r="J15" s="62">
        <v>80</v>
      </c>
    </row>
    <row r="16" spans="1:10" ht="14.25">
      <c r="A16" s="92"/>
      <c r="B16" s="92"/>
      <c r="C16" s="92"/>
      <c r="D16" s="97"/>
      <c r="E16" s="58">
        <v>5</v>
      </c>
      <c r="F16" s="48">
        <v>140</v>
      </c>
      <c r="G16" s="48" t="s">
        <v>289</v>
      </c>
      <c r="J16" s="62">
        <v>120</v>
      </c>
    </row>
    <row r="17" spans="1:10" ht="14.25">
      <c r="A17" s="93"/>
      <c r="B17" s="93"/>
      <c r="C17" s="93"/>
      <c r="D17" s="59" t="s">
        <v>248</v>
      </c>
      <c r="E17" s="58">
        <v>5</v>
      </c>
      <c r="F17" s="48">
        <v>145</v>
      </c>
      <c r="G17" s="48" t="s">
        <v>233</v>
      </c>
      <c r="J17" s="62">
        <v>125</v>
      </c>
    </row>
    <row r="18" spans="1:10" ht="14.25">
      <c r="A18" s="91" t="s">
        <v>240</v>
      </c>
      <c r="B18" s="94" t="s">
        <v>249</v>
      </c>
      <c r="C18" s="91" t="s">
        <v>247</v>
      </c>
      <c r="D18" s="95" t="s">
        <v>237</v>
      </c>
      <c r="E18" s="58">
        <v>3</v>
      </c>
      <c r="F18" s="48">
        <v>110</v>
      </c>
      <c r="G18" s="48" t="s">
        <v>232</v>
      </c>
      <c r="J18" s="62">
        <v>95</v>
      </c>
    </row>
    <row r="19" spans="1:10" ht="14.25">
      <c r="A19" s="92"/>
      <c r="B19" s="92"/>
      <c r="C19" s="92"/>
      <c r="D19" s="95"/>
      <c r="E19" s="58">
        <v>5</v>
      </c>
      <c r="F19" s="48">
        <v>175</v>
      </c>
      <c r="G19" s="48" t="s">
        <v>290</v>
      </c>
      <c r="J19" s="62">
        <v>155</v>
      </c>
    </row>
    <row r="20" spans="1:10" ht="14.25">
      <c r="A20" s="92"/>
      <c r="B20" s="92"/>
      <c r="C20" s="92"/>
      <c r="D20" s="95" t="s">
        <v>231</v>
      </c>
      <c r="E20" s="58">
        <v>3</v>
      </c>
      <c r="F20" s="48">
        <v>125</v>
      </c>
      <c r="G20" s="48" t="s">
        <v>291</v>
      </c>
      <c r="J20" s="62">
        <v>110</v>
      </c>
    </row>
    <row r="21" spans="1:10" ht="14.25">
      <c r="A21" s="93"/>
      <c r="B21" s="93"/>
      <c r="C21" s="93"/>
      <c r="D21" s="95"/>
      <c r="E21" s="58">
        <v>5</v>
      </c>
      <c r="F21" s="48">
        <v>185</v>
      </c>
      <c r="G21" s="48" t="s">
        <v>235</v>
      </c>
      <c r="J21" s="62">
        <v>165</v>
      </c>
    </row>
    <row r="27" spans="1:10" ht="19.5" customHeight="1">
      <c r="A27" s="76" t="s">
        <v>287</v>
      </c>
      <c r="B27" s="77"/>
      <c r="C27" s="77"/>
      <c r="D27" s="77"/>
      <c r="E27" s="77"/>
      <c r="F27" s="77"/>
    </row>
    <row r="28" spans="1:10" ht="27">
      <c r="A28" s="50" t="s">
        <v>227</v>
      </c>
      <c r="B28" s="50" t="s">
        <v>243</v>
      </c>
      <c r="C28" s="54" t="s">
        <v>244</v>
      </c>
      <c r="D28" s="50" t="s">
        <v>228</v>
      </c>
      <c r="E28" s="50" t="s">
        <v>229</v>
      </c>
      <c r="F28" s="51" t="s">
        <v>296</v>
      </c>
    </row>
    <row r="29" spans="1:10">
      <c r="A29" s="91" t="s">
        <v>238</v>
      </c>
      <c r="B29" s="94" t="s">
        <v>245</v>
      </c>
      <c r="C29" s="91" t="s">
        <v>246</v>
      </c>
      <c r="D29" s="96" t="s">
        <v>237</v>
      </c>
      <c r="E29" s="60">
        <v>3</v>
      </c>
      <c r="F29" s="48" t="s">
        <v>302</v>
      </c>
    </row>
    <row r="30" spans="1:10">
      <c r="A30" s="92"/>
      <c r="B30" s="92"/>
      <c r="C30" s="92"/>
      <c r="D30" s="97"/>
      <c r="E30" s="60">
        <v>5</v>
      </c>
      <c r="F30" s="48" t="s">
        <v>303</v>
      </c>
    </row>
    <row r="31" spans="1:10">
      <c r="A31" s="93"/>
      <c r="B31" s="93"/>
      <c r="C31" s="93"/>
      <c r="D31" s="61" t="s">
        <v>248</v>
      </c>
      <c r="E31" s="60">
        <v>5</v>
      </c>
      <c r="F31" s="48" t="s">
        <v>304</v>
      </c>
    </row>
    <row r="32" spans="1:10">
      <c r="A32" s="91" t="s">
        <v>240</v>
      </c>
      <c r="B32" s="94" t="s">
        <v>249</v>
      </c>
      <c r="C32" s="91" t="s">
        <v>247</v>
      </c>
      <c r="D32" s="95" t="s">
        <v>237</v>
      </c>
      <c r="E32" s="60">
        <v>3</v>
      </c>
      <c r="F32" s="48" t="s">
        <v>305</v>
      </c>
    </row>
    <row r="33" spans="1:6">
      <c r="A33" s="92"/>
      <c r="B33" s="92"/>
      <c r="C33" s="92"/>
      <c r="D33" s="95"/>
      <c r="E33" s="60">
        <v>5</v>
      </c>
      <c r="F33" s="48" t="s">
        <v>306</v>
      </c>
    </row>
    <row r="34" spans="1:6">
      <c r="A34" s="92"/>
      <c r="B34" s="92"/>
      <c r="C34" s="92"/>
      <c r="D34" s="95" t="s">
        <v>231</v>
      </c>
      <c r="E34" s="60">
        <v>3</v>
      </c>
      <c r="F34" s="48" t="s">
        <v>307</v>
      </c>
    </row>
    <row r="35" spans="1:6">
      <c r="A35" s="93"/>
      <c r="B35" s="93"/>
      <c r="C35" s="93"/>
      <c r="D35" s="95"/>
      <c r="E35" s="60">
        <v>5</v>
      </c>
      <c r="F35" s="48" t="s">
        <v>308</v>
      </c>
    </row>
  </sheetData>
  <mergeCells count="30">
    <mergeCell ref="A32:A35"/>
    <mergeCell ref="B32:B35"/>
    <mergeCell ref="C32:C35"/>
    <mergeCell ref="D32:D33"/>
    <mergeCell ref="D34:D35"/>
    <mergeCell ref="A29:A31"/>
    <mergeCell ref="B29:B31"/>
    <mergeCell ref="C29:C31"/>
    <mergeCell ref="D29:D30"/>
    <mergeCell ref="A27:F27"/>
    <mergeCell ref="A1:G1"/>
    <mergeCell ref="D8:D9"/>
    <mergeCell ref="A6:A9"/>
    <mergeCell ref="C3:C5"/>
    <mergeCell ref="C6:C9"/>
    <mergeCell ref="B6:B9"/>
    <mergeCell ref="D3:D4"/>
    <mergeCell ref="D6:D7"/>
    <mergeCell ref="B3:B5"/>
    <mergeCell ref="A3:A5"/>
    <mergeCell ref="A13:G13"/>
    <mergeCell ref="A15:A17"/>
    <mergeCell ref="B15:B17"/>
    <mergeCell ref="C15:C17"/>
    <mergeCell ref="D15:D16"/>
    <mergeCell ref="A18:A21"/>
    <mergeCell ref="B18:B21"/>
    <mergeCell ref="C18:C21"/>
    <mergeCell ref="D18:D19"/>
    <mergeCell ref="D20:D2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0" sqref="B1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B1" t="s">
        <v>295</v>
      </c>
      <c r="C1" s="15" t="s">
        <v>23</v>
      </c>
      <c r="D1" s="15">
        <v>52</v>
      </c>
      <c r="E1" s="16"/>
    </row>
    <row r="2" spans="1:10">
      <c r="B2" t="s">
        <v>252</v>
      </c>
      <c r="C2" s="19" t="s">
        <v>22</v>
      </c>
      <c r="D2" s="19">
        <v>62</v>
      </c>
      <c r="E2" s="20"/>
    </row>
    <row r="3" spans="1:10">
      <c r="C3" s="17" t="s">
        <v>21</v>
      </c>
      <c r="D3" s="17">
        <v>78</v>
      </c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10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sqref="A1:XFD104857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F16" sqref="F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8" t="s">
        <v>260</v>
      </c>
      <c r="B1" s="69"/>
    </row>
    <row r="2" spans="1:2" ht="20.25" customHeight="1">
      <c r="A2" s="68" t="s">
        <v>254</v>
      </c>
      <c r="B2" s="69"/>
    </row>
    <row r="3" spans="1:2" ht="16.5" customHeight="1">
      <c r="A3" s="30" t="s">
        <v>109</v>
      </c>
      <c r="B3" s="30" t="s">
        <v>110</v>
      </c>
    </row>
    <row r="4" spans="1:2">
      <c r="A4" s="31" t="s">
        <v>255</v>
      </c>
      <c r="B4" s="32" t="s">
        <v>118</v>
      </c>
    </row>
    <row r="5" spans="1:2">
      <c r="A5" s="31" t="s">
        <v>129</v>
      </c>
      <c r="B5" s="32" t="s">
        <v>119</v>
      </c>
    </row>
    <row r="6" spans="1:2">
      <c r="A6" s="31" t="s">
        <v>256</v>
      </c>
      <c r="B6" s="32" t="s">
        <v>120</v>
      </c>
    </row>
    <row r="7" spans="1:2" ht="75" customHeight="1">
      <c r="A7" s="34" t="s">
        <v>114</v>
      </c>
      <c r="B7" s="32" t="s">
        <v>122</v>
      </c>
    </row>
    <row r="8" spans="1:2" ht="18.75" customHeight="1">
      <c r="A8" s="33" t="s">
        <v>115</v>
      </c>
      <c r="B8" s="32" t="s">
        <v>257</v>
      </c>
    </row>
    <row r="9" spans="1:2">
      <c r="A9" s="31" t="s">
        <v>116</v>
      </c>
      <c r="B9" s="32" t="s">
        <v>258</v>
      </c>
    </row>
    <row r="10" spans="1:2">
      <c r="A10" s="31" t="s">
        <v>117</v>
      </c>
      <c r="B10" s="32" t="s">
        <v>259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9" sqref="B19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8" t="s">
        <v>138</v>
      </c>
      <c r="B1" s="69"/>
    </row>
    <row r="2" spans="1:2" ht="20.25" customHeight="1">
      <c r="A2" s="68" t="s">
        <v>125</v>
      </c>
      <c r="B2" s="69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20" sqref="B2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I12" sqref="I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B1" t="s">
        <v>294</v>
      </c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9" customFormat="1" ht="34.5" customHeight="1">
      <c r="A10" s="5">
        <v>6</v>
      </c>
      <c r="B10" s="6" t="s">
        <v>139</v>
      </c>
      <c r="C10" s="7">
        <v>42132</v>
      </c>
      <c r="D10" s="5">
        <v>1</v>
      </c>
      <c r="E10" s="8">
        <v>140</v>
      </c>
      <c r="F10" s="8">
        <f t="shared" si="1"/>
        <v>140</v>
      </c>
      <c r="G10" s="8">
        <v>32</v>
      </c>
      <c r="H10" s="8">
        <f t="shared" si="2"/>
        <v>32</v>
      </c>
      <c r="I10" s="8" t="s">
        <v>253</v>
      </c>
      <c r="J10" s="27"/>
    </row>
    <row r="11" spans="1:10" s="14" customFormat="1" ht="20.25" customHeight="1">
      <c r="A11" s="12">
        <v>7</v>
      </c>
      <c r="B11" s="12" t="s">
        <v>324</v>
      </c>
      <c r="C11" s="13">
        <v>42148</v>
      </c>
      <c r="D11" s="12">
        <v>1</v>
      </c>
      <c r="E11" s="10">
        <v>140</v>
      </c>
      <c r="F11" s="10">
        <f t="shared" si="1"/>
        <v>140</v>
      </c>
      <c r="G11" s="10">
        <v>32</v>
      </c>
      <c r="H11" s="10">
        <f t="shared" si="2"/>
        <v>32</v>
      </c>
      <c r="I11" s="10" t="s">
        <v>325</v>
      </c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0" workbookViewId="0">
      <selection activeCell="B31" sqref="B3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E8" sqref="E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8" t="s">
        <v>137</v>
      </c>
      <c r="B1" s="69"/>
    </row>
    <row r="2" spans="1:2" ht="20.25" customHeight="1">
      <c r="A2" s="68" t="s">
        <v>136</v>
      </c>
      <c r="B2" s="69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70" t="s">
        <v>135</v>
      </c>
      <c r="B8" s="71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7"/>
  <sheetViews>
    <sheetView topLeftCell="A4" workbookViewId="0">
      <selection activeCell="B20" sqref="B2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74" t="s">
        <v>278</v>
      </c>
      <c r="D1" s="75"/>
      <c r="E1" s="72" t="s">
        <v>272</v>
      </c>
      <c r="F1" s="73"/>
      <c r="G1" s="72" t="s">
        <v>216</v>
      </c>
      <c r="H1" s="73"/>
    </row>
    <row r="2" spans="1:10" ht="27">
      <c r="C2" s="74"/>
      <c r="D2" s="75"/>
      <c r="E2" s="56" t="s">
        <v>22</v>
      </c>
      <c r="F2" s="43" t="s">
        <v>21</v>
      </c>
      <c r="G2" s="56" t="s">
        <v>22</v>
      </c>
      <c r="H2" s="43" t="s">
        <v>217</v>
      </c>
    </row>
    <row r="3" spans="1:10">
      <c r="C3" s="74"/>
      <c r="D3" s="75"/>
      <c r="E3" s="57">
        <v>68</v>
      </c>
      <c r="F3" s="55">
        <v>98</v>
      </c>
      <c r="G3" s="57">
        <v>108</v>
      </c>
      <c r="H3" s="55">
        <v>138</v>
      </c>
    </row>
    <row r="4" spans="1:10">
      <c r="C4" s="74"/>
      <c r="D4" s="75"/>
      <c r="E4" s="57">
        <v>95</v>
      </c>
      <c r="F4" s="55">
        <v>120</v>
      </c>
      <c r="G4" s="57">
        <v>168</v>
      </c>
      <c r="H4" s="55">
        <v>198</v>
      </c>
    </row>
    <row r="5" spans="1:10">
      <c r="C5" s="17"/>
      <c r="D5" s="17"/>
      <c r="E5" s="16"/>
    </row>
    <row r="6" spans="1:10" ht="20.25" customHeight="1">
      <c r="A6" s="2" t="s">
        <v>0</v>
      </c>
      <c r="B6" s="3" t="s">
        <v>1</v>
      </c>
      <c r="C6" s="2" t="s">
        <v>2</v>
      </c>
      <c r="D6" s="2" t="s">
        <v>5</v>
      </c>
      <c r="E6" s="2" t="s">
        <v>12</v>
      </c>
      <c r="F6" s="2" t="s">
        <v>13</v>
      </c>
      <c r="G6" s="2" t="s">
        <v>17</v>
      </c>
      <c r="H6" s="2" t="s">
        <v>18</v>
      </c>
      <c r="I6" s="2" t="s">
        <v>3</v>
      </c>
      <c r="J6" s="26" t="s">
        <v>4</v>
      </c>
    </row>
    <row r="7" spans="1:10" s="14" customFormat="1" ht="20.25" customHeight="1">
      <c r="A7" s="12">
        <v>1</v>
      </c>
      <c r="B7" s="12" t="s">
        <v>250</v>
      </c>
      <c r="C7" s="13">
        <v>42127</v>
      </c>
      <c r="D7" s="12">
        <v>1</v>
      </c>
      <c r="E7" s="10"/>
      <c r="F7" s="10">
        <f t="shared" ref="F7:F27" si="0">D7*E7</f>
        <v>0</v>
      </c>
      <c r="G7" s="10"/>
      <c r="H7" s="10">
        <f>D7*G7</f>
        <v>0</v>
      </c>
      <c r="I7" s="10"/>
      <c r="J7" s="28" t="s">
        <v>251</v>
      </c>
    </row>
    <row r="8" spans="1:10" s="14" customFormat="1" ht="20.25" customHeight="1">
      <c r="A8" s="12">
        <v>1</v>
      </c>
      <c r="B8" s="12" t="s">
        <v>282</v>
      </c>
      <c r="C8" s="13">
        <v>42143</v>
      </c>
      <c r="D8" s="12">
        <v>1</v>
      </c>
      <c r="E8" s="10">
        <v>130</v>
      </c>
      <c r="F8" s="10">
        <v>130</v>
      </c>
      <c r="G8" s="10">
        <v>22</v>
      </c>
      <c r="H8" s="10">
        <f>D8*G8</f>
        <v>22</v>
      </c>
      <c r="I8" s="10" t="s">
        <v>279</v>
      </c>
      <c r="J8" s="28" t="s">
        <v>283</v>
      </c>
    </row>
    <row r="9" spans="1:10" s="14" customFormat="1" ht="20.25" customHeight="1">
      <c r="A9" s="12">
        <v>3</v>
      </c>
      <c r="B9" s="12" t="s">
        <v>314</v>
      </c>
      <c r="C9" s="13">
        <v>42147</v>
      </c>
      <c r="D9" s="12">
        <v>1</v>
      </c>
      <c r="E9" s="10">
        <v>128</v>
      </c>
      <c r="F9" s="10">
        <f t="shared" si="0"/>
        <v>128</v>
      </c>
      <c r="G9" s="10">
        <v>20</v>
      </c>
      <c r="H9" s="10">
        <f t="shared" ref="H9:H27" si="1">D9*G9</f>
        <v>20</v>
      </c>
      <c r="I9" s="10" t="s">
        <v>323</v>
      </c>
      <c r="J9" s="28" t="s">
        <v>315</v>
      </c>
    </row>
    <row r="10" spans="1:10" s="14" customFormat="1" ht="20.25" customHeight="1">
      <c r="A10" s="12">
        <v>4</v>
      </c>
      <c r="B10" s="12" t="s">
        <v>316</v>
      </c>
      <c r="C10" s="13">
        <v>42147</v>
      </c>
      <c r="D10" s="12">
        <v>1</v>
      </c>
      <c r="E10" s="10">
        <v>128</v>
      </c>
      <c r="F10" s="10">
        <f t="shared" si="0"/>
        <v>128</v>
      </c>
      <c r="G10" s="10">
        <v>20</v>
      </c>
      <c r="H10" s="10">
        <f t="shared" si="1"/>
        <v>20</v>
      </c>
      <c r="I10" s="10" t="s">
        <v>323</v>
      </c>
      <c r="J10" s="28" t="s">
        <v>317</v>
      </c>
    </row>
    <row r="11" spans="1:10" s="14" customFormat="1" ht="20.25" customHeight="1">
      <c r="A11" s="12">
        <v>5</v>
      </c>
      <c r="B11" s="12" t="s">
        <v>318</v>
      </c>
      <c r="C11" s="13">
        <v>42147</v>
      </c>
      <c r="D11" s="12">
        <v>2</v>
      </c>
      <c r="E11" s="10">
        <v>128</v>
      </c>
      <c r="F11" s="10">
        <f t="shared" si="0"/>
        <v>256</v>
      </c>
      <c r="G11" s="10">
        <v>20</v>
      </c>
      <c r="H11" s="10">
        <f t="shared" si="1"/>
        <v>40</v>
      </c>
      <c r="I11" s="10" t="s">
        <v>323</v>
      </c>
      <c r="J11" s="28" t="s">
        <v>320</v>
      </c>
    </row>
    <row r="12" spans="1:10" s="14" customFormat="1" ht="20.25" customHeight="1">
      <c r="A12" s="12">
        <v>6</v>
      </c>
      <c r="B12" t="s">
        <v>321</v>
      </c>
      <c r="C12" s="13">
        <v>42148</v>
      </c>
      <c r="D12" s="12">
        <v>1</v>
      </c>
      <c r="E12" s="10">
        <v>108</v>
      </c>
      <c r="F12" s="10">
        <f t="shared" si="0"/>
        <v>108</v>
      </c>
      <c r="G12" s="10"/>
      <c r="H12" s="10">
        <f t="shared" si="1"/>
        <v>0</v>
      </c>
      <c r="I12" s="10" t="s">
        <v>323</v>
      </c>
      <c r="J12" s="28" t="s">
        <v>310</v>
      </c>
    </row>
    <row r="13" spans="1:10" s="14" customFormat="1" ht="20.25" customHeight="1">
      <c r="A13" s="12">
        <v>7</v>
      </c>
      <c r="B13" t="s">
        <v>321</v>
      </c>
      <c r="C13" s="13">
        <v>42148</v>
      </c>
      <c r="D13" s="12">
        <v>1</v>
      </c>
      <c r="E13" s="10">
        <v>168</v>
      </c>
      <c r="F13" s="10">
        <f t="shared" si="0"/>
        <v>168</v>
      </c>
      <c r="G13" s="10"/>
      <c r="H13" s="10">
        <f t="shared" si="1"/>
        <v>0</v>
      </c>
      <c r="I13" s="10" t="s">
        <v>323</v>
      </c>
      <c r="J13" s="28" t="s">
        <v>322</v>
      </c>
    </row>
    <row r="14" spans="1:10" s="14" customFormat="1" ht="20.25" customHeight="1">
      <c r="A14" s="12">
        <v>8</v>
      </c>
      <c r="B14" s="1" t="s">
        <v>326</v>
      </c>
      <c r="C14" s="11">
        <v>42149</v>
      </c>
      <c r="D14" s="1">
        <v>1</v>
      </c>
      <c r="E14" s="2">
        <v>128</v>
      </c>
      <c r="F14" s="10">
        <f t="shared" ref="F14:F16" si="2">D14*E14</f>
        <v>128</v>
      </c>
      <c r="G14" s="2">
        <v>20</v>
      </c>
      <c r="H14" s="10">
        <f t="shared" ref="H14:H16" si="3">D14*G14</f>
        <v>20</v>
      </c>
      <c r="I14" s="10" t="s">
        <v>28</v>
      </c>
      <c r="J14" s="24" t="s">
        <v>330</v>
      </c>
    </row>
    <row r="15" spans="1:10" ht="20.25" customHeight="1">
      <c r="A15" s="1">
        <v>9</v>
      </c>
      <c r="B15" s="1" t="s">
        <v>327</v>
      </c>
      <c r="C15" s="11">
        <v>42149</v>
      </c>
      <c r="D15" s="1">
        <v>1</v>
      </c>
      <c r="E15" s="2">
        <v>128</v>
      </c>
      <c r="F15" s="10">
        <f t="shared" si="2"/>
        <v>128</v>
      </c>
      <c r="G15" s="2">
        <v>20</v>
      </c>
      <c r="H15" s="10">
        <f t="shared" si="3"/>
        <v>20</v>
      </c>
      <c r="I15" s="10" t="s">
        <v>28</v>
      </c>
      <c r="J15" s="24" t="s">
        <v>330</v>
      </c>
    </row>
    <row r="16" spans="1:10" ht="20.25" customHeight="1">
      <c r="A16" s="1">
        <v>10</v>
      </c>
      <c r="B16" s="1" t="s">
        <v>329</v>
      </c>
      <c r="C16" s="11">
        <v>42149</v>
      </c>
      <c r="D16" s="1">
        <v>1</v>
      </c>
      <c r="E16" s="2">
        <v>128</v>
      </c>
      <c r="F16" s="10">
        <f t="shared" si="2"/>
        <v>128</v>
      </c>
      <c r="G16" s="2">
        <v>20</v>
      </c>
      <c r="H16" s="10">
        <f t="shared" si="3"/>
        <v>20</v>
      </c>
      <c r="I16" s="10" t="s">
        <v>28</v>
      </c>
      <c r="J16" s="24" t="s">
        <v>330</v>
      </c>
    </row>
    <row r="17" spans="1:10" ht="20.25" customHeight="1">
      <c r="A17" s="1">
        <v>11</v>
      </c>
      <c r="B17" s="1" t="s">
        <v>334</v>
      </c>
      <c r="C17" s="11">
        <v>42150</v>
      </c>
      <c r="D17" s="1">
        <v>2</v>
      </c>
      <c r="E17" s="2">
        <v>128</v>
      </c>
      <c r="F17" s="10">
        <f t="shared" si="0"/>
        <v>256</v>
      </c>
      <c r="G17" s="2">
        <v>20</v>
      </c>
      <c r="H17" s="10">
        <f t="shared" si="1"/>
        <v>40</v>
      </c>
      <c r="I17" s="10" t="s">
        <v>335</v>
      </c>
      <c r="J17" s="24" t="s">
        <v>330</v>
      </c>
    </row>
    <row r="18" spans="1:10" ht="20.25" customHeight="1">
      <c r="A18" s="1">
        <v>12</v>
      </c>
      <c r="B18" s="1" t="s">
        <v>337</v>
      </c>
      <c r="C18" s="11">
        <v>42150</v>
      </c>
      <c r="D18" s="1">
        <v>2</v>
      </c>
      <c r="E18" s="2">
        <v>88</v>
      </c>
      <c r="F18" s="10">
        <f t="shared" si="0"/>
        <v>176</v>
      </c>
      <c r="G18" s="2">
        <v>20</v>
      </c>
      <c r="H18" s="10">
        <f t="shared" si="1"/>
        <v>40</v>
      </c>
      <c r="I18" s="2" t="s">
        <v>338</v>
      </c>
      <c r="J18" s="24" t="s">
        <v>332</v>
      </c>
    </row>
    <row r="19" spans="1:10" ht="20.25" customHeight="1">
      <c r="A19" s="1">
        <v>13</v>
      </c>
      <c r="B19" s="1"/>
      <c r="C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14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15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16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17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18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19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  <row r="26" spans="1:10" ht="20.25" customHeight="1">
      <c r="A26" s="1">
        <v>20</v>
      </c>
      <c r="B26" s="1"/>
      <c r="C26" s="1"/>
      <c r="D26" s="1"/>
      <c r="E26" s="2"/>
      <c r="F26" s="10">
        <f t="shared" si="0"/>
        <v>0</v>
      </c>
      <c r="G26" s="2"/>
      <c r="H26" s="10">
        <f t="shared" si="1"/>
        <v>0</v>
      </c>
      <c r="I26" s="2"/>
      <c r="J26" s="24"/>
    </row>
    <row r="27" spans="1:10" ht="20.25" customHeight="1">
      <c r="A27" s="1">
        <v>21</v>
      </c>
      <c r="B27" s="1"/>
      <c r="C27" s="1"/>
      <c r="D27" s="1"/>
      <c r="E27" s="2"/>
      <c r="F27" s="10">
        <f t="shared" si="0"/>
        <v>0</v>
      </c>
      <c r="G27" s="2"/>
      <c r="H27" s="10">
        <f t="shared" si="1"/>
        <v>0</v>
      </c>
      <c r="I27" s="2"/>
      <c r="J27" s="24"/>
    </row>
  </sheetData>
  <mergeCells count="3">
    <mergeCell ref="E1:F1"/>
    <mergeCell ref="G1:H1"/>
    <mergeCell ref="C1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你好芒</vt:lpstr>
      <vt:lpstr>你好芒代理价格表</vt:lpstr>
      <vt:lpstr>二蛋妈阿胶糕</vt:lpstr>
      <vt:lpstr>一块密</vt:lpstr>
      <vt:lpstr>红斗车订单</vt:lpstr>
      <vt:lpstr>晓起皇菊</vt:lpstr>
      <vt:lpstr>枇杷</vt:lpstr>
      <vt:lpstr>枇杷代理价格表</vt:lpstr>
      <vt:lpstr>荔枝</vt:lpstr>
      <vt:lpstr>荔枝妹妹代理价格表</vt:lpstr>
      <vt:lpstr>荔枝代理价</vt:lpstr>
      <vt:lpstr>樱桃</vt:lpstr>
      <vt:lpstr>樱桃代理价格表</vt:lpstr>
      <vt:lpstr>芒果干</vt:lpstr>
      <vt:lpstr>财神椰</vt:lpstr>
      <vt:lpstr>财神椰代理价格</vt:lpstr>
      <vt:lpstr>枇杷膏露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2015-05-27T00:53:21Z</dcterms:modified>
</cp:coreProperties>
</file>