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tabRatio="754" firstSheet="4" activeTab="5"/>
  </bookViews>
  <sheets>
    <sheet name="你好芒" sheetId="1" state="hidden" r:id="rId1"/>
    <sheet name="你好芒代理价格表" sheetId="6" state="hidden" r:id="rId2"/>
    <sheet name="二蛋妈阿胶糕" sheetId="2" state="hidden" r:id="rId3"/>
    <sheet name="一块密" sheetId="3" state="hidden" r:id="rId4"/>
    <sheet name="红斗车订单" sheetId="5" r:id="rId5"/>
    <sheet name="晓起皇菊" sheetId="4" r:id="rId6"/>
    <sheet name="枇杷" sheetId="8" state="hidden" r:id="rId7"/>
    <sheet name="枇杷代理价格表" sheetId="9" state="hidden" r:id="rId8"/>
    <sheet name="荔枝" sheetId="10" r:id="rId9"/>
    <sheet name="荔枝妹妹代理价格表" sheetId="11" state="hidden" r:id="rId10"/>
    <sheet name="荔枝代理价" sheetId="18" r:id="rId11"/>
    <sheet name="樱桃" sheetId="12" r:id="rId12"/>
    <sheet name="樱桃代理价格表" sheetId="13" r:id="rId13"/>
    <sheet name="芒果干" sheetId="14" r:id="rId14"/>
    <sheet name="财神椰" sheetId="15" r:id="rId15"/>
    <sheet name="财神椰代理价格" sheetId="16" r:id="rId16"/>
    <sheet name="枇杷膏露" sheetId="17" r:id="rId17"/>
  </sheets>
  <definedNames>
    <definedName name="_xlnm._FilterDatabase" localSheetId="0" hidden="1">你好芒!$A$3:$J$3</definedName>
  </definedNames>
  <calcPr calcId="124519"/>
</workbook>
</file>

<file path=xl/calcChain.xml><?xml version="1.0" encoding="utf-8"?>
<calcChain xmlns="http://schemas.openxmlformats.org/spreadsheetml/2006/main">
  <c r="H51" i="10"/>
  <c r="F51"/>
  <c r="H50"/>
  <c r="F50"/>
  <c r="H49"/>
  <c r="F49"/>
  <c r="H48"/>
  <c r="F48"/>
  <c r="H47"/>
  <c r="F47"/>
  <c r="H46"/>
  <c r="F46"/>
  <c r="H45"/>
  <c r="F45"/>
  <c r="H44"/>
  <c r="F44"/>
  <c r="H43"/>
  <c r="F43"/>
  <c r="H42"/>
  <c r="F42"/>
  <c r="H41"/>
  <c r="F41"/>
  <c r="H40"/>
  <c r="F40"/>
  <c r="H39"/>
  <c r="F39"/>
  <c r="H38"/>
  <c r="F38"/>
  <c r="H37"/>
  <c r="F37"/>
  <c r="H36"/>
  <c r="F36"/>
  <c r="H35"/>
  <c r="F35"/>
  <c r="H34"/>
  <c r="F34"/>
  <c r="H33"/>
  <c r="F33"/>
  <c r="H32"/>
  <c r="F32"/>
  <c r="H31"/>
  <c r="F31"/>
  <c r="H30"/>
  <c r="F30"/>
  <c r="H29"/>
  <c r="F29"/>
  <c r="H28"/>
  <c r="F28"/>
  <c r="H16"/>
  <c r="F16"/>
  <c r="H15"/>
  <c r="F15"/>
  <c r="H14"/>
  <c r="F14"/>
  <c r="H8"/>
  <c r="H24" i="17"/>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4" i="15"/>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5" i="14"/>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5" i="12" l="1"/>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7" i="10"/>
  <c r="F27"/>
  <c r="H26"/>
  <c r="F26"/>
  <c r="H25"/>
  <c r="F25"/>
  <c r="H24"/>
  <c r="F24"/>
  <c r="H23"/>
  <c r="F23"/>
  <c r="H22"/>
  <c r="F22"/>
  <c r="H21"/>
  <c r="F21"/>
  <c r="H20"/>
  <c r="F20"/>
  <c r="H19"/>
  <c r="F19"/>
  <c r="H18"/>
  <c r="F18"/>
  <c r="H17"/>
  <c r="F17"/>
  <c r="H13"/>
  <c r="F13"/>
  <c r="H12"/>
  <c r="F12"/>
  <c r="H11"/>
  <c r="F11"/>
  <c r="H10"/>
  <c r="F10"/>
  <c r="H9"/>
  <c r="F9"/>
  <c r="H7"/>
  <c r="F7"/>
  <c r="H82" i="1" l="1"/>
  <c r="F82"/>
  <c r="H81"/>
  <c r="F81"/>
  <c r="H80"/>
  <c r="F80"/>
  <c r="H79"/>
  <c r="F79"/>
  <c r="H78"/>
  <c r="F78"/>
  <c r="H77"/>
  <c r="F77"/>
  <c r="H76"/>
  <c r="F76"/>
  <c r="H75"/>
  <c r="F75"/>
  <c r="H74"/>
  <c r="F74"/>
  <c r="H73"/>
  <c r="F73"/>
  <c r="H72"/>
  <c r="F72"/>
  <c r="H71"/>
  <c r="F71"/>
  <c r="H70"/>
  <c r="F70"/>
  <c r="H69"/>
  <c r="F69"/>
  <c r="H68"/>
  <c r="F68"/>
  <c r="H67"/>
  <c r="F67"/>
  <c r="H66"/>
  <c r="F66"/>
  <c r="H65"/>
  <c r="F65"/>
  <c r="H64"/>
  <c r="F64"/>
  <c r="H63"/>
  <c r="F63"/>
  <c r="H62"/>
  <c r="F62"/>
  <c r="H61"/>
  <c r="F61"/>
  <c r="H60"/>
  <c r="F60"/>
  <c r="H59"/>
  <c r="F59"/>
  <c r="H58"/>
  <c r="F58"/>
  <c r="H57"/>
  <c r="F57"/>
  <c r="H56"/>
  <c r="F56"/>
  <c r="H55"/>
  <c r="F55"/>
  <c r="H54"/>
  <c r="F54"/>
  <c r="H53"/>
  <c r="F53"/>
  <c r="H52"/>
  <c r="F52"/>
  <c r="H51"/>
  <c r="F51"/>
  <c r="H50"/>
  <c r="F50"/>
  <c r="H49"/>
  <c r="F49"/>
  <c r="H48"/>
  <c r="F48"/>
  <c r="H47"/>
  <c r="F47"/>
  <c r="H46"/>
  <c r="F46"/>
  <c r="H45"/>
  <c r="F45"/>
  <c r="H24" i="8"/>
  <c r="F24"/>
  <c r="H23"/>
  <c r="F23"/>
  <c r="H22"/>
  <c r="F22"/>
  <c r="H21"/>
  <c r="F21"/>
  <c r="H20"/>
  <c r="F20"/>
  <c r="H19"/>
  <c r="F19"/>
  <c r="H18"/>
  <c r="F18"/>
  <c r="H17"/>
  <c r="F17"/>
  <c r="H16"/>
  <c r="F16"/>
  <c r="H15"/>
  <c r="F15"/>
  <c r="H14"/>
  <c r="F14"/>
  <c r="H13"/>
  <c r="F13"/>
  <c r="H12"/>
  <c r="F12"/>
  <c r="H11"/>
  <c r="F11"/>
  <c r="H10"/>
  <c r="F10"/>
  <c r="H9"/>
  <c r="F9"/>
  <c r="H8"/>
  <c r="F8"/>
  <c r="H7"/>
  <c r="F7"/>
  <c r="H6"/>
  <c r="F6"/>
  <c r="H5"/>
  <c r="F5"/>
  <c r="H44" i="1"/>
  <c r="F44"/>
  <c r="H43"/>
  <c r="F43"/>
  <c r="H42"/>
  <c r="F42"/>
  <c r="H41"/>
  <c r="F41"/>
  <c r="H40"/>
  <c r="F40"/>
  <c r="F9" i="3"/>
  <c r="H6" i="5"/>
  <c r="H25"/>
  <c r="F25"/>
  <c r="H24"/>
  <c r="F24"/>
  <c r="H23"/>
  <c r="F23"/>
  <c r="H22"/>
  <c r="F22"/>
  <c r="H21"/>
  <c r="F21"/>
  <c r="H20"/>
  <c r="F20"/>
  <c r="H19"/>
  <c r="F19"/>
  <c r="H18"/>
  <c r="F18"/>
  <c r="H17"/>
  <c r="F17"/>
  <c r="H16"/>
  <c r="F16"/>
  <c r="H15"/>
  <c r="F15"/>
  <c r="H14"/>
  <c r="H12"/>
  <c r="H11"/>
  <c r="H10"/>
  <c r="H10" i="3"/>
  <c r="H8"/>
  <c r="F8"/>
  <c r="H14" i="1" l="1"/>
  <c r="F14"/>
  <c r="H16"/>
  <c r="H39"/>
  <c r="F39"/>
  <c r="H38"/>
  <c r="F38"/>
  <c r="H37"/>
  <c r="F37"/>
  <c r="H36"/>
  <c r="F36"/>
  <c r="H35"/>
  <c r="F35"/>
  <c r="H34"/>
  <c r="F34"/>
  <c r="H33"/>
  <c r="F33"/>
  <c r="H32"/>
  <c r="F32"/>
  <c r="H31"/>
  <c r="F31"/>
  <c r="H30"/>
  <c r="F30"/>
  <c r="H29"/>
  <c r="F29"/>
  <c r="H28"/>
  <c r="F28"/>
  <c r="H27"/>
  <c r="F27"/>
  <c r="H26"/>
  <c r="F26"/>
  <c r="F16"/>
  <c r="F17"/>
  <c r="H17"/>
  <c r="F18"/>
  <c r="H18"/>
  <c r="F19"/>
  <c r="H19"/>
  <c r="F20"/>
  <c r="H20"/>
  <c r="F21"/>
  <c r="H21"/>
  <c r="F22"/>
  <c r="H22"/>
  <c r="F23"/>
  <c r="H23"/>
  <c r="F24"/>
  <c r="H24"/>
  <c r="F25"/>
  <c r="H25"/>
  <c r="H15"/>
  <c r="F15"/>
  <c r="F6" i="4"/>
  <c r="H6"/>
  <c r="F7"/>
  <c r="H7"/>
  <c r="F8"/>
  <c r="H8"/>
  <c r="F9"/>
  <c r="H9"/>
  <c r="F10"/>
  <c r="H10"/>
  <c r="F11"/>
  <c r="H11"/>
  <c r="F12"/>
  <c r="H12"/>
  <c r="F13"/>
  <c r="H13"/>
  <c r="F14"/>
  <c r="H14"/>
  <c r="F15"/>
  <c r="H15"/>
  <c r="F16"/>
  <c r="H16"/>
  <c r="F17"/>
  <c r="H17"/>
  <c r="F18"/>
  <c r="H18"/>
  <c r="F19"/>
  <c r="H19"/>
  <c r="F20"/>
  <c r="H20"/>
  <c r="F21"/>
  <c r="H21"/>
  <c r="F22"/>
  <c r="H22"/>
  <c r="F23"/>
  <c r="H23"/>
  <c r="F24"/>
  <c r="H24"/>
  <c r="F25"/>
  <c r="H25"/>
  <c r="H5"/>
  <c r="F5"/>
  <c r="H7" i="3"/>
  <c r="H11"/>
  <c r="H12"/>
  <c r="H13"/>
  <c r="H14"/>
  <c r="H15"/>
  <c r="H16"/>
  <c r="H17"/>
  <c r="H18"/>
  <c r="H19"/>
  <c r="H20"/>
  <c r="H21"/>
  <c r="H22"/>
  <c r="H23"/>
  <c r="H24"/>
  <c r="H25"/>
  <c r="F7"/>
  <c r="F10"/>
  <c r="F11"/>
  <c r="F12"/>
  <c r="F13"/>
  <c r="F14"/>
  <c r="F15"/>
  <c r="F16"/>
  <c r="F17"/>
  <c r="F18"/>
  <c r="F19"/>
  <c r="F20"/>
  <c r="F21"/>
  <c r="F22"/>
  <c r="F23"/>
  <c r="F24"/>
  <c r="F25"/>
  <c r="H5" i="2"/>
  <c r="H6"/>
  <c r="H7"/>
  <c r="H8"/>
  <c r="H9"/>
  <c r="H10"/>
  <c r="H11"/>
  <c r="H12"/>
  <c r="H13"/>
  <c r="H14"/>
  <c r="H15"/>
  <c r="H16"/>
  <c r="H17"/>
  <c r="H18"/>
  <c r="H19"/>
  <c r="H20"/>
  <c r="H21"/>
  <c r="H22"/>
  <c r="H23"/>
  <c r="H24"/>
  <c r="F5"/>
  <c r="F6"/>
  <c r="F7"/>
  <c r="F8"/>
  <c r="F9"/>
  <c r="F10"/>
  <c r="F11"/>
  <c r="F12"/>
  <c r="F13"/>
  <c r="F14"/>
  <c r="F15"/>
  <c r="F16"/>
  <c r="F17"/>
  <c r="F18"/>
  <c r="F19"/>
  <c r="F20"/>
  <c r="F21"/>
  <c r="F22"/>
  <c r="F23"/>
  <c r="F24"/>
  <c r="H4"/>
  <c r="F4"/>
  <c r="F6" i="3"/>
  <c r="H6"/>
  <c r="H5"/>
  <c r="F5"/>
  <c r="H13" i="1"/>
  <c r="F13"/>
  <c r="H12"/>
  <c r="F12"/>
  <c r="H11"/>
  <c r="H10"/>
  <c r="H9"/>
  <c r="H8"/>
  <c r="H7"/>
  <c r="H6"/>
  <c r="H5"/>
  <c r="H4"/>
  <c r="F11"/>
  <c r="F10"/>
  <c r="F9"/>
  <c r="F8"/>
  <c r="F5" l="1"/>
  <c r="F6"/>
  <c r="F7"/>
  <c r="F4"/>
</calcChain>
</file>

<file path=xl/sharedStrings.xml><?xml version="1.0" encoding="utf-8"?>
<sst xmlns="http://schemas.openxmlformats.org/spreadsheetml/2006/main" count="672" uniqueCount="355">
  <si>
    <t>序号</t>
    <phoneticPr fontId="1" type="noConversion"/>
  </si>
  <si>
    <t>收货地址</t>
    <phoneticPr fontId="1" type="noConversion"/>
  </si>
  <si>
    <t>客户下单日期</t>
    <phoneticPr fontId="1" type="noConversion"/>
  </si>
  <si>
    <t>客户收款状态</t>
    <phoneticPr fontId="1" type="noConversion"/>
  </si>
  <si>
    <t>备注</t>
    <phoneticPr fontId="1" type="noConversion"/>
  </si>
  <si>
    <t>数量</t>
    <phoneticPr fontId="1" type="noConversion"/>
  </si>
  <si>
    <t>山东省海阳市龙山街79号龙山宾馆 杨清 18766511258</t>
    <phoneticPr fontId="1" type="noConversion"/>
  </si>
  <si>
    <t>莱阳市天山小区，一号楼五单元三楼东户  董璨 15098670797</t>
    <phoneticPr fontId="1" type="noConversion"/>
  </si>
  <si>
    <t>山东省烟台市开发区长江路59号蓝天国际大厦7楼欣和企业 杨廷元 18753582159</t>
    <phoneticPr fontId="1" type="noConversion"/>
  </si>
  <si>
    <t>山东省安丘市凌河镇北小沟村，崔兰香，18766511258</t>
    <phoneticPr fontId="1" type="noConversion"/>
  </si>
  <si>
    <t>已收款</t>
    <phoneticPr fontId="1" type="noConversion"/>
  </si>
  <si>
    <t>莱阳市阳光城153号楼，张，13396459177</t>
    <phoneticPr fontId="1" type="noConversion"/>
  </si>
  <si>
    <t>单价</t>
    <phoneticPr fontId="1" type="noConversion"/>
  </si>
  <si>
    <t>总价</t>
    <phoneticPr fontId="1" type="noConversion"/>
  </si>
  <si>
    <t>烟台芝罘区祥发小学 于华军15653526881，芒果</t>
    <phoneticPr fontId="1" type="noConversion"/>
  </si>
  <si>
    <t>俞景华城</t>
    <phoneticPr fontId="1" type="noConversion"/>
  </si>
  <si>
    <t>东营</t>
    <phoneticPr fontId="1" type="noConversion"/>
  </si>
  <si>
    <t>单件利润</t>
    <phoneticPr fontId="1" type="noConversion"/>
  </si>
  <si>
    <t>总利润</t>
    <phoneticPr fontId="1" type="noConversion"/>
  </si>
  <si>
    <t>未付款</t>
    <phoneticPr fontId="1" type="noConversion"/>
  </si>
  <si>
    <t>金光 管玉场</t>
    <phoneticPr fontId="1" type="noConversion"/>
  </si>
  <si>
    <t>零售价</t>
    <phoneticPr fontId="1" type="noConversion"/>
  </si>
  <si>
    <t>代理价</t>
    <phoneticPr fontId="1" type="noConversion"/>
  </si>
  <si>
    <t>进货价</t>
    <phoneticPr fontId="1" type="noConversion"/>
  </si>
  <si>
    <t>4级普通罐装（2罐），2-3级礼盒装</t>
    <phoneticPr fontId="1" type="noConversion"/>
  </si>
  <si>
    <t>百花蜜+洋槐蜜（各2包*16颗），百花蜜+洋槐蜜（各1包*60颗）</t>
    <phoneticPr fontId="1" type="noConversion"/>
  </si>
  <si>
    <t>简装，精装</t>
    <phoneticPr fontId="1" type="noConversion"/>
  </si>
  <si>
    <t>进货价</t>
    <phoneticPr fontId="1" type="noConversion"/>
  </si>
  <si>
    <t>已付款</t>
    <phoneticPr fontId="1" type="noConversion"/>
  </si>
  <si>
    <t>上海市闵行区金平路777弄174号401室李培松13761255788</t>
    <phoneticPr fontId="1" type="noConversion"/>
  </si>
  <si>
    <t>北京市朝阳区左安路368总站，李小萍</t>
    <phoneticPr fontId="1" type="noConversion"/>
  </si>
  <si>
    <t>融科林语王诗文</t>
    <phoneticPr fontId="1" type="noConversion"/>
  </si>
  <si>
    <t>融科林语小隋</t>
    <phoneticPr fontId="1" type="noConversion"/>
  </si>
  <si>
    <t>浙江省嘉兴市桐乡市濮院镇上马墩146号2楼陈静收电话18616654114</t>
    <phoneticPr fontId="1" type="noConversion"/>
  </si>
  <si>
    <t>上海市嘉定区嘉怡路296号雯捷商务楼5楼炫彩公寓办公室郑梅电话15921966290</t>
    <phoneticPr fontId="1" type="noConversion"/>
  </si>
  <si>
    <t>河北省石家庄市平安大街中基礼域南区17号楼一单元1804</t>
    <phoneticPr fontId="1" type="noConversion"/>
  </si>
  <si>
    <t>金城小区董</t>
    <phoneticPr fontId="1" type="noConversion"/>
  </si>
  <si>
    <t>上海市松江区珠江新城51号903室，徐正才，13817940788</t>
    <phoneticPr fontId="1" type="noConversion"/>
  </si>
  <si>
    <t>上海市闵行区瑞丽路386弄5号901电话13818320617朱沙沙</t>
    <phoneticPr fontId="1" type="noConversion"/>
  </si>
  <si>
    <t>上海市闵行区金平路788弄205号101室  杨秀英  13818937500</t>
    <phoneticPr fontId="1" type="noConversion"/>
  </si>
  <si>
    <t>已付款</t>
    <phoneticPr fontId="1" type="noConversion"/>
  </si>
  <si>
    <t>杭州市下城区云天财富中心酒店式公寓328席克友13372512810</t>
    <phoneticPr fontId="1" type="noConversion"/>
  </si>
  <si>
    <t>已付款</t>
    <phoneticPr fontId="1" type="noConversion"/>
  </si>
  <si>
    <t>烟台市交警支队第四大队 刁良基  18660063836</t>
    <phoneticPr fontId="1" type="noConversion"/>
  </si>
  <si>
    <t>昆明市环城南路39号泰丽酒店，赵岚，13398808446，1件。</t>
    <phoneticPr fontId="1" type="noConversion"/>
  </si>
  <si>
    <t>已付款</t>
    <phoneticPr fontId="1" type="noConversion"/>
  </si>
  <si>
    <t>下单人：白文毅</t>
    <phoneticPr fontId="1" type="noConversion"/>
  </si>
  <si>
    <t>烟台开发区魏国华</t>
    <phoneticPr fontId="1" type="noConversion"/>
  </si>
  <si>
    <t>已付款</t>
    <phoneticPr fontId="1" type="noConversion"/>
  </si>
  <si>
    <t>自己使用</t>
    <phoneticPr fontId="1" type="noConversion"/>
  </si>
  <si>
    <t>自己试用</t>
    <phoneticPr fontId="1" type="noConversion"/>
  </si>
  <si>
    <t>芝罘区祥发小学 于华军15653526881</t>
    <phoneticPr fontId="1" type="noConversion"/>
  </si>
  <si>
    <t>已付款</t>
    <phoneticPr fontId="1" type="noConversion"/>
  </si>
  <si>
    <t>北京市海淀区中关村东路108号。联通隆福4s店 租赁部  孙桐  13910566349。3箱</t>
    <phoneticPr fontId="1" type="noConversion"/>
  </si>
  <si>
    <t>已付款</t>
    <phoneticPr fontId="1" type="noConversion"/>
  </si>
  <si>
    <t>北京市朝阳区太阳公元二期5号楼2单元1902 李司旸电话18518391156</t>
    <phoneticPr fontId="1" type="noConversion"/>
  </si>
  <si>
    <t>下单人：琳琳妈 589570985135</t>
    <phoneticPr fontId="1" type="noConversion"/>
  </si>
  <si>
    <t>589570985417</t>
    <phoneticPr fontId="1" type="noConversion"/>
  </si>
  <si>
    <t>地址：浙江省乐清市虹桥镇蒲岐华一村华中路170巷东5幢5号收件人：戴茜茜   13588989760</t>
    <phoneticPr fontId="1" type="noConversion"/>
  </si>
  <si>
    <t>已付款</t>
    <phoneticPr fontId="1" type="noConversion"/>
  </si>
  <si>
    <t xml:space="preserve">山东省烟台市开发区长江路59号蓝天国际大厦7楼欣和企业  </t>
    <phoneticPr fontId="1" type="noConversion"/>
  </si>
  <si>
    <t>未付款王永祥</t>
    <phoneticPr fontId="1" type="noConversion"/>
  </si>
  <si>
    <t>于燕 13426316324 北京市东城区永外郭庄西巷1号一师附小往东50米</t>
    <phoneticPr fontId="1" type="noConversion"/>
  </si>
  <si>
    <t>河北省邯郸市丛台区滏西北大街月星家居西门南行10米营销中心  申小芳  15030000783【芒果一箱】</t>
    <phoneticPr fontId="1" type="noConversion"/>
  </si>
  <si>
    <t>已付款</t>
    <phoneticPr fontId="1" type="noConversion"/>
  </si>
  <si>
    <t>代理人：瑶瑶</t>
    <phoneticPr fontId="1" type="noConversion"/>
  </si>
  <si>
    <t>589583104104</t>
    <phoneticPr fontId="1" type="noConversion"/>
  </si>
  <si>
    <t>30号发 589583103746</t>
    <phoneticPr fontId="1" type="noConversion"/>
  </si>
  <si>
    <t>589586941963</t>
    <phoneticPr fontId="1" type="noConversion"/>
  </si>
  <si>
    <t>山西省晋中市榆次区蕴华西街焦化宿舍东二排一号，刘丽收，电话13753352372【芒果一箱】</t>
    <phoneticPr fontId="1" type="noConversion"/>
  </si>
  <si>
    <t>已付款</t>
    <phoneticPr fontId="1" type="noConversion"/>
  </si>
  <si>
    <t>烟台市开发区蓝天国际大厦7楼欣和企业</t>
    <phoneticPr fontId="1" type="noConversion"/>
  </si>
  <si>
    <t>王勇翔</t>
    <phoneticPr fontId="1" type="noConversion"/>
  </si>
  <si>
    <t>589586936468</t>
    <phoneticPr fontId="1" type="noConversion"/>
  </si>
  <si>
    <t>代理人：瑶瑶  589586935128</t>
    <phoneticPr fontId="1" type="noConversion"/>
  </si>
  <si>
    <t>河北省石家庄市裕华区恒大雅苑4-1-403，李巧玲收，电话15530184565</t>
    <phoneticPr fontId="1" type="noConversion"/>
  </si>
  <si>
    <t>刘娟阳阳妈</t>
    <phoneticPr fontId="1" type="noConversion"/>
  </si>
  <si>
    <t>河北瑶瑶</t>
    <phoneticPr fontId="1" type="noConversion"/>
  </si>
  <si>
    <t>魏国华</t>
    <phoneticPr fontId="1" type="noConversion"/>
  </si>
  <si>
    <t>1套</t>
    <phoneticPr fontId="1" type="noConversion"/>
  </si>
  <si>
    <t>1件</t>
    <phoneticPr fontId="1" type="noConversion"/>
  </si>
  <si>
    <t>代理价格28（23）</t>
    <phoneticPr fontId="1" type="noConversion"/>
  </si>
  <si>
    <t>刘娟阳阳妈</t>
    <phoneticPr fontId="1" type="noConversion"/>
  </si>
  <si>
    <t>代理价格37（30）</t>
    <phoneticPr fontId="1" type="noConversion"/>
  </si>
  <si>
    <t>代理价格46（38）</t>
    <phoneticPr fontId="1" type="noConversion"/>
  </si>
  <si>
    <t>代理价格68（58）</t>
    <phoneticPr fontId="1" type="noConversion"/>
  </si>
  <si>
    <t>已收款</t>
    <phoneticPr fontId="1" type="noConversion"/>
  </si>
  <si>
    <t>代理价格45（35）</t>
    <phoneticPr fontId="1" type="noConversion"/>
  </si>
  <si>
    <t>代理价格39（33）</t>
    <phoneticPr fontId="1" type="noConversion"/>
  </si>
  <si>
    <t>代理价格38（31）</t>
    <phoneticPr fontId="1" type="noConversion"/>
  </si>
  <si>
    <t>代理价格43（38）阳阳妈总额192+3=195</t>
    <phoneticPr fontId="1" type="noConversion"/>
  </si>
  <si>
    <t>代理价格40（35）魏国华总额161+4+7</t>
    <phoneticPr fontId="1" type="noConversion"/>
  </si>
  <si>
    <t>136</t>
    <phoneticPr fontId="1" type="noConversion"/>
  </si>
  <si>
    <t>烟台开发区立雪佳苑小区</t>
    <phoneticPr fontId="1" type="noConversion"/>
  </si>
  <si>
    <t>已付款</t>
    <phoneticPr fontId="1" type="noConversion"/>
  </si>
  <si>
    <t>蓝天国际大厦李永波</t>
    <phoneticPr fontId="1" type="noConversion"/>
  </si>
  <si>
    <t>广州市中大新长江南区负二楼SR032 戴春春 18826445004</t>
    <phoneticPr fontId="1" type="noConversion"/>
  </si>
  <si>
    <t>4号发货</t>
    <phoneticPr fontId="1" type="noConversion"/>
  </si>
  <si>
    <t>已付款</t>
    <phoneticPr fontId="1" type="noConversion"/>
  </si>
  <si>
    <t>山东省莱州市城港路1507号，中昌集团，丁晖，18660092448</t>
    <phoneticPr fontId="1" type="noConversion"/>
  </si>
  <si>
    <t>4号发货</t>
    <phoneticPr fontId="1" type="noConversion"/>
  </si>
  <si>
    <t>上海市奉贤区四团镇海奕路218号15800748979谢诚</t>
    <phoneticPr fontId="1" type="noConversion"/>
  </si>
  <si>
    <t>代理：小淞</t>
    <phoneticPr fontId="1" type="noConversion"/>
  </si>
  <si>
    <t>已付款</t>
    <phoneticPr fontId="1" type="noConversion"/>
  </si>
  <si>
    <t>代理：孙蕊</t>
    <phoneticPr fontId="1" type="noConversion"/>
  </si>
  <si>
    <t>融科林语杨廷元</t>
    <phoneticPr fontId="1" type="noConversion"/>
  </si>
  <si>
    <t>送给福山朋友</t>
    <phoneticPr fontId="1" type="noConversion"/>
  </si>
  <si>
    <t>已付款</t>
    <phoneticPr fontId="1" type="noConversion"/>
  </si>
  <si>
    <t>西曼爸生日</t>
    <phoneticPr fontId="1" type="noConversion"/>
  </si>
  <si>
    <t>地区</t>
    <phoneticPr fontId="1" type="noConversion"/>
  </si>
  <si>
    <t>补邮费</t>
    <phoneticPr fontId="1" type="noConversion"/>
  </si>
  <si>
    <t>广东、海南</t>
    <phoneticPr fontId="1" type="noConversion"/>
  </si>
  <si>
    <t>广西、福建</t>
    <phoneticPr fontId="1" type="noConversion"/>
  </si>
  <si>
    <t>湖南、江西</t>
    <phoneticPr fontId="1" type="noConversion"/>
  </si>
  <si>
    <t>江苏、河北、山西、天津
湖北、辽宁、陕西、北京
上海、贵州、云南、四川
重庆、浙江、山东、安徽
河南</t>
    <phoneticPr fontId="1" type="noConversion"/>
  </si>
  <si>
    <t>甘肃、内蒙古、青海、宁夏</t>
    <phoneticPr fontId="1" type="noConversion"/>
  </si>
  <si>
    <t>黑龙江、吉林</t>
    <phoneticPr fontId="1" type="noConversion"/>
  </si>
  <si>
    <t>西藏、新疆</t>
    <phoneticPr fontId="1" type="noConversion"/>
  </si>
  <si>
    <t>0元</t>
    <phoneticPr fontId="1" type="noConversion"/>
  </si>
  <si>
    <t>10元</t>
    <phoneticPr fontId="1" type="noConversion"/>
  </si>
  <si>
    <t>20元</t>
    <phoneticPr fontId="1" type="noConversion"/>
  </si>
  <si>
    <t>30元</t>
    <phoneticPr fontId="1" type="noConversion"/>
  </si>
  <si>
    <t>40元</t>
    <phoneticPr fontId="1" type="noConversion"/>
  </si>
  <si>
    <t>50元</t>
    <phoneticPr fontId="1" type="noConversion"/>
  </si>
  <si>
    <t>80元</t>
    <phoneticPr fontId="1" type="noConversion"/>
  </si>
  <si>
    <t>简装：128元/箱、精装：158元/箱（部分地区需补邮费，见下表）</t>
    <phoneticPr fontId="1" type="noConversion"/>
  </si>
  <si>
    <t>山东烟台蓝天国际大厦</t>
    <phoneticPr fontId="1" type="noConversion"/>
  </si>
  <si>
    <t>已付款</t>
  </si>
  <si>
    <t>四川省泸州市天星影视艺术学院   葛莉    15884184595</t>
    <phoneticPr fontId="1" type="noConversion"/>
  </si>
  <si>
    <t>福建</t>
    <phoneticPr fontId="1" type="noConversion"/>
  </si>
  <si>
    <t>代理：福建</t>
    <phoneticPr fontId="1" type="noConversion"/>
  </si>
  <si>
    <t>西北、西南地区
（重庆，四川，贵州，云南，宁夏，甘肃，青海）</t>
    <phoneticPr fontId="1" type="noConversion"/>
  </si>
  <si>
    <t>全部大部分地区</t>
    <phoneticPr fontId="1" type="noConversion"/>
  </si>
  <si>
    <t>东北地区
（吉林，辽宁，黑龙江）</t>
    <phoneticPr fontId="1" type="noConversion"/>
  </si>
  <si>
    <t>较远地区
（西藏，内蒙，新疆，港澳台）</t>
    <phoneticPr fontId="1" type="noConversion"/>
  </si>
  <si>
    <t>规格：4KG/箱  净重3KG/箱  一大箱分4小盒， 12个/箱  合计48个</t>
    <phoneticPr fontId="1" type="noConversion"/>
  </si>
  <si>
    <t>全国大部分地区：138元/箱（部分地区需补邮费，见下表）</t>
    <phoneticPr fontId="1" type="noConversion"/>
  </si>
  <si>
    <t>（福建云霄枇杷）统一顺丰包邮,48小时内到货</t>
    <phoneticPr fontId="1" type="noConversion"/>
  </si>
  <si>
    <t>（海南金煌芒）统一顺丰生鲜速配包邮,48小时内到货</t>
    <phoneticPr fontId="1" type="noConversion"/>
  </si>
  <si>
    <t>甘肃省酒泉市肃州区百合园24栋4单元501 电话13893781916
收件人陈海英</t>
    <phoneticPr fontId="1" type="noConversion"/>
  </si>
  <si>
    <t>微信：英</t>
    <phoneticPr fontId="1" type="noConversion"/>
  </si>
  <si>
    <t>蓝天国际大厦7楼欣和企业</t>
    <phoneticPr fontId="1" type="noConversion"/>
  </si>
  <si>
    <t>幸福于华军</t>
    <phoneticPr fontId="1" type="noConversion"/>
  </si>
  <si>
    <t>山东省蓬莱市北沟镇泊子村蓬莱欣和食品有限公司 电话是15054568824 许少妍</t>
    <phoneticPr fontId="1" type="noConversion"/>
  </si>
  <si>
    <t>欣和蓬莱同事许少妍</t>
    <phoneticPr fontId="1" type="noConversion"/>
  </si>
  <si>
    <t>何龙2，谭叶红1，分享1</t>
    <phoneticPr fontId="1" type="noConversion"/>
  </si>
  <si>
    <t>欣和王显宇</t>
    <phoneticPr fontId="1" type="noConversion"/>
  </si>
  <si>
    <t>欣和侯汶杞</t>
    <phoneticPr fontId="1" type="noConversion"/>
  </si>
  <si>
    <t>王显宇2盒</t>
    <phoneticPr fontId="1" type="noConversion"/>
  </si>
  <si>
    <t>小隋2盒</t>
    <phoneticPr fontId="1" type="noConversion"/>
  </si>
  <si>
    <t>欣和何龙</t>
    <phoneticPr fontId="1" type="noConversion"/>
  </si>
  <si>
    <t>何龙1盒</t>
    <phoneticPr fontId="1" type="noConversion"/>
  </si>
  <si>
    <t>莱阳市地税局城厢分局   徐杰收  18653572338</t>
    <phoneticPr fontId="1" type="noConversion"/>
  </si>
  <si>
    <t>代理：孙蕊</t>
    <phoneticPr fontId="1" type="noConversion"/>
  </si>
  <si>
    <t>广东省阳江市杏花邨一巷6号之1，普装的13149042118冯凯林</t>
    <phoneticPr fontId="1" type="noConversion"/>
  </si>
  <si>
    <t>已付款</t>
    <phoneticPr fontId="1" type="noConversion"/>
  </si>
  <si>
    <t>河北省唐山市南堡开发区  唐山三友氯碱有限责任公司党群工作部  孟祥翠，电话134 7347 5269（芒果一箱）</t>
    <phoneticPr fontId="1" type="noConversion"/>
  </si>
  <si>
    <t>已付款</t>
    <phoneticPr fontId="1" type="noConversion"/>
  </si>
  <si>
    <t>代理：瑶瑶</t>
    <phoneticPr fontId="1" type="noConversion"/>
  </si>
  <si>
    <t>侯汶杞2盒</t>
    <phoneticPr fontId="1" type="noConversion"/>
  </si>
  <si>
    <t>已付款</t>
    <phoneticPr fontId="1" type="noConversion"/>
  </si>
  <si>
    <t>福建省福州市罗源县金骏华府701室，陈晓梅，手机，15960016993</t>
    <phoneticPr fontId="1" type="noConversion"/>
  </si>
  <si>
    <t>已付款</t>
    <phoneticPr fontId="1" type="noConversion"/>
  </si>
  <si>
    <t>代理：福建</t>
    <phoneticPr fontId="1" type="noConversion"/>
  </si>
  <si>
    <t>融科林语</t>
    <phoneticPr fontId="1" type="noConversion"/>
  </si>
  <si>
    <t>已付款</t>
    <phoneticPr fontId="1" type="noConversion"/>
  </si>
  <si>
    <t>金城小区客户下单</t>
    <phoneticPr fontId="1" type="noConversion"/>
  </si>
  <si>
    <t>代理人：孙蕊</t>
    <phoneticPr fontId="1" type="noConversion"/>
  </si>
  <si>
    <t>白崇峰2，王慧1，刘伟杰1</t>
    <phoneticPr fontId="1" type="noConversion"/>
  </si>
  <si>
    <t>广东省佛山市顺德区伦教南苑路12号中国工商银行尚湖湾支行 罗晓筠 18038818255</t>
    <phoneticPr fontId="1" type="noConversion"/>
  </si>
  <si>
    <t>已付款</t>
    <phoneticPr fontId="1" type="noConversion"/>
  </si>
  <si>
    <t>莱阳董璨</t>
    <phoneticPr fontId="1" type="noConversion"/>
  </si>
  <si>
    <t>蓝天国际大厦7楼欣和企业 杨廷元</t>
    <phoneticPr fontId="1" type="noConversion"/>
  </si>
  <si>
    <t>河北省邯郸市丛台区滏河北大街月星家居西门南恒富地产营销中心，邮编056000，刘羡，15100401476（芒果一箱）</t>
    <phoneticPr fontId="1" type="noConversion"/>
  </si>
  <si>
    <t>已付款</t>
    <phoneticPr fontId="1" type="noConversion"/>
  </si>
  <si>
    <t>代理：瑶瑶，满5箱，奖励50元</t>
    <phoneticPr fontId="1" type="noConversion"/>
  </si>
  <si>
    <t>揭阳市揭东区炮台镇好又多超市隔壁万天电讯曾子东！18666337737</t>
    <phoneticPr fontId="1" type="noConversion"/>
  </si>
  <si>
    <t>已付款</t>
    <phoneticPr fontId="1" type="noConversion"/>
  </si>
  <si>
    <t>代理：喜乐鲜</t>
    <phoneticPr fontId="1" type="noConversion"/>
  </si>
  <si>
    <t>代理：揭阳曾子东</t>
    <phoneticPr fontId="1" type="noConversion"/>
  </si>
  <si>
    <t>融科林语钢琴老师</t>
    <phoneticPr fontId="1" type="noConversion"/>
  </si>
  <si>
    <t>广东省佛山市顺德区伦教南苑路12号中国工商银行尚湖湾支行 罗晓筠 18038818255 三箱</t>
    <phoneticPr fontId="1" type="noConversion"/>
  </si>
  <si>
    <t>广东省佛山市龙江镇文华路1号威斯登堡首层铺工商银行赖玉仪收  电话：13798641202一箱芒果</t>
    <phoneticPr fontId="1" type="noConversion"/>
  </si>
  <si>
    <t>代理：niko</t>
    <phoneticPr fontId="1" type="noConversion"/>
  </si>
  <si>
    <t>广东省佛山市顺德区勒流龙眼长安街7号 杨继源 15602892228 加单1箱</t>
    <phoneticPr fontId="1" type="noConversion"/>
  </si>
  <si>
    <t>已付款</t>
    <phoneticPr fontId="1" type="noConversion"/>
  </si>
  <si>
    <t>河北省石家庄市桥西区汇宁街三宏公寓南45C，高鹏收，18503206686(芒果一箱)</t>
    <phoneticPr fontId="1" type="noConversion"/>
  </si>
  <si>
    <t>已付款</t>
    <phoneticPr fontId="1" type="noConversion"/>
  </si>
  <si>
    <t>代理：瑶瑶</t>
    <phoneticPr fontId="1" type="noConversion"/>
  </si>
  <si>
    <t>金胜小区</t>
    <phoneticPr fontId="1" type="noConversion"/>
  </si>
  <si>
    <t>融科林语</t>
    <phoneticPr fontId="1" type="noConversion"/>
  </si>
  <si>
    <t>山东省烟台市莱山区观海路38号 13964508216</t>
    <phoneticPr fontId="1" type="noConversion"/>
  </si>
  <si>
    <t>已付款</t>
    <phoneticPr fontId="1" type="noConversion"/>
  </si>
  <si>
    <t>北京市西城区什刹海后海北沿13号  辛俊高 收 13521175956</t>
    <phoneticPr fontId="1" type="noConversion"/>
  </si>
  <si>
    <t>山东省威海市荣成市大疃镇北岭长村，王本山收，电话13082674163,座机06317773905</t>
  </si>
  <si>
    <t>已付款</t>
    <phoneticPr fontId="1" type="noConversion"/>
  </si>
  <si>
    <t>微信：霞子</t>
    <phoneticPr fontId="1" type="noConversion"/>
  </si>
  <si>
    <t>蓝天国际大厦7楼欣和企业</t>
    <phoneticPr fontId="1" type="noConversion"/>
  </si>
  <si>
    <t>已付款</t>
    <phoneticPr fontId="1" type="noConversion"/>
  </si>
  <si>
    <t>广州市荔湾区</t>
    <phoneticPr fontId="1" type="noConversion"/>
  </si>
  <si>
    <t>代理人：孙蕊 王勇翔</t>
    <phoneticPr fontId="1" type="noConversion"/>
  </si>
  <si>
    <t>俞景华城热处理</t>
    <phoneticPr fontId="1" type="noConversion"/>
  </si>
  <si>
    <t>地址:北京市怀柔区大中富乐五号楼王京明15011033197</t>
    <phoneticPr fontId="1" type="noConversion"/>
  </si>
  <si>
    <t>已付款</t>
    <phoneticPr fontId="1" type="noConversion"/>
  </si>
  <si>
    <t>代理：北京</t>
    <phoneticPr fontId="1" type="noConversion"/>
  </si>
  <si>
    <t>蓝天国际大厦</t>
    <phoneticPr fontId="1" type="noConversion"/>
  </si>
  <si>
    <t>未付款</t>
    <phoneticPr fontId="1" type="noConversion"/>
  </si>
  <si>
    <t>济南市高新区齐鲁软件园B座三楼，山东益信通科贸有限公司，孙慧娟，13205408718</t>
    <phoneticPr fontId="1" type="noConversion"/>
  </si>
  <si>
    <t>已付款</t>
    <phoneticPr fontId="1" type="noConversion"/>
  </si>
  <si>
    <t>河北省邯郸市丛台区永新里22 -3-8   周俊丽收189 3272 8991（芒果一箱）</t>
    <phoneticPr fontId="1" type="noConversion"/>
  </si>
  <si>
    <t>河北省廊坊市广阳区广阳道20号中太大厦六楼，奎媛，18032611292（芒果一箱）</t>
    <phoneticPr fontId="1" type="noConversion"/>
  </si>
  <si>
    <t>已付款</t>
    <phoneticPr fontId="1" type="noConversion"/>
  </si>
  <si>
    <t>王慧，刘朋，子涵，王世文（未付款）</t>
    <phoneticPr fontId="1" type="noConversion"/>
  </si>
  <si>
    <t>代理：喜乐鲜</t>
    <phoneticPr fontId="1" type="noConversion"/>
  </si>
  <si>
    <t>价格</t>
    <phoneticPr fontId="1" type="noConversion"/>
  </si>
  <si>
    <t>品种</t>
    <phoneticPr fontId="1" type="noConversion"/>
  </si>
  <si>
    <t>全国顺丰包邮价</t>
    <phoneticPr fontId="1" type="noConversion"/>
  </si>
  <si>
    <t>建议零售价</t>
    <phoneticPr fontId="1" type="noConversion"/>
  </si>
  <si>
    <t>158元+</t>
    <phoneticPr fontId="1" type="noConversion"/>
  </si>
  <si>
    <t>128元</t>
    <phoneticPr fontId="1" type="noConversion"/>
  </si>
  <si>
    <t>158元</t>
    <phoneticPr fontId="1" type="noConversion"/>
  </si>
  <si>
    <t>广东省包邮价</t>
    <phoneticPr fontId="1" type="noConversion"/>
  </si>
  <si>
    <t>128元+</t>
    <phoneticPr fontId="1" type="noConversion"/>
  </si>
  <si>
    <t>138元+</t>
    <phoneticPr fontId="1" type="noConversion"/>
  </si>
  <si>
    <t>108元</t>
    <phoneticPr fontId="1" type="noConversion"/>
  </si>
  <si>
    <t>118元</t>
    <phoneticPr fontId="1" type="noConversion"/>
  </si>
  <si>
    <t>张大发樱桃</t>
    <phoneticPr fontId="1" type="noConversion"/>
  </si>
  <si>
    <t>品种</t>
  </si>
  <si>
    <t>级别（最大果径）</t>
  </si>
  <si>
    <t>规格（斤）</t>
  </si>
  <si>
    <t>建议零售价</t>
  </si>
  <si>
    <t>AAA（26-28mm）</t>
  </si>
  <si>
    <t>125+</t>
    <phoneticPr fontId="1" type="noConversion"/>
  </si>
  <si>
    <t>170+</t>
    <phoneticPr fontId="1" type="noConversion"/>
  </si>
  <si>
    <t>155+</t>
    <phoneticPr fontId="1" type="noConversion"/>
  </si>
  <si>
    <t>220+</t>
    <phoneticPr fontId="1" type="noConversion"/>
  </si>
  <si>
    <r>
      <t>代理价</t>
    </r>
    <r>
      <rPr>
        <b/>
        <sz val="11"/>
        <color theme="1"/>
        <rFont val="宋体"/>
        <family val="3"/>
        <charset val="134"/>
        <scheme val="minor"/>
      </rPr>
      <t xml:space="preserve">
</t>
    </r>
    <r>
      <rPr>
        <b/>
        <sz val="9"/>
        <rFont val="宋体"/>
        <family val="3"/>
        <charset val="134"/>
      </rPr>
      <t>（指定顺丰）</t>
    </r>
  </si>
  <si>
    <t>AA（24-26mm）</t>
    <phoneticPr fontId="1" type="noConversion"/>
  </si>
  <si>
    <t>大红灯</t>
    <phoneticPr fontId="1" type="noConversion"/>
  </si>
  <si>
    <t>175+</t>
    <phoneticPr fontId="1" type="noConversion"/>
  </si>
  <si>
    <t>美早</t>
    <phoneticPr fontId="1" type="noConversion"/>
  </si>
  <si>
    <t>140+</t>
    <phoneticPr fontId="1" type="noConversion"/>
  </si>
  <si>
    <t>210+</t>
    <phoneticPr fontId="1" type="noConversion"/>
  </si>
  <si>
    <t>口感</t>
    <phoneticPr fontId="1" type="noConversion"/>
  </si>
  <si>
    <t>预计
发货时间</t>
    <phoneticPr fontId="1" type="noConversion"/>
  </si>
  <si>
    <t>酸甜、
粉红色，糯</t>
    <phoneticPr fontId="1" type="noConversion"/>
  </si>
  <si>
    <t>五月底</t>
    <phoneticPr fontId="1" type="noConversion"/>
  </si>
  <si>
    <t>6月5号左右</t>
    <phoneticPr fontId="1" type="noConversion"/>
  </si>
  <si>
    <t>AAA（26-28mm）</t>
    <phoneticPr fontId="1" type="noConversion"/>
  </si>
  <si>
    <t>纯甜、大果</t>
    <phoneticPr fontId="1" type="noConversion"/>
  </si>
  <si>
    <t>融科林语</t>
    <phoneticPr fontId="1" type="noConversion"/>
  </si>
  <si>
    <t>梓涵妈妈，定金：86</t>
    <phoneticPr fontId="1" type="noConversion"/>
  </si>
  <si>
    <t>圆通快递</t>
    <phoneticPr fontId="1" type="noConversion"/>
  </si>
  <si>
    <t>已付款</t>
    <phoneticPr fontId="1" type="noConversion"/>
  </si>
  <si>
    <t>158元/箱（部分地区需补邮费，见下表）</t>
    <phoneticPr fontId="1" type="noConversion"/>
  </si>
  <si>
    <t>广东</t>
    <phoneticPr fontId="1" type="noConversion"/>
  </si>
  <si>
    <t>湖南、江西、海南、广西</t>
    <phoneticPr fontId="1" type="noConversion"/>
  </si>
  <si>
    <t>60元</t>
    <phoneticPr fontId="1" type="noConversion"/>
  </si>
  <si>
    <t>70元</t>
    <phoneticPr fontId="1" type="noConversion"/>
  </si>
  <si>
    <t>100元</t>
    <phoneticPr fontId="1" type="noConversion"/>
  </si>
  <si>
    <t>（财神椰）统一顺丰生鲜速配包邮,48小时内到货</t>
    <phoneticPr fontId="1" type="noConversion"/>
  </si>
  <si>
    <t>顺丰包邮,24~48小时内到货</t>
    <phoneticPr fontId="1" type="noConversion"/>
  </si>
  <si>
    <t>6斤装</t>
    <phoneticPr fontId="1" type="noConversion"/>
  </si>
  <si>
    <t>备注：品种为白糖罂和妃子笑；</t>
    <phoneticPr fontId="1" type="noConversion"/>
  </si>
  <si>
    <t>10斤装</t>
    <phoneticPr fontId="1" type="noConversion"/>
  </si>
  <si>
    <t>198元+</t>
    <phoneticPr fontId="1" type="noConversion"/>
  </si>
  <si>
    <t>产品名称</t>
    <phoneticPr fontId="1" type="noConversion"/>
  </si>
  <si>
    <t>白糖罂</t>
    <phoneticPr fontId="1" type="noConversion"/>
  </si>
  <si>
    <t>妃子笑</t>
    <phoneticPr fontId="1" type="noConversion"/>
  </si>
  <si>
    <t>上市时间</t>
    <phoneticPr fontId="1" type="noConversion"/>
  </si>
  <si>
    <t>五月中旬</t>
    <phoneticPr fontId="1" type="noConversion"/>
  </si>
  <si>
    <t>五月下旬</t>
    <phoneticPr fontId="1" type="noConversion"/>
  </si>
  <si>
    <t>广东省内顺丰包邮价格</t>
    <phoneticPr fontId="1" type="noConversion"/>
  </si>
  <si>
    <t>108+</t>
    <phoneticPr fontId="1" type="noConversion"/>
  </si>
  <si>
    <t>148+</t>
    <phoneticPr fontId="1" type="noConversion"/>
  </si>
  <si>
    <t>208+</t>
    <phoneticPr fontId="1" type="noConversion"/>
  </si>
  <si>
    <t>规格
（斤）</t>
    <phoneticPr fontId="1" type="noConversion"/>
  </si>
  <si>
    <t>备注：
1、以上价格包邮区域包括：广东、广西、福建、海南、湖南、江西、陕西、山西、湖北、安徽、贵州、河南、四川、重庆、云南、江苏、浙江、上海、北京、天津、河北、山东、辽宁。
2、另外甘肃需在以上价格上另加10元邮费（只发省市一线城市）</t>
    <phoneticPr fontId="1" type="noConversion"/>
  </si>
  <si>
    <t>自己购买价格</t>
    <phoneticPr fontId="1" type="noConversion"/>
  </si>
  <si>
    <t>已收款</t>
    <phoneticPr fontId="1" type="noConversion"/>
  </si>
  <si>
    <t>美早三斤</t>
    <phoneticPr fontId="1" type="noConversion"/>
  </si>
  <si>
    <t>烟台开发区立雪佳苑18号楼2202张先生18561022314</t>
    <phoneticPr fontId="1" type="noConversion"/>
  </si>
  <si>
    <t>山东省烟台市开发区立雪佳苑18号楼2202张先生18561022314</t>
    <phoneticPr fontId="1" type="noConversion"/>
  </si>
  <si>
    <t>荔枝六斤（已提交订单）</t>
    <phoneticPr fontId="1" type="noConversion"/>
  </si>
  <si>
    <t>浙江省桐庐县城南路453号风驰汽修梅丽15990080819</t>
    <phoneticPr fontId="1" type="noConversion"/>
  </si>
  <si>
    <t>未定</t>
    <phoneticPr fontId="1" type="noConversion"/>
  </si>
  <si>
    <t>荔枝价格表（产地：广东茂名高州百年贡园）</t>
    <phoneticPr fontId="1" type="noConversion"/>
  </si>
  <si>
    <t>樱桃价格表（产地：山东烟台昆嵛山）</t>
    <phoneticPr fontId="1" type="noConversion"/>
  </si>
  <si>
    <t>105+</t>
    <phoneticPr fontId="1" type="noConversion"/>
  </si>
  <si>
    <t>160+</t>
    <phoneticPr fontId="1" type="noConversion"/>
  </si>
  <si>
    <t>200+</t>
    <phoneticPr fontId="1" type="noConversion"/>
  </si>
  <si>
    <t>145+</t>
    <phoneticPr fontId="1" type="noConversion"/>
  </si>
  <si>
    <t>代理价</t>
    <phoneticPr fontId="1" type="noConversion"/>
  </si>
  <si>
    <t>进货价</t>
    <phoneticPr fontId="1" type="noConversion"/>
  </si>
  <si>
    <t>晓起皇菊</t>
    <phoneticPr fontId="1" type="noConversion"/>
  </si>
  <si>
    <t>芒果干</t>
    <phoneticPr fontId="1" type="noConversion"/>
  </si>
  <si>
    <t>零售价</t>
    <phoneticPr fontId="1" type="noConversion"/>
  </si>
  <si>
    <t>158元</t>
    <phoneticPr fontId="1" type="noConversion"/>
  </si>
  <si>
    <t>108元</t>
    <phoneticPr fontId="1" type="noConversion"/>
  </si>
  <si>
    <t>140元</t>
    <phoneticPr fontId="1" type="noConversion"/>
  </si>
  <si>
    <t>148元</t>
    <phoneticPr fontId="1" type="noConversion"/>
  </si>
  <si>
    <t>208元</t>
    <phoneticPr fontId="1" type="noConversion"/>
  </si>
  <si>
    <t>105元</t>
    <phoneticPr fontId="1" type="noConversion"/>
  </si>
  <si>
    <t>160元</t>
    <phoneticPr fontId="1" type="noConversion"/>
  </si>
  <si>
    <t>170元</t>
    <phoneticPr fontId="1" type="noConversion"/>
  </si>
  <si>
    <t>125元</t>
    <phoneticPr fontId="1" type="noConversion"/>
  </si>
  <si>
    <t>200元</t>
    <phoneticPr fontId="1" type="noConversion"/>
  </si>
  <si>
    <t>145元</t>
    <phoneticPr fontId="1" type="noConversion"/>
  </si>
  <si>
    <t>220元</t>
    <phoneticPr fontId="1" type="noConversion"/>
  </si>
  <si>
    <t>广东省揭阳市揭东区炮台镇好又多超市隔壁万天电讯曾子东18666337737</t>
    <phoneticPr fontId="1" type="noConversion"/>
  </si>
  <si>
    <t>白糖罂6斤</t>
    <phoneticPr fontId="1" type="noConversion"/>
  </si>
  <si>
    <t>2A大红灯精包装</t>
    <phoneticPr fontId="1" type="noConversion"/>
  </si>
  <si>
    <t>福建省泉州丰泽云谷聚融花苑B-704  13599727689  林达丝收</t>
    <phoneticPr fontId="1" type="noConversion"/>
  </si>
  <si>
    <t>精装3A美早3斤</t>
    <phoneticPr fontId="1" type="noConversion"/>
  </si>
  <si>
    <t>浙江省嘉兴市桐乡市濮院镇上马墩146号2楼陈静收电话18616654114</t>
    <phoneticPr fontId="1" type="noConversion"/>
  </si>
  <si>
    <t>是妃子笑，108六斤</t>
    <phoneticPr fontId="1" type="noConversion"/>
  </si>
  <si>
    <t>河北省石家庄市平安大街中基礼域南区17号楼一单元1804，电话13111522213 小言</t>
    <phoneticPr fontId="1" type="noConversion"/>
  </si>
  <si>
    <t>妃子笑六斤</t>
    <phoneticPr fontId="1" type="noConversion"/>
  </si>
  <si>
    <t>上海市闵行区瑞丽路386弄5号901电话13818320617朱沙沙</t>
    <phoneticPr fontId="1" type="noConversion"/>
  </si>
  <si>
    <t>两箱红灯2A三斤精装</t>
    <phoneticPr fontId="1" type="noConversion"/>
  </si>
  <si>
    <t>两箱妃子笑六斤装</t>
    <phoneticPr fontId="1" type="noConversion"/>
  </si>
  <si>
    <t>山东省烟台市开发区黄山路融科林语12号楼魏国华，18605457545</t>
  </si>
  <si>
    <t>白糖罂10斤</t>
    <phoneticPr fontId="1" type="noConversion"/>
  </si>
  <si>
    <t>已付款</t>
    <phoneticPr fontId="1" type="noConversion"/>
  </si>
  <si>
    <t>阳阳妈妈</t>
    <phoneticPr fontId="1" type="noConversion"/>
  </si>
  <si>
    <t>山东省烟台市芝罘区大海阳西街20号。烟台市消防器材厂。于丽君收13808905721(白糖六斤罂米米妈咪)</t>
    <phoneticPr fontId="1" type="noConversion"/>
  </si>
  <si>
    <t>山东省烟台市蓬莱大辛店镇庆波网套厂张德林159-6653-0708(白糖罂六斤米米妈咪)</t>
    <phoneticPr fontId="1" type="noConversion"/>
  </si>
  <si>
    <t>广东省揭阳市揭东开发区206国道南侧广汽丰田    刘晓琳  15915600061(大红灯2A三斤精包装米米妈咪)</t>
    <phoneticPr fontId="1" type="noConversion"/>
  </si>
  <si>
    <t>山东省龙口市黄城东江工业园星宇路51号 龙泵燃油财务部 王欣13863870195(白糖罂六斤米米妈咪)</t>
    <phoneticPr fontId="1" type="noConversion"/>
  </si>
  <si>
    <t>丛总同学</t>
    <phoneticPr fontId="1" type="noConversion"/>
  </si>
  <si>
    <t>代理：丫丫</t>
    <phoneticPr fontId="1" type="noConversion"/>
  </si>
  <si>
    <t>代理：niko</t>
    <phoneticPr fontId="1" type="noConversion"/>
  </si>
  <si>
    <t>代理：丫丫</t>
    <phoneticPr fontId="1" type="noConversion"/>
  </si>
  <si>
    <t>龙口东莱街道通海路203号同德利洗浴，胡晓明，13685358888 两箱</t>
    <phoneticPr fontId="1" type="noConversion"/>
  </si>
  <si>
    <t>揭阳市揭东区埔田镇车田村，温楚涛，13480322648</t>
    <phoneticPr fontId="1" type="noConversion"/>
  </si>
  <si>
    <t>广东省佛山市顺德伦教南苑路12号中国工商银行尚湖湾支行 罗晓筠 18038818255</t>
  </si>
  <si>
    <t>已付款</t>
    <phoneticPr fontId="1" type="noConversion"/>
  </si>
  <si>
    <t>烟台开发区金沙江路欣和味达美食品有限公司川大物流调度室张丽娟15563865965</t>
  </si>
  <si>
    <t>已付款</t>
    <phoneticPr fontId="1" type="noConversion"/>
  </si>
  <si>
    <t>欣和同事</t>
    <phoneticPr fontId="1" type="noConversion"/>
  </si>
  <si>
    <t>山东省烟台蓬莱大辛店益民粮店 景行东  18622282240(白糖罂六斤装两箱米米妈咪)</t>
    <phoneticPr fontId="1" type="noConversion"/>
  </si>
  <si>
    <t>陕西省西安市红专南路长庆坊北门 杜欣姝13991893868(白糖罂六斤装米米妈咪)</t>
  </si>
  <si>
    <t>山东省烟台市福山区汇福街8号  银河名都小区3号楼2单元302         13793586780吕平</t>
  </si>
  <si>
    <t>上海市闵行区沧源路655弄40号302室王磊 13764222657</t>
    <phoneticPr fontId="1" type="noConversion"/>
  </si>
  <si>
    <t>已付款</t>
    <phoneticPr fontId="1" type="noConversion"/>
  </si>
  <si>
    <t>代理：小淞</t>
    <phoneticPr fontId="1" type="noConversion"/>
  </si>
  <si>
    <t>湖南省邵阳市邵阳县邵新路联通自营厅(邵阳县保健院旁)唐英18273936668</t>
    <phoneticPr fontId="1" type="noConversion"/>
  </si>
  <si>
    <t>山东省烟台蓬莱大辛店益民粮店 景行东  18622282240(白糖罂六斤米米妈咪)</t>
    <phoneticPr fontId="1" type="noConversion"/>
  </si>
  <si>
    <t>广东省佛山市顺德伦教南苑路12号中国工商银行尚湖湾支行 罗晓筠 18038818255(白糖罂六斤装米米妈咪)</t>
    <phoneticPr fontId="1" type="noConversion"/>
  </si>
  <si>
    <t>山东烟台开发区长江路56号 福星大厦西 老早市院内 金建公寓（原中国税务）216   臧瑜  13793529000</t>
    <phoneticPr fontId="1" type="noConversion"/>
  </si>
  <si>
    <t xml:space="preserve">涩米旗舰店 </t>
    <phoneticPr fontId="1" type="noConversion"/>
  </si>
  <si>
    <t>已付款</t>
    <phoneticPr fontId="1" type="noConversion"/>
  </si>
  <si>
    <t>山东省烟台市开发区黄山路融科林语12号楼魏国华18605457545</t>
    <phoneticPr fontId="1" type="noConversion"/>
  </si>
  <si>
    <t>未付款</t>
    <phoneticPr fontId="1" type="noConversion"/>
  </si>
  <si>
    <t>阳阳妈妈</t>
    <phoneticPr fontId="1" type="noConversion"/>
  </si>
</sst>
</file>

<file path=xl/styles.xml><?xml version="1.0" encoding="utf-8"?>
<styleSheet xmlns="http://schemas.openxmlformats.org/spreadsheetml/2006/main">
  <fonts count="1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9"/>
      <color rgb="FF555555"/>
      <name val="Arial"/>
      <family val="2"/>
    </font>
    <font>
      <b/>
      <sz val="11"/>
      <color rgb="FF002060"/>
      <name val="宋体"/>
      <family val="3"/>
      <charset val="134"/>
      <scheme val="minor"/>
    </font>
    <font>
      <b/>
      <sz val="11"/>
      <color theme="8" tint="-0.499984740745262"/>
      <name val="宋体"/>
      <family val="3"/>
      <charset val="134"/>
      <scheme val="minor"/>
    </font>
    <font>
      <b/>
      <sz val="11"/>
      <color rgb="FFC00000"/>
      <name val="宋体"/>
      <family val="3"/>
      <charset val="134"/>
      <scheme val="minor"/>
    </font>
    <font>
      <b/>
      <sz val="12"/>
      <color indexed="10"/>
      <name val="宋体"/>
      <family val="3"/>
      <charset val="134"/>
    </font>
    <font>
      <b/>
      <sz val="9"/>
      <name val="宋体"/>
      <family val="3"/>
      <charset val="134"/>
    </font>
    <font>
      <b/>
      <sz val="12"/>
      <color indexed="10"/>
      <name val="宋体"/>
      <charset val="134"/>
    </font>
  </fonts>
  <fills count="14">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indexed="13"/>
        <bgColor indexed="64"/>
      </patternFill>
    </fill>
    <fill>
      <patternFill patternType="solid">
        <fgColor theme="4" tint="0.59999389629810485"/>
        <bgColor indexed="64"/>
      </patternFill>
    </fill>
    <fill>
      <patternFill patternType="solid">
        <fgColor theme="0" tint="-0.249977111117893"/>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100">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2" borderId="1" xfId="0" applyFill="1" applyBorder="1"/>
    <xf numFmtId="0" fontId="0" fillId="2" borderId="1" xfId="0" applyFill="1" applyBorder="1" applyAlignment="1">
      <alignment wrapText="1"/>
    </xf>
    <xf numFmtId="14" fontId="0" fillId="2" borderId="1" xfId="0" applyNumberFormat="1" applyFill="1" applyBorder="1"/>
    <xf numFmtId="0" fontId="0" fillId="2" borderId="1" xfId="0" applyFill="1" applyBorder="1" applyAlignment="1">
      <alignment horizontal="center"/>
    </xf>
    <xf numFmtId="0" fontId="0" fillId="2" borderId="0" xfId="0" applyFill="1"/>
    <xf numFmtId="0" fontId="0" fillId="3" borderId="1" xfId="0" applyFill="1" applyBorder="1" applyAlignment="1">
      <alignment horizontal="center"/>
    </xf>
    <xf numFmtId="14" fontId="0" fillId="0" borderId="1" xfId="0" applyNumberFormat="1" applyBorder="1"/>
    <xf numFmtId="0" fontId="0" fillId="3" borderId="1" xfId="0" applyFill="1" applyBorder="1"/>
    <xf numFmtId="14" fontId="0" fillId="3" borderId="1" xfId="0" applyNumberFormat="1" applyFill="1" applyBorder="1"/>
    <xf numFmtId="0" fontId="0" fillId="3" borderId="0" xfId="0" applyFill="1"/>
    <xf numFmtId="0" fontId="2" fillId="0" borderId="0" xfId="0" applyFont="1"/>
    <xf numFmtId="0" fontId="2" fillId="0" borderId="0" xfId="0" applyFont="1" applyAlignment="1">
      <alignment horizontal="center"/>
    </xf>
    <xf numFmtId="0" fontId="2" fillId="4" borderId="0" xfId="0" applyFont="1" applyFill="1"/>
    <xf numFmtId="0" fontId="2" fillId="4" borderId="0" xfId="0" applyFont="1" applyFill="1" applyAlignment="1">
      <alignment horizontal="center"/>
    </xf>
    <xf numFmtId="0" fontId="2" fillId="2" borderId="0" xfId="0" applyFont="1" applyFill="1"/>
    <xf numFmtId="0" fontId="2" fillId="2" borderId="0" xfId="0" applyFont="1" applyFill="1" applyAlignment="1">
      <alignment horizontal="center"/>
    </xf>
    <xf numFmtId="0" fontId="3" fillId="4" borderId="0" xfId="0" applyFont="1" applyFill="1" applyAlignment="1">
      <alignment horizontal="center"/>
    </xf>
    <xf numFmtId="0" fontId="2" fillId="4" borderId="0" xfId="0" applyFont="1" applyFill="1" applyAlignment="1">
      <alignment horizontal="right"/>
    </xf>
    <xf numFmtId="0" fontId="0" fillId="2" borderId="2" xfId="0" applyFill="1" applyBorder="1"/>
    <xf numFmtId="49" fontId="0" fillId="0" borderId="1" xfId="0" applyNumberFormat="1" applyBorder="1"/>
    <xf numFmtId="49" fontId="0" fillId="0" borderId="0" xfId="0" applyNumberFormat="1"/>
    <xf numFmtId="49" fontId="0" fillId="0" borderId="1" xfId="0" applyNumberFormat="1" applyBorder="1" applyAlignment="1">
      <alignment horizontal="center"/>
    </xf>
    <xf numFmtId="49" fontId="0" fillId="2" borderId="1" xfId="0" applyNumberFormat="1" applyFill="1" applyBorder="1"/>
    <xf numFmtId="49" fontId="0" fillId="3" borderId="1" xfId="0" applyNumberFormat="1" applyFill="1" applyBorder="1"/>
    <xf numFmtId="49" fontId="4" fillId="2" borderId="0" xfId="0" applyNumberFormat="1" applyFont="1" applyFill="1"/>
    <xf numFmtId="0" fontId="5" fillId="5" borderId="1" xfId="0" applyFont="1" applyFill="1"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top"/>
    </xf>
    <xf numFmtId="0" fontId="5" fillId="6" borderId="1" xfId="0" applyFont="1" applyFill="1" applyBorder="1" applyAlignment="1">
      <alignment horizontal="left" vertical="top" wrapText="1"/>
    </xf>
    <xf numFmtId="0" fontId="5" fillId="6" borderId="1" xfId="0" applyFont="1" applyFill="1" applyBorder="1" applyAlignment="1">
      <alignment horizont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top" wrapText="1"/>
    </xf>
    <xf numFmtId="0" fontId="0" fillId="8" borderId="1" xfId="0" applyFill="1" applyBorder="1"/>
    <xf numFmtId="14" fontId="0" fillId="8" borderId="1" xfId="0" applyNumberFormat="1" applyFill="1" applyBorder="1"/>
    <xf numFmtId="0" fontId="0" fillId="8" borderId="1" xfId="0" applyFill="1" applyBorder="1" applyAlignment="1">
      <alignment horizontal="center"/>
    </xf>
    <xf numFmtId="49" fontId="0" fillId="8" borderId="1" xfId="0" applyNumberFormat="1" applyFill="1" applyBorder="1"/>
    <xf numFmtId="0" fontId="0" fillId="8" borderId="0" xfId="0" applyFill="1"/>
    <xf numFmtId="0" fontId="5" fillId="5"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0" fillId="0" borderId="0" xfId="0" applyAlignment="1">
      <alignment vertical="center"/>
    </xf>
    <xf numFmtId="49"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8"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2" fillId="2" borderId="1" xfId="0" applyNumberFormat="1" applyFont="1" applyFill="1" applyBorder="1" applyAlignment="1">
      <alignment horizontal="center" vertical="center" wrapText="1"/>
    </xf>
    <xf numFmtId="0" fontId="5" fillId="12"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10" fillId="11" borderId="1" xfId="0" applyFont="1" applyFill="1" applyBorder="1" applyAlignment="1">
      <alignment horizontal="center" vertical="center"/>
    </xf>
    <xf numFmtId="0" fontId="0" fillId="13" borderId="1" xfId="0" applyFill="1" applyBorder="1"/>
    <xf numFmtId="14" fontId="0" fillId="13" borderId="1" xfId="0" applyNumberFormat="1" applyFill="1" applyBorder="1"/>
    <xf numFmtId="0" fontId="0" fillId="13" borderId="1" xfId="0" applyFill="1" applyBorder="1" applyAlignment="1">
      <alignment horizontal="center"/>
    </xf>
    <xf numFmtId="49" fontId="0" fillId="13" borderId="1" xfId="0" applyNumberFormat="1" applyFill="1" applyBorder="1"/>
    <xf numFmtId="0" fontId="0" fillId="13" borderId="0" xfId="0" applyFill="1"/>
    <xf numFmtId="0" fontId="0" fillId="0" borderId="2" xfId="0" applyFill="1" applyBorder="1"/>
    <xf numFmtId="0" fontId="0" fillId="3" borderId="1" xfId="0" applyFill="1" applyBorder="1" applyAlignment="1">
      <alignment wrapText="1"/>
    </xf>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7" fillId="7" borderId="6" xfId="0" applyFont="1" applyFill="1" applyBorder="1" applyAlignment="1">
      <alignment horizontal="left" vertical="center" wrapText="1"/>
    </xf>
    <xf numFmtId="0" fontId="5" fillId="12" borderId="7" xfId="0" applyFont="1" applyFill="1" applyBorder="1" applyAlignment="1">
      <alignment horizontal="center" vertical="center"/>
    </xf>
    <xf numFmtId="0" fontId="5" fillId="12" borderId="8" xfId="0" applyFont="1" applyFill="1" applyBorder="1" applyAlignment="1">
      <alignment horizontal="center" vertical="center"/>
    </xf>
    <xf numFmtId="0" fontId="5" fillId="12" borderId="7"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7" fillId="7" borderId="5" xfId="0" applyFont="1" applyFill="1" applyBorder="1" applyAlignment="1">
      <alignment horizontal="left" vertical="top" wrapText="1"/>
    </xf>
    <xf numFmtId="0" fontId="7" fillId="7" borderId="6" xfId="0" applyFont="1" applyFill="1" applyBorder="1" applyAlignment="1">
      <alignment horizontal="left" vertical="top" wrapText="1"/>
    </xf>
    <xf numFmtId="0" fontId="5" fillId="12" borderId="9" xfId="0" applyFont="1" applyFill="1" applyBorder="1" applyAlignment="1">
      <alignment horizontal="center" vertical="center"/>
    </xf>
    <xf numFmtId="0" fontId="5" fillId="12" borderId="10" xfId="0" applyFont="1" applyFill="1" applyBorder="1" applyAlignment="1">
      <alignment horizontal="center" vertical="center"/>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7" xfId="0" applyFont="1" applyFill="1" applyBorder="1" applyAlignment="1">
      <alignment horizontal="center" vertical="center" wrapText="1"/>
    </xf>
    <xf numFmtId="49" fontId="2" fillId="0" borderId="7" xfId="0" applyNumberFormat="1" applyFont="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7" xfId="0" applyNumberFormat="1" applyFont="1" applyBorder="1" applyAlignment="1">
      <alignment horizontal="center" vertical="center" wrapText="1"/>
    </xf>
    <xf numFmtId="49" fontId="0" fillId="11" borderId="1" xfId="0" applyNumberFormat="1" applyFill="1" applyBorder="1" applyAlignment="1">
      <alignment horizontal="center" vertical="center"/>
    </xf>
    <xf numFmtId="49" fontId="0" fillId="11" borderId="7" xfId="0" applyNumberFormat="1" applyFill="1" applyBorder="1" applyAlignment="1">
      <alignment horizontal="center" vertical="center"/>
    </xf>
    <xf numFmtId="49" fontId="0" fillId="11" borderId="8" xfId="0" applyNumberFormat="1" applyFill="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J82"/>
  <sheetViews>
    <sheetView topLeftCell="A55" workbookViewId="0">
      <selection activeCell="B56" sqref="B56"/>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158</v>
      </c>
      <c r="E1" s="20">
        <v>188</v>
      </c>
    </row>
    <row r="2" spans="1:10">
      <c r="B2" t="s">
        <v>26</v>
      </c>
      <c r="C2" s="17" t="s">
        <v>21</v>
      </c>
      <c r="D2" s="17">
        <v>168</v>
      </c>
      <c r="E2" s="18">
        <v>198</v>
      </c>
    </row>
    <row r="3" spans="1:10" ht="20.25" customHeight="1">
      <c r="A3" s="2" t="s">
        <v>0</v>
      </c>
      <c r="B3" s="3" t="s">
        <v>1</v>
      </c>
      <c r="C3" s="2" t="s">
        <v>2</v>
      </c>
      <c r="D3" s="2" t="s">
        <v>5</v>
      </c>
      <c r="E3" s="2" t="s">
        <v>12</v>
      </c>
      <c r="F3" s="2" t="s">
        <v>13</v>
      </c>
      <c r="G3" s="2" t="s">
        <v>17</v>
      </c>
      <c r="H3" s="2" t="s">
        <v>18</v>
      </c>
      <c r="I3" s="2" t="s">
        <v>3</v>
      </c>
      <c r="J3" s="26" t="s">
        <v>4</v>
      </c>
    </row>
    <row r="4" spans="1:10" s="9" customFormat="1" ht="20.25" customHeight="1">
      <c r="A4" s="5">
        <v>1</v>
      </c>
      <c r="B4" s="6" t="s">
        <v>6</v>
      </c>
      <c r="C4" s="7">
        <v>42074</v>
      </c>
      <c r="D4" s="5">
        <v>2</v>
      </c>
      <c r="E4" s="8">
        <v>178</v>
      </c>
      <c r="F4" s="8">
        <f t="shared" ref="F4:F15" si="0">D4*E4</f>
        <v>356</v>
      </c>
      <c r="G4" s="8">
        <v>38</v>
      </c>
      <c r="H4" s="8">
        <f>D4*G4</f>
        <v>76</v>
      </c>
      <c r="I4" s="8" t="s">
        <v>10</v>
      </c>
      <c r="J4" s="27"/>
    </row>
    <row r="5" spans="1:10" s="9" customFormat="1" ht="20.25" customHeight="1">
      <c r="A5" s="5">
        <v>2</v>
      </c>
      <c r="B5" s="5" t="s">
        <v>7</v>
      </c>
      <c r="C5" s="7">
        <v>42074</v>
      </c>
      <c r="D5" s="5">
        <v>1</v>
      </c>
      <c r="E5" s="8">
        <v>178</v>
      </c>
      <c r="F5" s="8">
        <f t="shared" si="0"/>
        <v>178</v>
      </c>
      <c r="G5" s="8">
        <v>38</v>
      </c>
      <c r="H5" s="8">
        <f t="shared" ref="H5:H13" si="1">D5*G5</f>
        <v>38</v>
      </c>
      <c r="I5" s="8" t="s">
        <v>10</v>
      </c>
      <c r="J5" s="27"/>
    </row>
    <row r="6" spans="1:10" s="9" customFormat="1" ht="20.25" customHeight="1">
      <c r="A6" s="5">
        <v>3</v>
      </c>
      <c r="B6" s="5" t="s">
        <v>9</v>
      </c>
      <c r="C6" s="7">
        <v>42074</v>
      </c>
      <c r="D6" s="5">
        <v>1</v>
      </c>
      <c r="E6" s="8">
        <v>178</v>
      </c>
      <c r="F6" s="8">
        <f t="shared" si="0"/>
        <v>178</v>
      </c>
      <c r="G6" s="8">
        <v>38</v>
      </c>
      <c r="H6" s="8">
        <f t="shared" si="1"/>
        <v>38</v>
      </c>
      <c r="I6" s="8" t="s">
        <v>10</v>
      </c>
      <c r="J6" s="27"/>
    </row>
    <row r="7" spans="1:10" s="9" customFormat="1" ht="20.25" customHeight="1">
      <c r="A7" s="5">
        <v>4</v>
      </c>
      <c r="B7" s="5" t="s">
        <v>8</v>
      </c>
      <c r="C7" s="7">
        <v>42074</v>
      </c>
      <c r="D7" s="5">
        <v>3</v>
      </c>
      <c r="E7" s="8">
        <v>178</v>
      </c>
      <c r="F7" s="8">
        <f t="shared" si="0"/>
        <v>534</v>
      </c>
      <c r="G7" s="8">
        <v>38</v>
      </c>
      <c r="H7" s="8">
        <f t="shared" si="1"/>
        <v>114</v>
      </c>
      <c r="I7" s="8" t="s">
        <v>10</v>
      </c>
      <c r="J7" s="27"/>
    </row>
    <row r="8" spans="1:10" s="9" customFormat="1" ht="20.25" customHeight="1">
      <c r="A8" s="5">
        <v>5</v>
      </c>
      <c r="B8" s="5" t="s">
        <v>11</v>
      </c>
      <c r="C8" s="7">
        <v>42075</v>
      </c>
      <c r="D8" s="5">
        <v>1</v>
      </c>
      <c r="E8" s="8">
        <v>178</v>
      </c>
      <c r="F8" s="8">
        <f t="shared" si="0"/>
        <v>178</v>
      </c>
      <c r="G8" s="8">
        <v>38</v>
      </c>
      <c r="H8" s="8">
        <f t="shared" si="1"/>
        <v>38</v>
      </c>
      <c r="I8" s="8" t="s">
        <v>10</v>
      </c>
      <c r="J8" s="27"/>
    </row>
    <row r="9" spans="1:10" s="9" customFormat="1" ht="20.25" customHeight="1">
      <c r="A9" s="5">
        <v>6</v>
      </c>
      <c r="B9" s="5" t="s">
        <v>14</v>
      </c>
      <c r="C9" s="7">
        <v>42075</v>
      </c>
      <c r="D9" s="5">
        <v>1</v>
      </c>
      <c r="E9" s="8">
        <v>178</v>
      </c>
      <c r="F9" s="8">
        <f t="shared" si="0"/>
        <v>178</v>
      </c>
      <c r="G9" s="8">
        <v>38</v>
      </c>
      <c r="H9" s="8">
        <f t="shared" si="1"/>
        <v>38</v>
      </c>
      <c r="I9" s="8" t="s">
        <v>10</v>
      </c>
      <c r="J9" s="27"/>
    </row>
    <row r="10" spans="1:10" s="9" customFormat="1" ht="20.25" customHeight="1">
      <c r="A10" s="5">
        <v>7</v>
      </c>
      <c r="B10" s="5" t="s">
        <v>15</v>
      </c>
      <c r="C10" s="7">
        <v>42077</v>
      </c>
      <c r="D10" s="5">
        <v>6</v>
      </c>
      <c r="E10" s="8">
        <v>170</v>
      </c>
      <c r="F10" s="8">
        <f t="shared" si="0"/>
        <v>1020</v>
      </c>
      <c r="G10" s="8">
        <v>38</v>
      </c>
      <c r="H10" s="8">
        <f t="shared" si="1"/>
        <v>228</v>
      </c>
      <c r="I10" s="8" t="s">
        <v>10</v>
      </c>
      <c r="J10" s="27"/>
    </row>
    <row r="11" spans="1:10" s="9" customFormat="1" ht="20.25" customHeight="1">
      <c r="A11" s="5">
        <v>8</v>
      </c>
      <c r="B11" s="5" t="s">
        <v>16</v>
      </c>
      <c r="C11" s="7">
        <v>42079</v>
      </c>
      <c r="D11" s="5">
        <v>1</v>
      </c>
      <c r="E11" s="8">
        <v>178</v>
      </c>
      <c r="F11" s="8">
        <f t="shared" si="0"/>
        <v>178</v>
      </c>
      <c r="G11" s="8">
        <v>38</v>
      </c>
      <c r="H11" s="8">
        <f t="shared" si="1"/>
        <v>38</v>
      </c>
      <c r="I11" s="8" t="s">
        <v>10</v>
      </c>
      <c r="J11" s="27"/>
    </row>
    <row r="12" spans="1:10" s="9" customFormat="1" ht="20.25" customHeight="1">
      <c r="A12" s="5">
        <v>9</v>
      </c>
      <c r="B12" s="5" t="s">
        <v>20</v>
      </c>
      <c r="C12" s="7">
        <v>42083</v>
      </c>
      <c r="D12" s="5">
        <v>1</v>
      </c>
      <c r="E12" s="8">
        <v>168</v>
      </c>
      <c r="F12" s="8">
        <f t="shared" si="0"/>
        <v>168</v>
      </c>
      <c r="G12" s="8">
        <v>30</v>
      </c>
      <c r="H12" s="8">
        <f t="shared" si="1"/>
        <v>30</v>
      </c>
      <c r="I12" s="8" t="s">
        <v>10</v>
      </c>
      <c r="J12" s="27"/>
    </row>
    <row r="13" spans="1:10" s="9" customFormat="1" ht="20.25" customHeight="1">
      <c r="A13" s="5">
        <v>10</v>
      </c>
      <c r="B13" s="5" t="s">
        <v>37</v>
      </c>
      <c r="C13" s="7">
        <v>42084</v>
      </c>
      <c r="D13" s="5">
        <v>1</v>
      </c>
      <c r="E13" s="8">
        <v>188</v>
      </c>
      <c r="F13" s="8">
        <f t="shared" si="0"/>
        <v>188</v>
      </c>
      <c r="G13" s="8">
        <v>20</v>
      </c>
      <c r="H13" s="8">
        <f t="shared" si="1"/>
        <v>20</v>
      </c>
      <c r="I13" s="8" t="s">
        <v>28</v>
      </c>
      <c r="J13" s="27"/>
    </row>
    <row r="14" spans="1:10" s="9" customFormat="1" ht="20.25" customHeight="1">
      <c r="A14" s="5">
        <v>11</v>
      </c>
      <c r="B14" s="5" t="s">
        <v>38</v>
      </c>
      <c r="C14" s="7">
        <v>42084</v>
      </c>
      <c r="D14" s="5">
        <v>1</v>
      </c>
      <c r="E14" s="8">
        <v>188</v>
      </c>
      <c r="F14" s="8">
        <f t="shared" ref="F14" si="2">D14*E14</f>
        <v>188</v>
      </c>
      <c r="G14" s="8">
        <v>20</v>
      </c>
      <c r="H14" s="8">
        <f t="shared" ref="H14" si="3">D14*G14</f>
        <v>20</v>
      </c>
      <c r="I14" s="8" t="s">
        <v>28</v>
      </c>
      <c r="J14" s="27"/>
    </row>
    <row r="15" spans="1:10" s="9" customFormat="1" ht="20.25" customHeight="1">
      <c r="A15" s="5">
        <v>12</v>
      </c>
      <c r="B15" s="5" t="s">
        <v>30</v>
      </c>
      <c r="C15" s="7">
        <v>42085</v>
      </c>
      <c r="D15" s="5">
        <v>1</v>
      </c>
      <c r="E15" s="8">
        <v>168</v>
      </c>
      <c r="F15" s="8">
        <f t="shared" si="0"/>
        <v>168</v>
      </c>
      <c r="G15" s="8">
        <v>30</v>
      </c>
      <c r="H15" s="8">
        <f>D15*G15</f>
        <v>30</v>
      </c>
      <c r="I15" s="8" t="s">
        <v>28</v>
      </c>
      <c r="J15" s="27"/>
    </row>
    <row r="16" spans="1:10" s="9" customFormat="1" ht="20.25" customHeight="1">
      <c r="A16" s="5">
        <v>13</v>
      </c>
      <c r="B16" s="5" t="s">
        <v>31</v>
      </c>
      <c r="C16" s="7">
        <v>42085</v>
      </c>
      <c r="D16" s="5">
        <v>1</v>
      </c>
      <c r="E16" s="8">
        <v>150</v>
      </c>
      <c r="F16" s="8">
        <f t="shared" ref="F16:F25" si="4">D16*E16</f>
        <v>150</v>
      </c>
      <c r="G16" s="8">
        <v>12</v>
      </c>
      <c r="H16" s="8">
        <f>D16*G16</f>
        <v>12</v>
      </c>
      <c r="I16" s="8" t="s">
        <v>28</v>
      </c>
      <c r="J16" s="27"/>
    </row>
    <row r="17" spans="1:10" s="9" customFormat="1" ht="20.25" customHeight="1">
      <c r="A17" s="5">
        <v>14</v>
      </c>
      <c r="B17" s="5" t="s">
        <v>32</v>
      </c>
      <c r="C17" s="7">
        <v>42085</v>
      </c>
      <c r="D17" s="23">
        <v>1</v>
      </c>
      <c r="E17" s="8">
        <v>168</v>
      </c>
      <c r="F17" s="8">
        <f t="shared" si="4"/>
        <v>168</v>
      </c>
      <c r="G17" s="8">
        <v>30</v>
      </c>
      <c r="H17" s="8">
        <f t="shared" ref="H17:H25" si="5">D17*G17</f>
        <v>30</v>
      </c>
      <c r="I17" s="8" t="s">
        <v>28</v>
      </c>
      <c r="J17" s="27"/>
    </row>
    <row r="18" spans="1:10" s="9" customFormat="1" ht="20.25" customHeight="1">
      <c r="A18" s="5">
        <v>15</v>
      </c>
      <c r="B18" s="5" t="s">
        <v>35</v>
      </c>
      <c r="C18" s="7">
        <v>42085</v>
      </c>
      <c r="D18" s="5">
        <v>2</v>
      </c>
      <c r="E18" s="8">
        <v>158</v>
      </c>
      <c r="F18" s="8">
        <f t="shared" si="4"/>
        <v>316</v>
      </c>
      <c r="G18" s="8">
        <v>20</v>
      </c>
      <c r="H18" s="8">
        <f t="shared" si="5"/>
        <v>40</v>
      </c>
      <c r="I18" s="8" t="s">
        <v>40</v>
      </c>
      <c r="J18" s="27"/>
    </row>
    <row r="19" spans="1:10" s="9" customFormat="1" ht="20.25" customHeight="1">
      <c r="A19" s="5">
        <v>16</v>
      </c>
      <c r="B19" s="5" t="s">
        <v>39</v>
      </c>
      <c r="C19" s="7">
        <v>42087</v>
      </c>
      <c r="D19" s="5">
        <v>1</v>
      </c>
      <c r="E19" s="8">
        <v>158</v>
      </c>
      <c r="F19" s="8">
        <f t="shared" si="4"/>
        <v>158</v>
      </c>
      <c r="G19" s="8">
        <v>20</v>
      </c>
      <c r="H19" s="8">
        <f t="shared" si="5"/>
        <v>20</v>
      </c>
      <c r="I19" s="8" t="s">
        <v>42</v>
      </c>
      <c r="J19" s="27" t="s">
        <v>57</v>
      </c>
    </row>
    <row r="20" spans="1:10" s="9" customFormat="1" ht="20.25" customHeight="1">
      <c r="A20" s="5">
        <v>17</v>
      </c>
      <c r="B20" s="5" t="s">
        <v>41</v>
      </c>
      <c r="C20" s="7">
        <v>42087</v>
      </c>
      <c r="D20" s="5">
        <v>1</v>
      </c>
      <c r="E20" s="8">
        <v>158</v>
      </c>
      <c r="F20" s="8">
        <f t="shared" si="4"/>
        <v>158</v>
      </c>
      <c r="G20" s="8">
        <v>20</v>
      </c>
      <c r="H20" s="8">
        <f t="shared" si="5"/>
        <v>20</v>
      </c>
      <c r="I20" s="8" t="s">
        <v>28</v>
      </c>
      <c r="J20" s="27" t="s">
        <v>56</v>
      </c>
    </row>
    <row r="21" spans="1:10" s="9" customFormat="1" ht="20.25" customHeight="1">
      <c r="A21" s="5">
        <v>18</v>
      </c>
      <c r="B21" s="5" t="s">
        <v>44</v>
      </c>
      <c r="C21" s="7">
        <v>42087</v>
      </c>
      <c r="D21" s="5">
        <v>1</v>
      </c>
      <c r="E21" s="8">
        <v>158</v>
      </c>
      <c r="F21" s="8">
        <f t="shared" si="4"/>
        <v>158</v>
      </c>
      <c r="G21" s="8">
        <v>20</v>
      </c>
      <c r="H21" s="8">
        <f t="shared" si="5"/>
        <v>20</v>
      </c>
      <c r="I21" s="8" t="s">
        <v>45</v>
      </c>
      <c r="J21" s="27" t="s">
        <v>46</v>
      </c>
    </row>
    <row r="22" spans="1:10" s="9" customFormat="1" ht="20.25" customHeight="1">
      <c r="A22" s="5">
        <v>19</v>
      </c>
      <c r="B22" s="5" t="s">
        <v>53</v>
      </c>
      <c r="C22" s="7">
        <v>42089</v>
      </c>
      <c r="D22" s="5">
        <v>3</v>
      </c>
      <c r="E22" s="8">
        <v>160</v>
      </c>
      <c r="F22" s="8">
        <f t="shared" si="4"/>
        <v>480</v>
      </c>
      <c r="G22" s="8">
        <v>22</v>
      </c>
      <c r="H22" s="8">
        <f t="shared" si="5"/>
        <v>66</v>
      </c>
      <c r="I22" s="8" t="s">
        <v>28</v>
      </c>
      <c r="J22" s="27" t="s">
        <v>67</v>
      </c>
    </row>
    <row r="23" spans="1:10" s="9" customFormat="1" ht="20.25" customHeight="1">
      <c r="A23" s="5">
        <v>20</v>
      </c>
      <c r="B23" s="5" t="s">
        <v>55</v>
      </c>
      <c r="C23" s="7">
        <v>42089</v>
      </c>
      <c r="D23" s="5">
        <v>1</v>
      </c>
      <c r="E23" s="8">
        <v>168</v>
      </c>
      <c r="F23" s="8">
        <f t="shared" si="4"/>
        <v>168</v>
      </c>
      <c r="G23" s="8">
        <v>30</v>
      </c>
      <c r="H23" s="8">
        <f t="shared" si="5"/>
        <v>30</v>
      </c>
      <c r="I23" s="8" t="s">
        <v>54</v>
      </c>
      <c r="J23" s="29" t="s">
        <v>66</v>
      </c>
    </row>
    <row r="24" spans="1:10" s="9" customFormat="1" ht="20.25" customHeight="1">
      <c r="A24" s="5">
        <v>21</v>
      </c>
      <c r="B24" s="5" t="s">
        <v>58</v>
      </c>
      <c r="C24" s="7">
        <v>42090</v>
      </c>
      <c r="D24" s="5">
        <v>1</v>
      </c>
      <c r="E24" s="8">
        <v>160</v>
      </c>
      <c r="F24" s="8">
        <f t="shared" si="4"/>
        <v>160</v>
      </c>
      <c r="G24" s="8">
        <v>22</v>
      </c>
      <c r="H24" s="8">
        <f t="shared" si="5"/>
        <v>22</v>
      </c>
      <c r="I24" s="8" t="s">
        <v>59</v>
      </c>
      <c r="J24" s="27" t="s">
        <v>68</v>
      </c>
    </row>
    <row r="25" spans="1:10" s="9" customFormat="1" ht="20.25" customHeight="1">
      <c r="A25" s="5">
        <v>22</v>
      </c>
      <c r="B25" s="5" t="s">
        <v>62</v>
      </c>
      <c r="C25" s="7">
        <v>42091</v>
      </c>
      <c r="D25" s="5">
        <v>1</v>
      </c>
      <c r="E25" s="8">
        <v>168</v>
      </c>
      <c r="F25" s="8">
        <f t="shared" si="4"/>
        <v>168</v>
      </c>
      <c r="G25" s="8">
        <v>30</v>
      </c>
      <c r="H25" s="8">
        <f t="shared" si="5"/>
        <v>30</v>
      </c>
      <c r="I25" s="8" t="s">
        <v>64</v>
      </c>
      <c r="J25" s="27" t="s">
        <v>73</v>
      </c>
    </row>
    <row r="26" spans="1:10" s="9" customFormat="1" ht="20.25" customHeight="1">
      <c r="A26" s="5">
        <v>23</v>
      </c>
      <c r="B26" s="5" t="s">
        <v>63</v>
      </c>
      <c r="C26" s="7">
        <v>42091</v>
      </c>
      <c r="D26" s="5">
        <v>1</v>
      </c>
      <c r="E26" s="8">
        <v>168</v>
      </c>
      <c r="F26" s="8">
        <f t="shared" ref="F26:F39" si="6">D26*E26</f>
        <v>168</v>
      </c>
      <c r="G26" s="8">
        <v>30</v>
      </c>
      <c r="H26" s="8">
        <f t="shared" ref="H26:H39" si="7">D26*G26</f>
        <v>30</v>
      </c>
      <c r="I26" s="8" t="s">
        <v>64</v>
      </c>
      <c r="J26" s="27" t="s">
        <v>74</v>
      </c>
    </row>
    <row r="27" spans="1:10" s="9" customFormat="1" ht="20.25" customHeight="1">
      <c r="A27" s="5">
        <v>24</v>
      </c>
      <c r="B27" s="5" t="s">
        <v>69</v>
      </c>
      <c r="C27" s="7">
        <v>42092</v>
      </c>
      <c r="D27" s="5">
        <v>1</v>
      </c>
      <c r="E27" s="8">
        <v>168</v>
      </c>
      <c r="F27" s="8">
        <f t="shared" si="6"/>
        <v>168</v>
      </c>
      <c r="G27" s="8">
        <v>30</v>
      </c>
      <c r="H27" s="8">
        <f t="shared" si="7"/>
        <v>30</v>
      </c>
      <c r="I27" s="8" t="s">
        <v>70</v>
      </c>
      <c r="J27" s="27" t="s">
        <v>65</v>
      </c>
    </row>
    <row r="28" spans="1:10" s="9" customFormat="1" ht="20.25" customHeight="1">
      <c r="A28" s="5">
        <v>25</v>
      </c>
      <c r="B28" s="5" t="s">
        <v>75</v>
      </c>
      <c r="C28" s="7">
        <v>42093</v>
      </c>
      <c r="D28" s="5">
        <v>1</v>
      </c>
      <c r="E28" s="8">
        <v>168</v>
      </c>
      <c r="F28" s="8">
        <f t="shared" si="6"/>
        <v>168</v>
      </c>
      <c r="G28" s="8">
        <v>30</v>
      </c>
      <c r="H28" s="8">
        <f t="shared" si="7"/>
        <v>30</v>
      </c>
      <c r="I28" s="8" t="s">
        <v>70</v>
      </c>
      <c r="J28" s="27" t="s">
        <v>65</v>
      </c>
    </row>
    <row r="29" spans="1:10" s="9" customFormat="1" ht="20.25" customHeight="1">
      <c r="A29" s="5">
        <v>26</v>
      </c>
      <c r="B29" s="5" t="s">
        <v>71</v>
      </c>
      <c r="C29" s="7">
        <v>42093</v>
      </c>
      <c r="D29" s="5">
        <v>2</v>
      </c>
      <c r="E29" s="8">
        <v>158</v>
      </c>
      <c r="F29" s="8">
        <f t="shared" si="6"/>
        <v>316</v>
      </c>
      <c r="G29" s="8">
        <v>20</v>
      </c>
      <c r="H29" s="8">
        <f t="shared" si="7"/>
        <v>40</v>
      </c>
      <c r="I29" s="8" t="s">
        <v>70</v>
      </c>
      <c r="J29" s="27" t="s">
        <v>72</v>
      </c>
    </row>
    <row r="30" spans="1:10" s="9" customFormat="1" ht="20.25" customHeight="1">
      <c r="A30" s="5">
        <v>27</v>
      </c>
      <c r="B30" s="5" t="s">
        <v>93</v>
      </c>
      <c r="C30" s="7">
        <v>42095</v>
      </c>
      <c r="D30" s="5">
        <v>4</v>
      </c>
      <c r="E30" s="8">
        <v>160</v>
      </c>
      <c r="F30" s="8">
        <f t="shared" si="6"/>
        <v>640</v>
      </c>
      <c r="G30" s="8">
        <v>22</v>
      </c>
      <c r="H30" s="8">
        <f t="shared" si="7"/>
        <v>88</v>
      </c>
      <c r="I30" s="8" t="s">
        <v>94</v>
      </c>
      <c r="J30" s="27"/>
    </row>
    <row r="31" spans="1:10" s="9" customFormat="1" ht="20.25" customHeight="1">
      <c r="A31" s="5">
        <v>28</v>
      </c>
      <c r="B31" s="5" t="s">
        <v>95</v>
      </c>
      <c r="C31" s="7">
        <v>42095</v>
      </c>
      <c r="D31" s="5">
        <v>1</v>
      </c>
      <c r="E31" s="8">
        <v>168</v>
      </c>
      <c r="F31" s="8">
        <f t="shared" si="6"/>
        <v>168</v>
      </c>
      <c r="G31" s="8">
        <v>30</v>
      </c>
      <c r="H31" s="8">
        <f t="shared" si="7"/>
        <v>30</v>
      </c>
      <c r="I31" s="8" t="s">
        <v>28</v>
      </c>
      <c r="J31" s="27"/>
    </row>
    <row r="32" spans="1:10" s="9" customFormat="1" ht="20.25" customHeight="1">
      <c r="A32" s="5">
        <v>29</v>
      </c>
      <c r="B32" s="5" t="s">
        <v>96</v>
      </c>
      <c r="C32" s="7">
        <v>42096</v>
      </c>
      <c r="D32" s="5">
        <v>1</v>
      </c>
      <c r="E32" s="8">
        <v>160</v>
      </c>
      <c r="F32" s="8">
        <f t="shared" si="6"/>
        <v>160</v>
      </c>
      <c r="G32" s="8">
        <v>52</v>
      </c>
      <c r="H32" s="8">
        <f t="shared" si="7"/>
        <v>52</v>
      </c>
      <c r="I32" s="8" t="s">
        <v>98</v>
      </c>
      <c r="J32" s="27" t="s">
        <v>97</v>
      </c>
    </row>
    <row r="33" spans="1:10" s="9" customFormat="1" ht="20.25" customHeight="1">
      <c r="A33" s="5">
        <v>30</v>
      </c>
      <c r="B33" s="5" t="s">
        <v>99</v>
      </c>
      <c r="C33" s="7">
        <v>42096</v>
      </c>
      <c r="D33" s="5">
        <v>1</v>
      </c>
      <c r="E33" s="8">
        <v>158</v>
      </c>
      <c r="F33" s="8">
        <f t="shared" si="6"/>
        <v>158</v>
      </c>
      <c r="G33" s="8">
        <v>20</v>
      </c>
      <c r="H33" s="8">
        <f t="shared" si="7"/>
        <v>20</v>
      </c>
      <c r="I33" s="8" t="s">
        <v>28</v>
      </c>
      <c r="J33" s="27" t="s">
        <v>100</v>
      </c>
    </row>
    <row r="34" spans="1:10" s="9" customFormat="1" ht="20.25" customHeight="1">
      <c r="A34" s="5">
        <v>31</v>
      </c>
      <c r="B34" s="5" t="s">
        <v>101</v>
      </c>
      <c r="C34" s="7">
        <v>42101</v>
      </c>
      <c r="D34" s="5">
        <v>1</v>
      </c>
      <c r="E34" s="8">
        <v>158</v>
      </c>
      <c r="F34" s="8">
        <f t="shared" si="6"/>
        <v>158</v>
      </c>
      <c r="G34" s="8">
        <v>20</v>
      </c>
      <c r="H34" s="8">
        <f t="shared" si="7"/>
        <v>20</v>
      </c>
      <c r="I34" s="8" t="s">
        <v>103</v>
      </c>
      <c r="J34" s="27" t="s">
        <v>102</v>
      </c>
    </row>
    <row r="35" spans="1:10" s="9" customFormat="1" ht="20.25" customHeight="1">
      <c r="A35" s="5">
        <v>32</v>
      </c>
      <c r="B35" s="5" t="s">
        <v>7</v>
      </c>
      <c r="C35" s="7">
        <v>42105</v>
      </c>
      <c r="D35" s="5">
        <v>1</v>
      </c>
      <c r="E35" s="8">
        <v>158</v>
      </c>
      <c r="F35" s="8">
        <f t="shared" si="6"/>
        <v>158</v>
      </c>
      <c r="G35" s="8">
        <v>20</v>
      </c>
      <c r="H35" s="8">
        <f t="shared" si="7"/>
        <v>20</v>
      </c>
      <c r="I35" s="8" t="s">
        <v>28</v>
      </c>
      <c r="J35" s="27" t="s">
        <v>104</v>
      </c>
    </row>
    <row r="36" spans="1:10" s="9" customFormat="1" ht="20.25" customHeight="1">
      <c r="A36" s="5">
        <v>33</v>
      </c>
      <c r="B36" s="5" t="s">
        <v>105</v>
      </c>
      <c r="C36" s="7">
        <v>42105</v>
      </c>
      <c r="D36" s="5">
        <v>1</v>
      </c>
      <c r="E36" s="8">
        <v>138</v>
      </c>
      <c r="F36" s="8">
        <f t="shared" si="6"/>
        <v>138</v>
      </c>
      <c r="G36" s="8">
        <v>-138</v>
      </c>
      <c r="H36" s="8">
        <f t="shared" si="7"/>
        <v>-138</v>
      </c>
      <c r="I36" s="8" t="s">
        <v>28</v>
      </c>
      <c r="J36" s="27" t="s">
        <v>106</v>
      </c>
    </row>
    <row r="37" spans="1:10" s="9" customFormat="1" ht="20.25" customHeight="1">
      <c r="A37" s="5">
        <v>34</v>
      </c>
      <c r="B37" s="5" t="s">
        <v>129</v>
      </c>
      <c r="C37" s="7">
        <v>42106</v>
      </c>
      <c r="D37" s="5">
        <v>1</v>
      </c>
      <c r="E37" s="8">
        <v>138</v>
      </c>
      <c r="F37" s="8">
        <f t="shared" si="6"/>
        <v>138</v>
      </c>
      <c r="G37" s="8">
        <v>20</v>
      </c>
      <c r="H37" s="8">
        <f t="shared" si="7"/>
        <v>20</v>
      </c>
      <c r="I37" s="8" t="s">
        <v>127</v>
      </c>
      <c r="J37" s="27" t="s">
        <v>130</v>
      </c>
    </row>
    <row r="38" spans="1:10" s="9" customFormat="1" ht="20.25" customHeight="1">
      <c r="A38" s="5">
        <v>35</v>
      </c>
      <c r="B38" s="5" t="s">
        <v>128</v>
      </c>
      <c r="C38" s="7">
        <v>42107</v>
      </c>
      <c r="D38" s="5">
        <v>1</v>
      </c>
      <c r="E38" s="8">
        <v>158</v>
      </c>
      <c r="F38" s="8">
        <f t="shared" si="6"/>
        <v>158</v>
      </c>
      <c r="G38" s="8">
        <v>20</v>
      </c>
      <c r="H38" s="8">
        <f t="shared" si="7"/>
        <v>20</v>
      </c>
      <c r="I38" s="8" t="s">
        <v>127</v>
      </c>
      <c r="J38" s="27" t="s">
        <v>130</v>
      </c>
    </row>
    <row r="39" spans="1:10" s="9" customFormat="1" ht="20.25" customHeight="1">
      <c r="A39" s="5">
        <v>36</v>
      </c>
      <c r="B39" s="5" t="s">
        <v>152</v>
      </c>
      <c r="C39" s="7">
        <v>42110</v>
      </c>
      <c r="D39" s="5">
        <v>1</v>
      </c>
      <c r="E39" s="8">
        <v>158</v>
      </c>
      <c r="F39" s="8">
        <f t="shared" si="6"/>
        <v>158</v>
      </c>
      <c r="G39" s="8">
        <v>20</v>
      </c>
      <c r="H39" s="8">
        <f t="shared" si="7"/>
        <v>20</v>
      </c>
      <c r="I39" s="8" t="s">
        <v>28</v>
      </c>
      <c r="J39" s="27" t="s">
        <v>153</v>
      </c>
    </row>
    <row r="40" spans="1:10" s="9" customFormat="1" ht="20.25" customHeight="1">
      <c r="A40" s="5">
        <v>37</v>
      </c>
      <c r="B40" s="5" t="s">
        <v>154</v>
      </c>
      <c r="C40" s="7">
        <v>42110</v>
      </c>
      <c r="D40" s="5">
        <v>1</v>
      </c>
      <c r="E40" s="8">
        <v>128</v>
      </c>
      <c r="F40" s="8">
        <f t="shared" ref="F40:F44" si="8">D40*E40</f>
        <v>128</v>
      </c>
      <c r="G40" s="8">
        <v>20</v>
      </c>
      <c r="H40" s="8">
        <f t="shared" ref="H40:H44" si="9">D40*G40</f>
        <v>20</v>
      </c>
      <c r="I40" s="8" t="s">
        <v>155</v>
      </c>
      <c r="J40" s="27" t="s">
        <v>178</v>
      </c>
    </row>
    <row r="41" spans="1:10" s="9" customFormat="1" ht="20.25" customHeight="1">
      <c r="A41" s="5">
        <v>38</v>
      </c>
      <c r="B41" s="5" t="s">
        <v>156</v>
      </c>
      <c r="C41" s="7">
        <v>42110</v>
      </c>
      <c r="D41" s="5">
        <v>1</v>
      </c>
      <c r="E41" s="8">
        <v>168</v>
      </c>
      <c r="F41" s="8">
        <f t="shared" si="8"/>
        <v>168</v>
      </c>
      <c r="G41" s="8">
        <v>30</v>
      </c>
      <c r="H41" s="8">
        <f t="shared" si="9"/>
        <v>30</v>
      </c>
      <c r="I41" s="8" t="s">
        <v>157</v>
      </c>
      <c r="J41" s="27" t="s">
        <v>158</v>
      </c>
    </row>
    <row r="42" spans="1:10" s="9" customFormat="1" ht="20.25" customHeight="1">
      <c r="A42" s="5">
        <v>39</v>
      </c>
      <c r="B42" s="5" t="s">
        <v>161</v>
      </c>
      <c r="C42" s="7">
        <v>42110</v>
      </c>
      <c r="D42" s="5">
        <v>1</v>
      </c>
      <c r="E42" s="8">
        <v>138</v>
      </c>
      <c r="F42" s="8">
        <f t="shared" si="8"/>
        <v>138</v>
      </c>
      <c r="G42" s="8">
        <v>20</v>
      </c>
      <c r="H42" s="8">
        <f t="shared" si="9"/>
        <v>20</v>
      </c>
      <c r="I42" s="8" t="s">
        <v>162</v>
      </c>
      <c r="J42" s="27" t="s">
        <v>163</v>
      </c>
    </row>
    <row r="43" spans="1:10" s="9" customFormat="1" ht="20.25" customHeight="1">
      <c r="A43" s="5">
        <v>40</v>
      </c>
      <c r="B43" s="5" t="s">
        <v>164</v>
      </c>
      <c r="C43" s="7">
        <v>42110</v>
      </c>
      <c r="D43" s="5">
        <v>1</v>
      </c>
      <c r="E43" s="8">
        <v>168</v>
      </c>
      <c r="F43" s="8">
        <f t="shared" si="8"/>
        <v>168</v>
      </c>
      <c r="G43" s="8">
        <v>30</v>
      </c>
      <c r="H43" s="8">
        <f t="shared" si="9"/>
        <v>30</v>
      </c>
      <c r="I43" s="8" t="s">
        <v>165</v>
      </c>
      <c r="J43" s="27" t="s">
        <v>166</v>
      </c>
    </row>
    <row r="44" spans="1:10" s="9" customFormat="1" ht="20.25" customHeight="1">
      <c r="A44" s="5">
        <v>41</v>
      </c>
      <c r="B44" s="5" t="s">
        <v>169</v>
      </c>
      <c r="C44" s="7">
        <v>42111</v>
      </c>
      <c r="D44" s="5">
        <v>1</v>
      </c>
      <c r="E44" s="8">
        <v>128</v>
      </c>
      <c r="F44" s="8">
        <f t="shared" si="8"/>
        <v>128</v>
      </c>
      <c r="G44" s="8">
        <v>20</v>
      </c>
      <c r="H44" s="8">
        <f t="shared" si="9"/>
        <v>20</v>
      </c>
      <c r="I44" s="8" t="s">
        <v>170</v>
      </c>
      <c r="J44" s="27"/>
    </row>
    <row r="45" spans="1:10" s="9" customFormat="1" ht="20.25" customHeight="1">
      <c r="A45" s="5">
        <v>42</v>
      </c>
      <c r="B45" s="5" t="s">
        <v>173</v>
      </c>
      <c r="C45" s="7">
        <v>42113</v>
      </c>
      <c r="D45" s="5">
        <v>1</v>
      </c>
      <c r="E45" s="8">
        <v>158</v>
      </c>
      <c r="F45" s="8">
        <f t="shared" ref="F45:F50" si="10">D45*E45</f>
        <v>158</v>
      </c>
      <c r="G45" s="8">
        <v>-20</v>
      </c>
      <c r="H45" s="8">
        <f t="shared" ref="H45:H50" si="11">D45*G45</f>
        <v>-20</v>
      </c>
      <c r="I45" s="8" t="s">
        <v>174</v>
      </c>
      <c r="J45" s="27" t="s">
        <v>175</v>
      </c>
    </row>
    <row r="46" spans="1:10" s="9" customFormat="1" ht="20.25" customHeight="1">
      <c r="A46" s="5">
        <v>43</v>
      </c>
      <c r="B46" s="5" t="s">
        <v>176</v>
      </c>
      <c r="C46" s="7">
        <v>42113</v>
      </c>
      <c r="D46" s="5">
        <v>1</v>
      </c>
      <c r="E46" s="8">
        <v>128</v>
      </c>
      <c r="F46" s="8">
        <f t="shared" si="10"/>
        <v>128</v>
      </c>
      <c r="G46" s="8">
        <v>20</v>
      </c>
      <c r="H46" s="8">
        <f t="shared" si="11"/>
        <v>20</v>
      </c>
      <c r="I46" s="8" t="s">
        <v>177</v>
      </c>
      <c r="J46" s="27" t="s">
        <v>179</v>
      </c>
    </row>
    <row r="47" spans="1:10" s="9" customFormat="1" ht="20.25" customHeight="1">
      <c r="A47" s="5">
        <v>44</v>
      </c>
      <c r="B47" s="5" t="s">
        <v>182</v>
      </c>
      <c r="C47" s="7">
        <v>42114</v>
      </c>
      <c r="D47" s="5">
        <v>1</v>
      </c>
      <c r="E47" s="8">
        <v>128</v>
      </c>
      <c r="F47" s="8">
        <f t="shared" si="10"/>
        <v>128</v>
      </c>
      <c r="G47" s="8">
        <v>20</v>
      </c>
      <c r="H47" s="8">
        <f t="shared" si="11"/>
        <v>20</v>
      </c>
      <c r="I47" s="8" t="s">
        <v>185</v>
      </c>
      <c r="J47" s="27" t="s">
        <v>183</v>
      </c>
    </row>
    <row r="48" spans="1:10" s="9" customFormat="1" ht="20.25" customHeight="1">
      <c r="A48" s="5">
        <v>45</v>
      </c>
      <c r="B48" s="5" t="s">
        <v>181</v>
      </c>
      <c r="C48" s="7">
        <v>42114</v>
      </c>
      <c r="D48" s="5">
        <v>3</v>
      </c>
      <c r="E48" s="8">
        <v>128</v>
      </c>
      <c r="F48" s="8">
        <f t="shared" si="10"/>
        <v>384</v>
      </c>
      <c r="G48" s="8">
        <v>20</v>
      </c>
      <c r="H48" s="8">
        <f t="shared" si="11"/>
        <v>60</v>
      </c>
      <c r="I48" s="8" t="s">
        <v>185</v>
      </c>
      <c r="J48" s="27" t="s">
        <v>183</v>
      </c>
    </row>
    <row r="49" spans="1:10" s="9" customFormat="1" ht="20.25" customHeight="1">
      <c r="A49" s="5">
        <v>46</v>
      </c>
      <c r="B49" s="5" t="s">
        <v>184</v>
      </c>
      <c r="C49" s="7">
        <v>42114</v>
      </c>
      <c r="D49" s="5">
        <v>1</v>
      </c>
      <c r="E49" s="8">
        <v>128</v>
      </c>
      <c r="F49" s="8">
        <f t="shared" si="10"/>
        <v>128</v>
      </c>
      <c r="G49" s="8">
        <v>20</v>
      </c>
      <c r="H49" s="8">
        <f t="shared" si="11"/>
        <v>20</v>
      </c>
      <c r="I49" s="8" t="s">
        <v>185</v>
      </c>
      <c r="J49" s="27" t="s">
        <v>183</v>
      </c>
    </row>
    <row r="50" spans="1:10" s="9" customFormat="1" ht="20.25" customHeight="1">
      <c r="A50" s="5">
        <v>47</v>
      </c>
      <c r="B50" s="5" t="s">
        <v>186</v>
      </c>
      <c r="C50" s="7">
        <v>42114</v>
      </c>
      <c r="D50" s="5">
        <v>1</v>
      </c>
      <c r="E50" s="8">
        <v>158</v>
      </c>
      <c r="F50" s="8">
        <f t="shared" si="10"/>
        <v>158</v>
      </c>
      <c r="G50" s="8">
        <v>20</v>
      </c>
      <c r="H50" s="8">
        <f t="shared" si="11"/>
        <v>20</v>
      </c>
      <c r="I50" s="8" t="s">
        <v>187</v>
      </c>
      <c r="J50" s="27" t="s">
        <v>188</v>
      </c>
    </row>
    <row r="51" spans="1:10" s="9" customFormat="1" ht="20.25" customHeight="1">
      <c r="A51" s="5">
        <v>48</v>
      </c>
      <c r="B51" s="5" t="s">
        <v>181</v>
      </c>
      <c r="C51" s="7">
        <v>42114</v>
      </c>
      <c r="D51" s="5">
        <v>1</v>
      </c>
      <c r="E51" s="8">
        <v>128</v>
      </c>
      <c r="F51" s="8">
        <f t="shared" ref="F51:F58" si="12">D51*E51</f>
        <v>128</v>
      </c>
      <c r="G51" s="8">
        <v>20</v>
      </c>
      <c r="H51" s="8">
        <f t="shared" ref="H51:H58" si="13">D51*G51</f>
        <v>20</v>
      </c>
      <c r="I51" s="8" t="s">
        <v>40</v>
      </c>
      <c r="J51" s="27" t="s">
        <v>183</v>
      </c>
    </row>
    <row r="52" spans="1:10" s="9" customFormat="1" ht="20.25" customHeight="1">
      <c r="A52" s="5">
        <v>49</v>
      </c>
      <c r="B52" s="5" t="s">
        <v>191</v>
      </c>
      <c r="C52" s="7">
        <v>42115</v>
      </c>
      <c r="D52" s="5">
        <v>1</v>
      </c>
      <c r="E52" s="8">
        <v>168</v>
      </c>
      <c r="F52" s="8">
        <f t="shared" si="12"/>
        <v>168</v>
      </c>
      <c r="G52" s="8">
        <v>30</v>
      </c>
      <c r="H52" s="8">
        <f t="shared" si="13"/>
        <v>30</v>
      </c>
      <c r="I52" s="8" t="s">
        <v>192</v>
      </c>
      <c r="J52" s="27"/>
    </row>
    <row r="53" spans="1:10" s="9" customFormat="1" ht="20.25" customHeight="1">
      <c r="A53" s="5">
        <v>50</v>
      </c>
      <c r="B53" s="5" t="s">
        <v>193</v>
      </c>
      <c r="C53" s="7">
        <v>42115</v>
      </c>
      <c r="D53" s="5">
        <v>1</v>
      </c>
      <c r="E53" s="8">
        <v>158</v>
      </c>
      <c r="F53" s="8">
        <f t="shared" si="12"/>
        <v>158</v>
      </c>
      <c r="G53" s="8">
        <v>20</v>
      </c>
      <c r="H53" s="8">
        <f t="shared" si="13"/>
        <v>20</v>
      </c>
      <c r="I53" s="8" t="s">
        <v>203</v>
      </c>
      <c r="J53" s="27" t="s">
        <v>204</v>
      </c>
    </row>
    <row r="54" spans="1:10" s="9" customFormat="1" ht="20.25" customHeight="1">
      <c r="A54" s="5">
        <v>51</v>
      </c>
      <c r="B54" s="5" t="s">
        <v>202</v>
      </c>
      <c r="C54" s="7">
        <v>42117</v>
      </c>
      <c r="D54" s="5">
        <v>1</v>
      </c>
      <c r="E54" s="8">
        <v>158</v>
      </c>
      <c r="F54" s="8">
        <f t="shared" si="12"/>
        <v>158</v>
      </c>
      <c r="G54" s="8">
        <v>20</v>
      </c>
      <c r="H54" s="8">
        <f t="shared" si="13"/>
        <v>20</v>
      </c>
      <c r="I54" s="8" t="s">
        <v>203</v>
      </c>
      <c r="J54" s="27" t="s">
        <v>204</v>
      </c>
    </row>
    <row r="55" spans="1:10" s="9" customFormat="1" ht="20.25" customHeight="1">
      <c r="A55" s="5">
        <v>52</v>
      </c>
      <c r="B55" s="5" t="s">
        <v>209</v>
      </c>
      <c r="C55" s="7">
        <v>42118</v>
      </c>
      <c r="D55" s="5">
        <v>1</v>
      </c>
      <c r="E55" s="8">
        <v>158</v>
      </c>
      <c r="F55" s="8">
        <f t="shared" si="12"/>
        <v>158</v>
      </c>
      <c r="G55" s="8">
        <v>20</v>
      </c>
      <c r="H55" s="8">
        <f t="shared" si="13"/>
        <v>20</v>
      </c>
      <c r="I55" s="8" t="s">
        <v>28</v>
      </c>
      <c r="J55" s="27" t="s">
        <v>158</v>
      </c>
    </row>
    <row r="56" spans="1:10" s="9" customFormat="1" ht="20.25" customHeight="1">
      <c r="A56" s="5">
        <v>53</v>
      </c>
      <c r="B56" s="5" t="s">
        <v>210</v>
      </c>
      <c r="C56" s="7">
        <v>42118</v>
      </c>
      <c r="D56" s="5">
        <v>1</v>
      </c>
      <c r="E56" s="8">
        <v>158</v>
      </c>
      <c r="F56" s="8">
        <f t="shared" si="12"/>
        <v>158</v>
      </c>
      <c r="G56" s="8">
        <v>20</v>
      </c>
      <c r="H56" s="8">
        <f t="shared" si="13"/>
        <v>20</v>
      </c>
      <c r="I56" s="8" t="s">
        <v>28</v>
      </c>
      <c r="J56" s="27" t="s">
        <v>158</v>
      </c>
    </row>
    <row r="57" spans="1:10" s="9" customFormat="1" ht="20.25" customHeight="1">
      <c r="A57" s="5">
        <v>54</v>
      </c>
      <c r="B57" s="5" t="s">
        <v>154</v>
      </c>
      <c r="C57" s="7">
        <v>42118</v>
      </c>
      <c r="D57" s="5">
        <v>1</v>
      </c>
      <c r="E57" s="8">
        <v>128</v>
      </c>
      <c r="F57" s="8">
        <f t="shared" si="12"/>
        <v>128</v>
      </c>
      <c r="G57" s="8">
        <v>20</v>
      </c>
      <c r="H57" s="8">
        <f t="shared" si="13"/>
        <v>20</v>
      </c>
      <c r="I57" s="8" t="s">
        <v>211</v>
      </c>
      <c r="J57" s="27" t="s">
        <v>178</v>
      </c>
    </row>
    <row r="58" spans="1:10" ht="20.25" customHeight="1">
      <c r="A58" s="1">
        <v>55</v>
      </c>
      <c r="B58" s="1"/>
      <c r="C58" s="1"/>
      <c r="D58" s="1"/>
      <c r="E58" s="2"/>
      <c r="F58" s="10">
        <f t="shared" si="12"/>
        <v>0</v>
      </c>
      <c r="G58" s="10"/>
      <c r="H58" s="10">
        <f t="shared" si="13"/>
        <v>0</v>
      </c>
      <c r="I58" s="2"/>
      <c r="J58" s="24"/>
    </row>
    <row r="59" spans="1:10" ht="20.25" customHeight="1">
      <c r="A59" s="1">
        <v>56</v>
      </c>
      <c r="B59" s="1"/>
      <c r="C59" s="1"/>
      <c r="D59" s="1"/>
      <c r="E59" s="2"/>
      <c r="F59" s="10">
        <f t="shared" ref="F59:F67" si="14">D59*E59</f>
        <v>0</v>
      </c>
      <c r="G59" s="10"/>
      <c r="H59" s="10">
        <f t="shared" ref="H59:H67" si="15">D59*G59</f>
        <v>0</v>
      </c>
      <c r="I59" s="2"/>
      <c r="J59" s="24"/>
    </row>
    <row r="60" spans="1:10" ht="20.25" customHeight="1">
      <c r="A60" s="1">
        <v>57</v>
      </c>
      <c r="B60" s="1"/>
      <c r="C60" s="1"/>
      <c r="D60" s="1"/>
      <c r="E60" s="2"/>
      <c r="F60" s="10">
        <f t="shared" si="14"/>
        <v>0</v>
      </c>
      <c r="G60" s="10"/>
      <c r="H60" s="10">
        <f t="shared" si="15"/>
        <v>0</v>
      </c>
      <c r="I60" s="2"/>
      <c r="J60" s="24"/>
    </row>
    <row r="61" spans="1:10" ht="20.25" customHeight="1">
      <c r="A61" s="1">
        <v>58</v>
      </c>
      <c r="B61" s="1"/>
      <c r="C61" s="1"/>
      <c r="D61" s="1"/>
      <c r="E61" s="2"/>
      <c r="F61" s="10">
        <f t="shared" si="14"/>
        <v>0</v>
      </c>
      <c r="G61" s="10"/>
      <c r="H61" s="10">
        <f t="shared" si="15"/>
        <v>0</v>
      </c>
      <c r="I61" s="2"/>
      <c r="J61" s="24"/>
    </row>
    <row r="62" spans="1:10" ht="20.25" customHeight="1">
      <c r="A62" s="1">
        <v>59</v>
      </c>
      <c r="B62" s="1"/>
      <c r="C62" s="1"/>
      <c r="D62" s="1"/>
      <c r="E62" s="2"/>
      <c r="F62" s="10">
        <f t="shared" si="14"/>
        <v>0</v>
      </c>
      <c r="G62" s="10"/>
      <c r="H62" s="10">
        <f t="shared" si="15"/>
        <v>0</v>
      </c>
      <c r="I62" s="2"/>
      <c r="J62" s="24"/>
    </row>
    <row r="63" spans="1:10" ht="20.25" customHeight="1">
      <c r="A63" s="1">
        <v>60</v>
      </c>
      <c r="B63" s="1"/>
      <c r="C63" s="1"/>
      <c r="D63" s="1"/>
      <c r="E63" s="2"/>
      <c r="F63" s="10">
        <f t="shared" si="14"/>
        <v>0</v>
      </c>
      <c r="G63" s="10"/>
      <c r="H63" s="10">
        <f t="shared" si="15"/>
        <v>0</v>
      </c>
      <c r="I63" s="2"/>
      <c r="J63" s="24"/>
    </row>
    <row r="64" spans="1:10" ht="20.25" customHeight="1">
      <c r="A64" s="1">
        <v>61</v>
      </c>
      <c r="B64" s="1"/>
      <c r="C64" s="1"/>
      <c r="D64" s="1"/>
      <c r="E64" s="2"/>
      <c r="F64" s="10">
        <f t="shared" si="14"/>
        <v>0</v>
      </c>
      <c r="G64" s="10"/>
      <c r="H64" s="10">
        <f t="shared" si="15"/>
        <v>0</v>
      </c>
      <c r="I64" s="2"/>
      <c r="J64" s="24"/>
    </row>
    <row r="65" spans="1:10" ht="20.25" customHeight="1">
      <c r="A65" s="1">
        <v>62</v>
      </c>
      <c r="B65" s="1"/>
      <c r="C65" s="1"/>
      <c r="D65" s="1"/>
      <c r="E65" s="2"/>
      <c r="F65" s="10">
        <f t="shared" si="14"/>
        <v>0</v>
      </c>
      <c r="G65" s="10"/>
      <c r="H65" s="10">
        <f t="shared" si="15"/>
        <v>0</v>
      </c>
      <c r="I65" s="2"/>
      <c r="J65" s="24"/>
    </row>
    <row r="66" spans="1:10" ht="20.25" customHeight="1">
      <c r="A66" s="1">
        <v>63</v>
      </c>
      <c r="B66" s="1"/>
      <c r="C66" s="1"/>
      <c r="D66" s="1"/>
      <c r="E66" s="2"/>
      <c r="F66" s="10">
        <f t="shared" si="14"/>
        <v>0</v>
      </c>
      <c r="G66" s="10"/>
      <c r="H66" s="10">
        <f t="shared" si="15"/>
        <v>0</v>
      </c>
      <c r="I66" s="2"/>
      <c r="J66" s="24"/>
    </row>
    <row r="67" spans="1:10" ht="20.25" customHeight="1">
      <c r="A67" s="1">
        <v>64</v>
      </c>
      <c r="B67" s="1"/>
      <c r="C67" s="1"/>
      <c r="D67" s="1"/>
      <c r="E67" s="2"/>
      <c r="F67" s="10">
        <f t="shared" si="14"/>
        <v>0</v>
      </c>
      <c r="G67" s="10"/>
      <c r="H67" s="10">
        <f t="shared" si="15"/>
        <v>0</v>
      </c>
      <c r="I67" s="2"/>
      <c r="J67" s="24"/>
    </row>
    <row r="68" spans="1:10" ht="20.25" customHeight="1">
      <c r="A68" s="1">
        <v>65</v>
      </c>
      <c r="B68" s="1"/>
      <c r="C68" s="1"/>
      <c r="D68" s="1"/>
      <c r="E68" s="2"/>
      <c r="F68" s="10">
        <f t="shared" ref="F68:F82" si="16">D68*E68</f>
        <v>0</v>
      </c>
      <c r="G68" s="10"/>
      <c r="H68" s="10">
        <f t="shared" ref="H68:H82" si="17">D68*G68</f>
        <v>0</v>
      </c>
      <c r="I68" s="2"/>
      <c r="J68" s="24"/>
    </row>
    <row r="69" spans="1:10" ht="20.25" customHeight="1">
      <c r="A69" s="1">
        <v>66</v>
      </c>
      <c r="B69" s="1"/>
      <c r="C69" s="1"/>
      <c r="D69" s="1"/>
      <c r="E69" s="2"/>
      <c r="F69" s="10">
        <f t="shared" si="16"/>
        <v>0</v>
      </c>
      <c r="G69" s="10"/>
      <c r="H69" s="10">
        <f t="shared" si="17"/>
        <v>0</v>
      </c>
      <c r="I69" s="2"/>
      <c r="J69" s="24"/>
    </row>
    <row r="70" spans="1:10" ht="20.25" customHeight="1">
      <c r="A70" s="1">
        <v>67</v>
      </c>
      <c r="B70" s="1"/>
      <c r="C70" s="1"/>
      <c r="D70" s="1"/>
      <c r="E70" s="2"/>
      <c r="F70" s="10">
        <f t="shared" si="16"/>
        <v>0</v>
      </c>
      <c r="G70" s="10"/>
      <c r="H70" s="10">
        <f t="shared" si="17"/>
        <v>0</v>
      </c>
      <c r="I70" s="2"/>
      <c r="J70" s="24"/>
    </row>
    <row r="71" spans="1:10" ht="20.25" customHeight="1">
      <c r="A71" s="1">
        <v>68</v>
      </c>
      <c r="B71" s="1"/>
      <c r="C71" s="1"/>
      <c r="D71" s="1"/>
      <c r="E71" s="2"/>
      <c r="F71" s="10">
        <f t="shared" si="16"/>
        <v>0</v>
      </c>
      <c r="G71" s="10"/>
      <c r="H71" s="10">
        <f t="shared" si="17"/>
        <v>0</v>
      </c>
      <c r="I71" s="2"/>
      <c r="J71" s="24"/>
    </row>
    <row r="72" spans="1:10" ht="20.25" customHeight="1">
      <c r="A72" s="1">
        <v>69</v>
      </c>
      <c r="B72" s="1"/>
      <c r="C72" s="1"/>
      <c r="D72" s="1"/>
      <c r="E72" s="2"/>
      <c r="F72" s="10">
        <f t="shared" si="16"/>
        <v>0</v>
      </c>
      <c r="G72" s="10"/>
      <c r="H72" s="10">
        <f t="shared" si="17"/>
        <v>0</v>
      </c>
      <c r="I72" s="2"/>
      <c r="J72" s="24"/>
    </row>
    <row r="73" spans="1:10" ht="20.25" customHeight="1">
      <c r="A73" s="1">
        <v>70</v>
      </c>
      <c r="B73" s="1"/>
      <c r="C73" s="1"/>
      <c r="D73" s="1"/>
      <c r="E73" s="2"/>
      <c r="F73" s="10">
        <f t="shared" si="16"/>
        <v>0</v>
      </c>
      <c r="G73" s="10"/>
      <c r="H73" s="10">
        <f t="shared" si="17"/>
        <v>0</v>
      </c>
      <c r="I73" s="2"/>
      <c r="J73" s="24"/>
    </row>
    <row r="74" spans="1:10" ht="20.25" customHeight="1">
      <c r="A74" s="1">
        <v>71</v>
      </c>
      <c r="B74" s="1"/>
      <c r="C74" s="1"/>
      <c r="D74" s="1"/>
      <c r="E74" s="2"/>
      <c r="F74" s="10">
        <f t="shared" si="16"/>
        <v>0</v>
      </c>
      <c r="G74" s="10"/>
      <c r="H74" s="10">
        <f t="shared" si="17"/>
        <v>0</v>
      </c>
      <c r="I74" s="2"/>
      <c r="J74" s="24"/>
    </row>
    <row r="75" spans="1:10" ht="20.25" customHeight="1">
      <c r="A75" s="1">
        <v>72</v>
      </c>
      <c r="B75" s="1"/>
      <c r="C75" s="1"/>
      <c r="D75" s="1"/>
      <c r="E75" s="2"/>
      <c r="F75" s="10">
        <f t="shared" si="16"/>
        <v>0</v>
      </c>
      <c r="G75" s="10"/>
      <c r="H75" s="10">
        <f t="shared" si="17"/>
        <v>0</v>
      </c>
      <c r="I75" s="2"/>
      <c r="J75" s="24"/>
    </row>
    <row r="76" spans="1:10" ht="20.25" customHeight="1">
      <c r="A76" s="1">
        <v>73</v>
      </c>
      <c r="B76" s="1"/>
      <c r="C76" s="1"/>
      <c r="D76" s="1"/>
      <c r="E76" s="2"/>
      <c r="F76" s="10">
        <f t="shared" si="16"/>
        <v>0</v>
      </c>
      <c r="G76" s="10"/>
      <c r="H76" s="10">
        <f t="shared" si="17"/>
        <v>0</v>
      </c>
      <c r="I76" s="2"/>
      <c r="J76" s="24"/>
    </row>
    <row r="77" spans="1:10" ht="20.25" customHeight="1">
      <c r="A77" s="1">
        <v>74</v>
      </c>
      <c r="B77" s="1"/>
      <c r="C77" s="1"/>
      <c r="D77" s="1"/>
      <c r="E77" s="2"/>
      <c r="F77" s="10">
        <f t="shared" si="16"/>
        <v>0</v>
      </c>
      <c r="G77" s="10"/>
      <c r="H77" s="10">
        <f t="shared" si="17"/>
        <v>0</v>
      </c>
      <c r="I77" s="2"/>
      <c r="J77" s="24"/>
    </row>
    <row r="78" spans="1:10" ht="20.25" customHeight="1">
      <c r="A78" s="1">
        <v>75</v>
      </c>
      <c r="B78" s="1"/>
      <c r="C78" s="1"/>
      <c r="D78" s="1"/>
      <c r="E78" s="2"/>
      <c r="F78" s="10">
        <f t="shared" si="16"/>
        <v>0</v>
      </c>
      <c r="G78" s="10"/>
      <c r="H78" s="10">
        <f t="shared" si="17"/>
        <v>0</v>
      </c>
      <c r="I78" s="2"/>
      <c r="J78" s="24"/>
    </row>
    <row r="79" spans="1:10" ht="20.25" customHeight="1">
      <c r="A79" s="1">
        <v>76</v>
      </c>
      <c r="B79" s="1"/>
      <c r="C79" s="1"/>
      <c r="D79" s="1"/>
      <c r="E79" s="2"/>
      <c r="F79" s="10">
        <f t="shared" si="16"/>
        <v>0</v>
      </c>
      <c r="G79" s="10"/>
      <c r="H79" s="10">
        <f t="shared" si="17"/>
        <v>0</v>
      </c>
      <c r="I79" s="2"/>
      <c r="J79" s="24"/>
    </row>
    <row r="80" spans="1:10" ht="20.25" customHeight="1">
      <c r="A80" s="1">
        <v>77</v>
      </c>
      <c r="B80" s="1"/>
      <c r="C80" s="1"/>
      <c r="D80" s="1"/>
      <c r="E80" s="2"/>
      <c r="F80" s="10">
        <f t="shared" si="16"/>
        <v>0</v>
      </c>
      <c r="G80" s="10"/>
      <c r="H80" s="10">
        <f t="shared" si="17"/>
        <v>0</v>
      </c>
      <c r="I80" s="2"/>
      <c r="J80" s="24"/>
    </row>
    <row r="81" spans="1:10" ht="20.25" customHeight="1">
      <c r="A81" s="1">
        <v>78</v>
      </c>
      <c r="B81" s="1"/>
      <c r="C81" s="1"/>
      <c r="D81" s="1"/>
      <c r="E81" s="2"/>
      <c r="F81" s="10">
        <f t="shared" si="16"/>
        <v>0</v>
      </c>
      <c r="G81" s="10"/>
      <c r="H81" s="10">
        <f t="shared" si="17"/>
        <v>0</v>
      </c>
      <c r="I81" s="2"/>
      <c r="J81" s="24"/>
    </row>
    <row r="82" spans="1:10" ht="20.25" customHeight="1">
      <c r="A82" s="1">
        <v>79</v>
      </c>
      <c r="B82" s="1"/>
      <c r="C82" s="1"/>
      <c r="D82" s="1"/>
      <c r="E82" s="2"/>
      <c r="F82" s="10">
        <f t="shared" si="16"/>
        <v>0</v>
      </c>
      <c r="G82" s="10"/>
      <c r="H82" s="10">
        <f t="shared" si="17"/>
        <v>0</v>
      </c>
      <c r="I82" s="2"/>
      <c r="J82" s="24"/>
    </row>
  </sheetData>
  <autoFilter ref="A3:J3"/>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D7"/>
  <sheetViews>
    <sheetView workbookViewId="0">
      <selection activeCell="I25" sqref="I25"/>
    </sheetView>
  </sheetViews>
  <sheetFormatPr defaultRowHeight="13.5"/>
  <cols>
    <col min="1" max="1" width="19" customWidth="1"/>
    <col min="2" max="2" width="11.625" customWidth="1"/>
    <col min="3" max="3" width="11.125" customWidth="1"/>
    <col min="4" max="4" width="12.25" customWidth="1"/>
  </cols>
  <sheetData>
    <row r="1" spans="1:4" ht="20.25" customHeight="1">
      <c r="A1" s="78" t="s">
        <v>261</v>
      </c>
      <c r="B1" s="79"/>
      <c r="C1" s="79"/>
      <c r="D1" s="79"/>
    </row>
    <row r="2" spans="1:4" ht="30" customHeight="1">
      <c r="A2" s="30" t="s">
        <v>214</v>
      </c>
      <c r="B2" s="30" t="s">
        <v>215</v>
      </c>
      <c r="C2" s="43" t="s">
        <v>262</v>
      </c>
      <c r="D2" s="43" t="s">
        <v>264</v>
      </c>
    </row>
    <row r="3" spans="1:4">
      <c r="A3" s="31" t="s">
        <v>216</v>
      </c>
      <c r="B3" s="44" t="s">
        <v>217</v>
      </c>
      <c r="C3" s="44" t="s">
        <v>218</v>
      </c>
      <c r="D3" s="44" t="s">
        <v>265</v>
      </c>
    </row>
    <row r="4" spans="1:4">
      <c r="A4" s="35"/>
      <c r="B4" s="45" t="s">
        <v>22</v>
      </c>
      <c r="C4" s="45" t="s">
        <v>219</v>
      </c>
      <c r="D4" s="45" t="s">
        <v>220</v>
      </c>
    </row>
    <row r="5" spans="1:4" ht="18" hidden="1" customHeight="1">
      <c r="A5" s="36" t="s">
        <v>221</v>
      </c>
      <c r="B5" s="44" t="s">
        <v>217</v>
      </c>
      <c r="C5" s="44" t="s">
        <v>222</v>
      </c>
      <c r="D5" s="44" t="s">
        <v>223</v>
      </c>
    </row>
    <row r="6" spans="1:4" ht="17.25" hidden="1" customHeight="1">
      <c r="A6" s="37"/>
      <c r="B6" s="45" t="s">
        <v>22</v>
      </c>
      <c r="C6" s="45" t="s">
        <v>224</v>
      </c>
      <c r="D6" s="45" t="s">
        <v>225</v>
      </c>
    </row>
    <row r="7" spans="1:4" ht="28.5" customHeight="1">
      <c r="A7" s="80" t="s">
        <v>263</v>
      </c>
      <c r="B7" s="81"/>
      <c r="C7" s="81"/>
      <c r="D7" s="81"/>
    </row>
  </sheetData>
  <mergeCells count="2">
    <mergeCell ref="A1:D1"/>
    <mergeCell ref="A7:D7"/>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G23"/>
  <sheetViews>
    <sheetView workbookViewId="0">
      <selection activeCell="K13" sqref="K13"/>
    </sheetView>
  </sheetViews>
  <sheetFormatPr defaultRowHeight="13.5"/>
  <cols>
    <col min="1" max="1" width="10" customWidth="1"/>
    <col min="2" max="2" width="9.75" customWidth="1"/>
    <col min="3" max="3" width="7.5" customWidth="1"/>
    <col min="4" max="4" width="12.125" customWidth="1"/>
    <col min="5" max="5" width="16.125" customWidth="1"/>
    <col min="6" max="6" width="11.875" customWidth="1"/>
    <col min="7" max="7" width="15.5" customWidth="1"/>
  </cols>
  <sheetData>
    <row r="1" spans="1:7" ht="20.25" customHeight="1">
      <c r="A1" s="78" t="s">
        <v>286</v>
      </c>
      <c r="B1" s="79"/>
      <c r="C1" s="79"/>
      <c r="D1" s="79"/>
      <c r="E1" s="79"/>
      <c r="F1" s="79"/>
      <c r="G1" s="79"/>
    </row>
    <row r="2" spans="1:7" ht="30" customHeight="1">
      <c r="A2" s="90" t="s">
        <v>266</v>
      </c>
      <c r="B2" s="90" t="s">
        <v>269</v>
      </c>
      <c r="C2" s="92" t="s">
        <v>276</v>
      </c>
      <c r="D2" s="74" t="s">
        <v>272</v>
      </c>
      <c r="E2" s="75"/>
      <c r="F2" s="74" t="s">
        <v>216</v>
      </c>
      <c r="G2" s="75"/>
    </row>
    <row r="3" spans="1:7" ht="30" customHeight="1">
      <c r="A3" s="91"/>
      <c r="B3" s="91"/>
      <c r="C3" s="91"/>
      <c r="D3" s="56" t="s">
        <v>22</v>
      </c>
      <c r="E3" s="43" t="s">
        <v>217</v>
      </c>
      <c r="F3" s="56" t="s">
        <v>22</v>
      </c>
      <c r="G3" s="43" t="s">
        <v>217</v>
      </c>
    </row>
    <row r="4" spans="1:7" s="14" customFormat="1" ht="20.25" customHeight="1">
      <c r="A4" s="82" t="s">
        <v>267</v>
      </c>
      <c r="B4" s="84" t="s">
        <v>270</v>
      </c>
      <c r="C4" s="55">
        <v>6</v>
      </c>
      <c r="D4" s="57">
        <v>88</v>
      </c>
      <c r="E4" s="55" t="s">
        <v>273</v>
      </c>
      <c r="F4" s="57">
        <v>128</v>
      </c>
      <c r="G4" s="55" t="s">
        <v>274</v>
      </c>
    </row>
    <row r="5" spans="1:7" s="14" customFormat="1" ht="20.25" customHeight="1">
      <c r="A5" s="83"/>
      <c r="B5" s="85"/>
      <c r="C5" s="55">
        <v>10</v>
      </c>
      <c r="D5" s="57">
        <v>115</v>
      </c>
      <c r="E5" s="55" t="s">
        <v>241</v>
      </c>
      <c r="F5" s="57">
        <v>188</v>
      </c>
      <c r="G5" s="55" t="s">
        <v>275</v>
      </c>
    </row>
    <row r="6" spans="1:7" s="14" customFormat="1" ht="20.25" customHeight="1">
      <c r="A6" s="84" t="s">
        <v>268</v>
      </c>
      <c r="B6" s="84" t="s">
        <v>271</v>
      </c>
      <c r="C6" s="55">
        <v>6</v>
      </c>
      <c r="D6" s="57">
        <v>88</v>
      </c>
      <c r="E6" s="55" t="s">
        <v>273</v>
      </c>
      <c r="F6" s="57">
        <v>128</v>
      </c>
      <c r="G6" s="55" t="s">
        <v>274</v>
      </c>
    </row>
    <row r="7" spans="1:7" s="14" customFormat="1" ht="20.25" customHeight="1">
      <c r="A7" s="85"/>
      <c r="B7" s="85"/>
      <c r="C7" s="55">
        <v>10</v>
      </c>
      <c r="D7" s="57">
        <v>115</v>
      </c>
      <c r="E7" s="55" t="s">
        <v>220</v>
      </c>
      <c r="F7" s="57">
        <v>188</v>
      </c>
      <c r="G7" s="55" t="s">
        <v>275</v>
      </c>
    </row>
    <row r="8" spans="1:7" ht="56.25" customHeight="1">
      <c r="A8" s="86" t="s">
        <v>277</v>
      </c>
      <c r="B8" s="87"/>
      <c r="C8" s="87"/>
      <c r="D8" s="87"/>
      <c r="E8" s="87"/>
      <c r="F8" s="87"/>
      <c r="G8" s="87"/>
    </row>
    <row r="16" spans="1:7" ht="18" customHeight="1">
      <c r="A16" s="78" t="s">
        <v>286</v>
      </c>
      <c r="B16" s="79"/>
      <c r="C16" s="79"/>
      <c r="D16" s="79"/>
      <c r="E16" s="79"/>
      <c r="F16" s="79"/>
      <c r="G16" s="79"/>
    </row>
    <row r="17" spans="1:7" ht="18" customHeight="1">
      <c r="A17" s="90" t="s">
        <v>266</v>
      </c>
      <c r="B17" s="90" t="s">
        <v>269</v>
      </c>
      <c r="C17" s="92" t="s">
        <v>276</v>
      </c>
      <c r="D17" s="74" t="s">
        <v>272</v>
      </c>
      <c r="E17" s="75"/>
      <c r="F17" s="74" t="s">
        <v>216</v>
      </c>
      <c r="G17" s="75"/>
    </row>
    <row r="18" spans="1:7" ht="18" customHeight="1">
      <c r="A18" s="91"/>
      <c r="B18" s="91"/>
      <c r="C18" s="91"/>
      <c r="D18" s="74" t="s">
        <v>21</v>
      </c>
      <c r="E18" s="75"/>
      <c r="F18" s="74" t="s">
        <v>21</v>
      </c>
      <c r="G18" s="75"/>
    </row>
    <row r="19" spans="1:7" ht="18" customHeight="1">
      <c r="A19" s="82" t="s">
        <v>267</v>
      </c>
      <c r="B19" s="84" t="s">
        <v>270</v>
      </c>
      <c r="C19" s="55">
        <v>6</v>
      </c>
      <c r="D19" s="88" t="s">
        <v>298</v>
      </c>
      <c r="E19" s="89"/>
      <c r="F19" s="88" t="s">
        <v>300</v>
      </c>
      <c r="G19" s="89"/>
    </row>
    <row r="20" spans="1:7" ht="18" customHeight="1">
      <c r="A20" s="83"/>
      <c r="B20" s="85"/>
      <c r="C20" s="55">
        <v>10</v>
      </c>
      <c r="D20" s="88" t="s">
        <v>299</v>
      </c>
      <c r="E20" s="89"/>
      <c r="F20" s="88" t="s">
        <v>301</v>
      </c>
      <c r="G20" s="89"/>
    </row>
    <row r="21" spans="1:7" ht="18" customHeight="1">
      <c r="A21" s="84" t="s">
        <v>268</v>
      </c>
      <c r="B21" s="84" t="s">
        <v>271</v>
      </c>
      <c r="C21" s="55">
        <v>6</v>
      </c>
      <c r="D21" s="88" t="s">
        <v>298</v>
      </c>
      <c r="E21" s="89"/>
      <c r="F21" s="88" t="s">
        <v>300</v>
      </c>
      <c r="G21" s="89"/>
    </row>
    <row r="22" spans="1:7" ht="18" customHeight="1">
      <c r="A22" s="85"/>
      <c r="B22" s="85"/>
      <c r="C22" s="55">
        <v>10</v>
      </c>
      <c r="D22" s="88" t="s">
        <v>297</v>
      </c>
      <c r="E22" s="89"/>
      <c r="F22" s="88" t="s">
        <v>301</v>
      </c>
      <c r="G22" s="89"/>
    </row>
    <row r="23" spans="1:7" ht="72" customHeight="1">
      <c r="A23" s="86" t="s">
        <v>277</v>
      </c>
      <c r="B23" s="87"/>
      <c r="C23" s="87"/>
      <c r="D23" s="87"/>
      <c r="E23" s="87"/>
      <c r="F23" s="87"/>
      <c r="G23" s="87"/>
    </row>
  </sheetData>
  <mergeCells count="32">
    <mergeCell ref="F2:G2"/>
    <mergeCell ref="A1:G1"/>
    <mergeCell ref="A8:G8"/>
    <mergeCell ref="A4:A5"/>
    <mergeCell ref="A6:A7"/>
    <mergeCell ref="B4:B5"/>
    <mergeCell ref="B6:B7"/>
    <mergeCell ref="D2:E2"/>
    <mergeCell ref="A2:A3"/>
    <mergeCell ref="B2:B3"/>
    <mergeCell ref="C2:C3"/>
    <mergeCell ref="A16:G16"/>
    <mergeCell ref="A17:A18"/>
    <mergeCell ref="B17:B18"/>
    <mergeCell ref="C17:C18"/>
    <mergeCell ref="D17:E17"/>
    <mergeCell ref="F17:G17"/>
    <mergeCell ref="D18:E18"/>
    <mergeCell ref="F18:G18"/>
    <mergeCell ref="A19:A20"/>
    <mergeCell ref="B19:B20"/>
    <mergeCell ref="A21:A22"/>
    <mergeCell ref="B21:B22"/>
    <mergeCell ref="A23:G23"/>
    <mergeCell ref="D19:E19"/>
    <mergeCell ref="D20:E20"/>
    <mergeCell ref="D21:E21"/>
    <mergeCell ref="D22:E22"/>
    <mergeCell ref="F19:G19"/>
    <mergeCell ref="F20:G20"/>
    <mergeCell ref="F21:G21"/>
    <mergeCell ref="F22:G22"/>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J25"/>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226</v>
      </c>
      <c r="D1" s="19"/>
      <c r="E1" s="16"/>
    </row>
    <row r="2" spans="1:10">
      <c r="C2" s="19"/>
      <c r="D2" s="19"/>
      <c r="E2" s="16"/>
    </row>
    <row r="3" spans="1:10">
      <c r="C3" s="17"/>
      <c r="D3" s="17"/>
      <c r="E3" s="16"/>
    </row>
    <row r="4" spans="1:10" ht="20.25" customHeight="1">
      <c r="A4" s="2" t="s">
        <v>0</v>
      </c>
      <c r="B4" s="3" t="s">
        <v>1</v>
      </c>
      <c r="C4" s="2" t="s">
        <v>2</v>
      </c>
      <c r="D4" s="2" t="s">
        <v>5</v>
      </c>
      <c r="E4" s="2" t="s">
        <v>12</v>
      </c>
      <c r="F4" s="2" t="s">
        <v>13</v>
      </c>
      <c r="G4" s="2" t="s">
        <v>17</v>
      </c>
      <c r="H4" s="2" t="s">
        <v>18</v>
      </c>
      <c r="I4" s="2" t="s">
        <v>3</v>
      </c>
      <c r="J4" s="26" t="s">
        <v>4</v>
      </c>
    </row>
    <row r="5" spans="1:10" s="14" customFormat="1" ht="20.25" customHeight="1">
      <c r="A5" s="12">
        <v>1</v>
      </c>
      <c r="B5" s="12" t="s">
        <v>281</v>
      </c>
      <c r="C5" s="13">
        <v>42143</v>
      </c>
      <c r="D5" s="12">
        <v>1</v>
      </c>
      <c r="E5" s="10">
        <v>120</v>
      </c>
      <c r="F5" s="10">
        <f t="shared" ref="F5:F25" si="0">D5*E5</f>
        <v>120</v>
      </c>
      <c r="G5" s="10"/>
      <c r="H5" s="10">
        <f>D5*G5</f>
        <v>0</v>
      </c>
      <c r="I5" s="10" t="s">
        <v>279</v>
      </c>
      <c r="J5" s="28" t="s">
        <v>280</v>
      </c>
    </row>
    <row r="6" spans="1:10" s="67" customFormat="1" ht="20.25" customHeight="1">
      <c r="A6" s="63">
        <v>2</v>
      </c>
      <c r="B6" s="63" t="s">
        <v>284</v>
      </c>
      <c r="C6" s="64">
        <v>42143</v>
      </c>
      <c r="D6" s="63"/>
      <c r="E6" s="65"/>
      <c r="F6" s="65">
        <f t="shared" si="0"/>
        <v>0</v>
      </c>
      <c r="G6" s="65"/>
      <c r="H6" s="65">
        <f t="shared" ref="H6:H25" si="1">D6*G6</f>
        <v>0</v>
      </c>
      <c r="I6" s="65"/>
      <c r="J6" s="66" t="s">
        <v>285</v>
      </c>
    </row>
    <row r="7" spans="1:10" s="14" customFormat="1" ht="20.25" customHeight="1">
      <c r="A7" s="12">
        <v>3</v>
      </c>
      <c r="B7" s="12" t="s">
        <v>309</v>
      </c>
      <c r="C7" s="13">
        <v>42147</v>
      </c>
      <c r="D7" s="12">
        <v>1</v>
      </c>
      <c r="E7" s="10">
        <v>105</v>
      </c>
      <c r="F7" s="10">
        <f t="shared" si="0"/>
        <v>105</v>
      </c>
      <c r="G7" s="10">
        <v>20</v>
      </c>
      <c r="H7" s="10">
        <f t="shared" si="1"/>
        <v>20</v>
      </c>
      <c r="I7" s="10" t="s">
        <v>28</v>
      </c>
      <c r="J7" s="28" t="s">
        <v>311</v>
      </c>
    </row>
    <row r="8" spans="1:10" s="14" customFormat="1" ht="20.25" customHeight="1">
      <c r="A8" s="12">
        <v>4</v>
      </c>
      <c r="B8" s="12" t="s">
        <v>312</v>
      </c>
      <c r="C8" s="13">
        <v>42147</v>
      </c>
      <c r="D8" s="12">
        <v>1</v>
      </c>
      <c r="E8" s="10">
        <v>135</v>
      </c>
      <c r="F8" s="10">
        <f t="shared" si="0"/>
        <v>135</v>
      </c>
      <c r="G8" s="10">
        <v>20</v>
      </c>
      <c r="H8" s="10">
        <f t="shared" si="1"/>
        <v>20</v>
      </c>
      <c r="I8" s="10" t="s">
        <v>28</v>
      </c>
      <c r="J8" s="28" t="s">
        <v>313</v>
      </c>
    </row>
    <row r="9" spans="1:10" s="14" customFormat="1" ht="20.25" customHeight="1">
      <c r="A9" s="12">
        <v>5</v>
      </c>
      <c r="B9" s="12" t="s">
        <v>318</v>
      </c>
      <c r="C9" s="13">
        <v>42147</v>
      </c>
      <c r="D9" s="12">
        <v>2</v>
      </c>
      <c r="E9" s="10">
        <v>105</v>
      </c>
      <c r="F9" s="10">
        <f t="shared" si="0"/>
        <v>210</v>
      </c>
      <c r="G9" s="10">
        <v>20</v>
      </c>
      <c r="H9" s="10">
        <f t="shared" si="1"/>
        <v>40</v>
      </c>
      <c r="I9" s="10" t="s">
        <v>28</v>
      </c>
      <c r="J9" s="28" t="s">
        <v>319</v>
      </c>
    </row>
    <row r="10" spans="1:10" s="14" customFormat="1" ht="20.25" customHeight="1">
      <c r="A10" s="12">
        <v>6</v>
      </c>
      <c r="B10" s="12" t="s">
        <v>327</v>
      </c>
      <c r="C10" s="13">
        <v>42149</v>
      </c>
      <c r="D10" s="12">
        <v>1</v>
      </c>
      <c r="E10" s="10">
        <v>105</v>
      </c>
      <c r="F10" s="10">
        <f t="shared" si="0"/>
        <v>105</v>
      </c>
      <c r="G10" s="10">
        <v>20</v>
      </c>
      <c r="H10" s="10">
        <f t="shared" si="1"/>
        <v>20</v>
      </c>
      <c r="I10" s="10" t="s">
        <v>28</v>
      </c>
      <c r="J10" s="28" t="s">
        <v>330</v>
      </c>
    </row>
    <row r="11" spans="1:10" s="14" customFormat="1" ht="20.25" customHeight="1">
      <c r="A11" s="12">
        <v>7</v>
      </c>
      <c r="B11" s="12" t="s">
        <v>334</v>
      </c>
      <c r="C11" s="13">
        <v>42150</v>
      </c>
      <c r="D11" s="12">
        <v>1</v>
      </c>
      <c r="E11" s="10">
        <v>105</v>
      </c>
      <c r="F11" s="10">
        <f t="shared" si="0"/>
        <v>105</v>
      </c>
      <c r="G11" s="10">
        <v>20</v>
      </c>
      <c r="H11" s="10">
        <f t="shared" si="1"/>
        <v>20</v>
      </c>
      <c r="I11" s="10" t="s">
        <v>28</v>
      </c>
      <c r="J11" s="28" t="s">
        <v>332</v>
      </c>
    </row>
    <row r="12" spans="1:10" s="14" customFormat="1" ht="20.25" customHeight="1">
      <c r="A12" s="12">
        <v>8</v>
      </c>
      <c r="B12" s="69" t="s">
        <v>346</v>
      </c>
      <c r="C12" s="13">
        <v>42153</v>
      </c>
      <c r="D12" s="12">
        <v>1</v>
      </c>
      <c r="E12" s="10">
        <v>105</v>
      </c>
      <c r="F12" s="10">
        <f t="shared" si="0"/>
        <v>105</v>
      </c>
      <c r="G12" s="10">
        <v>20</v>
      </c>
      <c r="H12" s="10">
        <f t="shared" si="1"/>
        <v>20</v>
      </c>
      <c r="I12" s="10" t="s">
        <v>28</v>
      </c>
      <c r="J12" s="28"/>
    </row>
    <row r="13" spans="1:10" ht="20.25" customHeight="1">
      <c r="A13" s="1">
        <v>9</v>
      </c>
      <c r="B13" s="1"/>
      <c r="C13" s="11"/>
      <c r="D13" s="1"/>
      <c r="E13" s="2"/>
      <c r="F13" s="10">
        <f t="shared" si="0"/>
        <v>0</v>
      </c>
      <c r="G13" s="2"/>
      <c r="H13" s="10">
        <f t="shared" si="1"/>
        <v>0</v>
      </c>
      <c r="I13" s="2"/>
      <c r="J13" s="24"/>
    </row>
    <row r="14" spans="1:10" ht="20.25" customHeight="1">
      <c r="A14" s="1">
        <v>10</v>
      </c>
      <c r="B14" s="1"/>
      <c r="C14" s="1"/>
      <c r="D14" s="1"/>
      <c r="E14" s="2"/>
      <c r="F14" s="10">
        <f t="shared" si="0"/>
        <v>0</v>
      </c>
      <c r="G14" s="2"/>
      <c r="H14" s="10">
        <f t="shared" si="1"/>
        <v>0</v>
      </c>
      <c r="I14" s="2"/>
      <c r="J14" s="24"/>
    </row>
    <row r="15" spans="1:10" ht="20.25" customHeight="1">
      <c r="A15" s="1">
        <v>11</v>
      </c>
      <c r="B15" s="1"/>
      <c r="C15" s="1"/>
      <c r="D15" s="1"/>
      <c r="E15" s="2"/>
      <c r="F15" s="10">
        <f t="shared" si="0"/>
        <v>0</v>
      </c>
      <c r="G15" s="2"/>
      <c r="H15" s="10">
        <f t="shared" si="1"/>
        <v>0</v>
      </c>
      <c r="I15" s="2"/>
      <c r="J15" s="24"/>
    </row>
    <row r="16" spans="1:10" ht="20.25" customHeight="1">
      <c r="A16" s="1">
        <v>12</v>
      </c>
      <c r="B16" s="1"/>
      <c r="C16" s="1"/>
      <c r="D16" s="1"/>
      <c r="E16" s="2"/>
      <c r="F16" s="10">
        <f t="shared" si="0"/>
        <v>0</v>
      </c>
      <c r="G16" s="2"/>
      <c r="H16" s="10">
        <f t="shared" si="1"/>
        <v>0</v>
      </c>
      <c r="I16" s="2"/>
      <c r="J16" s="24"/>
    </row>
    <row r="17" spans="1:10" ht="20.25" customHeight="1">
      <c r="A17" s="1">
        <v>13</v>
      </c>
      <c r="B17" s="1"/>
      <c r="C17" s="1"/>
      <c r="E17" s="2"/>
      <c r="F17" s="10">
        <f t="shared" si="0"/>
        <v>0</v>
      </c>
      <c r="G17" s="2"/>
      <c r="H17" s="10">
        <f t="shared" si="1"/>
        <v>0</v>
      </c>
      <c r="I17" s="2"/>
      <c r="J17" s="24"/>
    </row>
    <row r="18" spans="1:10" ht="20.25" customHeight="1">
      <c r="A18" s="1">
        <v>14</v>
      </c>
      <c r="B18" s="1"/>
      <c r="C18" s="1"/>
      <c r="D18" s="1"/>
      <c r="E18" s="2"/>
      <c r="F18" s="10">
        <f t="shared" si="0"/>
        <v>0</v>
      </c>
      <c r="G18" s="2"/>
      <c r="H18" s="10">
        <f t="shared" si="1"/>
        <v>0</v>
      </c>
      <c r="I18" s="2"/>
      <c r="J18" s="24"/>
    </row>
    <row r="19" spans="1:10" ht="20.25" customHeight="1">
      <c r="A19" s="1">
        <v>15</v>
      </c>
      <c r="B19" s="1"/>
      <c r="C19" s="1"/>
      <c r="D19" s="1"/>
      <c r="E19" s="2"/>
      <c r="F19" s="10">
        <f t="shared" si="0"/>
        <v>0</v>
      </c>
      <c r="G19" s="2"/>
      <c r="H19" s="10">
        <f t="shared" si="1"/>
        <v>0</v>
      </c>
      <c r="I19" s="2"/>
      <c r="J19" s="24"/>
    </row>
    <row r="20" spans="1:10" ht="20.25" customHeight="1">
      <c r="A20" s="1">
        <v>16</v>
      </c>
      <c r="B20" s="1"/>
      <c r="C20" s="1"/>
      <c r="D20" s="1"/>
      <c r="E20" s="2"/>
      <c r="F20" s="10">
        <f t="shared" si="0"/>
        <v>0</v>
      </c>
      <c r="G20" s="2"/>
      <c r="H20" s="10">
        <f t="shared" si="1"/>
        <v>0</v>
      </c>
      <c r="I20" s="2"/>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A1:J35"/>
  <sheetViews>
    <sheetView topLeftCell="A10" workbookViewId="0">
      <selection activeCell="A10" sqref="A10"/>
    </sheetView>
  </sheetViews>
  <sheetFormatPr defaultColWidth="9" defaultRowHeight="13.5"/>
  <cols>
    <col min="1" max="1" width="10" style="46" customWidth="1"/>
    <col min="2" max="2" width="12.625" style="46" customWidth="1"/>
    <col min="3" max="3" width="10.75" style="46" customWidth="1"/>
    <col min="4" max="4" width="17.125" style="46" customWidth="1"/>
    <col min="5" max="5" width="14.125" style="46" customWidth="1"/>
    <col min="6" max="6" width="14" style="46" customWidth="1"/>
    <col min="7" max="7" width="13.5" style="46" customWidth="1"/>
    <col min="8" max="253" width="9" style="46"/>
    <col min="254" max="254" width="10.75" style="46" customWidth="1"/>
    <col min="255" max="255" width="17.125" style="46" customWidth="1"/>
    <col min="256" max="256" width="14.125" style="46" customWidth="1"/>
    <col min="257" max="257" width="12.75" style="46" customWidth="1"/>
    <col min="258" max="258" width="14" style="46" customWidth="1"/>
    <col min="259" max="259" width="13.5" style="46" customWidth="1"/>
    <col min="260" max="260" width="14.5" style="46" customWidth="1"/>
    <col min="261" max="262" width="9" style="46"/>
    <col min="263" max="263" width="0.375" style="46" customWidth="1"/>
    <col min="264" max="509" width="9" style="46"/>
    <col min="510" max="510" width="10.75" style="46" customWidth="1"/>
    <col min="511" max="511" width="17.125" style="46" customWidth="1"/>
    <col min="512" max="512" width="14.125" style="46" customWidth="1"/>
    <col min="513" max="513" width="12.75" style="46" customWidth="1"/>
    <col min="514" max="514" width="14" style="46" customWidth="1"/>
    <col min="515" max="515" width="13.5" style="46" customWidth="1"/>
    <col min="516" max="516" width="14.5" style="46" customWidth="1"/>
    <col min="517" max="518" width="9" style="46"/>
    <col min="519" max="519" width="0.375" style="46" customWidth="1"/>
    <col min="520" max="765" width="9" style="46"/>
    <col min="766" max="766" width="10.75" style="46" customWidth="1"/>
    <col min="767" max="767" width="17.125" style="46" customWidth="1"/>
    <col min="768" max="768" width="14.125" style="46" customWidth="1"/>
    <col min="769" max="769" width="12.75" style="46" customWidth="1"/>
    <col min="770" max="770" width="14" style="46" customWidth="1"/>
    <col min="771" max="771" width="13.5" style="46" customWidth="1"/>
    <col min="772" max="772" width="14.5" style="46" customWidth="1"/>
    <col min="773" max="774" width="9" style="46"/>
    <col min="775" max="775" width="0.375" style="46" customWidth="1"/>
    <col min="776" max="1021" width="9" style="46"/>
    <col min="1022" max="1022" width="10.75" style="46" customWidth="1"/>
    <col min="1023" max="1023" width="17.125" style="46" customWidth="1"/>
    <col min="1024" max="1024" width="14.125" style="46" customWidth="1"/>
    <col min="1025" max="1025" width="12.75" style="46" customWidth="1"/>
    <col min="1026" max="1026" width="14" style="46" customWidth="1"/>
    <col min="1027" max="1027" width="13.5" style="46" customWidth="1"/>
    <col min="1028" max="1028" width="14.5" style="46" customWidth="1"/>
    <col min="1029" max="1030" width="9" style="46"/>
    <col min="1031" max="1031" width="0.375" style="46" customWidth="1"/>
    <col min="1032" max="1277" width="9" style="46"/>
    <col min="1278" max="1278" width="10.75" style="46" customWidth="1"/>
    <col min="1279" max="1279" width="17.125" style="46" customWidth="1"/>
    <col min="1280" max="1280" width="14.125" style="46" customWidth="1"/>
    <col min="1281" max="1281" width="12.75" style="46" customWidth="1"/>
    <col min="1282" max="1282" width="14" style="46" customWidth="1"/>
    <col min="1283" max="1283" width="13.5" style="46" customWidth="1"/>
    <col min="1284" max="1284" width="14.5" style="46" customWidth="1"/>
    <col min="1285" max="1286" width="9" style="46"/>
    <col min="1287" max="1287" width="0.375" style="46" customWidth="1"/>
    <col min="1288" max="1533" width="9" style="46"/>
    <col min="1534" max="1534" width="10.75" style="46" customWidth="1"/>
    <col min="1535" max="1535" width="17.125" style="46" customWidth="1"/>
    <col min="1536" max="1536" width="14.125" style="46" customWidth="1"/>
    <col min="1537" max="1537" width="12.75" style="46" customWidth="1"/>
    <col min="1538" max="1538" width="14" style="46" customWidth="1"/>
    <col min="1539" max="1539" width="13.5" style="46" customWidth="1"/>
    <col min="1540" max="1540" width="14.5" style="46" customWidth="1"/>
    <col min="1541" max="1542" width="9" style="46"/>
    <col min="1543" max="1543" width="0.375" style="46" customWidth="1"/>
    <col min="1544" max="1789" width="9" style="46"/>
    <col min="1790" max="1790" width="10.75" style="46" customWidth="1"/>
    <col min="1791" max="1791" width="17.125" style="46" customWidth="1"/>
    <col min="1792" max="1792" width="14.125" style="46" customWidth="1"/>
    <col min="1793" max="1793" width="12.75" style="46" customWidth="1"/>
    <col min="1794" max="1794" width="14" style="46" customWidth="1"/>
    <col min="1795" max="1795" width="13.5" style="46" customWidth="1"/>
    <col min="1796" max="1796" width="14.5" style="46" customWidth="1"/>
    <col min="1797" max="1798" width="9" style="46"/>
    <col min="1799" max="1799" width="0.375" style="46" customWidth="1"/>
    <col min="1800" max="2045" width="9" style="46"/>
    <col min="2046" max="2046" width="10.75" style="46" customWidth="1"/>
    <col min="2047" max="2047" width="17.125" style="46" customWidth="1"/>
    <col min="2048" max="2048" width="14.125" style="46" customWidth="1"/>
    <col min="2049" max="2049" width="12.75" style="46" customWidth="1"/>
    <col min="2050" max="2050" width="14" style="46" customWidth="1"/>
    <col min="2051" max="2051" width="13.5" style="46" customWidth="1"/>
    <col min="2052" max="2052" width="14.5" style="46" customWidth="1"/>
    <col min="2053" max="2054" width="9" style="46"/>
    <col min="2055" max="2055" width="0.375" style="46" customWidth="1"/>
    <col min="2056" max="2301" width="9" style="46"/>
    <col min="2302" max="2302" width="10.75" style="46" customWidth="1"/>
    <col min="2303" max="2303" width="17.125" style="46" customWidth="1"/>
    <col min="2304" max="2304" width="14.125" style="46" customWidth="1"/>
    <col min="2305" max="2305" width="12.75" style="46" customWidth="1"/>
    <col min="2306" max="2306" width="14" style="46" customWidth="1"/>
    <col min="2307" max="2307" width="13.5" style="46" customWidth="1"/>
    <col min="2308" max="2308" width="14.5" style="46" customWidth="1"/>
    <col min="2309" max="2310" width="9" style="46"/>
    <col min="2311" max="2311" width="0.375" style="46" customWidth="1"/>
    <col min="2312" max="2557" width="9" style="46"/>
    <col min="2558" max="2558" width="10.75" style="46" customWidth="1"/>
    <col min="2559" max="2559" width="17.125" style="46" customWidth="1"/>
    <col min="2560" max="2560" width="14.125" style="46" customWidth="1"/>
    <col min="2561" max="2561" width="12.75" style="46" customWidth="1"/>
    <col min="2562" max="2562" width="14" style="46" customWidth="1"/>
    <col min="2563" max="2563" width="13.5" style="46" customWidth="1"/>
    <col min="2564" max="2564" width="14.5" style="46" customWidth="1"/>
    <col min="2565" max="2566" width="9" style="46"/>
    <col min="2567" max="2567" width="0.375" style="46" customWidth="1"/>
    <col min="2568" max="2813" width="9" style="46"/>
    <col min="2814" max="2814" width="10.75" style="46" customWidth="1"/>
    <col min="2815" max="2815" width="17.125" style="46" customWidth="1"/>
    <col min="2816" max="2816" width="14.125" style="46" customWidth="1"/>
    <col min="2817" max="2817" width="12.75" style="46" customWidth="1"/>
    <col min="2818" max="2818" width="14" style="46" customWidth="1"/>
    <col min="2819" max="2819" width="13.5" style="46" customWidth="1"/>
    <col min="2820" max="2820" width="14.5" style="46" customWidth="1"/>
    <col min="2821" max="2822" width="9" style="46"/>
    <col min="2823" max="2823" width="0.375" style="46" customWidth="1"/>
    <col min="2824" max="3069" width="9" style="46"/>
    <col min="3070" max="3070" width="10.75" style="46" customWidth="1"/>
    <col min="3071" max="3071" width="17.125" style="46" customWidth="1"/>
    <col min="3072" max="3072" width="14.125" style="46" customWidth="1"/>
    <col min="3073" max="3073" width="12.75" style="46" customWidth="1"/>
    <col min="3074" max="3074" width="14" style="46" customWidth="1"/>
    <col min="3075" max="3075" width="13.5" style="46" customWidth="1"/>
    <col min="3076" max="3076" width="14.5" style="46" customWidth="1"/>
    <col min="3077" max="3078" width="9" style="46"/>
    <col min="3079" max="3079" width="0.375" style="46" customWidth="1"/>
    <col min="3080" max="3325" width="9" style="46"/>
    <col min="3326" max="3326" width="10.75" style="46" customWidth="1"/>
    <col min="3327" max="3327" width="17.125" style="46" customWidth="1"/>
    <col min="3328" max="3328" width="14.125" style="46" customWidth="1"/>
    <col min="3329" max="3329" width="12.75" style="46" customWidth="1"/>
    <col min="3330" max="3330" width="14" style="46" customWidth="1"/>
    <col min="3331" max="3331" width="13.5" style="46" customWidth="1"/>
    <col min="3332" max="3332" width="14.5" style="46" customWidth="1"/>
    <col min="3333" max="3334" width="9" style="46"/>
    <col min="3335" max="3335" width="0.375" style="46" customWidth="1"/>
    <col min="3336" max="3581" width="9" style="46"/>
    <col min="3582" max="3582" width="10.75" style="46" customWidth="1"/>
    <col min="3583" max="3583" width="17.125" style="46" customWidth="1"/>
    <col min="3584" max="3584" width="14.125" style="46" customWidth="1"/>
    <col min="3585" max="3585" width="12.75" style="46" customWidth="1"/>
    <col min="3586" max="3586" width="14" style="46" customWidth="1"/>
    <col min="3587" max="3587" width="13.5" style="46" customWidth="1"/>
    <col min="3588" max="3588" width="14.5" style="46" customWidth="1"/>
    <col min="3589" max="3590" width="9" style="46"/>
    <col min="3591" max="3591" width="0.375" style="46" customWidth="1"/>
    <col min="3592" max="3837" width="9" style="46"/>
    <col min="3838" max="3838" width="10.75" style="46" customWidth="1"/>
    <col min="3839" max="3839" width="17.125" style="46" customWidth="1"/>
    <col min="3840" max="3840" width="14.125" style="46" customWidth="1"/>
    <col min="3841" max="3841" width="12.75" style="46" customWidth="1"/>
    <col min="3842" max="3842" width="14" style="46" customWidth="1"/>
    <col min="3843" max="3843" width="13.5" style="46" customWidth="1"/>
    <col min="3844" max="3844" width="14.5" style="46" customWidth="1"/>
    <col min="3845" max="3846" width="9" style="46"/>
    <col min="3847" max="3847" width="0.375" style="46" customWidth="1"/>
    <col min="3848" max="4093" width="9" style="46"/>
    <col min="4094" max="4094" width="10.75" style="46" customWidth="1"/>
    <col min="4095" max="4095" width="17.125" style="46" customWidth="1"/>
    <col min="4096" max="4096" width="14.125" style="46" customWidth="1"/>
    <col min="4097" max="4097" width="12.75" style="46" customWidth="1"/>
    <col min="4098" max="4098" width="14" style="46" customWidth="1"/>
    <col min="4099" max="4099" width="13.5" style="46" customWidth="1"/>
    <col min="4100" max="4100" width="14.5" style="46" customWidth="1"/>
    <col min="4101" max="4102" width="9" style="46"/>
    <col min="4103" max="4103" width="0.375" style="46" customWidth="1"/>
    <col min="4104" max="4349" width="9" style="46"/>
    <col min="4350" max="4350" width="10.75" style="46" customWidth="1"/>
    <col min="4351" max="4351" width="17.125" style="46" customWidth="1"/>
    <col min="4352" max="4352" width="14.125" style="46" customWidth="1"/>
    <col min="4353" max="4353" width="12.75" style="46" customWidth="1"/>
    <col min="4354" max="4354" width="14" style="46" customWidth="1"/>
    <col min="4355" max="4355" width="13.5" style="46" customWidth="1"/>
    <col min="4356" max="4356" width="14.5" style="46" customWidth="1"/>
    <col min="4357" max="4358" width="9" style="46"/>
    <col min="4359" max="4359" width="0.375" style="46" customWidth="1"/>
    <col min="4360" max="4605" width="9" style="46"/>
    <col min="4606" max="4606" width="10.75" style="46" customWidth="1"/>
    <col min="4607" max="4607" width="17.125" style="46" customWidth="1"/>
    <col min="4608" max="4608" width="14.125" style="46" customWidth="1"/>
    <col min="4609" max="4609" width="12.75" style="46" customWidth="1"/>
    <col min="4610" max="4610" width="14" style="46" customWidth="1"/>
    <col min="4611" max="4611" width="13.5" style="46" customWidth="1"/>
    <col min="4612" max="4612" width="14.5" style="46" customWidth="1"/>
    <col min="4613" max="4614" width="9" style="46"/>
    <col min="4615" max="4615" width="0.375" style="46" customWidth="1"/>
    <col min="4616" max="4861" width="9" style="46"/>
    <col min="4862" max="4862" width="10.75" style="46" customWidth="1"/>
    <col min="4863" max="4863" width="17.125" style="46" customWidth="1"/>
    <col min="4864" max="4864" width="14.125" style="46" customWidth="1"/>
    <col min="4865" max="4865" width="12.75" style="46" customWidth="1"/>
    <col min="4866" max="4866" width="14" style="46" customWidth="1"/>
    <col min="4867" max="4867" width="13.5" style="46" customWidth="1"/>
    <col min="4868" max="4868" width="14.5" style="46" customWidth="1"/>
    <col min="4869" max="4870" width="9" style="46"/>
    <col min="4871" max="4871" width="0.375" style="46" customWidth="1"/>
    <col min="4872" max="5117" width="9" style="46"/>
    <col min="5118" max="5118" width="10.75" style="46" customWidth="1"/>
    <col min="5119" max="5119" width="17.125" style="46" customWidth="1"/>
    <col min="5120" max="5120" width="14.125" style="46" customWidth="1"/>
    <col min="5121" max="5121" width="12.75" style="46" customWidth="1"/>
    <col min="5122" max="5122" width="14" style="46" customWidth="1"/>
    <col min="5123" max="5123" width="13.5" style="46" customWidth="1"/>
    <col min="5124" max="5124" width="14.5" style="46" customWidth="1"/>
    <col min="5125" max="5126" width="9" style="46"/>
    <col min="5127" max="5127" width="0.375" style="46" customWidth="1"/>
    <col min="5128" max="5373" width="9" style="46"/>
    <col min="5374" max="5374" width="10.75" style="46" customWidth="1"/>
    <col min="5375" max="5375" width="17.125" style="46" customWidth="1"/>
    <col min="5376" max="5376" width="14.125" style="46" customWidth="1"/>
    <col min="5377" max="5377" width="12.75" style="46" customWidth="1"/>
    <col min="5378" max="5378" width="14" style="46" customWidth="1"/>
    <col min="5379" max="5379" width="13.5" style="46" customWidth="1"/>
    <col min="5380" max="5380" width="14.5" style="46" customWidth="1"/>
    <col min="5381" max="5382" width="9" style="46"/>
    <col min="5383" max="5383" width="0.375" style="46" customWidth="1"/>
    <col min="5384" max="5629" width="9" style="46"/>
    <col min="5630" max="5630" width="10.75" style="46" customWidth="1"/>
    <col min="5631" max="5631" width="17.125" style="46" customWidth="1"/>
    <col min="5632" max="5632" width="14.125" style="46" customWidth="1"/>
    <col min="5633" max="5633" width="12.75" style="46" customWidth="1"/>
    <col min="5634" max="5634" width="14" style="46" customWidth="1"/>
    <col min="5635" max="5635" width="13.5" style="46" customWidth="1"/>
    <col min="5636" max="5636" width="14.5" style="46" customWidth="1"/>
    <col min="5637" max="5638" width="9" style="46"/>
    <col min="5639" max="5639" width="0.375" style="46" customWidth="1"/>
    <col min="5640" max="5885" width="9" style="46"/>
    <col min="5886" max="5886" width="10.75" style="46" customWidth="1"/>
    <col min="5887" max="5887" width="17.125" style="46" customWidth="1"/>
    <col min="5888" max="5888" width="14.125" style="46" customWidth="1"/>
    <col min="5889" max="5889" width="12.75" style="46" customWidth="1"/>
    <col min="5890" max="5890" width="14" style="46" customWidth="1"/>
    <col min="5891" max="5891" width="13.5" style="46" customWidth="1"/>
    <col min="5892" max="5892" width="14.5" style="46" customWidth="1"/>
    <col min="5893" max="5894" width="9" style="46"/>
    <col min="5895" max="5895" width="0.375" style="46" customWidth="1"/>
    <col min="5896" max="6141" width="9" style="46"/>
    <col min="6142" max="6142" width="10.75" style="46" customWidth="1"/>
    <col min="6143" max="6143" width="17.125" style="46" customWidth="1"/>
    <col min="6144" max="6144" width="14.125" style="46" customWidth="1"/>
    <col min="6145" max="6145" width="12.75" style="46" customWidth="1"/>
    <col min="6146" max="6146" width="14" style="46" customWidth="1"/>
    <col min="6147" max="6147" width="13.5" style="46" customWidth="1"/>
    <col min="6148" max="6148" width="14.5" style="46" customWidth="1"/>
    <col min="6149" max="6150" width="9" style="46"/>
    <col min="6151" max="6151" width="0.375" style="46" customWidth="1"/>
    <col min="6152" max="6397" width="9" style="46"/>
    <col min="6398" max="6398" width="10.75" style="46" customWidth="1"/>
    <col min="6399" max="6399" width="17.125" style="46" customWidth="1"/>
    <col min="6400" max="6400" width="14.125" style="46" customWidth="1"/>
    <col min="6401" max="6401" width="12.75" style="46" customWidth="1"/>
    <col min="6402" max="6402" width="14" style="46" customWidth="1"/>
    <col min="6403" max="6403" width="13.5" style="46" customWidth="1"/>
    <col min="6404" max="6404" width="14.5" style="46" customWidth="1"/>
    <col min="6405" max="6406" width="9" style="46"/>
    <col min="6407" max="6407" width="0.375" style="46" customWidth="1"/>
    <col min="6408" max="6653" width="9" style="46"/>
    <col min="6654" max="6654" width="10.75" style="46" customWidth="1"/>
    <col min="6655" max="6655" width="17.125" style="46" customWidth="1"/>
    <col min="6656" max="6656" width="14.125" style="46" customWidth="1"/>
    <col min="6657" max="6657" width="12.75" style="46" customWidth="1"/>
    <col min="6658" max="6658" width="14" style="46" customWidth="1"/>
    <col min="6659" max="6659" width="13.5" style="46" customWidth="1"/>
    <col min="6660" max="6660" width="14.5" style="46" customWidth="1"/>
    <col min="6661" max="6662" width="9" style="46"/>
    <col min="6663" max="6663" width="0.375" style="46" customWidth="1"/>
    <col min="6664" max="6909" width="9" style="46"/>
    <col min="6910" max="6910" width="10.75" style="46" customWidth="1"/>
    <col min="6911" max="6911" width="17.125" style="46" customWidth="1"/>
    <col min="6912" max="6912" width="14.125" style="46" customWidth="1"/>
    <col min="6913" max="6913" width="12.75" style="46" customWidth="1"/>
    <col min="6914" max="6914" width="14" style="46" customWidth="1"/>
    <col min="6915" max="6915" width="13.5" style="46" customWidth="1"/>
    <col min="6916" max="6916" width="14.5" style="46" customWidth="1"/>
    <col min="6917" max="6918" width="9" style="46"/>
    <col min="6919" max="6919" width="0.375" style="46" customWidth="1"/>
    <col min="6920" max="7165" width="9" style="46"/>
    <col min="7166" max="7166" width="10.75" style="46" customWidth="1"/>
    <col min="7167" max="7167" width="17.125" style="46" customWidth="1"/>
    <col min="7168" max="7168" width="14.125" style="46" customWidth="1"/>
    <col min="7169" max="7169" width="12.75" style="46" customWidth="1"/>
    <col min="7170" max="7170" width="14" style="46" customWidth="1"/>
    <col min="7171" max="7171" width="13.5" style="46" customWidth="1"/>
    <col min="7172" max="7172" width="14.5" style="46" customWidth="1"/>
    <col min="7173" max="7174" width="9" style="46"/>
    <col min="7175" max="7175" width="0.375" style="46" customWidth="1"/>
    <col min="7176" max="7421" width="9" style="46"/>
    <col min="7422" max="7422" width="10.75" style="46" customWidth="1"/>
    <col min="7423" max="7423" width="17.125" style="46" customWidth="1"/>
    <col min="7424" max="7424" width="14.125" style="46" customWidth="1"/>
    <col min="7425" max="7425" width="12.75" style="46" customWidth="1"/>
    <col min="7426" max="7426" width="14" style="46" customWidth="1"/>
    <col min="7427" max="7427" width="13.5" style="46" customWidth="1"/>
    <col min="7428" max="7428" width="14.5" style="46" customWidth="1"/>
    <col min="7429" max="7430" width="9" style="46"/>
    <col min="7431" max="7431" width="0.375" style="46" customWidth="1"/>
    <col min="7432" max="7677" width="9" style="46"/>
    <col min="7678" max="7678" width="10.75" style="46" customWidth="1"/>
    <col min="7679" max="7679" width="17.125" style="46" customWidth="1"/>
    <col min="7680" max="7680" width="14.125" style="46" customWidth="1"/>
    <col min="7681" max="7681" width="12.75" style="46" customWidth="1"/>
    <col min="7682" max="7682" width="14" style="46" customWidth="1"/>
    <col min="7683" max="7683" width="13.5" style="46" customWidth="1"/>
    <col min="7684" max="7684" width="14.5" style="46" customWidth="1"/>
    <col min="7685" max="7686" width="9" style="46"/>
    <col min="7687" max="7687" width="0.375" style="46" customWidth="1"/>
    <col min="7688" max="7933" width="9" style="46"/>
    <col min="7934" max="7934" width="10.75" style="46" customWidth="1"/>
    <col min="7935" max="7935" width="17.125" style="46" customWidth="1"/>
    <col min="7936" max="7936" width="14.125" style="46" customWidth="1"/>
    <col min="7937" max="7937" width="12.75" style="46" customWidth="1"/>
    <col min="7938" max="7938" width="14" style="46" customWidth="1"/>
    <col min="7939" max="7939" width="13.5" style="46" customWidth="1"/>
    <col min="7940" max="7940" width="14.5" style="46" customWidth="1"/>
    <col min="7941" max="7942" width="9" style="46"/>
    <col min="7943" max="7943" width="0.375" style="46" customWidth="1"/>
    <col min="7944" max="8189" width="9" style="46"/>
    <col min="8190" max="8190" width="10.75" style="46" customWidth="1"/>
    <col min="8191" max="8191" width="17.125" style="46" customWidth="1"/>
    <col min="8192" max="8192" width="14.125" style="46" customWidth="1"/>
    <col min="8193" max="8193" width="12.75" style="46" customWidth="1"/>
    <col min="8194" max="8194" width="14" style="46" customWidth="1"/>
    <col min="8195" max="8195" width="13.5" style="46" customWidth="1"/>
    <col min="8196" max="8196" width="14.5" style="46" customWidth="1"/>
    <col min="8197" max="8198" width="9" style="46"/>
    <col min="8199" max="8199" width="0.375" style="46" customWidth="1"/>
    <col min="8200" max="8445" width="9" style="46"/>
    <col min="8446" max="8446" width="10.75" style="46" customWidth="1"/>
    <col min="8447" max="8447" width="17.125" style="46" customWidth="1"/>
    <col min="8448" max="8448" width="14.125" style="46" customWidth="1"/>
    <col min="8449" max="8449" width="12.75" style="46" customWidth="1"/>
    <col min="8450" max="8450" width="14" style="46" customWidth="1"/>
    <col min="8451" max="8451" width="13.5" style="46" customWidth="1"/>
    <col min="8452" max="8452" width="14.5" style="46" customWidth="1"/>
    <col min="8453" max="8454" width="9" style="46"/>
    <col min="8455" max="8455" width="0.375" style="46" customWidth="1"/>
    <col min="8456" max="8701" width="9" style="46"/>
    <col min="8702" max="8702" width="10.75" style="46" customWidth="1"/>
    <col min="8703" max="8703" width="17.125" style="46" customWidth="1"/>
    <col min="8704" max="8704" width="14.125" style="46" customWidth="1"/>
    <col min="8705" max="8705" width="12.75" style="46" customWidth="1"/>
    <col min="8706" max="8706" width="14" style="46" customWidth="1"/>
    <col min="8707" max="8707" width="13.5" style="46" customWidth="1"/>
    <col min="8708" max="8708" width="14.5" style="46" customWidth="1"/>
    <col min="8709" max="8710" width="9" style="46"/>
    <col min="8711" max="8711" width="0.375" style="46" customWidth="1"/>
    <col min="8712" max="8957" width="9" style="46"/>
    <col min="8958" max="8958" width="10.75" style="46" customWidth="1"/>
    <col min="8959" max="8959" width="17.125" style="46" customWidth="1"/>
    <col min="8960" max="8960" width="14.125" style="46" customWidth="1"/>
    <col min="8961" max="8961" width="12.75" style="46" customWidth="1"/>
    <col min="8962" max="8962" width="14" style="46" customWidth="1"/>
    <col min="8963" max="8963" width="13.5" style="46" customWidth="1"/>
    <col min="8964" max="8964" width="14.5" style="46" customWidth="1"/>
    <col min="8965" max="8966" width="9" style="46"/>
    <col min="8967" max="8967" width="0.375" style="46" customWidth="1"/>
    <col min="8968" max="9213" width="9" style="46"/>
    <col min="9214" max="9214" width="10.75" style="46" customWidth="1"/>
    <col min="9215" max="9215" width="17.125" style="46" customWidth="1"/>
    <col min="9216" max="9216" width="14.125" style="46" customWidth="1"/>
    <col min="9217" max="9217" width="12.75" style="46" customWidth="1"/>
    <col min="9218" max="9218" width="14" style="46" customWidth="1"/>
    <col min="9219" max="9219" width="13.5" style="46" customWidth="1"/>
    <col min="9220" max="9220" width="14.5" style="46" customWidth="1"/>
    <col min="9221" max="9222" width="9" style="46"/>
    <col min="9223" max="9223" width="0.375" style="46" customWidth="1"/>
    <col min="9224" max="9469" width="9" style="46"/>
    <col min="9470" max="9470" width="10.75" style="46" customWidth="1"/>
    <col min="9471" max="9471" width="17.125" style="46" customWidth="1"/>
    <col min="9472" max="9472" width="14.125" style="46" customWidth="1"/>
    <col min="9473" max="9473" width="12.75" style="46" customWidth="1"/>
    <col min="9474" max="9474" width="14" style="46" customWidth="1"/>
    <col min="9475" max="9475" width="13.5" style="46" customWidth="1"/>
    <col min="9476" max="9476" width="14.5" style="46" customWidth="1"/>
    <col min="9477" max="9478" width="9" style="46"/>
    <col min="9479" max="9479" width="0.375" style="46" customWidth="1"/>
    <col min="9480" max="9725" width="9" style="46"/>
    <col min="9726" max="9726" width="10.75" style="46" customWidth="1"/>
    <col min="9727" max="9727" width="17.125" style="46" customWidth="1"/>
    <col min="9728" max="9728" width="14.125" style="46" customWidth="1"/>
    <col min="9729" max="9729" width="12.75" style="46" customWidth="1"/>
    <col min="9730" max="9730" width="14" style="46" customWidth="1"/>
    <col min="9731" max="9731" width="13.5" style="46" customWidth="1"/>
    <col min="9732" max="9732" width="14.5" style="46" customWidth="1"/>
    <col min="9733" max="9734" width="9" style="46"/>
    <col min="9735" max="9735" width="0.375" style="46" customWidth="1"/>
    <col min="9736" max="9981" width="9" style="46"/>
    <col min="9982" max="9982" width="10.75" style="46" customWidth="1"/>
    <col min="9983" max="9983" width="17.125" style="46" customWidth="1"/>
    <col min="9984" max="9984" width="14.125" style="46" customWidth="1"/>
    <col min="9985" max="9985" width="12.75" style="46" customWidth="1"/>
    <col min="9986" max="9986" width="14" style="46" customWidth="1"/>
    <col min="9987" max="9987" width="13.5" style="46" customWidth="1"/>
    <col min="9988" max="9988" width="14.5" style="46" customWidth="1"/>
    <col min="9989" max="9990" width="9" style="46"/>
    <col min="9991" max="9991" width="0.375" style="46" customWidth="1"/>
    <col min="9992" max="10237" width="9" style="46"/>
    <col min="10238" max="10238" width="10.75" style="46" customWidth="1"/>
    <col min="10239" max="10239" width="17.125" style="46" customWidth="1"/>
    <col min="10240" max="10240" width="14.125" style="46" customWidth="1"/>
    <col min="10241" max="10241" width="12.75" style="46" customWidth="1"/>
    <col min="10242" max="10242" width="14" style="46" customWidth="1"/>
    <col min="10243" max="10243" width="13.5" style="46" customWidth="1"/>
    <col min="10244" max="10244" width="14.5" style="46" customWidth="1"/>
    <col min="10245" max="10246" width="9" style="46"/>
    <col min="10247" max="10247" width="0.375" style="46" customWidth="1"/>
    <col min="10248" max="10493" width="9" style="46"/>
    <col min="10494" max="10494" width="10.75" style="46" customWidth="1"/>
    <col min="10495" max="10495" width="17.125" style="46" customWidth="1"/>
    <col min="10496" max="10496" width="14.125" style="46" customWidth="1"/>
    <col min="10497" max="10497" width="12.75" style="46" customWidth="1"/>
    <col min="10498" max="10498" width="14" style="46" customWidth="1"/>
    <col min="10499" max="10499" width="13.5" style="46" customWidth="1"/>
    <col min="10500" max="10500" width="14.5" style="46" customWidth="1"/>
    <col min="10501" max="10502" width="9" style="46"/>
    <col min="10503" max="10503" width="0.375" style="46" customWidth="1"/>
    <col min="10504" max="10749" width="9" style="46"/>
    <col min="10750" max="10750" width="10.75" style="46" customWidth="1"/>
    <col min="10751" max="10751" width="17.125" style="46" customWidth="1"/>
    <col min="10752" max="10752" width="14.125" style="46" customWidth="1"/>
    <col min="10753" max="10753" width="12.75" style="46" customWidth="1"/>
    <col min="10754" max="10754" width="14" style="46" customWidth="1"/>
    <col min="10755" max="10755" width="13.5" style="46" customWidth="1"/>
    <col min="10756" max="10756" width="14.5" style="46" customWidth="1"/>
    <col min="10757" max="10758" width="9" style="46"/>
    <col min="10759" max="10759" width="0.375" style="46" customWidth="1"/>
    <col min="10760" max="11005" width="9" style="46"/>
    <col min="11006" max="11006" width="10.75" style="46" customWidth="1"/>
    <col min="11007" max="11007" width="17.125" style="46" customWidth="1"/>
    <col min="11008" max="11008" width="14.125" style="46" customWidth="1"/>
    <col min="11009" max="11009" width="12.75" style="46" customWidth="1"/>
    <col min="11010" max="11010" width="14" style="46" customWidth="1"/>
    <col min="11011" max="11011" width="13.5" style="46" customWidth="1"/>
    <col min="11012" max="11012" width="14.5" style="46" customWidth="1"/>
    <col min="11013" max="11014" width="9" style="46"/>
    <col min="11015" max="11015" width="0.375" style="46" customWidth="1"/>
    <col min="11016" max="11261" width="9" style="46"/>
    <col min="11262" max="11262" width="10.75" style="46" customWidth="1"/>
    <col min="11263" max="11263" width="17.125" style="46" customWidth="1"/>
    <col min="11264" max="11264" width="14.125" style="46" customWidth="1"/>
    <col min="11265" max="11265" width="12.75" style="46" customWidth="1"/>
    <col min="11266" max="11266" width="14" style="46" customWidth="1"/>
    <col min="11267" max="11267" width="13.5" style="46" customWidth="1"/>
    <col min="11268" max="11268" width="14.5" style="46" customWidth="1"/>
    <col min="11269" max="11270" width="9" style="46"/>
    <col min="11271" max="11271" width="0.375" style="46" customWidth="1"/>
    <col min="11272" max="11517" width="9" style="46"/>
    <col min="11518" max="11518" width="10.75" style="46" customWidth="1"/>
    <col min="11519" max="11519" width="17.125" style="46" customWidth="1"/>
    <col min="11520" max="11520" width="14.125" style="46" customWidth="1"/>
    <col min="11521" max="11521" width="12.75" style="46" customWidth="1"/>
    <col min="11522" max="11522" width="14" style="46" customWidth="1"/>
    <col min="11523" max="11523" width="13.5" style="46" customWidth="1"/>
    <col min="11524" max="11524" width="14.5" style="46" customWidth="1"/>
    <col min="11525" max="11526" width="9" style="46"/>
    <col min="11527" max="11527" width="0.375" style="46" customWidth="1"/>
    <col min="11528" max="11773" width="9" style="46"/>
    <col min="11774" max="11774" width="10.75" style="46" customWidth="1"/>
    <col min="11775" max="11775" width="17.125" style="46" customWidth="1"/>
    <col min="11776" max="11776" width="14.125" style="46" customWidth="1"/>
    <col min="11777" max="11777" width="12.75" style="46" customWidth="1"/>
    <col min="11778" max="11778" width="14" style="46" customWidth="1"/>
    <col min="11779" max="11779" width="13.5" style="46" customWidth="1"/>
    <col min="11780" max="11780" width="14.5" style="46" customWidth="1"/>
    <col min="11781" max="11782" width="9" style="46"/>
    <col min="11783" max="11783" width="0.375" style="46" customWidth="1"/>
    <col min="11784" max="12029" width="9" style="46"/>
    <col min="12030" max="12030" width="10.75" style="46" customWidth="1"/>
    <col min="12031" max="12031" width="17.125" style="46" customWidth="1"/>
    <col min="12032" max="12032" width="14.125" style="46" customWidth="1"/>
    <col min="12033" max="12033" width="12.75" style="46" customWidth="1"/>
    <col min="12034" max="12034" width="14" style="46" customWidth="1"/>
    <col min="12035" max="12035" width="13.5" style="46" customWidth="1"/>
    <col min="12036" max="12036" width="14.5" style="46" customWidth="1"/>
    <col min="12037" max="12038" width="9" style="46"/>
    <col min="12039" max="12039" width="0.375" style="46" customWidth="1"/>
    <col min="12040" max="12285" width="9" style="46"/>
    <col min="12286" max="12286" width="10.75" style="46" customWidth="1"/>
    <col min="12287" max="12287" width="17.125" style="46" customWidth="1"/>
    <col min="12288" max="12288" width="14.125" style="46" customWidth="1"/>
    <col min="12289" max="12289" width="12.75" style="46" customWidth="1"/>
    <col min="12290" max="12290" width="14" style="46" customWidth="1"/>
    <col min="12291" max="12291" width="13.5" style="46" customWidth="1"/>
    <col min="12292" max="12292" width="14.5" style="46" customWidth="1"/>
    <col min="12293" max="12294" width="9" style="46"/>
    <col min="12295" max="12295" width="0.375" style="46" customWidth="1"/>
    <col min="12296" max="12541" width="9" style="46"/>
    <col min="12542" max="12542" width="10.75" style="46" customWidth="1"/>
    <col min="12543" max="12543" width="17.125" style="46" customWidth="1"/>
    <col min="12544" max="12544" width="14.125" style="46" customWidth="1"/>
    <col min="12545" max="12545" width="12.75" style="46" customWidth="1"/>
    <col min="12546" max="12546" width="14" style="46" customWidth="1"/>
    <col min="12547" max="12547" width="13.5" style="46" customWidth="1"/>
    <col min="12548" max="12548" width="14.5" style="46" customWidth="1"/>
    <col min="12549" max="12550" width="9" style="46"/>
    <col min="12551" max="12551" width="0.375" style="46" customWidth="1"/>
    <col min="12552" max="12797" width="9" style="46"/>
    <col min="12798" max="12798" width="10.75" style="46" customWidth="1"/>
    <col min="12799" max="12799" width="17.125" style="46" customWidth="1"/>
    <col min="12800" max="12800" width="14.125" style="46" customWidth="1"/>
    <col min="12801" max="12801" width="12.75" style="46" customWidth="1"/>
    <col min="12802" max="12802" width="14" style="46" customWidth="1"/>
    <col min="12803" max="12803" width="13.5" style="46" customWidth="1"/>
    <col min="12804" max="12804" width="14.5" style="46" customWidth="1"/>
    <col min="12805" max="12806" width="9" style="46"/>
    <col min="12807" max="12807" width="0.375" style="46" customWidth="1"/>
    <col min="12808" max="13053" width="9" style="46"/>
    <col min="13054" max="13054" width="10.75" style="46" customWidth="1"/>
    <col min="13055" max="13055" width="17.125" style="46" customWidth="1"/>
    <col min="13056" max="13056" width="14.125" style="46" customWidth="1"/>
    <col min="13057" max="13057" width="12.75" style="46" customWidth="1"/>
    <col min="13058" max="13058" width="14" style="46" customWidth="1"/>
    <col min="13059" max="13059" width="13.5" style="46" customWidth="1"/>
    <col min="13060" max="13060" width="14.5" style="46" customWidth="1"/>
    <col min="13061" max="13062" width="9" style="46"/>
    <col min="13063" max="13063" width="0.375" style="46" customWidth="1"/>
    <col min="13064" max="13309" width="9" style="46"/>
    <col min="13310" max="13310" width="10.75" style="46" customWidth="1"/>
    <col min="13311" max="13311" width="17.125" style="46" customWidth="1"/>
    <col min="13312" max="13312" width="14.125" style="46" customWidth="1"/>
    <col min="13313" max="13313" width="12.75" style="46" customWidth="1"/>
    <col min="13314" max="13314" width="14" style="46" customWidth="1"/>
    <col min="13315" max="13315" width="13.5" style="46" customWidth="1"/>
    <col min="13316" max="13316" width="14.5" style="46" customWidth="1"/>
    <col min="13317" max="13318" width="9" style="46"/>
    <col min="13319" max="13319" width="0.375" style="46" customWidth="1"/>
    <col min="13320" max="13565" width="9" style="46"/>
    <col min="13566" max="13566" width="10.75" style="46" customWidth="1"/>
    <col min="13567" max="13567" width="17.125" style="46" customWidth="1"/>
    <col min="13568" max="13568" width="14.125" style="46" customWidth="1"/>
    <col min="13569" max="13569" width="12.75" style="46" customWidth="1"/>
    <col min="13570" max="13570" width="14" style="46" customWidth="1"/>
    <col min="13571" max="13571" width="13.5" style="46" customWidth="1"/>
    <col min="13572" max="13572" width="14.5" style="46" customWidth="1"/>
    <col min="13573" max="13574" width="9" style="46"/>
    <col min="13575" max="13575" width="0.375" style="46" customWidth="1"/>
    <col min="13576" max="13821" width="9" style="46"/>
    <col min="13822" max="13822" width="10.75" style="46" customWidth="1"/>
    <col min="13823" max="13823" width="17.125" style="46" customWidth="1"/>
    <col min="13824" max="13824" width="14.125" style="46" customWidth="1"/>
    <col min="13825" max="13825" width="12.75" style="46" customWidth="1"/>
    <col min="13826" max="13826" width="14" style="46" customWidth="1"/>
    <col min="13827" max="13827" width="13.5" style="46" customWidth="1"/>
    <col min="13828" max="13828" width="14.5" style="46" customWidth="1"/>
    <col min="13829" max="13830" width="9" style="46"/>
    <col min="13831" max="13831" width="0.375" style="46" customWidth="1"/>
    <col min="13832" max="14077" width="9" style="46"/>
    <col min="14078" max="14078" width="10.75" style="46" customWidth="1"/>
    <col min="14079" max="14079" width="17.125" style="46" customWidth="1"/>
    <col min="14080" max="14080" width="14.125" style="46" customWidth="1"/>
    <col min="14081" max="14081" width="12.75" style="46" customWidth="1"/>
    <col min="14082" max="14082" width="14" style="46" customWidth="1"/>
    <col min="14083" max="14083" width="13.5" style="46" customWidth="1"/>
    <col min="14084" max="14084" width="14.5" style="46" customWidth="1"/>
    <col min="14085" max="14086" width="9" style="46"/>
    <col min="14087" max="14087" width="0.375" style="46" customWidth="1"/>
    <col min="14088" max="14333" width="9" style="46"/>
    <col min="14334" max="14334" width="10.75" style="46" customWidth="1"/>
    <col min="14335" max="14335" width="17.125" style="46" customWidth="1"/>
    <col min="14336" max="14336" width="14.125" style="46" customWidth="1"/>
    <col min="14337" max="14337" width="12.75" style="46" customWidth="1"/>
    <col min="14338" max="14338" width="14" style="46" customWidth="1"/>
    <col min="14339" max="14339" width="13.5" style="46" customWidth="1"/>
    <col min="14340" max="14340" width="14.5" style="46" customWidth="1"/>
    <col min="14341" max="14342" width="9" style="46"/>
    <col min="14343" max="14343" width="0.375" style="46" customWidth="1"/>
    <col min="14344" max="14589" width="9" style="46"/>
    <col min="14590" max="14590" width="10.75" style="46" customWidth="1"/>
    <col min="14591" max="14591" width="17.125" style="46" customWidth="1"/>
    <col min="14592" max="14592" width="14.125" style="46" customWidth="1"/>
    <col min="14593" max="14593" width="12.75" style="46" customWidth="1"/>
    <col min="14594" max="14594" width="14" style="46" customWidth="1"/>
    <col min="14595" max="14595" width="13.5" style="46" customWidth="1"/>
    <col min="14596" max="14596" width="14.5" style="46" customWidth="1"/>
    <col min="14597" max="14598" width="9" style="46"/>
    <col min="14599" max="14599" width="0.375" style="46" customWidth="1"/>
    <col min="14600" max="14845" width="9" style="46"/>
    <col min="14846" max="14846" width="10.75" style="46" customWidth="1"/>
    <col min="14847" max="14847" width="17.125" style="46" customWidth="1"/>
    <col min="14848" max="14848" width="14.125" style="46" customWidth="1"/>
    <col min="14849" max="14849" width="12.75" style="46" customWidth="1"/>
    <col min="14850" max="14850" width="14" style="46" customWidth="1"/>
    <col min="14851" max="14851" width="13.5" style="46" customWidth="1"/>
    <col min="14852" max="14852" width="14.5" style="46" customWidth="1"/>
    <col min="14853" max="14854" width="9" style="46"/>
    <col min="14855" max="14855" width="0.375" style="46" customWidth="1"/>
    <col min="14856" max="15101" width="9" style="46"/>
    <col min="15102" max="15102" width="10.75" style="46" customWidth="1"/>
    <col min="15103" max="15103" width="17.125" style="46" customWidth="1"/>
    <col min="15104" max="15104" width="14.125" style="46" customWidth="1"/>
    <col min="15105" max="15105" width="12.75" style="46" customWidth="1"/>
    <col min="15106" max="15106" width="14" style="46" customWidth="1"/>
    <col min="15107" max="15107" width="13.5" style="46" customWidth="1"/>
    <col min="15108" max="15108" width="14.5" style="46" customWidth="1"/>
    <col min="15109" max="15110" width="9" style="46"/>
    <col min="15111" max="15111" width="0.375" style="46" customWidth="1"/>
    <col min="15112" max="15357" width="9" style="46"/>
    <col min="15358" max="15358" width="10.75" style="46" customWidth="1"/>
    <col min="15359" max="15359" width="17.125" style="46" customWidth="1"/>
    <col min="15360" max="15360" width="14.125" style="46" customWidth="1"/>
    <col min="15361" max="15361" width="12.75" style="46" customWidth="1"/>
    <col min="15362" max="15362" width="14" style="46" customWidth="1"/>
    <col min="15363" max="15363" width="13.5" style="46" customWidth="1"/>
    <col min="15364" max="15364" width="14.5" style="46" customWidth="1"/>
    <col min="15365" max="15366" width="9" style="46"/>
    <col min="15367" max="15367" width="0.375" style="46" customWidth="1"/>
    <col min="15368" max="15613" width="9" style="46"/>
    <col min="15614" max="15614" width="10.75" style="46" customWidth="1"/>
    <col min="15615" max="15615" width="17.125" style="46" customWidth="1"/>
    <col min="15616" max="15616" width="14.125" style="46" customWidth="1"/>
    <col min="15617" max="15617" width="12.75" style="46" customWidth="1"/>
    <col min="15618" max="15618" width="14" style="46" customWidth="1"/>
    <col min="15619" max="15619" width="13.5" style="46" customWidth="1"/>
    <col min="15620" max="15620" width="14.5" style="46" customWidth="1"/>
    <col min="15621" max="15622" width="9" style="46"/>
    <col min="15623" max="15623" width="0.375" style="46" customWidth="1"/>
    <col min="15624" max="15869" width="9" style="46"/>
    <col min="15870" max="15870" width="10.75" style="46" customWidth="1"/>
    <col min="15871" max="15871" width="17.125" style="46" customWidth="1"/>
    <col min="15872" max="15872" width="14.125" style="46" customWidth="1"/>
    <col min="15873" max="15873" width="12.75" style="46" customWidth="1"/>
    <col min="15874" max="15874" width="14" style="46" customWidth="1"/>
    <col min="15875" max="15875" width="13.5" style="46" customWidth="1"/>
    <col min="15876" max="15876" width="14.5" style="46" customWidth="1"/>
    <col min="15877" max="15878" width="9" style="46"/>
    <col min="15879" max="15879" width="0.375" style="46" customWidth="1"/>
    <col min="15880" max="16125" width="9" style="46"/>
    <col min="16126" max="16126" width="10.75" style="46" customWidth="1"/>
    <col min="16127" max="16127" width="17.125" style="46" customWidth="1"/>
    <col min="16128" max="16128" width="14.125" style="46" customWidth="1"/>
    <col min="16129" max="16129" width="12.75" style="46" customWidth="1"/>
    <col min="16130" max="16130" width="14" style="46" customWidth="1"/>
    <col min="16131" max="16131" width="13.5" style="46" customWidth="1"/>
    <col min="16132" max="16132" width="14.5" style="46" customWidth="1"/>
    <col min="16133" max="16134" width="9" style="46"/>
    <col min="16135" max="16135" width="0.375" style="46" customWidth="1"/>
    <col min="16136" max="16384" width="9" style="46"/>
  </cols>
  <sheetData>
    <row r="1" spans="1:10" customFormat="1" ht="20.25" hidden="1" customHeight="1">
      <c r="A1" s="78" t="s">
        <v>287</v>
      </c>
      <c r="B1" s="79"/>
      <c r="C1" s="79"/>
      <c r="D1" s="79"/>
      <c r="E1" s="79"/>
      <c r="F1" s="79"/>
      <c r="G1" s="79"/>
    </row>
    <row r="2" spans="1:10" ht="27" hidden="1">
      <c r="A2" s="50" t="s">
        <v>227</v>
      </c>
      <c r="B2" s="50" t="s">
        <v>243</v>
      </c>
      <c r="C2" s="54" t="s">
        <v>244</v>
      </c>
      <c r="D2" s="50" t="s">
        <v>228</v>
      </c>
      <c r="E2" s="50" t="s">
        <v>229</v>
      </c>
      <c r="F2" s="49" t="s">
        <v>236</v>
      </c>
      <c r="G2" s="51" t="s">
        <v>230</v>
      </c>
    </row>
    <row r="3" spans="1:10" ht="15" hidden="1" customHeight="1">
      <c r="A3" s="93" t="s">
        <v>238</v>
      </c>
      <c r="B3" s="96" t="s">
        <v>245</v>
      </c>
      <c r="C3" s="93" t="s">
        <v>246</v>
      </c>
      <c r="D3" s="98" t="s">
        <v>237</v>
      </c>
      <c r="E3" s="47">
        <v>3</v>
      </c>
      <c r="F3" s="48">
        <v>105</v>
      </c>
      <c r="G3" s="48" t="s">
        <v>232</v>
      </c>
    </row>
    <row r="4" spans="1:10" ht="15" hidden="1" customHeight="1">
      <c r="A4" s="94"/>
      <c r="B4" s="94"/>
      <c r="C4" s="94"/>
      <c r="D4" s="99"/>
      <c r="E4" s="47">
        <v>5</v>
      </c>
      <c r="F4" s="48">
        <v>150</v>
      </c>
      <c r="G4" s="48" t="s">
        <v>233</v>
      </c>
    </row>
    <row r="5" spans="1:10" ht="15" hidden="1" customHeight="1">
      <c r="A5" s="95"/>
      <c r="B5" s="95"/>
      <c r="C5" s="95"/>
      <c r="D5" s="53" t="s">
        <v>248</v>
      </c>
      <c r="E5" s="52">
        <v>5</v>
      </c>
      <c r="F5" s="48">
        <v>155</v>
      </c>
      <c r="G5" s="48" t="s">
        <v>239</v>
      </c>
    </row>
    <row r="6" spans="1:10" ht="15.75" hidden="1" customHeight="1">
      <c r="A6" s="93" t="s">
        <v>240</v>
      </c>
      <c r="B6" s="96" t="s">
        <v>249</v>
      </c>
      <c r="C6" s="93" t="s">
        <v>247</v>
      </c>
      <c r="D6" s="97" t="s">
        <v>237</v>
      </c>
      <c r="E6" s="47">
        <v>3</v>
      </c>
      <c r="F6" s="48">
        <v>120</v>
      </c>
      <c r="G6" s="48" t="s">
        <v>241</v>
      </c>
    </row>
    <row r="7" spans="1:10" ht="15.75" hidden="1" customHeight="1">
      <c r="A7" s="94"/>
      <c r="B7" s="94"/>
      <c r="C7" s="94"/>
      <c r="D7" s="97"/>
      <c r="E7" s="47">
        <v>5</v>
      </c>
      <c r="F7" s="48">
        <v>185</v>
      </c>
      <c r="G7" s="48" t="s">
        <v>242</v>
      </c>
    </row>
    <row r="8" spans="1:10" ht="15.75" hidden="1" customHeight="1">
      <c r="A8" s="94"/>
      <c r="B8" s="94"/>
      <c r="C8" s="94"/>
      <c r="D8" s="97" t="s">
        <v>231</v>
      </c>
      <c r="E8" s="52">
        <v>3</v>
      </c>
      <c r="F8" s="48">
        <v>135</v>
      </c>
      <c r="G8" s="48" t="s">
        <v>234</v>
      </c>
    </row>
    <row r="9" spans="1:10" ht="15.75" hidden="1" customHeight="1">
      <c r="A9" s="95"/>
      <c r="B9" s="95"/>
      <c r="C9" s="95"/>
      <c r="D9" s="97"/>
      <c r="E9" s="52">
        <v>5</v>
      </c>
      <c r="F9" s="48">
        <v>195</v>
      </c>
      <c r="G9" s="48" t="s">
        <v>235</v>
      </c>
    </row>
    <row r="13" spans="1:10" ht="21" customHeight="1">
      <c r="A13" s="78" t="s">
        <v>287</v>
      </c>
      <c r="B13" s="79"/>
      <c r="C13" s="79"/>
      <c r="D13" s="79"/>
      <c r="E13" s="79"/>
      <c r="F13" s="79"/>
      <c r="G13" s="79"/>
    </row>
    <row r="14" spans="1:10" ht="27">
      <c r="A14" s="50" t="s">
        <v>227</v>
      </c>
      <c r="B14" s="50" t="s">
        <v>243</v>
      </c>
      <c r="C14" s="54" t="s">
        <v>244</v>
      </c>
      <c r="D14" s="50" t="s">
        <v>228</v>
      </c>
      <c r="E14" s="50" t="s">
        <v>229</v>
      </c>
      <c r="F14" s="49" t="s">
        <v>292</v>
      </c>
      <c r="G14" s="51" t="s">
        <v>230</v>
      </c>
      <c r="J14" s="46" t="s">
        <v>293</v>
      </c>
    </row>
    <row r="15" spans="1:10" ht="14.25">
      <c r="A15" s="93" t="s">
        <v>238</v>
      </c>
      <c r="B15" s="96" t="s">
        <v>245</v>
      </c>
      <c r="C15" s="93" t="s">
        <v>246</v>
      </c>
      <c r="D15" s="98" t="s">
        <v>237</v>
      </c>
      <c r="E15" s="58">
        <v>3</v>
      </c>
      <c r="F15" s="48">
        <v>90</v>
      </c>
      <c r="G15" s="48" t="s">
        <v>288</v>
      </c>
      <c r="J15" s="62">
        <v>80</v>
      </c>
    </row>
    <row r="16" spans="1:10" ht="14.25">
      <c r="A16" s="94"/>
      <c r="B16" s="94"/>
      <c r="C16" s="94"/>
      <c r="D16" s="99"/>
      <c r="E16" s="58">
        <v>5</v>
      </c>
      <c r="F16" s="48">
        <v>140</v>
      </c>
      <c r="G16" s="48" t="s">
        <v>289</v>
      </c>
      <c r="J16" s="62">
        <v>120</v>
      </c>
    </row>
    <row r="17" spans="1:10" ht="14.25">
      <c r="A17" s="95"/>
      <c r="B17" s="95"/>
      <c r="C17" s="95"/>
      <c r="D17" s="59" t="s">
        <v>248</v>
      </c>
      <c r="E17" s="58">
        <v>5</v>
      </c>
      <c r="F17" s="48">
        <v>145</v>
      </c>
      <c r="G17" s="48" t="s">
        <v>233</v>
      </c>
      <c r="J17" s="62">
        <v>125</v>
      </c>
    </row>
    <row r="18" spans="1:10" ht="14.25">
      <c r="A18" s="93" t="s">
        <v>240</v>
      </c>
      <c r="B18" s="96" t="s">
        <v>249</v>
      </c>
      <c r="C18" s="93" t="s">
        <v>247</v>
      </c>
      <c r="D18" s="97" t="s">
        <v>237</v>
      </c>
      <c r="E18" s="58">
        <v>3</v>
      </c>
      <c r="F18" s="48">
        <v>110</v>
      </c>
      <c r="G18" s="48" t="s">
        <v>232</v>
      </c>
      <c r="J18" s="62">
        <v>95</v>
      </c>
    </row>
    <row r="19" spans="1:10" ht="14.25">
      <c r="A19" s="94"/>
      <c r="B19" s="94"/>
      <c r="C19" s="94"/>
      <c r="D19" s="97"/>
      <c r="E19" s="58">
        <v>5</v>
      </c>
      <c r="F19" s="48">
        <v>175</v>
      </c>
      <c r="G19" s="48" t="s">
        <v>290</v>
      </c>
      <c r="J19" s="62">
        <v>155</v>
      </c>
    </row>
    <row r="20" spans="1:10" ht="14.25">
      <c r="A20" s="94"/>
      <c r="B20" s="94"/>
      <c r="C20" s="94"/>
      <c r="D20" s="97" t="s">
        <v>231</v>
      </c>
      <c r="E20" s="58">
        <v>3</v>
      </c>
      <c r="F20" s="48">
        <v>125</v>
      </c>
      <c r="G20" s="48" t="s">
        <v>291</v>
      </c>
      <c r="J20" s="62">
        <v>110</v>
      </c>
    </row>
    <row r="21" spans="1:10" ht="14.25">
      <c r="A21" s="95"/>
      <c r="B21" s="95"/>
      <c r="C21" s="95"/>
      <c r="D21" s="97"/>
      <c r="E21" s="58">
        <v>5</v>
      </c>
      <c r="F21" s="48">
        <v>185</v>
      </c>
      <c r="G21" s="48" t="s">
        <v>235</v>
      </c>
      <c r="J21" s="62">
        <v>165</v>
      </c>
    </row>
    <row r="27" spans="1:10" ht="19.5" customHeight="1">
      <c r="A27" s="78" t="s">
        <v>287</v>
      </c>
      <c r="B27" s="79"/>
      <c r="C27" s="79"/>
      <c r="D27" s="79"/>
      <c r="E27" s="79"/>
      <c r="F27" s="79"/>
    </row>
    <row r="28" spans="1:10" ht="27">
      <c r="A28" s="50" t="s">
        <v>227</v>
      </c>
      <c r="B28" s="50" t="s">
        <v>243</v>
      </c>
      <c r="C28" s="54" t="s">
        <v>244</v>
      </c>
      <c r="D28" s="50" t="s">
        <v>228</v>
      </c>
      <c r="E28" s="50" t="s">
        <v>229</v>
      </c>
      <c r="F28" s="51" t="s">
        <v>296</v>
      </c>
    </row>
    <row r="29" spans="1:10">
      <c r="A29" s="93" t="s">
        <v>238</v>
      </c>
      <c r="B29" s="96" t="s">
        <v>245</v>
      </c>
      <c r="C29" s="93" t="s">
        <v>246</v>
      </c>
      <c r="D29" s="98" t="s">
        <v>237</v>
      </c>
      <c r="E29" s="60">
        <v>3</v>
      </c>
      <c r="F29" s="48" t="s">
        <v>302</v>
      </c>
    </row>
    <row r="30" spans="1:10">
      <c r="A30" s="94"/>
      <c r="B30" s="94"/>
      <c r="C30" s="94"/>
      <c r="D30" s="99"/>
      <c r="E30" s="60">
        <v>5</v>
      </c>
      <c r="F30" s="48" t="s">
        <v>303</v>
      </c>
    </row>
    <row r="31" spans="1:10">
      <c r="A31" s="95"/>
      <c r="B31" s="95"/>
      <c r="C31" s="95"/>
      <c r="D31" s="61" t="s">
        <v>248</v>
      </c>
      <c r="E31" s="60">
        <v>5</v>
      </c>
      <c r="F31" s="48" t="s">
        <v>304</v>
      </c>
    </row>
    <row r="32" spans="1:10">
      <c r="A32" s="93" t="s">
        <v>240</v>
      </c>
      <c r="B32" s="96" t="s">
        <v>249</v>
      </c>
      <c r="C32" s="93" t="s">
        <v>247</v>
      </c>
      <c r="D32" s="97" t="s">
        <v>237</v>
      </c>
      <c r="E32" s="60">
        <v>3</v>
      </c>
      <c r="F32" s="48" t="s">
        <v>305</v>
      </c>
    </row>
    <row r="33" spans="1:6">
      <c r="A33" s="94"/>
      <c r="B33" s="94"/>
      <c r="C33" s="94"/>
      <c r="D33" s="97"/>
      <c r="E33" s="60">
        <v>5</v>
      </c>
      <c r="F33" s="48" t="s">
        <v>306</v>
      </c>
    </row>
    <row r="34" spans="1:6">
      <c r="A34" s="94"/>
      <c r="B34" s="94"/>
      <c r="C34" s="94"/>
      <c r="D34" s="97" t="s">
        <v>231</v>
      </c>
      <c r="E34" s="60">
        <v>3</v>
      </c>
      <c r="F34" s="48" t="s">
        <v>307</v>
      </c>
    </row>
    <row r="35" spans="1:6">
      <c r="A35" s="95"/>
      <c r="B35" s="95"/>
      <c r="C35" s="95"/>
      <c r="D35" s="97"/>
      <c r="E35" s="60">
        <v>5</v>
      </c>
      <c r="F35" s="48" t="s">
        <v>308</v>
      </c>
    </row>
  </sheetData>
  <mergeCells count="30">
    <mergeCell ref="A18:A21"/>
    <mergeCell ref="B18:B21"/>
    <mergeCell ref="C18:C21"/>
    <mergeCell ref="D18:D19"/>
    <mergeCell ref="D20:D21"/>
    <mergeCell ref="A13:G13"/>
    <mergeCell ref="A15:A17"/>
    <mergeCell ref="B15:B17"/>
    <mergeCell ref="C15:C17"/>
    <mergeCell ref="D15:D16"/>
    <mergeCell ref="A1:G1"/>
    <mergeCell ref="D8:D9"/>
    <mergeCell ref="A6:A9"/>
    <mergeCell ref="C3:C5"/>
    <mergeCell ref="C6:C9"/>
    <mergeCell ref="B6:B9"/>
    <mergeCell ref="D3:D4"/>
    <mergeCell ref="D6:D7"/>
    <mergeCell ref="B3:B5"/>
    <mergeCell ref="A3:A5"/>
    <mergeCell ref="A29:A31"/>
    <mergeCell ref="B29:B31"/>
    <mergeCell ref="C29:C31"/>
    <mergeCell ref="D29:D30"/>
    <mergeCell ref="A27:F27"/>
    <mergeCell ref="A32:A35"/>
    <mergeCell ref="B32:B35"/>
    <mergeCell ref="C32:C35"/>
    <mergeCell ref="D32:D33"/>
    <mergeCell ref="D34:D35"/>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J25"/>
  <sheetViews>
    <sheetView workbookViewId="0">
      <selection activeCell="B10" sqref="B10"/>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295</v>
      </c>
      <c r="C1" s="15" t="s">
        <v>23</v>
      </c>
      <c r="D1" s="15">
        <v>52</v>
      </c>
      <c r="E1" s="16"/>
    </row>
    <row r="2" spans="1:10">
      <c r="B2" t="s">
        <v>252</v>
      </c>
      <c r="C2" s="19" t="s">
        <v>22</v>
      </c>
      <c r="D2" s="19">
        <v>62</v>
      </c>
      <c r="E2" s="20"/>
    </row>
    <row r="3" spans="1:10">
      <c r="C3" s="17" t="s">
        <v>21</v>
      </c>
      <c r="D3" s="17">
        <v>78</v>
      </c>
      <c r="E3" s="18"/>
      <c r="F3" s="21"/>
      <c r="G3" s="21"/>
    </row>
    <row r="4" spans="1:10" ht="20.25" customHeight="1">
      <c r="A4" s="2" t="s">
        <v>0</v>
      </c>
      <c r="B4" s="3" t="s">
        <v>1</v>
      </c>
      <c r="C4" s="2" t="s">
        <v>2</v>
      </c>
      <c r="D4" s="2" t="s">
        <v>5</v>
      </c>
      <c r="E4" s="2" t="s">
        <v>12</v>
      </c>
      <c r="F4" s="2" t="s">
        <v>13</v>
      </c>
      <c r="G4" s="2" t="s">
        <v>17</v>
      </c>
      <c r="H4" s="2" t="s">
        <v>18</v>
      </c>
      <c r="I4" s="2" t="s">
        <v>3</v>
      </c>
      <c r="J4" s="26" t="s">
        <v>4</v>
      </c>
    </row>
    <row r="5" spans="1:10" s="14" customFormat="1" ht="20.25" customHeight="1">
      <c r="A5" s="12">
        <v>1</v>
      </c>
      <c r="B5" s="12"/>
      <c r="C5" s="13"/>
      <c r="D5" s="12"/>
      <c r="E5" s="10"/>
      <c r="F5" s="10">
        <f t="shared" ref="F5:F25" si="0">D5*E5</f>
        <v>0</v>
      </c>
      <c r="G5" s="10"/>
      <c r="H5" s="10">
        <f>D5*G5</f>
        <v>0</v>
      </c>
      <c r="I5" s="10"/>
      <c r="J5" s="28"/>
    </row>
    <row r="6" spans="1:10" s="14" customFormat="1" ht="20.25" customHeight="1">
      <c r="A6" s="12">
        <v>2</v>
      </c>
      <c r="B6" s="12"/>
      <c r="C6" s="13"/>
      <c r="D6" s="12"/>
      <c r="E6" s="10"/>
      <c r="F6" s="10">
        <f t="shared" si="0"/>
        <v>0</v>
      </c>
      <c r="G6" s="10"/>
      <c r="H6" s="10">
        <f t="shared" ref="H6:H25" si="1">D6*G6</f>
        <v>0</v>
      </c>
      <c r="I6" s="10"/>
      <c r="J6" s="28"/>
    </row>
    <row r="7" spans="1:10" s="14" customFormat="1" ht="20.25" customHeight="1">
      <c r="A7" s="12">
        <v>3</v>
      </c>
      <c r="B7" s="12"/>
      <c r="C7" s="13"/>
      <c r="D7" s="12"/>
      <c r="E7" s="10"/>
      <c r="F7" s="10">
        <f t="shared" si="0"/>
        <v>0</v>
      </c>
      <c r="G7" s="10"/>
      <c r="H7" s="10">
        <f t="shared" si="1"/>
        <v>0</v>
      </c>
      <c r="I7" s="10"/>
      <c r="J7" s="28"/>
    </row>
    <row r="8" spans="1:10" s="14" customFormat="1" ht="20.25" customHeight="1">
      <c r="A8" s="12">
        <v>4</v>
      </c>
      <c r="B8" s="12"/>
      <c r="C8" s="13"/>
      <c r="D8" s="12"/>
      <c r="E8" s="10"/>
      <c r="F8" s="10">
        <f t="shared" si="0"/>
        <v>0</v>
      </c>
      <c r="G8" s="10"/>
      <c r="H8" s="10">
        <f t="shared" si="1"/>
        <v>0</v>
      </c>
      <c r="I8" s="10"/>
      <c r="J8" s="28"/>
    </row>
    <row r="9" spans="1:10" s="14" customFormat="1" ht="20.25" customHeight="1">
      <c r="A9" s="12">
        <v>5</v>
      </c>
      <c r="B9" s="12"/>
      <c r="C9" s="13"/>
      <c r="D9" s="12"/>
      <c r="E9" s="10"/>
      <c r="F9" s="10">
        <f t="shared" si="0"/>
        <v>0</v>
      </c>
      <c r="G9" s="10"/>
      <c r="H9" s="10">
        <f t="shared" si="1"/>
        <v>0</v>
      </c>
      <c r="I9" s="10"/>
      <c r="J9" s="28"/>
    </row>
    <row r="10" spans="1:10" s="14" customFormat="1" ht="20.25" customHeight="1">
      <c r="A10" s="12">
        <v>6</v>
      </c>
      <c r="B10" s="12"/>
      <c r="C10" s="13"/>
      <c r="D10" s="12"/>
      <c r="E10" s="10"/>
      <c r="F10" s="10">
        <f t="shared" si="0"/>
        <v>0</v>
      </c>
      <c r="G10" s="10"/>
      <c r="H10" s="10">
        <f t="shared" si="1"/>
        <v>0</v>
      </c>
      <c r="I10" s="10"/>
      <c r="J10" s="28"/>
    </row>
    <row r="11" spans="1:10" s="14" customFormat="1" ht="20.25" customHeight="1">
      <c r="A11" s="12">
        <v>7</v>
      </c>
      <c r="B11" s="12"/>
      <c r="C11" s="13"/>
      <c r="D11" s="12"/>
      <c r="E11" s="10"/>
      <c r="F11" s="10">
        <f t="shared" si="0"/>
        <v>0</v>
      </c>
      <c r="G11" s="10"/>
      <c r="H11" s="10">
        <f t="shared" si="1"/>
        <v>0</v>
      </c>
      <c r="I11" s="10"/>
      <c r="J11" s="28"/>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
      <c r="E13" s="2"/>
      <c r="F13" s="10">
        <f t="shared" si="0"/>
        <v>0</v>
      </c>
      <c r="G13" s="10"/>
      <c r="H13" s="10">
        <f t="shared" si="1"/>
        <v>0</v>
      </c>
      <c r="I13" s="2"/>
      <c r="J13" s="24"/>
    </row>
    <row r="14" spans="1:10" ht="20.25" customHeight="1">
      <c r="A14" s="1">
        <v>10</v>
      </c>
      <c r="B14" s="1"/>
      <c r="C14" s="1"/>
      <c r="D14" s="1"/>
      <c r="E14" s="2"/>
      <c r="F14" s="10">
        <f t="shared" si="0"/>
        <v>0</v>
      </c>
      <c r="G14" s="10"/>
      <c r="H14" s="10">
        <f t="shared" si="1"/>
        <v>0</v>
      </c>
      <c r="I14" s="2"/>
      <c r="J14" s="24"/>
    </row>
    <row r="15" spans="1:10" ht="20.25" customHeight="1">
      <c r="A15" s="1">
        <v>11</v>
      </c>
      <c r="B15" s="1"/>
      <c r="C15" s="1"/>
      <c r="D15" s="1"/>
      <c r="E15" s="2"/>
      <c r="F15" s="10">
        <f t="shared" si="0"/>
        <v>0</v>
      </c>
      <c r="G15" s="10"/>
      <c r="H15" s="10">
        <f t="shared" si="1"/>
        <v>0</v>
      </c>
      <c r="I15" s="2"/>
      <c r="J15" s="24"/>
    </row>
    <row r="16" spans="1:10" ht="20.25" customHeight="1">
      <c r="A16" s="1">
        <v>12</v>
      </c>
      <c r="B16" s="1"/>
      <c r="C16" s="1"/>
      <c r="D16" s="1"/>
      <c r="E16" s="2"/>
      <c r="F16" s="10">
        <f t="shared" si="0"/>
        <v>0</v>
      </c>
      <c r="G16" s="10"/>
      <c r="H16" s="10">
        <f t="shared" si="1"/>
        <v>0</v>
      </c>
      <c r="I16" s="2"/>
      <c r="J16" s="24"/>
    </row>
    <row r="17" spans="1:10" ht="20.25" customHeight="1">
      <c r="A17" s="1">
        <v>13</v>
      </c>
      <c r="B17" s="1"/>
      <c r="C17" s="1"/>
      <c r="E17" s="2"/>
      <c r="F17" s="10">
        <f t="shared" si="0"/>
        <v>0</v>
      </c>
      <c r="G17" s="10"/>
      <c r="H17" s="10">
        <f t="shared" si="1"/>
        <v>0</v>
      </c>
      <c r="I17" s="2"/>
      <c r="J17" s="24"/>
    </row>
    <row r="18" spans="1:10" ht="20.25" customHeight="1">
      <c r="A18" s="1">
        <v>14</v>
      </c>
      <c r="B18" s="1"/>
      <c r="C18" s="1"/>
      <c r="D18" s="1"/>
      <c r="E18" s="2"/>
      <c r="F18" s="10">
        <f t="shared" si="0"/>
        <v>0</v>
      </c>
      <c r="G18" s="10"/>
      <c r="H18" s="10">
        <f t="shared" si="1"/>
        <v>0</v>
      </c>
      <c r="I18" s="2"/>
      <c r="J18" s="24"/>
    </row>
    <row r="19" spans="1:10" ht="20.25" customHeight="1">
      <c r="A19" s="1">
        <v>15</v>
      </c>
      <c r="B19" s="1"/>
      <c r="C19" s="1"/>
      <c r="D19" s="1"/>
      <c r="E19" s="2"/>
      <c r="F19" s="10">
        <f t="shared" si="0"/>
        <v>0</v>
      </c>
      <c r="G19" s="10"/>
      <c r="H19" s="10">
        <f t="shared" si="1"/>
        <v>0</v>
      </c>
      <c r="I19" s="2"/>
      <c r="J19" s="24"/>
    </row>
    <row r="20" spans="1:10" ht="20.25" customHeight="1">
      <c r="A20" s="1">
        <v>16</v>
      </c>
      <c r="B20" s="1"/>
      <c r="C20" s="1"/>
      <c r="D20" s="1"/>
      <c r="E20" s="2"/>
      <c r="F20" s="10">
        <f t="shared" si="0"/>
        <v>0</v>
      </c>
      <c r="G20" s="10"/>
      <c r="H20" s="10">
        <f t="shared" si="1"/>
        <v>0</v>
      </c>
      <c r="I20" s="2"/>
      <c r="J20" s="24"/>
    </row>
    <row r="21" spans="1:10" ht="20.25" customHeight="1">
      <c r="A21" s="1">
        <v>17</v>
      </c>
      <c r="B21" s="1"/>
      <c r="C21" s="1"/>
      <c r="D21" s="1"/>
      <c r="E21" s="2"/>
      <c r="F21" s="10">
        <f t="shared" si="0"/>
        <v>0</v>
      </c>
      <c r="G21" s="10"/>
      <c r="H21" s="10">
        <f t="shared" si="1"/>
        <v>0</v>
      </c>
      <c r="I21" s="2"/>
      <c r="J21" s="24"/>
    </row>
    <row r="22" spans="1:10" ht="20.25" customHeight="1">
      <c r="A22" s="1">
        <v>18</v>
      </c>
      <c r="B22" s="1"/>
      <c r="C22" s="1"/>
      <c r="D22" s="1"/>
      <c r="E22" s="2"/>
      <c r="F22" s="10">
        <f t="shared" si="0"/>
        <v>0</v>
      </c>
      <c r="G22" s="10"/>
      <c r="H22" s="10">
        <f t="shared" si="1"/>
        <v>0</v>
      </c>
      <c r="I22" s="2"/>
      <c r="J22" s="24"/>
    </row>
    <row r="23" spans="1:10" ht="20.25" customHeight="1">
      <c r="A23" s="1">
        <v>19</v>
      </c>
      <c r="B23" s="1"/>
      <c r="C23" s="1"/>
      <c r="D23" s="1"/>
      <c r="E23" s="2"/>
      <c r="F23" s="10">
        <f t="shared" si="0"/>
        <v>0</v>
      </c>
      <c r="G23" s="10"/>
      <c r="H23" s="10">
        <f t="shared" si="1"/>
        <v>0</v>
      </c>
      <c r="I23" s="2"/>
      <c r="J23" s="24"/>
    </row>
    <row r="24" spans="1:10" ht="20.25" customHeight="1">
      <c r="A24" s="1">
        <v>20</v>
      </c>
      <c r="B24" s="1"/>
      <c r="C24" s="1"/>
      <c r="D24" s="1"/>
      <c r="E24" s="2"/>
      <c r="F24" s="10">
        <f t="shared" si="0"/>
        <v>0</v>
      </c>
      <c r="G24" s="10"/>
      <c r="H24" s="10">
        <f t="shared" si="1"/>
        <v>0</v>
      </c>
      <c r="I24" s="2"/>
      <c r="J24" s="24"/>
    </row>
    <row r="25" spans="1:10" ht="20.25" customHeight="1">
      <c r="A25" s="1">
        <v>21</v>
      </c>
      <c r="B25" s="1"/>
      <c r="C25" s="1"/>
      <c r="D25" s="1"/>
      <c r="E25" s="2"/>
      <c r="F25" s="10">
        <f t="shared" si="0"/>
        <v>0</v>
      </c>
      <c r="G25" s="10"/>
      <c r="H25" s="10">
        <f t="shared" si="1"/>
        <v>0</v>
      </c>
      <c r="I25" s="2"/>
      <c r="J25" s="24"/>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J24"/>
  <sheetViews>
    <sheetView workbookViewId="0">
      <selection sqref="A1:XFD1048576"/>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B10"/>
  <sheetViews>
    <sheetView workbookViewId="0">
      <selection activeCell="F16" sqref="F16"/>
    </sheetView>
  </sheetViews>
  <sheetFormatPr defaultRowHeight="13.5"/>
  <cols>
    <col min="1" max="1" width="25.375" customWidth="1"/>
    <col min="2" max="2" width="37.5" customWidth="1"/>
  </cols>
  <sheetData>
    <row r="1" spans="1:2" ht="20.25" customHeight="1">
      <c r="A1" s="70" t="s">
        <v>260</v>
      </c>
      <c r="B1" s="71"/>
    </row>
    <row r="2" spans="1:2" ht="20.25" customHeight="1">
      <c r="A2" s="70" t="s">
        <v>254</v>
      </c>
      <c r="B2" s="71"/>
    </row>
    <row r="3" spans="1:2" ht="16.5" customHeight="1">
      <c r="A3" s="30" t="s">
        <v>109</v>
      </c>
      <c r="B3" s="30" t="s">
        <v>110</v>
      </c>
    </row>
    <row r="4" spans="1:2">
      <c r="A4" s="31" t="s">
        <v>255</v>
      </c>
      <c r="B4" s="32" t="s">
        <v>118</v>
      </c>
    </row>
    <row r="5" spans="1:2">
      <c r="A5" s="31" t="s">
        <v>129</v>
      </c>
      <c r="B5" s="32" t="s">
        <v>119</v>
      </c>
    </row>
    <row r="6" spans="1:2">
      <c r="A6" s="31" t="s">
        <v>256</v>
      </c>
      <c r="B6" s="32" t="s">
        <v>120</v>
      </c>
    </row>
    <row r="7" spans="1:2" ht="75" customHeight="1">
      <c r="A7" s="34" t="s">
        <v>114</v>
      </c>
      <c r="B7" s="32" t="s">
        <v>122</v>
      </c>
    </row>
    <row r="8" spans="1:2" ht="18.75" customHeight="1">
      <c r="A8" s="33" t="s">
        <v>115</v>
      </c>
      <c r="B8" s="32" t="s">
        <v>257</v>
      </c>
    </row>
    <row r="9" spans="1:2">
      <c r="A9" s="31" t="s">
        <v>116</v>
      </c>
      <c r="B9" s="32" t="s">
        <v>258</v>
      </c>
    </row>
    <row r="10" spans="1:2">
      <c r="A10" s="31" t="s">
        <v>117</v>
      </c>
      <c r="B10" s="32" t="s">
        <v>259</v>
      </c>
    </row>
  </sheetData>
  <mergeCells count="2">
    <mergeCell ref="A1:B1"/>
    <mergeCell ref="A2:B2"/>
  </mergeCells>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J24"/>
  <sheetViews>
    <sheetView workbookViewId="0">
      <selection activeCell="B13" sqref="B13"/>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B10"/>
  <sheetViews>
    <sheetView workbookViewId="0">
      <selection activeCell="B19" sqref="B19"/>
    </sheetView>
  </sheetViews>
  <sheetFormatPr defaultRowHeight="13.5"/>
  <cols>
    <col min="1" max="1" width="25.375" customWidth="1"/>
    <col min="2" max="2" width="37.5" customWidth="1"/>
  </cols>
  <sheetData>
    <row r="1" spans="1:2" ht="20.25" customHeight="1">
      <c r="A1" s="70" t="s">
        <v>138</v>
      </c>
      <c r="B1" s="71"/>
    </row>
    <row r="2" spans="1:2" ht="20.25" customHeight="1">
      <c r="A2" s="70" t="s">
        <v>125</v>
      </c>
      <c r="B2" s="71"/>
    </row>
    <row r="3" spans="1:2" ht="16.5" customHeight="1">
      <c r="A3" s="30" t="s">
        <v>109</v>
      </c>
      <c r="B3" s="30" t="s">
        <v>110</v>
      </c>
    </row>
    <row r="4" spans="1:2">
      <c r="A4" s="31" t="s">
        <v>111</v>
      </c>
      <c r="B4" s="32" t="s">
        <v>118</v>
      </c>
    </row>
    <row r="5" spans="1:2">
      <c r="A5" s="31" t="s">
        <v>112</v>
      </c>
      <c r="B5" s="32" t="s">
        <v>119</v>
      </c>
    </row>
    <row r="6" spans="1:2">
      <c r="A6" s="31" t="s">
        <v>113</v>
      </c>
      <c r="B6" s="32" t="s">
        <v>120</v>
      </c>
    </row>
    <row r="7" spans="1:2" ht="75" customHeight="1">
      <c r="A7" s="34" t="s">
        <v>114</v>
      </c>
      <c r="B7" s="32" t="s">
        <v>121</v>
      </c>
    </row>
    <row r="8" spans="1:2" ht="18.75" customHeight="1">
      <c r="A8" s="33" t="s">
        <v>115</v>
      </c>
      <c r="B8" s="32" t="s">
        <v>122</v>
      </c>
    </row>
    <row r="9" spans="1:2">
      <c r="A9" s="31" t="s">
        <v>116</v>
      </c>
      <c r="B9" s="32" t="s">
        <v>123</v>
      </c>
    </row>
    <row r="10" spans="1:2">
      <c r="A10" s="31" t="s">
        <v>117</v>
      </c>
      <c r="B10" s="32" t="s">
        <v>124</v>
      </c>
    </row>
  </sheetData>
  <mergeCells count="2">
    <mergeCell ref="A1:B1"/>
    <mergeCell ref="A2:B2"/>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J24"/>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279</v>
      </c>
      <c r="E1" s="16"/>
    </row>
    <row r="2" spans="1:10">
      <c r="C2" s="17" t="s">
        <v>21</v>
      </c>
      <c r="D2" s="17">
        <v>299</v>
      </c>
      <c r="E2" s="16"/>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2"/>
      <c r="H12" s="10">
        <f t="shared" si="1"/>
        <v>0</v>
      </c>
      <c r="I12" s="2"/>
      <c r="J12" s="24"/>
    </row>
    <row r="13" spans="1:10" ht="20.25" customHeight="1">
      <c r="A13" s="1">
        <v>10</v>
      </c>
      <c r="B13" s="1"/>
      <c r="C13" s="1"/>
      <c r="D13" s="1"/>
      <c r="E13" s="2"/>
      <c r="F13" s="10">
        <f t="shared" si="0"/>
        <v>0</v>
      </c>
      <c r="G13" s="2"/>
      <c r="H13" s="10">
        <f t="shared" si="1"/>
        <v>0</v>
      </c>
      <c r="I13" s="2"/>
      <c r="J13" s="24"/>
    </row>
    <row r="14" spans="1:10" ht="20.25" customHeight="1">
      <c r="A14" s="1">
        <v>11</v>
      </c>
      <c r="B14" s="1"/>
      <c r="C14" s="1"/>
      <c r="D14" s="1"/>
      <c r="E14" s="2"/>
      <c r="F14" s="10">
        <f t="shared" si="0"/>
        <v>0</v>
      </c>
      <c r="G14" s="2"/>
      <c r="H14" s="10">
        <f t="shared" si="1"/>
        <v>0</v>
      </c>
      <c r="I14" s="2"/>
      <c r="J14" s="24"/>
    </row>
    <row r="15" spans="1:10" ht="20.25" customHeight="1">
      <c r="A15" s="1">
        <v>12</v>
      </c>
      <c r="B15" s="1"/>
      <c r="C15" s="1"/>
      <c r="D15" s="1"/>
      <c r="E15" s="2"/>
      <c r="F15" s="10">
        <f t="shared" si="0"/>
        <v>0</v>
      </c>
      <c r="G15" s="2"/>
      <c r="H15" s="10">
        <f t="shared" si="1"/>
        <v>0</v>
      </c>
      <c r="I15" s="2"/>
      <c r="J15" s="24"/>
    </row>
    <row r="16" spans="1:10" ht="20.25" customHeight="1">
      <c r="A16" s="1">
        <v>13</v>
      </c>
      <c r="B16" s="1"/>
      <c r="C16" s="1"/>
      <c r="E16" s="2"/>
      <c r="F16" s="10">
        <f t="shared" si="0"/>
        <v>0</v>
      </c>
      <c r="G16" s="2"/>
      <c r="H16" s="10">
        <f t="shared" si="1"/>
        <v>0</v>
      </c>
      <c r="I16" s="2"/>
      <c r="J16" s="24"/>
    </row>
    <row r="17" spans="1:10" ht="20.25" customHeight="1">
      <c r="A17" s="1">
        <v>14</v>
      </c>
      <c r="B17" s="1"/>
      <c r="C17" s="1"/>
      <c r="D17" s="1"/>
      <c r="E17" s="2"/>
      <c r="F17" s="10">
        <f t="shared" si="0"/>
        <v>0</v>
      </c>
      <c r="G17" s="2"/>
      <c r="H17" s="10">
        <f t="shared" si="1"/>
        <v>0</v>
      </c>
      <c r="I17" s="2"/>
      <c r="J17" s="24"/>
    </row>
    <row r="18" spans="1:10" ht="20.25" customHeight="1">
      <c r="A18" s="1">
        <v>15</v>
      </c>
      <c r="B18" s="1"/>
      <c r="C18" s="1"/>
      <c r="D18" s="1"/>
      <c r="E18" s="2"/>
      <c r="F18" s="10">
        <f t="shared" si="0"/>
        <v>0</v>
      </c>
      <c r="G18" s="2"/>
      <c r="H18" s="10">
        <f t="shared" si="1"/>
        <v>0</v>
      </c>
      <c r="I18" s="2"/>
      <c r="J18" s="24"/>
    </row>
    <row r="19" spans="1:10" ht="20.25" customHeight="1">
      <c r="A19" s="1">
        <v>16</v>
      </c>
      <c r="B19" s="1"/>
      <c r="C19" s="1"/>
      <c r="D19" s="1"/>
      <c r="E19" s="2"/>
      <c r="F19" s="10">
        <f t="shared" si="0"/>
        <v>0</v>
      </c>
      <c r="G19" s="2"/>
      <c r="H19" s="10">
        <f t="shared" si="1"/>
        <v>0</v>
      </c>
      <c r="I19" s="2"/>
      <c r="J19" s="24"/>
    </row>
    <row r="20" spans="1:10" ht="20.25" customHeight="1">
      <c r="A20" s="1">
        <v>17</v>
      </c>
      <c r="B20" s="1"/>
      <c r="C20" s="1"/>
      <c r="D20" s="1"/>
      <c r="E20" s="2"/>
      <c r="F20" s="10">
        <f t="shared" si="0"/>
        <v>0</v>
      </c>
      <c r="G20" s="2"/>
      <c r="H20" s="10">
        <f t="shared" si="1"/>
        <v>0</v>
      </c>
      <c r="I20" s="2"/>
      <c r="J20" s="24"/>
    </row>
    <row r="21" spans="1:10" ht="20.25" customHeight="1">
      <c r="A21" s="1">
        <v>18</v>
      </c>
      <c r="B21" s="1"/>
      <c r="C21" s="1"/>
      <c r="D21" s="1"/>
      <c r="E21" s="2"/>
      <c r="F21" s="10">
        <f t="shared" si="0"/>
        <v>0</v>
      </c>
      <c r="G21" s="2"/>
      <c r="H21" s="10">
        <f t="shared" si="1"/>
        <v>0</v>
      </c>
      <c r="I21" s="2"/>
      <c r="J21" s="24"/>
    </row>
    <row r="22" spans="1:10" ht="20.25" customHeight="1">
      <c r="A22" s="1">
        <v>19</v>
      </c>
      <c r="B22" s="1"/>
      <c r="C22" s="1"/>
      <c r="D22" s="1"/>
      <c r="E22" s="2"/>
      <c r="F22" s="10">
        <f t="shared" si="0"/>
        <v>0</v>
      </c>
      <c r="G22" s="2"/>
      <c r="H22" s="10">
        <f t="shared" si="1"/>
        <v>0</v>
      </c>
      <c r="I22" s="2"/>
      <c r="J22" s="24"/>
    </row>
    <row r="23" spans="1:10" ht="20.25" customHeight="1">
      <c r="A23" s="1">
        <v>20</v>
      </c>
      <c r="B23" s="1"/>
      <c r="C23" s="1"/>
      <c r="D23" s="1"/>
      <c r="E23" s="2"/>
      <c r="F23" s="10">
        <f t="shared" si="0"/>
        <v>0</v>
      </c>
      <c r="G23" s="2"/>
      <c r="H23" s="10">
        <f t="shared" si="1"/>
        <v>0</v>
      </c>
      <c r="I23" s="2"/>
      <c r="J23" s="24"/>
    </row>
    <row r="24" spans="1:10" ht="20.25" customHeight="1">
      <c r="A24" s="1">
        <v>21</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J25"/>
  <sheetViews>
    <sheetView workbookViewId="0">
      <selection activeCell="B13" sqref="B13"/>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t="s">
        <v>23</v>
      </c>
      <c r="D1" s="15">
        <v>35</v>
      </c>
      <c r="E1" s="16">
        <v>57</v>
      </c>
    </row>
    <row r="2" spans="1:10">
      <c r="B2" t="s">
        <v>25</v>
      </c>
      <c r="C2" s="19" t="s">
        <v>22</v>
      </c>
      <c r="D2" s="19">
        <v>45</v>
      </c>
      <c r="E2" s="20">
        <v>70</v>
      </c>
    </row>
    <row r="3" spans="1:10">
      <c r="C3" s="17" t="s">
        <v>21</v>
      </c>
      <c r="D3" s="22">
        <v>55</v>
      </c>
      <c r="E3" s="18">
        <v>85</v>
      </c>
      <c r="F3" s="21">
        <v>50</v>
      </c>
      <c r="G3" s="21">
        <v>79</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29</v>
      </c>
      <c r="C5" s="7">
        <v>42085</v>
      </c>
      <c r="D5" s="5">
        <v>1</v>
      </c>
      <c r="E5" s="8">
        <v>45</v>
      </c>
      <c r="F5" s="8">
        <f t="shared" ref="F5:F25" si="0">D5*E5</f>
        <v>45</v>
      </c>
      <c r="G5" s="8">
        <v>10</v>
      </c>
      <c r="H5" s="8">
        <f>D5*G5</f>
        <v>10</v>
      </c>
      <c r="I5" s="8" t="s">
        <v>10</v>
      </c>
      <c r="J5" s="27"/>
    </row>
    <row r="6" spans="1:10" s="9" customFormat="1" ht="20.25" customHeight="1">
      <c r="A6" s="5">
        <v>2</v>
      </c>
      <c r="B6" s="5" t="s">
        <v>33</v>
      </c>
      <c r="C6" s="7">
        <v>42085</v>
      </c>
      <c r="D6" s="5">
        <v>1</v>
      </c>
      <c r="E6" s="8">
        <v>45</v>
      </c>
      <c r="F6" s="8">
        <f t="shared" si="0"/>
        <v>45</v>
      </c>
      <c r="G6" s="8">
        <v>10</v>
      </c>
      <c r="H6" s="8">
        <f>D6*G6</f>
        <v>10</v>
      </c>
      <c r="I6" s="8" t="s">
        <v>10</v>
      </c>
      <c r="J6" s="27"/>
    </row>
    <row r="7" spans="1:10" s="9" customFormat="1" ht="20.25" customHeight="1">
      <c r="A7" s="5">
        <v>3</v>
      </c>
      <c r="B7" s="5" t="s">
        <v>34</v>
      </c>
      <c r="C7" s="7">
        <v>42085</v>
      </c>
      <c r="D7" s="5">
        <v>1</v>
      </c>
      <c r="E7" s="8">
        <v>45</v>
      </c>
      <c r="F7" s="8">
        <f t="shared" si="0"/>
        <v>45</v>
      </c>
      <c r="G7" s="8">
        <v>10</v>
      </c>
      <c r="H7" s="8">
        <f t="shared" ref="H7:H25" si="1">D7*G7</f>
        <v>10</v>
      </c>
      <c r="I7" s="8" t="s">
        <v>10</v>
      </c>
      <c r="J7" s="27"/>
    </row>
    <row r="8" spans="1:10" s="9" customFormat="1" ht="20.25" customHeight="1">
      <c r="A8" s="5">
        <v>4</v>
      </c>
      <c r="B8" s="5" t="s">
        <v>36</v>
      </c>
      <c r="C8" s="7">
        <v>42085</v>
      </c>
      <c r="D8" s="5">
        <v>1</v>
      </c>
      <c r="E8" s="8">
        <v>55</v>
      </c>
      <c r="F8" s="8">
        <f t="shared" ref="F8" si="2">D8*E8</f>
        <v>55</v>
      </c>
      <c r="G8" s="8">
        <v>20</v>
      </c>
      <c r="H8" s="8">
        <f t="shared" ref="H8:H10" si="3">D8*G8</f>
        <v>20</v>
      </c>
      <c r="I8" s="8" t="s">
        <v>28</v>
      </c>
      <c r="J8" s="27"/>
    </row>
    <row r="9" spans="1:10" s="9" customFormat="1" ht="20.25" customHeight="1">
      <c r="A9" s="5">
        <v>5</v>
      </c>
      <c r="B9" s="5" t="s">
        <v>47</v>
      </c>
      <c r="C9" s="7">
        <v>42088</v>
      </c>
      <c r="D9" s="5">
        <v>1</v>
      </c>
      <c r="E9" s="8">
        <v>-35</v>
      </c>
      <c r="F9" s="8">
        <f>G9</f>
        <v>-35</v>
      </c>
      <c r="G9" s="8">
        <v>-35</v>
      </c>
      <c r="H9" s="8">
        <v>-35</v>
      </c>
      <c r="I9" s="8" t="s">
        <v>48</v>
      </c>
      <c r="J9" s="27" t="s">
        <v>49</v>
      </c>
    </row>
    <row r="10" spans="1:10" s="9" customFormat="1" ht="20.25" customHeight="1">
      <c r="A10" s="5">
        <v>6</v>
      </c>
      <c r="B10" s="5" t="s">
        <v>51</v>
      </c>
      <c r="C10" s="7">
        <v>42088</v>
      </c>
      <c r="D10" s="5">
        <v>1</v>
      </c>
      <c r="E10" s="8">
        <v>55</v>
      </c>
      <c r="F10" s="8">
        <f t="shared" si="0"/>
        <v>55</v>
      </c>
      <c r="G10" s="8">
        <v>20</v>
      </c>
      <c r="H10" s="8">
        <f t="shared" si="3"/>
        <v>20</v>
      </c>
      <c r="I10" s="8" t="s">
        <v>52</v>
      </c>
      <c r="J10" s="27"/>
    </row>
    <row r="11" spans="1:10" s="42" customFormat="1" ht="20.25" customHeight="1">
      <c r="A11" s="38">
        <v>7</v>
      </c>
      <c r="B11" s="38" t="s">
        <v>60</v>
      </c>
      <c r="C11" s="39">
        <v>42090</v>
      </c>
      <c r="D11" s="38">
        <v>1</v>
      </c>
      <c r="E11" s="40">
        <v>50</v>
      </c>
      <c r="F11" s="40">
        <f t="shared" si="0"/>
        <v>50</v>
      </c>
      <c r="G11" s="40">
        <v>-35</v>
      </c>
      <c r="H11" s="40">
        <f t="shared" si="1"/>
        <v>-35</v>
      </c>
      <c r="I11" s="40"/>
      <c r="J11" s="41" t="s">
        <v>61</v>
      </c>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2"/>
      <c r="E13" s="10"/>
      <c r="F13" s="10">
        <f t="shared" si="0"/>
        <v>0</v>
      </c>
      <c r="G13" s="10"/>
      <c r="H13" s="10">
        <f t="shared" si="1"/>
        <v>0</v>
      </c>
      <c r="I13" s="10"/>
      <c r="J13" s="24"/>
    </row>
    <row r="14" spans="1:10" ht="20.25" customHeight="1">
      <c r="A14" s="1">
        <v>10</v>
      </c>
      <c r="B14" s="1"/>
      <c r="C14" s="1"/>
      <c r="D14" s="12"/>
      <c r="E14" s="10"/>
      <c r="F14" s="10">
        <f t="shared" si="0"/>
        <v>0</v>
      </c>
      <c r="G14" s="10"/>
      <c r="H14" s="10">
        <f t="shared" si="1"/>
        <v>0</v>
      </c>
      <c r="I14" s="10"/>
      <c r="J14" s="24"/>
    </row>
    <row r="15" spans="1:10" ht="20.25" customHeight="1">
      <c r="A15" s="1">
        <v>11</v>
      </c>
      <c r="B15" s="1"/>
      <c r="C15" s="1"/>
      <c r="D15" s="12"/>
      <c r="E15" s="10"/>
      <c r="F15" s="10">
        <f t="shared" si="0"/>
        <v>0</v>
      </c>
      <c r="G15" s="10"/>
      <c r="H15" s="10">
        <f t="shared" si="1"/>
        <v>0</v>
      </c>
      <c r="I15" s="10"/>
      <c r="J15" s="24"/>
    </row>
    <row r="16" spans="1:10" ht="20.25" customHeight="1">
      <c r="A16" s="1">
        <v>12</v>
      </c>
      <c r="B16" s="1"/>
      <c r="C16" s="1"/>
      <c r="D16" s="12"/>
      <c r="E16" s="10"/>
      <c r="F16" s="10">
        <f t="shared" si="0"/>
        <v>0</v>
      </c>
      <c r="G16" s="10"/>
      <c r="H16" s="10">
        <f t="shared" si="1"/>
        <v>0</v>
      </c>
      <c r="I16" s="10"/>
      <c r="J16" s="24"/>
    </row>
    <row r="17" spans="1:10" ht="20.25" customHeight="1">
      <c r="A17" s="1">
        <v>13</v>
      </c>
      <c r="B17" s="1"/>
      <c r="C17" s="1"/>
      <c r="D17" s="12"/>
      <c r="E17" s="10"/>
      <c r="F17" s="10">
        <f t="shared" si="0"/>
        <v>0</v>
      </c>
      <c r="G17" s="10"/>
      <c r="H17" s="10">
        <f t="shared" si="1"/>
        <v>0</v>
      </c>
      <c r="I17" s="10"/>
      <c r="J17" s="24"/>
    </row>
    <row r="18" spans="1:10" ht="20.25" customHeight="1">
      <c r="A18" s="1">
        <v>14</v>
      </c>
      <c r="B18" s="1"/>
      <c r="C18" s="1"/>
      <c r="D18" s="12"/>
      <c r="E18" s="10"/>
      <c r="F18" s="10">
        <f t="shared" si="0"/>
        <v>0</v>
      </c>
      <c r="G18" s="10"/>
      <c r="H18" s="10">
        <f t="shared" si="1"/>
        <v>0</v>
      </c>
      <c r="I18" s="10"/>
      <c r="J18" s="24"/>
    </row>
    <row r="19" spans="1:10" ht="20.25" customHeight="1">
      <c r="A19" s="1">
        <v>15</v>
      </c>
      <c r="B19" s="1"/>
      <c r="C19" s="1"/>
      <c r="D19" s="12"/>
      <c r="E19" s="10"/>
      <c r="F19" s="10">
        <f t="shared" si="0"/>
        <v>0</v>
      </c>
      <c r="G19" s="10"/>
      <c r="H19" s="10">
        <f t="shared" si="1"/>
        <v>0</v>
      </c>
      <c r="I19" s="10"/>
      <c r="J19" s="24"/>
    </row>
    <row r="20" spans="1:10" ht="20.25" customHeight="1">
      <c r="A20" s="1">
        <v>16</v>
      </c>
      <c r="B20" s="1"/>
      <c r="C20" s="1"/>
      <c r="D20" s="12"/>
      <c r="E20" s="10"/>
      <c r="F20" s="10">
        <f t="shared" si="0"/>
        <v>0</v>
      </c>
      <c r="G20" s="10"/>
      <c r="H20" s="10">
        <f t="shared" si="1"/>
        <v>0</v>
      </c>
      <c r="I20" s="10"/>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J25"/>
  <sheetViews>
    <sheetView workbookViewId="0">
      <selection activeCell="B20" sqref="B20"/>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c r="D1" s="15"/>
      <c r="E1" s="16"/>
    </row>
    <row r="2" spans="1:10">
      <c r="C2" s="19"/>
      <c r="D2" s="19"/>
      <c r="E2" s="20"/>
    </row>
    <row r="3" spans="1:10">
      <c r="C3" s="17"/>
      <c r="D3" s="17"/>
      <c r="E3" s="18"/>
      <c r="F3" s="21"/>
      <c r="G3" s="21"/>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76</v>
      </c>
      <c r="C5" s="7">
        <v>42092</v>
      </c>
      <c r="D5" s="5" t="s">
        <v>79</v>
      </c>
      <c r="E5" s="8">
        <v>43</v>
      </c>
      <c r="F5" s="8">
        <v>43</v>
      </c>
      <c r="G5" s="8">
        <v>5</v>
      </c>
      <c r="H5" s="8">
        <v>5</v>
      </c>
      <c r="I5" s="8" t="s">
        <v>28</v>
      </c>
      <c r="J5" s="27" t="s">
        <v>90</v>
      </c>
    </row>
    <row r="6" spans="1:10" s="9" customFormat="1" ht="20.25" customHeight="1">
      <c r="A6" s="5">
        <v>2</v>
      </c>
      <c r="B6" s="5" t="s">
        <v>77</v>
      </c>
      <c r="C6" s="7">
        <v>42093</v>
      </c>
      <c r="D6" s="5">
        <v>1</v>
      </c>
      <c r="E6" s="8">
        <v>68</v>
      </c>
      <c r="F6" s="8">
        <v>68</v>
      </c>
      <c r="G6" s="8">
        <v>10</v>
      </c>
      <c r="H6" s="8">
        <f t="shared" ref="H6:H25" si="0">D6*G6</f>
        <v>10</v>
      </c>
      <c r="I6" s="8" t="s">
        <v>28</v>
      </c>
      <c r="J6" s="27" t="s">
        <v>85</v>
      </c>
    </row>
    <row r="7" spans="1:10" s="9" customFormat="1" ht="20.25" customHeight="1">
      <c r="A7" s="5">
        <v>3</v>
      </c>
      <c r="B7" s="5" t="s">
        <v>76</v>
      </c>
      <c r="C7" s="7">
        <v>42092</v>
      </c>
      <c r="D7" s="5" t="s">
        <v>80</v>
      </c>
      <c r="E7" s="8">
        <v>28</v>
      </c>
      <c r="F7" s="8">
        <v>28</v>
      </c>
      <c r="G7" s="8">
        <v>5</v>
      </c>
      <c r="H7" s="8">
        <v>5</v>
      </c>
      <c r="I7" s="8" t="s">
        <v>28</v>
      </c>
      <c r="J7" s="27" t="s">
        <v>81</v>
      </c>
    </row>
    <row r="8" spans="1:10" s="9" customFormat="1" ht="20.25" customHeight="1">
      <c r="A8" s="5">
        <v>4</v>
      </c>
      <c r="B8" s="5" t="s">
        <v>82</v>
      </c>
      <c r="C8" s="7">
        <v>42093</v>
      </c>
      <c r="D8" s="5" t="s">
        <v>80</v>
      </c>
      <c r="E8" s="8">
        <v>37</v>
      </c>
      <c r="F8" s="8">
        <v>37</v>
      </c>
      <c r="G8" s="8">
        <v>7</v>
      </c>
      <c r="H8" s="8">
        <v>7</v>
      </c>
      <c r="I8" s="8" t="s">
        <v>28</v>
      </c>
      <c r="J8" s="27" t="s">
        <v>83</v>
      </c>
    </row>
    <row r="9" spans="1:10" s="9" customFormat="1" ht="20.25" customHeight="1">
      <c r="A9" s="5">
        <v>4</v>
      </c>
      <c r="B9" s="5" t="s">
        <v>82</v>
      </c>
      <c r="C9" s="7">
        <v>42093</v>
      </c>
      <c r="D9" s="5" t="s">
        <v>80</v>
      </c>
      <c r="E9" s="8">
        <v>46</v>
      </c>
      <c r="F9" s="8">
        <v>46</v>
      </c>
      <c r="G9" s="8">
        <v>8</v>
      </c>
      <c r="H9" s="8">
        <v>8</v>
      </c>
      <c r="I9" s="8" t="s">
        <v>28</v>
      </c>
      <c r="J9" s="27" t="s">
        <v>84</v>
      </c>
    </row>
    <row r="10" spans="1:10" s="9" customFormat="1" ht="20.25" customHeight="1">
      <c r="A10" s="5">
        <v>6</v>
      </c>
      <c r="B10" s="5" t="s">
        <v>78</v>
      </c>
      <c r="C10" s="7">
        <v>42092</v>
      </c>
      <c r="D10" s="5">
        <v>1</v>
      </c>
      <c r="E10" s="8">
        <v>58</v>
      </c>
      <c r="F10" s="8">
        <v>58</v>
      </c>
      <c r="G10" s="8">
        <v>0</v>
      </c>
      <c r="H10" s="8">
        <f t="shared" si="0"/>
        <v>0</v>
      </c>
      <c r="I10" s="8" t="s">
        <v>10</v>
      </c>
      <c r="J10" s="27" t="s">
        <v>85</v>
      </c>
    </row>
    <row r="11" spans="1:10" s="9" customFormat="1" ht="20.25" customHeight="1">
      <c r="A11" s="5">
        <v>7</v>
      </c>
      <c r="B11" s="5" t="s">
        <v>78</v>
      </c>
      <c r="C11" s="7">
        <v>42092</v>
      </c>
      <c r="D11" s="5">
        <v>1</v>
      </c>
      <c r="E11" s="8">
        <v>35</v>
      </c>
      <c r="F11" s="8">
        <v>35</v>
      </c>
      <c r="G11" s="8">
        <v>0</v>
      </c>
      <c r="H11" s="8">
        <f t="shared" si="0"/>
        <v>0</v>
      </c>
      <c r="I11" s="8" t="s">
        <v>86</v>
      </c>
      <c r="J11" s="27" t="s">
        <v>87</v>
      </c>
    </row>
    <row r="12" spans="1:10" s="9" customFormat="1" ht="20.25" customHeight="1">
      <c r="A12" s="5">
        <v>8</v>
      </c>
      <c r="B12" s="5" t="s">
        <v>78</v>
      </c>
      <c r="C12" s="7">
        <v>42092</v>
      </c>
      <c r="D12" s="5">
        <v>1</v>
      </c>
      <c r="E12" s="8">
        <v>33</v>
      </c>
      <c r="F12" s="8">
        <v>33</v>
      </c>
      <c r="G12" s="8">
        <v>0</v>
      </c>
      <c r="H12" s="8">
        <f t="shared" si="0"/>
        <v>0</v>
      </c>
      <c r="I12" s="8" t="s">
        <v>86</v>
      </c>
      <c r="J12" s="27" t="s">
        <v>88</v>
      </c>
    </row>
    <row r="13" spans="1:10" s="9" customFormat="1" ht="20.25" customHeight="1">
      <c r="A13" s="5">
        <v>9</v>
      </c>
      <c r="B13" s="5" t="s">
        <v>76</v>
      </c>
      <c r="C13" s="7">
        <v>42093</v>
      </c>
      <c r="D13" s="5">
        <v>1</v>
      </c>
      <c r="E13" s="8">
        <v>38</v>
      </c>
      <c r="F13" s="8">
        <v>38</v>
      </c>
      <c r="G13" s="8">
        <v>7</v>
      </c>
      <c r="H13" s="8">
        <v>7</v>
      </c>
      <c r="I13" s="8" t="s">
        <v>10</v>
      </c>
      <c r="J13" s="27" t="s">
        <v>89</v>
      </c>
    </row>
    <row r="14" spans="1:10" s="9" customFormat="1" ht="20.25" customHeight="1">
      <c r="A14" s="5">
        <v>10</v>
      </c>
      <c r="B14" s="5" t="s">
        <v>78</v>
      </c>
      <c r="C14" s="7">
        <v>42093</v>
      </c>
      <c r="D14" s="5">
        <v>1</v>
      </c>
      <c r="E14" s="8">
        <v>35</v>
      </c>
      <c r="F14" s="8">
        <v>35</v>
      </c>
      <c r="G14" s="8">
        <v>0</v>
      </c>
      <c r="H14" s="8">
        <f t="shared" si="0"/>
        <v>0</v>
      </c>
      <c r="I14" s="8" t="s">
        <v>10</v>
      </c>
      <c r="J14" s="27" t="s">
        <v>91</v>
      </c>
    </row>
    <row r="15" spans="1:10" ht="20.25" customHeight="1">
      <c r="A15" s="1">
        <v>11</v>
      </c>
      <c r="B15" s="1"/>
      <c r="C15" s="1"/>
      <c r="D15" s="1"/>
      <c r="E15" s="2"/>
      <c r="F15" s="10">
        <f t="shared" ref="F15:F25" si="1">D15*E15</f>
        <v>0</v>
      </c>
      <c r="G15" s="10"/>
      <c r="H15" s="10">
        <f t="shared" si="0"/>
        <v>0</v>
      </c>
      <c r="I15" s="2"/>
      <c r="J15" s="24"/>
    </row>
    <row r="16" spans="1:10" ht="20.25" customHeight="1">
      <c r="A16" s="1">
        <v>12</v>
      </c>
      <c r="B16" s="1"/>
      <c r="C16" s="1"/>
      <c r="D16" s="1"/>
      <c r="E16" s="2"/>
      <c r="F16" s="10">
        <f t="shared" si="1"/>
        <v>0</v>
      </c>
      <c r="G16" s="10"/>
      <c r="H16" s="10">
        <f t="shared" si="0"/>
        <v>0</v>
      </c>
      <c r="I16" s="2"/>
      <c r="J16" s="24"/>
    </row>
    <row r="17" spans="1:10" ht="20.25" customHeight="1">
      <c r="A17" s="1">
        <v>13</v>
      </c>
      <c r="B17" s="1"/>
      <c r="C17" s="1"/>
      <c r="E17" s="2"/>
      <c r="F17" s="10">
        <f t="shared" si="1"/>
        <v>0</v>
      </c>
      <c r="G17" s="10"/>
      <c r="H17" s="10">
        <f t="shared" si="0"/>
        <v>0</v>
      </c>
      <c r="I17" s="2"/>
      <c r="J17" s="24"/>
    </row>
    <row r="18" spans="1:10" ht="20.25" customHeight="1">
      <c r="A18" s="1">
        <v>14</v>
      </c>
      <c r="B18" s="1"/>
      <c r="C18" s="1"/>
      <c r="D18" s="1"/>
      <c r="E18" s="2"/>
      <c r="F18" s="10">
        <f t="shared" si="1"/>
        <v>0</v>
      </c>
      <c r="G18" s="10"/>
      <c r="H18" s="10">
        <f t="shared" si="0"/>
        <v>0</v>
      </c>
      <c r="I18" s="2"/>
      <c r="J18" s="24"/>
    </row>
    <row r="19" spans="1:10" ht="20.25" customHeight="1">
      <c r="A19" s="1">
        <v>15</v>
      </c>
      <c r="B19" s="1"/>
      <c r="C19" s="1"/>
      <c r="D19" s="1"/>
      <c r="E19" s="2"/>
      <c r="F19" s="10">
        <f t="shared" si="1"/>
        <v>0</v>
      </c>
      <c r="G19" s="10"/>
      <c r="H19" s="10">
        <f t="shared" si="0"/>
        <v>0</v>
      </c>
      <c r="I19" s="2"/>
      <c r="J19" s="24"/>
    </row>
    <row r="20" spans="1:10" ht="20.25" customHeight="1">
      <c r="A20" s="1">
        <v>16</v>
      </c>
      <c r="B20" s="1"/>
      <c r="C20" s="1"/>
      <c r="D20" s="1"/>
      <c r="E20" s="2"/>
      <c r="F20" s="10">
        <f t="shared" si="1"/>
        <v>0</v>
      </c>
      <c r="G20" s="10"/>
      <c r="H20" s="10">
        <f t="shared" si="0"/>
        <v>0</v>
      </c>
      <c r="I20" s="2"/>
      <c r="J20" s="24"/>
    </row>
    <row r="21" spans="1:10" ht="20.25" customHeight="1">
      <c r="A21" s="1">
        <v>17</v>
      </c>
      <c r="B21" s="1"/>
      <c r="C21" s="1"/>
      <c r="D21" s="1"/>
      <c r="E21" s="2"/>
      <c r="F21" s="10">
        <f t="shared" si="1"/>
        <v>0</v>
      </c>
      <c r="G21" s="10"/>
      <c r="H21" s="10">
        <f t="shared" si="0"/>
        <v>0</v>
      </c>
      <c r="I21" s="2"/>
      <c r="J21" s="24"/>
    </row>
    <row r="22" spans="1:10" ht="20.25" customHeight="1">
      <c r="A22" s="1">
        <v>18</v>
      </c>
      <c r="B22" s="1"/>
      <c r="C22" s="1"/>
      <c r="D22" s="1"/>
      <c r="E22" s="2"/>
      <c r="F22" s="10">
        <f t="shared" si="1"/>
        <v>0</v>
      </c>
      <c r="G22" s="10"/>
      <c r="H22" s="10">
        <f t="shared" si="0"/>
        <v>0</v>
      </c>
      <c r="I22" s="2"/>
      <c r="J22" s="24"/>
    </row>
    <row r="23" spans="1:10" ht="20.25" customHeight="1">
      <c r="A23" s="1">
        <v>19</v>
      </c>
      <c r="B23" s="1"/>
      <c r="C23" s="1"/>
      <c r="D23" s="1"/>
      <c r="E23" s="2"/>
      <c r="F23" s="10">
        <f t="shared" si="1"/>
        <v>0</v>
      </c>
      <c r="G23" s="10"/>
      <c r="H23" s="10">
        <f t="shared" si="0"/>
        <v>0</v>
      </c>
      <c r="I23" s="2"/>
      <c r="J23" s="24"/>
    </row>
    <row r="24" spans="1:10" ht="20.25" customHeight="1">
      <c r="A24" s="1">
        <v>20</v>
      </c>
      <c r="B24" s="1"/>
      <c r="C24" s="1"/>
      <c r="D24" s="1"/>
      <c r="E24" s="2"/>
      <c r="F24" s="10">
        <f t="shared" si="1"/>
        <v>0</v>
      </c>
      <c r="G24" s="10"/>
      <c r="H24" s="10">
        <f t="shared" si="0"/>
        <v>0</v>
      </c>
      <c r="I24" s="2"/>
      <c r="J24" s="24"/>
    </row>
    <row r="25" spans="1:10" ht="20.25" customHeight="1">
      <c r="A25" s="1">
        <v>21</v>
      </c>
      <c r="B25" s="1"/>
      <c r="C25" s="1"/>
      <c r="D25" s="1"/>
      <c r="E25" s="2"/>
      <c r="F25" s="10">
        <f t="shared" si="1"/>
        <v>0</v>
      </c>
      <c r="G25" s="10"/>
      <c r="H25" s="10">
        <f t="shared" si="0"/>
        <v>0</v>
      </c>
      <c r="I25" s="2"/>
      <c r="J25" s="24"/>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J25"/>
  <sheetViews>
    <sheetView tabSelected="1"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294</v>
      </c>
      <c r="C1" s="15" t="s">
        <v>27</v>
      </c>
      <c r="D1" s="15">
        <v>116</v>
      </c>
      <c r="E1" s="16">
        <v>83</v>
      </c>
    </row>
    <row r="2" spans="1:10">
      <c r="B2" t="s">
        <v>24</v>
      </c>
      <c r="C2" s="19" t="s">
        <v>22</v>
      </c>
      <c r="D2" s="19">
        <v>130</v>
      </c>
      <c r="E2" s="20">
        <v>92</v>
      </c>
    </row>
    <row r="3" spans="1:10">
      <c r="C3" s="17" t="s">
        <v>21</v>
      </c>
      <c r="D3" s="17">
        <v>146</v>
      </c>
      <c r="E3" s="18">
        <v>105</v>
      </c>
      <c r="F3" s="21">
        <v>136</v>
      </c>
      <c r="G3" s="21">
        <v>98</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43</v>
      </c>
      <c r="C5" s="7">
        <v>42087</v>
      </c>
      <c r="D5" s="5">
        <v>1</v>
      </c>
      <c r="E5" s="8">
        <v>136</v>
      </c>
      <c r="F5" s="8">
        <f t="shared" ref="F5" si="0">D5*E5</f>
        <v>136</v>
      </c>
      <c r="G5" s="8">
        <v>20</v>
      </c>
      <c r="H5" s="8">
        <f>D5*G5</f>
        <v>20</v>
      </c>
      <c r="I5" s="8" t="s">
        <v>28</v>
      </c>
      <c r="J5" s="27" t="s">
        <v>92</v>
      </c>
    </row>
    <row r="6" spans="1:10" s="9" customFormat="1" ht="20.25" customHeight="1">
      <c r="A6" s="5">
        <v>2</v>
      </c>
      <c r="B6" s="5" t="s">
        <v>47</v>
      </c>
      <c r="C6" s="7">
        <v>42088</v>
      </c>
      <c r="D6" s="5">
        <v>1</v>
      </c>
      <c r="E6" s="8">
        <v>83</v>
      </c>
      <c r="F6" s="8">
        <f t="shared" ref="F6:F25" si="1">D6*E6</f>
        <v>83</v>
      </c>
      <c r="G6" s="8">
        <v>-83</v>
      </c>
      <c r="H6" s="8">
        <f t="shared" ref="H6:H25" si="2">D6*G6</f>
        <v>-83</v>
      </c>
      <c r="I6" s="8" t="s">
        <v>52</v>
      </c>
      <c r="J6" s="27" t="s">
        <v>50</v>
      </c>
    </row>
    <row r="7" spans="1:10" s="9" customFormat="1" ht="20.25" customHeight="1">
      <c r="A7" s="5">
        <v>3</v>
      </c>
      <c r="B7" s="5" t="s">
        <v>105</v>
      </c>
      <c r="C7" s="7">
        <v>42103</v>
      </c>
      <c r="D7" s="5">
        <v>1</v>
      </c>
      <c r="E7" s="8">
        <v>116</v>
      </c>
      <c r="F7" s="8">
        <f t="shared" si="1"/>
        <v>116</v>
      </c>
      <c r="G7" s="8">
        <v>-116</v>
      </c>
      <c r="H7" s="8">
        <f t="shared" si="2"/>
        <v>-116</v>
      </c>
      <c r="I7" s="8" t="s">
        <v>107</v>
      </c>
      <c r="J7" s="27" t="s">
        <v>108</v>
      </c>
    </row>
    <row r="8" spans="1:10" s="9" customFormat="1" ht="30.75" customHeight="1">
      <c r="A8" s="5">
        <v>4</v>
      </c>
      <c r="B8" s="6" t="s">
        <v>139</v>
      </c>
      <c r="C8" s="7">
        <v>42108</v>
      </c>
      <c r="D8" s="5">
        <v>1</v>
      </c>
      <c r="E8" s="8">
        <v>140</v>
      </c>
      <c r="F8" s="8">
        <f t="shared" si="1"/>
        <v>140</v>
      </c>
      <c r="G8" s="8">
        <v>24</v>
      </c>
      <c r="H8" s="8">
        <f t="shared" si="2"/>
        <v>24</v>
      </c>
      <c r="I8" s="8" t="s">
        <v>28</v>
      </c>
      <c r="J8" s="27" t="s">
        <v>140</v>
      </c>
    </row>
    <row r="9" spans="1:10" s="9" customFormat="1" ht="20.25" customHeight="1">
      <c r="A9" s="5">
        <v>5</v>
      </c>
      <c r="B9" s="5" t="s">
        <v>207</v>
      </c>
      <c r="C9" s="7">
        <v>42117</v>
      </c>
      <c r="D9" s="5">
        <v>1</v>
      </c>
      <c r="E9" s="8">
        <v>140</v>
      </c>
      <c r="F9" s="8">
        <f t="shared" si="1"/>
        <v>140</v>
      </c>
      <c r="G9" s="8">
        <v>24</v>
      </c>
      <c r="H9" s="8">
        <f t="shared" si="2"/>
        <v>24</v>
      </c>
      <c r="I9" s="8" t="s">
        <v>208</v>
      </c>
      <c r="J9" s="27"/>
    </row>
    <row r="10" spans="1:10" s="9" customFormat="1" ht="34.5" customHeight="1">
      <c r="A10" s="5">
        <v>6</v>
      </c>
      <c r="B10" s="6" t="s">
        <v>139</v>
      </c>
      <c r="C10" s="7">
        <v>42132</v>
      </c>
      <c r="D10" s="5">
        <v>1</v>
      </c>
      <c r="E10" s="8">
        <v>140</v>
      </c>
      <c r="F10" s="8">
        <f t="shared" si="1"/>
        <v>140</v>
      </c>
      <c r="G10" s="8">
        <v>32</v>
      </c>
      <c r="H10" s="8">
        <f t="shared" si="2"/>
        <v>32</v>
      </c>
      <c r="I10" s="8" t="s">
        <v>253</v>
      </c>
      <c r="J10" s="27"/>
    </row>
    <row r="11" spans="1:10" s="9" customFormat="1" ht="20.25" customHeight="1">
      <c r="A11" s="5">
        <v>7</v>
      </c>
      <c r="B11" s="5" t="s">
        <v>324</v>
      </c>
      <c r="C11" s="7">
        <v>42148</v>
      </c>
      <c r="D11" s="5">
        <v>1</v>
      </c>
      <c r="E11" s="8">
        <v>140</v>
      </c>
      <c r="F11" s="8">
        <f t="shared" si="1"/>
        <v>140</v>
      </c>
      <c r="G11" s="8">
        <v>32</v>
      </c>
      <c r="H11" s="8">
        <f t="shared" si="2"/>
        <v>32</v>
      </c>
      <c r="I11" s="8" t="s">
        <v>28</v>
      </c>
      <c r="J11" s="27"/>
    </row>
    <row r="12" spans="1:10" s="14" customFormat="1" ht="20.25" customHeight="1">
      <c r="A12" s="12">
        <v>8</v>
      </c>
      <c r="B12" s="12"/>
      <c r="C12" s="12"/>
      <c r="D12" s="12"/>
      <c r="E12" s="10"/>
      <c r="F12" s="10">
        <f t="shared" si="1"/>
        <v>0</v>
      </c>
      <c r="G12" s="10"/>
      <c r="H12" s="10">
        <f t="shared" si="2"/>
        <v>0</v>
      </c>
      <c r="I12" s="10"/>
      <c r="J12" s="28"/>
    </row>
    <row r="13" spans="1:10" ht="20.25" customHeight="1">
      <c r="A13" s="1">
        <v>9</v>
      </c>
      <c r="B13" s="1"/>
      <c r="C13" s="11"/>
      <c r="D13" s="1"/>
      <c r="E13" s="2"/>
      <c r="F13" s="10">
        <f t="shared" si="1"/>
        <v>0</v>
      </c>
      <c r="G13" s="10"/>
      <c r="H13" s="10">
        <f t="shared" si="2"/>
        <v>0</v>
      </c>
      <c r="I13" s="2"/>
      <c r="J13" s="24"/>
    </row>
    <row r="14" spans="1:10" ht="20.25" customHeight="1">
      <c r="A14" s="1">
        <v>10</v>
      </c>
      <c r="B14" s="1"/>
      <c r="C14" s="1"/>
      <c r="D14" s="1"/>
      <c r="E14" s="2"/>
      <c r="F14" s="10">
        <f t="shared" si="1"/>
        <v>0</v>
      </c>
      <c r="G14" s="10"/>
      <c r="H14" s="10">
        <f t="shared" si="2"/>
        <v>0</v>
      </c>
      <c r="I14" s="2"/>
      <c r="J14" s="24"/>
    </row>
    <row r="15" spans="1:10" ht="20.25" customHeight="1">
      <c r="A15" s="1">
        <v>11</v>
      </c>
      <c r="B15" s="1"/>
      <c r="C15" s="1"/>
      <c r="D15" s="1"/>
      <c r="E15" s="2"/>
      <c r="F15" s="10">
        <f t="shared" si="1"/>
        <v>0</v>
      </c>
      <c r="G15" s="10"/>
      <c r="H15" s="10">
        <f t="shared" si="2"/>
        <v>0</v>
      </c>
      <c r="I15" s="2"/>
      <c r="J15" s="24"/>
    </row>
    <row r="16" spans="1:10" ht="20.25" customHeight="1">
      <c r="A16" s="1">
        <v>12</v>
      </c>
      <c r="B16" s="1"/>
      <c r="C16" s="1"/>
      <c r="D16" s="1"/>
      <c r="E16" s="2"/>
      <c r="F16" s="10">
        <f t="shared" si="1"/>
        <v>0</v>
      </c>
      <c r="G16" s="10"/>
      <c r="H16" s="10">
        <f t="shared" si="2"/>
        <v>0</v>
      </c>
      <c r="I16" s="2"/>
      <c r="J16" s="24"/>
    </row>
    <row r="17" spans="1:10" ht="20.25" customHeight="1">
      <c r="A17" s="1">
        <v>13</v>
      </c>
      <c r="B17" s="1"/>
      <c r="C17" s="1"/>
      <c r="E17" s="2"/>
      <c r="F17" s="10">
        <f t="shared" si="1"/>
        <v>0</v>
      </c>
      <c r="G17" s="10"/>
      <c r="H17" s="10">
        <f t="shared" si="2"/>
        <v>0</v>
      </c>
      <c r="I17" s="2"/>
      <c r="J17" s="24"/>
    </row>
    <row r="18" spans="1:10" ht="20.25" customHeight="1">
      <c r="A18" s="1">
        <v>14</v>
      </c>
      <c r="B18" s="1"/>
      <c r="C18" s="1"/>
      <c r="D18" s="1"/>
      <c r="E18" s="2"/>
      <c r="F18" s="10">
        <f t="shared" si="1"/>
        <v>0</v>
      </c>
      <c r="G18" s="10"/>
      <c r="H18" s="10">
        <f t="shared" si="2"/>
        <v>0</v>
      </c>
      <c r="I18" s="2"/>
      <c r="J18" s="24"/>
    </row>
    <row r="19" spans="1:10" ht="20.25" customHeight="1">
      <c r="A19" s="1">
        <v>15</v>
      </c>
      <c r="B19" s="1"/>
      <c r="C19" s="1"/>
      <c r="D19" s="1"/>
      <c r="E19" s="2"/>
      <c r="F19" s="10">
        <f t="shared" si="1"/>
        <v>0</v>
      </c>
      <c r="G19" s="10"/>
      <c r="H19" s="10">
        <f t="shared" si="2"/>
        <v>0</v>
      </c>
      <c r="I19" s="2"/>
      <c r="J19" s="24"/>
    </row>
    <row r="20" spans="1:10" ht="20.25" customHeight="1">
      <c r="A20" s="1">
        <v>16</v>
      </c>
      <c r="B20" s="1"/>
      <c r="C20" s="1"/>
      <c r="D20" s="1"/>
      <c r="E20" s="2"/>
      <c r="F20" s="10">
        <f t="shared" si="1"/>
        <v>0</v>
      </c>
      <c r="G20" s="10"/>
      <c r="H20" s="10">
        <f t="shared" si="2"/>
        <v>0</v>
      </c>
      <c r="I20" s="2"/>
      <c r="J20" s="24"/>
    </row>
    <row r="21" spans="1:10" ht="20.25" customHeight="1">
      <c r="A21" s="1">
        <v>17</v>
      </c>
      <c r="B21" s="1"/>
      <c r="C21" s="1"/>
      <c r="D21" s="1"/>
      <c r="E21" s="2"/>
      <c r="F21" s="10">
        <f t="shared" si="1"/>
        <v>0</v>
      </c>
      <c r="G21" s="10"/>
      <c r="H21" s="10">
        <f t="shared" si="2"/>
        <v>0</v>
      </c>
      <c r="I21" s="2"/>
      <c r="J21" s="24"/>
    </row>
    <row r="22" spans="1:10" ht="20.25" customHeight="1">
      <c r="A22" s="1">
        <v>18</v>
      </c>
      <c r="B22" s="1"/>
      <c r="C22" s="1"/>
      <c r="D22" s="1"/>
      <c r="E22" s="2"/>
      <c r="F22" s="10">
        <f t="shared" si="1"/>
        <v>0</v>
      </c>
      <c r="G22" s="10"/>
      <c r="H22" s="10">
        <f t="shared" si="2"/>
        <v>0</v>
      </c>
      <c r="I22" s="2"/>
      <c r="J22" s="24"/>
    </row>
    <row r="23" spans="1:10" ht="20.25" customHeight="1">
      <c r="A23" s="1">
        <v>19</v>
      </c>
      <c r="B23" s="1"/>
      <c r="C23" s="1"/>
      <c r="D23" s="1"/>
      <c r="E23" s="2"/>
      <c r="F23" s="10">
        <f t="shared" si="1"/>
        <v>0</v>
      </c>
      <c r="G23" s="10"/>
      <c r="H23" s="10">
        <f t="shared" si="2"/>
        <v>0</v>
      </c>
      <c r="I23" s="2"/>
      <c r="J23" s="24"/>
    </row>
    <row r="24" spans="1:10" ht="20.25" customHeight="1">
      <c r="A24" s="1">
        <v>20</v>
      </c>
      <c r="B24" s="1"/>
      <c r="C24" s="1"/>
      <c r="D24" s="1"/>
      <c r="E24" s="2"/>
      <c r="F24" s="10">
        <f t="shared" si="1"/>
        <v>0</v>
      </c>
      <c r="G24" s="10"/>
      <c r="H24" s="10">
        <f t="shared" si="2"/>
        <v>0</v>
      </c>
      <c r="I24" s="2"/>
      <c r="J24" s="24"/>
    </row>
    <row r="25" spans="1:10" ht="20.25" customHeight="1">
      <c r="A25" s="1">
        <v>21</v>
      </c>
      <c r="B25" s="1"/>
      <c r="C25" s="1"/>
      <c r="D25" s="1"/>
      <c r="E25" s="2"/>
      <c r="F25" s="10">
        <f t="shared" si="1"/>
        <v>0</v>
      </c>
      <c r="G25" s="10"/>
      <c r="H25" s="10">
        <f t="shared" si="2"/>
        <v>0</v>
      </c>
      <c r="I25" s="2"/>
      <c r="J25" s="24"/>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J24"/>
  <sheetViews>
    <sheetView topLeftCell="A10" workbookViewId="0">
      <selection activeCell="B31" sqref="B31"/>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23</v>
      </c>
      <c r="D1" s="19">
        <v>118</v>
      </c>
      <c r="E1" s="16"/>
    </row>
    <row r="2" spans="1:10">
      <c r="C2" s="19" t="s">
        <v>22</v>
      </c>
      <c r="D2" s="19">
        <v>138</v>
      </c>
      <c r="E2" s="16"/>
    </row>
    <row r="3" spans="1:10">
      <c r="C3" s="17" t="s">
        <v>21</v>
      </c>
      <c r="D3" s="17">
        <v>158</v>
      </c>
      <c r="E3" s="16"/>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126</v>
      </c>
      <c r="C5" s="7">
        <v>42107</v>
      </c>
      <c r="D5" s="5">
        <v>1</v>
      </c>
      <c r="E5" s="8">
        <v>118</v>
      </c>
      <c r="F5" s="8">
        <f t="shared" ref="F5:F24" si="0">D5*E5</f>
        <v>118</v>
      </c>
      <c r="G5" s="8">
        <v>0</v>
      </c>
      <c r="H5" s="8">
        <f>D5*G5</f>
        <v>0</v>
      </c>
      <c r="I5" s="8" t="s">
        <v>28</v>
      </c>
      <c r="J5" s="27" t="s">
        <v>145</v>
      </c>
    </row>
    <row r="6" spans="1:10" s="9" customFormat="1" ht="20.25" customHeight="1">
      <c r="A6" s="5">
        <v>2</v>
      </c>
      <c r="B6" s="5" t="s">
        <v>141</v>
      </c>
      <c r="C6" s="7">
        <v>42108</v>
      </c>
      <c r="D6" s="5">
        <v>1</v>
      </c>
      <c r="E6" s="8">
        <v>158</v>
      </c>
      <c r="F6" s="8">
        <f t="shared" si="0"/>
        <v>158</v>
      </c>
      <c r="G6" s="8">
        <v>40</v>
      </c>
      <c r="H6" s="8">
        <f t="shared" ref="H6:H24" si="1">D6*G6</f>
        <v>40</v>
      </c>
      <c r="I6" s="8" t="s">
        <v>28</v>
      </c>
      <c r="J6" s="27" t="s">
        <v>168</v>
      </c>
    </row>
    <row r="7" spans="1:10" s="9" customFormat="1" ht="20.25" customHeight="1">
      <c r="A7" s="5">
        <v>3</v>
      </c>
      <c r="B7" s="5" t="s">
        <v>142</v>
      </c>
      <c r="C7" s="7">
        <v>42108</v>
      </c>
      <c r="D7" s="5">
        <v>1</v>
      </c>
      <c r="E7" s="8">
        <v>138</v>
      </c>
      <c r="F7" s="8">
        <f t="shared" si="0"/>
        <v>138</v>
      </c>
      <c r="G7" s="8">
        <v>20</v>
      </c>
      <c r="H7" s="8">
        <f t="shared" si="1"/>
        <v>20</v>
      </c>
      <c r="I7" s="8" t="s">
        <v>28</v>
      </c>
      <c r="J7" s="27"/>
    </row>
    <row r="8" spans="1:10" s="42" customFormat="1" ht="20.25" customHeight="1">
      <c r="A8" s="38">
        <v>4</v>
      </c>
      <c r="B8" s="38" t="s">
        <v>32</v>
      </c>
      <c r="C8" s="39">
        <v>42109</v>
      </c>
      <c r="D8" s="38">
        <v>1</v>
      </c>
      <c r="E8" s="40">
        <v>79</v>
      </c>
      <c r="F8" s="40">
        <f t="shared" si="0"/>
        <v>79</v>
      </c>
      <c r="G8" s="40">
        <v>-39</v>
      </c>
      <c r="H8" s="40">
        <f t="shared" si="1"/>
        <v>-39</v>
      </c>
      <c r="I8" s="40" t="s">
        <v>19</v>
      </c>
      <c r="J8" s="41" t="s">
        <v>149</v>
      </c>
    </row>
    <row r="9" spans="1:10" s="9" customFormat="1" ht="20.25" customHeight="1">
      <c r="A9" s="5">
        <v>5</v>
      </c>
      <c r="B9" s="5" t="s">
        <v>143</v>
      </c>
      <c r="C9" s="7">
        <v>42109</v>
      </c>
      <c r="D9" s="5">
        <v>2</v>
      </c>
      <c r="E9" s="8">
        <v>158</v>
      </c>
      <c r="F9" s="8">
        <f t="shared" si="0"/>
        <v>316</v>
      </c>
      <c r="G9" s="8">
        <v>40</v>
      </c>
      <c r="H9" s="8">
        <f t="shared" si="1"/>
        <v>80</v>
      </c>
      <c r="I9" s="8" t="s">
        <v>28</v>
      </c>
      <c r="J9" s="27" t="s">
        <v>144</v>
      </c>
    </row>
    <row r="10" spans="1:10" s="9" customFormat="1" ht="20.25" customHeight="1">
      <c r="A10" s="5">
        <v>6</v>
      </c>
      <c r="B10" s="5" t="s">
        <v>146</v>
      </c>
      <c r="C10" s="7">
        <v>42109</v>
      </c>
      <c r="D10" s="5">
        <v>1</v>
      </c>
      <c r="E10" s="8">
        <v>44</v>
      </c>
      <c r="F10" s="8">
        <f t="shared" si="0"/>
        <v>44</v>
      </c>
      <c r="G10" s="8">
        <v>0</v>
      </c>
      <c r="H10" s="8">
        <f t="shared" si="1"/>
        <v>0</v>
      </c>
      <c r="I10" s="8" t="s">
        <v>28</v>
      </c>
      <c r="J10" s="27" t="s">
        <v>148</v>
      </c>
    </row>
    <row r="11" spans="1:10" s="9" customFormat="1" ht="20.25" customHeight="1">
      <c r="A11" s="5">
        <v>7</v>
      </c>
      <c r="B11" s="5" t="s">
        <v>147</v>
      </c>
      <c r="C11" s="7">
        <v>42109</v>
      </c>
      <c r="D11" s="5">
        <v>1</v>
      </c>
      <c r="E11" s="8">
        <v>79</v>
      </c>
      <c r="F11" s="8">
        <f t="shared" si="0"/>
        <v>79</v>
      </c>
      <c r="G11" s="8">
        <v>20</v>
      </c>
      <c r="H11" s="8">
        <f t="shared" si="1"/>
        <v>20</v>
      </c>
      <c r="I11" s="8" t="s">
        <v>160</v>
      </c>
      <c r="J11" s="27" t="s">
        <v>159</v>
      </c>
    </row>
    <row r="12" spans="1:10" s="9" customFormat="1" ht="20.25" customHeight="1">
      <c r="A12" s="5">
        <v>8</v>
      </c>
      <c r="B12" s="5" t="s">
        <v>150</v>
      </c>
      <c r="C12" s="5"/>
      <c r="D12" s="5"/>
      <c r="E12" s="8"/>
      <c r="F12" s="8">
        <f t="shared" si="0"/>
        <v>0</v>
      </c>
      <c r="G12" s="8"/>
      <c r="H12" s="8">
        <f t="shared" si="1"/>
        <v>0</v>
      </c>
      <c r="I12" s="8" t="s">
        <v>160</v>
      </c>
      <c r="J12" s="27" t="s">
        <v>151</v>
      </c>
    </row>
    <row r="13" spans="1:10" s="9" customFormat="1" ht="20.25" customHeight="1">
      <c r="A13" s="5">
        <v>9</v>
      </c>
      <c r="B13" s="5" t="s">
        <v>152</v>
      </c>
      <c r="C13" s="7">
        <v>42110</v>
      </c>
      <c r="D13" s="5">
        <v>1</v>
      </c>
      <c r="E13" s="8">
        <v>138</v>
      </c>
      <c r="F13" s="8">
        <f t="shared" si="0"/>
        <v>138</v>
      </c>
      <c r="G13" s="8">
        <v>20</v>
      </c>
      <c r="H13" s="8">
        <f t="shared" si="1"/>
        <v>20</v>
      </c>
      <c r="I13" s="8" t="s">
        <v>28</v>
      </c>
      <c r="J13" s="27" t="s">
        <v>153</v>
      </c>
    </row>
    <row r="14" spans="1:10" s="9" customFormat="1" ht="20.25" customHeight="1">
      <c r="A14" s="5">
        <v>10</v>
      </c>
      <c r="B14" s="5" t="s">
        <v>171</v>
      </c>
      <c r="C14" s="7">
        <v>42110</v>
      </c>
      <c r="D14" s="5">
        <v>1</v>
      </c>
      <c r="E14" s="8">
        <v>138</v>
      </c>
      <c r="F14" s="8">
        <f t="shared" si="0"/>
        <v>138</v>
      </c>
      <c r="G14" s="8">
        <v>20</v>
      </c>
      <c r="H14" s="8">
        <f t="shared" si="1"/>
        <v>20</v>
      </c>
      <c r="I14" s="8" t="s">
        <v>28</v>
      </c>
      <c r="J14" s="27" t="s">
        <v>167</v>
      </c>
    </row>
    <row r="15" spans="1:10" s="9" customFormat="1" ht="20.25" customHeight="1">
      <c r="A15" s="5">
        <v>11</v>
      </c>
      <c r="B15" s="5" t="s">
        <v>172</v>
      </c>
      <c r="C15" s="7">
        <v>42113</v>
      </c>
      <c r="D15" s="5">
        <v>1</v>
      </c>
      <c r="E15" s="8">
        <v>138</v>
      </c>
      <c r="F15" s="8">
        <f t="shared" si="0"/>
        <v>138</v>
      </c>
      <c r="G15" s="8">
        <v>20</v>
      </c>
      <c r="H15" s="8">
        <f t="shared" si="1"/>
        <v>20</v>
      </c>
      <c r="I15" s="8" t="s">
        <v>28</v>
      </c>
      <c r="J15" s="27" t="s">
        <v>167</v>
      </c>
    </row>
    <row r="16" spans="1:10" s="9" customFormat="1" ht="20.25" customHeight="1">
      <c r="A16" s="5">
        <v>12</v>
      </c>
      <c r="B16" s="5" t="s">
        <v>180</v>
      </c>
      <c r="C16" s="7">
        <v>42113</v>
      </c>
      <c r="D16" s="9">
        <v>1</v>
      </c>
      <c r="E16" s="8">
        <v>158</v>
      </c>
      <c r="F16" s="8">
        <f t="shared" si="0"/>
        <v>158</v>
      </c>
      <c r="G16" s="8">
        <v>40</v>
      </c>
      <c r="H16" s="8">
        <f t="shared" si="1"/>
        <v>40</v>
      </c>
      <c r="I16" s="8" t="s">
        <v>28</v>
      </c>
      <c r="J16" s="27"/>
    </row>
    <row r="17" spans="1:10" s="9" customFormat="1" ht="20.25" customHeight="1">
      <c r="A17" s="5">
        <v>13</v>
      </c>
      <c r="B17" s="5" t="s">
        <v>190</v>
      </c>
      <c r="C17" s="7">
        <v>42114</v>
      </c>
      <c r="D17" s="5">
        <v>1</v>
      </c>
      <c r="E17" s="8">
        <v>158</v>
      </c>
      <c r="F17" s="8">
        <f t="shared" si="0"/>
        <v>158</v>
      </c>
      <c r="G17" s="8">
        <v>40</v>
      </c>
      <c r="H17" s="8">
        <f t="shared" si="1"/>
        <v>40</v>
      </c>
      <c r="I17" s="8" t="s">
        <v>28</v>
      </c>
      <c r="J17" s="27" t="s">
        <v>189</v>
      </c>
    </row>
    <row r="18" spans="1:10" s="9" customFormat="1" ht="20.25" customHeight="1">
      <c r="A18" s="5">
        <v>14</v>
      </c>
      <c r="B18" s="5" t="s">
        <v>194</v>
      </c>
      <c r="C18" s="7">
        <v>42115</v>
      </c>
      <c r="D18" s="5">
        <v>1</v>
      </c>
      <c r="E18" s="8">
        <v>158</v>
      </c>
      <c r="F18" s="8">
        <f t="shared" si="0"/>
        <v>158</v>
      </c>
      <c r="G18" s="8">
        <v>40</v>
      </c>
      <c r="H18" s="8">
        <f t="shared" si="1"/>
        <v>40</v>
      </c>
      <c r="I18" s="8" t="s">
        <v>195</v>
      </c>
      <c r="J18" s="27" t="s">
        <v>196</v>
      </c>
    </row>
    <row r="19" spans="1:10" s="9" customFormat="1" ht="20.25" customHeight="1">
      <c r="A19" s="5">
        <v>15</v>
      </c>
      <c r="B19" s="5" t="s">
        <v>197</v>
      </c>
      <c r="C19" s="7">
        <v>42116</v>
      </c>
      <c r="D19" s="5">
        <v>1</v>
      </c>
      <c r="E19" s="8">
        <v>138</v>
      </c>
      <c r="F19" s="8">
        <f t="shared" si="0"/>
        <v>138</v>
      </c>
      <c r="G19" s="8">
        <v>20</v>
      </c>
      <c r="H19" s="8">
        <f t="shared" si="1"/>
        <v>20</v>
      </c>
      <c r="I19" s="8" t="s">
        <v>198</v>
      </c>
      <c r="J19" s="27" t="s">
        <v>200</v>
      </c>
    </row>
    <row r="20" spans="1:10" s="9" customFormat="1" ht="20.25" customHeight="1">
      <c r="A20" s="5">
        <v>16</v>
      </c>
      <c r="B20" s="5" t="s">
        <v>199</v>
      </c>
      <c r="C20" s="7">
        <v>42116</v>
      </c>
      <c r="D20" s="5">
        <v>1</v>
      </c>
      <c r="E20" s="8">
        <v>138</v>
      </c>
      <c r="F20" s="8">
        <f t="shared" si="0"/>
        <v>138</v>
      </c>
      <c r="G20" s="8">
        <v>20</v>
      </c>
      <c r="H20" s="8">
        <f t="shared" si="1"/>
        <v>20</v>
      </c>
      <c r="I20" s="8" t="s">
        <v>198</v>
      </c>
      <c r="J20" s="27" t="s">
        <v>213</v>
      </c>
    </row>
    <row r="21" spans="1:10" s="9" customFormat="1" ht="20.25" customHeight="1">
      <c r="A21" s="5">
        <v>17</v>
      </c>
      <c r="B21" s="5" t="s">
        <v>201</v>
      </c>
      <c r="C21" s="7">
        <v>42116</v>
      </c>
      <c r="D21" s="5">
        <v>1</v>
      </c>
      <c r="E21" s="8">
        <v>158</v>
      </c>
      <c r="F21" s="8">
        <f t="shared" si="0"/>
        <v>158</v>
      </c>
      <c r="G21" s="8">
        <v>40</v>
      </c>
      <c r="H21" s="8">
        <f t="shared" si="1"/>
        <v>40</v>
      </c>
      <c r="I21" s="8" t="s">
        <v>28</v>
      </c>
      <c r="J21" s="27"/>
    </row>
    <row r="22" spans="1:10" s="42" customFormat="1" ht="20.25" customHeight="1">
      <c r="A22" s="38">
        <v>18</v>
      </c>
      <c r="B22" s="38" t="s">
        <v>205</v>
      </c>
      <c r="C22" s="39">
        <v>42117</v>
      </c>
      <c r="D22" s="38">
        <v>1</v>
      </c>
      <c r="E22" s="40">
        <v>158</v>
      </c>
      <c r="F22" s="40">
        <f t="shared" si="0"/>
        <v>158</v>
      </c>
      <c r="G22" s="40">
        <v>40</v>
      </c>
      <c r="H22" s="40">
        <f t="shared" si="1"/>
        <v>40</v>
      </c>
      <c r="I22" s="40" t="s">
        <v>206</v>
      </c>
      <c r="J22" s="41" t="s">
        <v>212</v>
      </c>
    </row>
    <row r="23" spans="1:10" ht="20.25" customHeight="1">
      <c r="A23" s="1">
        <v>19</v>
      </c>
      <c r="B23" s="1"/>
      <c r="C23" s="1"/>
      <c r="D23" s="1"/>
      <c r="E23" s="2"/>
      <c r="F23" s="10">
        <f t="shared" si="0"/>
        <v>0</v>
      </c>
      <c r="G23" s="2"/>
      <c r="H23" s="10">
        <f t="shared" si="1"/>
        <v>0</v>
      </c>
      <c r="I23" s="2"/>
      <c r="J23" s="24"/>
    </row>
    <row r="24" spans="1:10" ht="20.25" customHeight="1">
      <c r="A24" s="12">
        <v>20</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B8"/>
  <sheetViews>
    <sheetView workbookViewId="0">
      <selection activeCell="E8" sqref="E8"/>
    </sheetView>
  </sheetViews>
  <sheetFormatPr defaultRowHeight="13.5"/>
  <cols>
    <col min="1" max="1" width="25.375" customWidth="1"/>
    <col min="2" max="2" width="37.5" customWidth="1"/>
  </cols>
  <sheetData>
    <row r="1" spans="1:2" ht="20.25" customHeight="1">
      <c r="A1" s="70" t="s">
        <v>137</v>
      </c>
      <c r="B1" s="71"/>
    </row>
    <row r="2" spans="1:2" ht="20.25" customHeight="1">
      <c r="A2" s="70" t="s">
        <v>136</v>
      </c>
      <c r="B2" s="71"/>
    </row>
    <row r="3" spans="1:2" ht="16.5" customHeight="1">
      <c r="A3" s="30" t="s">
        <v>109</v>
      </c>
      <c r="B3" s="30" t="s">
        <v>110</v>
      </c>
    </row>
    <row r="4" spans="1:2">
      <c r="A4" s="31" t="s">
        <v>132</v>
      </c>
      <c r="B4" s="32" t="s">
        <v>118</v>
      </c>
    </row>
    <row r="5" spans="1:2" ht="40.5">
      <c r="A5" s="35" t="s">
        <v>131</v>
      </c>
      <c r="B5" s="32" t="s">
        <v>119</v>
      </c>
    </row>
    <row r="6" spans="1:2" ht="35.25" customHeight="1">
      <c r="A6" s="36" t="s">
        <v>133</v>
      </c>
      <c r="B6" s="32" t="s">
        <v>120</v>
      </c>
    </row>
    <row r="7" spans="1:2" ht="42.75" customHeight="1">
      <c r="A7" s="37" t="s">
        <v>134</v>
      </c>
      <c r="B7" s="32" t="s">
        <v>121</v>
      </c>
    </row>
    <row r="8" spans="1:2" ht="20.25" customHeight="1">
      <c r="A8" s="72" t="s">
        <v>135</v>
      </c>
      <c r="B8" s="73"/>
    </row>
  </sheetData>
  <mergeCells count="3">
    <mergeCell ref="A1:B1"/>
    <mergeCell ref="A2:B2"/>
    <mergeCell ref="A8:B8"/>
  </mergeCells>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J51"/>
  <sheetViews>
    <sheetView topLeftCell="A13" workbookViewId="0">
      <selection activeCell="B28" sqref="B28"/>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76" t="s">
        <v>278</v>
      </c>
      <c r="D1" s="77"/>
      <c r="E1" s="74" t="s">
        <v>272</v>
      </c>
      <c r="F1" s="75"/>
      <c r="G1" s="74" t="s">
        <v>216</v>
      </c>
      <c r="H1" s="75"/>
    </row>
    <row r="2" spans="1:10" ht="27">
      <c r="C2" s="76"/>
      <c r="D2" s="77"/>
      <c r="E2" s="56" t="s">
        <v>22</v>
      </c>
      <c r="F2" s="43" t="s">
        <v>21</v>
      </c>
      <c r="G2" s="56" t="s">
        <v>22</v>
      </c>
      <c r="H2" s="43" t="s">
        <v>217</v>
      </c>
    </row>
    <row r="3" spans="1:10">
      <c r="C3" s="76"/>
      <c r="D3" s="77"/>
      <c r="E3" s="57">
        <v>68</v>
      </c>
      <c r="F3" s="55">
        <v>98</v>
      </c>
      <c r="G3" s="57">
        <v>108</v>
      </c>
      <c r="H3" s="55">
        <v>138</v>
      </c>
    </row>
    <row r="4" spans="1:10">
      <c r="C4" s="76"/>
      <c r="D4" s="77"/>
      <c r="E4" s="57">
        <v>95</v>
      </c>
      <c r="F4" s="55">
        <v>120</v>
      </c>
      <c r="G4" s="57">
        <v>168</v>
      </c>
      <c r="H4" s="55">
        <v>198</v>
      </c>
    </row>
    <row r="5" spans="1:10">
      <c r="C5" s="17"/>
      <c r="D5" s="17"/>
      <c r="E5" s="16"/>
    </row>
    <row r="6" spans="1:10" ht="20.25" customHeight="1">
      <c r="A6" s="2" t="s">
        <v>0</v>
      </c>
      <c r="B6" s="3" t="s">
        <v>1</v>
      </c>
      <c r="C6" s="2" t="s">
        <v>2</v>
      </c>
      <c r="D6" s="2" t="s">
        <v>5</v>
      </c>
      <c r="E6" s="2" t="s">
        <v>12</v>
      </c>
      <c r="F6" s="2" t="s">
        <v>13</v>
      </c>
      <c r="G6" s="2" t="s">
        <v>17</v>
      </c>
      <c r="H6" s="2" t="s">
        <v>18</v>
      </c>
      <c r="I6" s="2" t="s">
        <v>3</v>
      </c>
      <c r="J6" s="26" t="s">
        <v>4</v>
      </c>
    </row>
    <row r="7" spans="1:10" s="14" customFormat="1" ht="20.25" customHeight="1">
      <c r="A7" s="12">
        <v>1</v>
      </c>
      <c r="B7" s="12" t="s">
        <v>250</v>
      </c>
      <c r="C7" s="13">
        <v>42127</v>
      </c>
      <c r="D7" s="12">
        <v>1</v>
      </c>
      <c r="E7" s="10"/>
      <c r="F7" s="10">
        <f t="shared" ref="F7:F27" si="0">D7*E7</f>
        <v>0</v>
      </c>
      <c r="G7" s="10"/>
      <c r="H7" s="10">
        <f>D7*G7</f>
        <v>0</v>
      </c>
      <c r="I7" s="10"/>
      <c r="J7" s="28" t="s">
        <v>251</v>
      </c>
    </row>
    <row r="8" spans="1:10" s="14" customFormat="1" ht="20.25" customHeight="1">
      <c r="A8" s="12">
        <v>1</v>
      </c>
      <c r="B8" s="12" t="s">
        <v>282</v>
      </c>
      <c r="C8" s="13">
        <v>42143</v>
      </c>
      <c r="D8" s="12">
        <v>1</v>
      </c>
      <c r="E8" s="10">
        <v>130</v>
      </c>
      <c r="F8" s="10">
        <v>130</v>
      </c>
      <c r="G8" s="10">
        <v>22</v>
      </c>
      <c r="H8" s="10">
        <f>D8*G8</f>
        <v>22</v>
      </c>
      <c r="I8" s="10" t="s">
        <v>279</v>
      </c>
      <c r="J8" s="28" t="s">
        <v>283</v>
      </c>
    </row>
    <row r="9" spans="1:10" s="14" customFormat="1" ht="20.25" customHeight="1">
      <c r="A9" s="12">
        <v>3</v>
      </c>
      <c r="B9" s="12" t="s">
        <v>314</v>
      </c>
      <c r="C9" s="13">
        <v>42147</v>
      </c>
      <c r="D9" s="12">
        <v>1</v>
      </c>
      <c r="E9" s="10">
        <v>128</v>
      </c>
      <c r="F9" s="10">
        <f t="shared" si="0"/>
        <v>128</v>
      </c>
      <c r="G9" s="10">
        <v>20</v>
      </c>
      <c r="H9" s="10">
        <f t="shared" ref="H9:H27" si="1">D9*G9</f>
        <v>20</v>
      </c>
      <c r="I9" s="10" t="s">
        <v>323</v>
      </c>
      <c r="J9" s="28" t="s">
        <v>315</v>
      </c>
    </row>
    <row r="10" spans="1:10" s="14" customFormat="1" ht="20.25" customHeight="1">
      <c r="A10" s="12">
        <v>4</v>
      </c>
      <c r="B10" s="12" t="s">
        <v>316</v>
      </c>
      <c r="C10" s="13">
        <v>42147</v>
      </c>
      <c r="D10" s="12">
        <v>1</v>
      </c>
      <c r="E10" s="10">
        <v>128</v>
      </c>
      <c r="F10" s="10">
        <f t="shared" si="0"/>
        <v>128</v>
      </c>
      <c r="G10" s="10">
        <v>20</v>
      </c>
      <c r="H10" s="10">
        <f t="shared" si="1"/>
        <v>20</v>
      </c>
      <c r="I10" s="10" t="s">
        <v>323</v>
      </c>
      <c r="J10" s="28" t="s">
        <v>317</v>
      </c>
    </row>
    <row r="11" spans="1:10" s="14" customFormat="1" ht="20.25" customHeight="1">
      <c r="A11" s="12">
        <v>5</v>
      </c>
      <c r="B11" s="12" t="s">
        <v>318</v>
      </c>
      <c r="C11" s="13">
        <v>42147</v>
      </c>
      <c r="D11" s="12">
        <v>2</v>
      </c>
      <c r="E11" s="10">
        <v>128</v>
      </c>
      <c r="F11" s="10">
        <f t="shared" si="0"/>
        <v>256</v>
      </c>
      <c r="G11" s="10">
        <v>20</v>
      </c>
      <c r="H11" s="10">
        <f t="shared" si="1"/>
        <v>40</v>
      </c>
      <c r="I11" s="10" t="s">
        <v>323</v>
      </c>
      <c r="J11" s="28" t="s">
        <v>320</v>
      </c>
    </row>
    <row r="12" spans="1:10" s="14" customFormat="1" ht="20.25" customHeight="1">
      <c r="A12" s="12">
        <v>6</v>
      </c>
      <c r="B12" t="s">
        <v>321</v>
      </c>
      <c r="C12" s="13">
        <v>42148</v>
      </c>
      <c r="D12" s="12">
        <v>1</v>
      </c>
      <c r="E12" s="10">
        <v>108</v>
      </c>
      <c r="F12" s="10">
        <f t="shared" si="0"/>
        <v>108</v>
      </c>
      <c r="G12" s="10"/>
      <c r="H12" s="10">
        <f t="shared" si="1"/>
        <v>0</v>
      </c>
      <c r="I12" s="10" t="s">
        <v>323</v>
      </c>
      <c r="J12" s="28" t="s">
        <v>310</v>
      </c>
    </row>
    <row r="13" spans="1:10" s="14" customFormat="1" ht="20.25" customHeight="1">
      <c r="A13" s="12">
        <v>7</v>
      </c>
      <c r="B13" t="s">
        <v>321</v>
      </c>
      <c r="C13" s="13">
        <v>42148</v>
      </c>
      <c r="D13" s="12">
        <v>1</v>
      </c>
      <c r="E13" s="10">
        <v>168</v>
      </c>
      <c r="F13" s="10">
        <f t="shared" si="0"/>
        <v>168</v>
      </c>
      <c r="G13" s="10"/>
      <c r="H13" s="10">
        <f t="shared" si="1"/>
        <v>0</v>
      </c>
      <c r="I13" s="10" t="s">
        <v>323</v>
      </c>
      <c r="J13" s="28" t="s">
        <v>322</v>
      </c>
    </row>
    <row r="14" spans="1:10" s="14" customFormat="1" ht="20.25" customHeight="1">
      <c r="A14" s="12">
        <v>8</v>
      </c>
      <c r="B14" s="1" t="s">
        <v>325</v>
      </c>
      <c r="C14" s="11">
        <v>42149</v>
      </c>
      <c r="D14" s="1">
        <v>1</v>
      </c>
      <c r="E14" s="2">
        <v>128</v>
      </c>
      <c r="F14" s="10">
        <f t="shared" ref="F14:F16" si="2">D14*E14</f>
        <v>128</v>
      </c>
      <c r="G14" s="2">
        <v>20</v>
      </c>
      <c r="H14" s="10">
        <f t="shared" ref="H14:H16" si="3">D14*G14</f>
        <v>20</v>
      </c>
      <c r="I14" s="10" t="s">
        <v>28</v>
      </c>
      <c r="J14" s="24" t="s">
        <v>329</v>
      </c>
    </row>
    <row r="15" spans="1:10" ht="20.25" customHeight="1">
      <c r="A15" s="1">
        <v>9</v>
      </c>
      <c r="B15" s="1" t="s">
        <v>326</v>
      </c>
      <c r="C15" s="11">
        <v>42149</v>
      </c>
      <c r="D15" s="1">
        <v>1</v>
      </c>
      <c r="E15" s="2">
        <v>128</v>
      </c>
      <c r="F15" s="10">
        <f t="shared" si="2"/>
        <v>128</v>
      </c>
      <c r="G15" s="2">
        <v>20</v>
      </c>
      <c r="H15" s="10">
        <f t="shared" si="3"/>
        <v>20</v>
      </c>
      <c r="I15" s="10" t="s">
        <v>28</v>
      </c>
      <c r="J15" s="24" t="s">
        <v>329</v>
      </c>
    </row>
    <row r="16" spans="1:10" ht="20.25" customHeight="1">
      <c r="A16" s="1">
        <v>10</v>
      </c>
      <c r="B16" s="1" t="s">
        <v>328</v>
      </c>
      <c r="C16" s="11">
        <v>42149</v>
      </c>
      <c r="D16" s="1">
        <v>1</v>
      </c>
      <c r="E16" s="2">
        <v>128</v>
      </c>
      <c r="F16" s="10">
        <f t="shared" si="2"/>
        <v>128</v>
      </c>
      <c r="G16" s="2">
        <v>20</v>
      </c>
      <c r="H16" s="10">
        <f t="shared" si="3"/>
        <v>20</v>
      </c>
      <c r="I16" s="10" t="s">
        <v>28</v>
      </c>
      <c r="J16" s="24" t="s">
        <v>329</v>
      </c>
    </row>
    <row r="17" spans="1:10" ht="20.25" customHeight="1">
      <c r="A17" s="1">
        <v>11</v>
      </c>
      <c r="B17" s="1" t="s">
        <v>333</v>
      </c>
      <c r="C17" s="11">
        <v>42150</v>
      </c>
      <c r="D17" s="1">
        <v>2</v>
      </c>
      <c r="E17" s="2">
        <v>128</v>
      </c>
      <c r="F17" s="10">
        <f t="shared" si="0"/>
        <v>256</v>
      </c>
      <c r="G17" s="2">
        <v>20</v>
      </c>
      <c r="H17" s="10">
        <f t="shared" si="1"/>
        <v>40</v>
      </c>
      <c r="I17" s="10" t="s">
        <v>28</v>
      </c>
      <c r="J17" s="24" t="s">
        <v>329</v>
      </c>
    </row>
    <row r="18" spans="1:10" ht="20.25" customHeight="1">
      <c r="A18" s="1">
        <v>12</v>
      </c>
      <c r="B18" s="1" t="s">
        <v>335</v>
      </c>
      <c r="C18" s="11">
        <v>42150</v>
      </c>
      <c r="D18" s="1">
        <v>2</v>
      </c>
      <c r="E18" s="2">
        <v>88</v>
      </c>
      <c r="F18" s="10">
        <f t="shared" si="0"/>
        <v>176</v>
      </c>
      <c r="G18" s="2">
        <v>20</v>
      </c>
      <c r="H18" s="10">
        <f t="shared" si="1"/>
        <v>40</v>
      </c>
      <c r="I18" s="2" t="s">
        <v>336</v>
      </c>
      <c r="J18" s="24" t="s">
        <v>331</v>
      </c>
    </row>
    <row r="19" spans="1:10" ht="20.25" customHeight="1">
      <c r="A19" s="1">
        <v>13</v>
      </c>
      <c r="B19" s="1" t="s">
        <v>337</v>
      </c>
      <c r="C19" s="11">
        <v>42151</v>
      </c>
      <c r="D19" s="68">
        <v>1</v>
      </c>
      <c r="E19" s="2">
        <v>198</v>
      </c>
      <c r="F19" s="10">
        <f t="shared" si="0"/>
        <v>198</v>
      </c>
      <c r="G19" s="2">
        <v>30</v>
      </c>
      <c r="H19" s="10">
        <f t="shared" si="1"/>
        <v>30</v>
      </c>
      <c r="I19" s="2" t="s">
        <v>338</v>
      </c>
      <c r="J19" s="24" t="s">
        <v>339</v>
      </c>
    </row>
    <row r="20" spans="1:10" ht="20.25" customHeight="1">
      <c r="A20" s="1">
        <v>14</v>
      </c>
      <c r="B20" s="1" t="s">
        <v>340</v>
      </c>
      <c r="C20" s="11">
        <v>42151</v>
      </c>
      <c r="D20" s="1">
        <v>2</v>
      </c>
      <c r="E20" s="2">
        <v>128</v>
      </c>
      <c r="F20" s="10">
        <f t="shared" si="0"/>
        <v>256</v>
      </c>
      <c r="G20" s="2">
        <v>20</v>
      </c>
      <c r="H20" s="10">
        <f t="shared" si="1"/>
        <v>40</v>
      </c>
      <c r="I20" s="2" t="s">
        <v>28</v>
      </c>
      <c r="J20" s="24" t="s">
        <v>329</v>
      </c>
    </row>
    <row r="21" spans="1:10" ht="20.25" customHeight="1">
      <c r="A21" s="1">
        <v>15</v>
      </c>
      <c r="B21" t="s">
        <v>341</v>
      </c>
      <c r="C21" s="11">
        <v>42151</v>
      </c>
      <c r="D21" s="1">
        <v>1</v>
      </c>
      <c r="E21" s="2">
        <v>128</v>
      </c>
      <c r="F21" s="10">
        <f t="shared" si="0"/>
        <v>128</v>
      </c>
      <c r="G21" s="2">
        <v>20</v>
      </c>
      <c r="H21" s="10">
        <f t="shared" si="1"/>
        <v>20</v>
      </c>
      <c r="I21" s="2" t="s">
        <v>28</v>
      </c>
      <c r="J21" s="24" t="s">
        <v>329</v>
      </c>
    </row>
    <row r="22" spans="1:10" ht="20.25" customHeight="1">
      <c r="A22" s="1">
        <v>16</v>
      </c>
      <c r="B22" t="s">
        <v>342</v>
      </c>
      <c r="C22" s="11">
        <v>42151</v>
      </c>
      <c r="D22" s="1">
        <v>1</v>
      </c>
      <c r="E22" s="2">
        <v>198</v>
      </c>
      <c r="F22" s="10">
        <f t="shared" si="0"/>
        <v>198</v>
      </c>
      <c r="G22" s="2">
        <v>30</v>
      </c>
      <c r="H22" s="10">
        <f t="shared" si="1"/>
        <v>30</v>
      </c>
      <c r="I22" s="2" t="s">
        <v>28</v>
      </c>
      <c r="J22" s="24"/>
    </row>
    <row r="23" spans="1:10" ht="20.25" customHeight="1">
      <c r="A23" s="1">
        <v>17</v>
      </c>
      <c r="B23" s="1" t="s">
        <v>343</v>
      </c>
      <c r="C23" s="11">
        <v>42152</v>
      </c>
      <c r="D23" s="1">
        <v>1</v>
      </c>
      <c r="E23" s="2">
        <v>188</v>
      </c>
      <c r="F23" s="10">
        <f t="shared" si="0"/>
        <v>188</v>
      </c>
      <c r="G23" s="2">
        <v>20</v>
      </c>
      <c r="H23" s="10">
        <f t="shared" si="1"/>
        <v>20</v>
      </c>
      <c r="I23" s="2" t="s">
        <v>344</v>
      </c>
      <c r="J23" s="24" t="s">
        <v>345</v>
      </c>
    </row>
    <row r="24" spans="1:10" ht="20.25" customHeight="1">
      <c r="A24" s="1">
        <v>18</v>
      </c>
      <c r="B24" s="1" t="s">
        <v>347</v>
      </c>
      <c r="C24" s="11">
        <v>42154</v>
      </c>
      <c r="D24" s="1">
        <v>1</v>
      </c>
      <c r="E24" s="2">
        <v>128</v>
      </c>
      <c r="F24" s="10">
        <f t="shared" si="0"/>
        <v>128</v>
      </c>
      <c r="G24" s="2">
        <v>20</v>
      </c>
      <c r="H24" s="10">
        <f t="shared" si="1"/>
        <v>20</v>
      </c>
      <c r="I24" s="2" t="s">
        <v>28</v>
      </c>
      <c r="J24" s="24" t="s">
        <v>329</v>
      </c>
    </row>
    <row r="25" spans="1:10" ht="20.25" customHeight="1">
      <c r="A25" s="1">
        <v>19</v>
      </c>
      <c r="B25" s="1" t="s">
        <v>348</v>
      </c>
      <c r="C25" s="11">
        <v>42154</v>
      </c>
      <c r="D25" s="1">
        <v>1</v>
      </c>
      <c r="E25" s="2">
        <v>88</v>
      </c>
      <c r="F25" s="10">
        <f t="shared" si="0"/>
        <v>88</v>
      </c>
      <c r="G25" s="2">
        <v>20</v>
      </c>
      <c r="H25" s="10">
        <f t="shared" si="1"/>
        <v>20</v>
      </c>
      <c r="I25" s="2" t="s">
        <v>28</v>
      </c>
      <c r="J25" s="24" t="s">
        <v>183</v>
      </c>
    </row>
    <row r="26" spans="1:10" ht="20.25" customHeight="1">
      <c r="A26" s="1">
        <v>20</v>
      </c>
      <c r="B26" s="1" t="s">
        <v>349</v>
      </c>
      <c r="C26" s="11">
        <v>42154</v>
      </c>
      <c r="D26" s="1">
        <v>1</v>
      </c>
      <c r="E26" s="2">
        <v>138</v>
      </c>
      <c r="F26" s="10">
        <f t="shared" si="0"/>
        <v>138</v>
      </c>
      <c r="G26" s="2">
        <v>30</v>
      </c>
      <c r="H26" s="10">
        <f t="shared" si="1"/>
        <v>30</v>
      </c>
      <c r="I26" s="2" t="s">
        <v>351</v>
      </c>
      <c r="J26" s="24" t="s">
        <v>350</v>
      </c>
    </row>
    <row r="27" spans="1:10" ht="20.25" customHeight="1">
      <c r="A27" s="1">
        <v>21</v>
      </c>
      <c r="B27" s="1" t="s">
        <v>352</v>
      </c>
      <c r="C27" s="11">
        <v>42154</v>
      </c>
      <c r="D27" s="1">
        <v>1</v>
      </c>
      <c r="E27" s="2">
        <v>138</v>
      </c>
      <c r="F27" s="10">
        <f t="shared" si="0"/>
        <v>138</v>
      </c>
      <c r="G27" s="2">
        <v>30</v>
      </c>
      <c r="H27" s="10">
        <f t="shared" si="1"/>
        <v>30</v>
      </c>
      <c r="I27" s="2" t="s">
        <v>353</v>
      </c>
      <c r="J27" s="24" t="s">
        <v>354</v>
      </c>
    </row>
    <row r="28" spans="1:10" ht="20.25" customHeight="1">
      <c r="A28" s="1">
        <v>22</v>
      </c>
      <c r="B28" s="1"/>
      <c r="C28" s="1"/>
      <c r="D28" s="1"/>
      <c r="E28" s="2"/>
      <c r="F28" s="10">
        <f t="shared" ref="F28:F51" si="4">D28*E28</f>
        <v>0</v>
      </c>
      <c r="G28" s="2"/>
      <c r="H28" s="10">
        <f t="shared" ref="H28:H51" si="5">D28*G28</f>
        <v>0</v>
      </c>
      <c r="I28" s="2"/>
      <c r="J28" s="24"/>
    </row>
    <row r="29" spans="1:10" ht="20.25" customHeight="1">
      <c r="A29" s="1">
        <v>23</v>
      </c>
      <c r="B29" s="1"/>
      <c r="C29" s="1"/>
      <c r="D29" s="1"/>
      <c r="E29" s="2"/>
      <c r="F29" s="10">
        <f t="shared" si="4"/>
        <v>0</v>
      </c>
      <c r="G29" s="2"/>
      <c r="H29" s="10">
        <f t="shared" si="5"/>
        <v>0</v>
      </c>
      <c r="I29" s="2"/>
      <c r="J29" s="24"/>
    </row>
    <row r="30" spans="1:10" ht="20.25" customHeight="1">
      <c r="A30" s="1">
        <v>24</v>
      </c>
      <c r="B30" s="1"/>
      <c r="C30" s="1"/>
      <c r="D30" s="1"/>
      <c r="E30" s="2"/>
      <c r="F30" s="10">
        <f t="shared" si="4"/>
        <v>0</v>
      </c>
      <c r="G30" s="2"/>
      <c r="H30" s="10">
        <f t="shared" si="5"/>
        <v>0</v>
      </c>
      <c r="I30" s="2"/>
      <c r="J30" s="24"/>
    </row>
    <row r="31" spans="1:10" ht="20.25" customHeight="1">
      <c r="A31" s="1">
        <v>25</v>
      </c>
      <c r="B31" s="1"/>
      <c r="C31" s="1"/>
      <c r="D31" s="1"/>
      <c r="E31" s="2"/>
      <c r="F31" s="10">
        <f t="shared" si="4"/>
        <v>0</v>
      </c>
      <c r="G31" s="2"/>
      <c r="H31" s="10">
        <f t="shared" si="5"/>
        <v>0</v>
      </c>
      <c r="I31" s="2"/>
      <c r="J31" s="24"/>
    </row>
    <row r="32" spans="1:10" ht="20.25" customHeight="1">
      <c r="A32" s="1">
        <v>26</v>
      </c>
      <c r="B32" s="1"/>
      <c r="C32" s="1"/>
      <c r="D32" s="1"/>
      <c r="E32" s="2"/>
      <c r="F32" s="10">
        <f t="shared" si="4"/>
        <v>0</v>
      </c>
      <c r="G32" s="2"/>
      <c r="H32" s="10">
        <f t="shared" si="5"/>
        <v>0</v>
      </c>
      <c r="I32" s="2"/>
      <c r="J32" s="24"/>
    </row>
    <row r="33" spans="1:10" ht="20.25" customHeight="1">
      <c r="A33" s="1">
        <v>27</v>
      </c>
      <c r="B33" s="1"/>
      <c r="C33" s="1"/>
      <c r="D33" s="1"/>
      <c r="E33" s="2"/>
      <c r="F33" s="10">
        <f t="shared" si="4"/>
        <v>0</v>
      </c>
      <c r="G33" s="2"/>
      <c r="H33" s="10">
        <f t="shared" si="5"/>
        <v>0</v>
      </c>
      <c r="I33" s="2"/>
      <c r="J33" s="24"/>
    </row>
    <row r="34" spans="1:10" ht="20.25" customHeight="1">
      <c r="A34" s="1">
        <v>28</v>
      </c>
      <c r="B34" s="1"/>
      <c r="C34" s="1"/>
      <c r="D34" s="1"/>
      <c r="E34" s="2"/>
      <c r="F34" s="10">
        <f t="shared" si="4"/>
        <v>0</v>
      </c>
      <c r="G34" s="2"/>
      <c r="H34" s="10">
        <f t="shared" si="5"/>
        <v>0</v>
      </c>
      <c r="I34" s="2"/>
      <c r="J34" s="24"/>
    </row>
    <row r="35" spans="1:10" ht="20.25" customHeight="1">
      <c r="A35" s="1">
        <v>29</v>
      </c>
      <c r="B35" s="1"/>
      <c r="C35" s="1"/>
      <c r="D35" s="1"/>
      <c r="E35" s="2"/>
      <c r="F35" s="10">
        <f t="shared" si="4"/>
        <v>0</v>
      </c>
      <c r="G35" s="2"/>
      <c r="H35" s="10">
        <f t="shared" si="5"/>
        <v>0</v>
      </c>
      <c r="I35" s="2"/>
      <c r="J35" s="24"/>
    </row>
    <row r="36" spans="1:10" ht="20.25" customHeight="1">
      <c r="A36" s="1">
        <v>30</v>
      </c>
      <c r="B36" s="1"/>
      <c r="C36" s="1"/>
      <c r="D36" s="1"/>
      <c r="E36" s="2"/>
      <c r="F36" s="10">
        <f t="shared" si="4"/>
        <v>0</v>
      </c>
      <c r="G36" s="2"/>
      <c r="H36" s="10">
        <f t="shared" si="5"/>
        <v>0</v>
      </c>
      <c r="I36" s="2"/>
      <c r="J36" s="24"/>
    </row>
    <row r="37" spans="1:10" ht="20.25" customHeight="1">
      <c r="A37" s="1">
        <v>31</v>
      </c>
      <c r="B37" s="1"/>
      <c r="C37" s="1"/>
      <c r="D37" s="1"/>
      <c r="E37" s="2"/>
      <c r="F37" s="10">
        <f t="shared" si="4"/>
        <v>0</v>
      </c>
      <c r="G37" s="2"/>
      <c r="H37" s="10">
        <f t="shared" si="5"/>
        <v>0</v>
      </c>
      <c r="I37" s="2"/>
      <c r="J37" s="24"/>
    </row>
    <row r="38" spans="1:10" ht="20.25" customHeight="1">
      <c r="A38" s="1">
        <v>32</v>
      </c>
      <c r="B38" s="1"/>
      <c r="C38" s="1"/>
      <c r="D38" s="1"/>
      <c r="E38" s="2"/>
      <c r="F38" s="10">
        <f t="shared" si="4"/>
        <v>0</v>
      </c>
      <c r="G38" s="2"/>
      <c r="H38" s="10">
        <f t="shared" si="5"/>
        <v>0</v>
      </c>
      <c r="I38" s="2"/>
      <c r="J38" s="24"/>
    </row>
    <row r="39" spans="1:10" ht="20.25" customHeight="1">
      <c r="A39" s="1">
        <v>33</v>
      </c>
      <c r="B39" s="1"/>
      <c r="C39" s="1"/>
      <c r="D39" s="1"/>
      <c r="E39" s="2"/>
      <c r="F39" s="10">
        <f t="shared" si="4"/>
        <v>0</v>
      </c>
      <c r="G39" s="2"/>
      <c r="H39" s="10">
        <f t="shared" si="5"/>
        <v>0</v>
      </c>
      <c r="I39" s="2"/>
      <c r="J39" s="24"/>
    </row>
    <row r="40" spans="1:10" ht="20.25" customHeight="1">
      <c r="A40" s="1">
        <v>34</v>
      </c>
      <c r="B40" s="1"/>
      <c r="C40" s="1"/>
      <c r="D40" s="1"/>
      <c r="E40" s="2"/>
      <c r="F40" s="10">
        <f t="shared" si="4"/>
        <v>0</v>
      </c>
      <c r="G40" s="2"/>
      <c r="H40" s="10">
        <f t="shared" si="5"/>
        <v>0</v>
      </c>
      <c r="I40" s="2"/>
      <c r="J40" s="24"/>
    </row>
    <row r="41" spans="1:10" ht="20.25" customHeight="1">
      <c r="A41" s="1">
        <v>35</v>
      </c>
      <c r="B41" s="1"/>
      <c r="C41" s="1"/>
      <c r="D41" s="1"/>
      <c r="E41" s="2"/>
      <c r="F41" s="10">
        <f t="shared" si="4"/>
        <v>0</v>
      </c>
      <c r="G41" s="2"/>
      <c r="H41" s="10">
        <f t="shared" si="5"/>
        <v>0</v>
      </c>
      <c r="I41" s="2"/>
      <c r="J41" s="24"/>
    </row>
    <row r="42" spans="1:10" ht="20.25" customHeight="1">
      <c r="A42" s="1">
        <v>36</v>
      </c>
      <c r="B42" s="1"/>
      <c r="C42" s="1"/>
      <c r="D42" s="1"/>
      <c r="E42" s="2"/>
      <c r="F42" s="10">
        <f t="shared" si="4"/>
        <v>0</v>
      </c>
      <c r="G42" s="2"/>
      <c r="H42" s="10">
        <f t="shared" si="5"/>
        <v>0</v>
      </c>
      <c r="I42" s="2"/>
      <c r="J42" s="24"/>
    </row>
    <row r="43" spans="1:10" ht="20.25" customHeight="1">
      <c r="A43" s="1">
        <v>37</v>
      </c>
      <c r="B43" s="1"/>
      <c r="C43" s="1"/>
      <c r="D43" s="1"/>
      <c r="E43" s="2"/>
      <c r="F43" s="10">
        <f t="shared" si="4"/>
        <v>0</v>
      </c>
      <c r="G43" s="2"/>
      <c r="H43" s="10">
        <f t="shared" si="5"/>
        <v>0</v>
      </c>
      <c r="I43" s="2"/>
      <c r="J43" s="24"/>
    </row>
    <row r="44" spans="1:10" ht="20.25" customHeight="1">
      <c r="A44" s="1">
        <v>38</v>
      </c>
      <c r="B44" s="1"/>
      <c r="C44" s="1"/>
      <c r="D44" s="1"/>
      <c r="E44" s="2"/>
      <c r="F44" s="10">
        <f t="shared" si="4"/>
        <v>0</v>
      </c>
      <c r="G44" s="2"/>
      <c r="H44" s="10">
        <f t="shared" si="5"/>
        <v>0</v>
      </c>
      <c r="I44" s="2"/>
      <c r="J44" s="24"/>
    </row>
    <row r="45" spans="1:10" ht="20.25" customHeight="1">
      <c r="A45" s="1">
        <v>39</v>
      </c>
      <c r="B45" s="1"/>
      <c r="C45" s="1"/>
      <c r="D45" s="1"/>
      <c r="E45" s="2"/>
      <c r="F45" s="10">
        <f t="shared" si="4"/>
        <v>0</v>
      </c>
      <c r="G45" s="2"/>
      <c r="H45" s="10">
        <f t="shared" si="5"/>
        <v>0</v>
      </c>
      <c r="I45" s="2"/>
      <c r="J45" s="24"/>
    </row>
    <row r="46" spans="1:10" ht="20.25" customHeight="1">
      <c r="A46" s="1">
        <v>40</v>
      </c>
      <c r="B46" s="1"/>
      <c r="C46" s="1"/>
      <c r="D46" s="1"/>
      <c r="E46" s="2"/>
      <c r="F46" s="10">
        <f t="shared" si="4"/>
        <v>0</v>
      </c>
      <c r="G46" s="2"/>
      <c r="H46" s="10">
        <f t="shared" si="5"/>
        <v>0</v>
      </c>
      <c r="I46" s="2"/>
      <c r="J46" s="24"/>
    </row>
    <row r="47" spans="1:10" ht="20.25" customHeight="1">
      <c r="A47" s="1">
        <v>41</v>
      </c>
      <c r="B47" s="1"/>
      <c r="C47" s="1"/>
      <c r="D47" s="1"/>
      <c r="E47" s="2"/>
      <c r="F47" s="10">
        <f t="shared" si="4"/>
        <v>0</v>
      </c>
      <c r="G47" s="2"/>
      <c r="H47" s="10">
        <f t="shared" si="5"/>
        <v>0</v>
      </c>
      <c r="I47" s="2"/>
      <c r="J47" s="24"/>
    </row>
    <row r="48" spans="1:10" ht="20.25" customHeight="1">
      <c r="A48" s="1">
        <v>42</v>
      </c>
      <c r="B48" s="1"/>
      <c r="C48" s="1"/>
      <c r="D48" s="1"/>
      <c r="E48" s="2"/>
      <c r="F48" s="10">
        <f t="shared" si="4"/>
        <v>0</v>
      </c>
      <c r="G48" s="2"/>
      <c r="H48" s="10">
        <f t="shared" si="5"/>
        <v>0</v>
      </c>
      <c r="I48" s="2"/>
      <c r="J48" s="24"/>
    </row>
    <row r="49" spans="1:10" ht="20.25" customHeight="1">
      <c r="A49" s="1">
        <v>43</v>
      </c>
      <c r="B49" s="1"/>
      <c r="C49" s="1"/>
      <c r="D49" s="1"/>
      <c r="E49" s="2"/>
      <c r="F49" s="10">
        <f t="shared" si="4"/>
        <v>0</v>
      </c>
      <c r="G49" s="2"/>
      <c r="H49" s="10">
        <f t="shared" si="5"/>
        <v>0</v>
      </c>
      <c r="I49" s="2"/>
      <c r="J49" s="24"/>
    </row>
    <row r="50" spans="1:10" ht="20.25" customHeight="1">
      <c r="A50" s="1">
        <v>44</v>
      </c>
      <c r="B50" s="1"/>
      <c r="C50" s="1"/>
      <c r="D50" s="1"/>
      <c r="E50" s="2"/>
      <c r="F50" s="10">
        <f t="shared" si="4"/>
        <v>0</v>
      </c>
      <c r="G50" s="2"/>
      <c r="H50" s="10">
        <f t="shared" si="5"/>
        <v>0</v>
      </c>
      <c r="I50" s="2"/>
      <c r="J50" s="24"/>
    </row>
    <row r="51" spans="1:10" ht="20.25" customHeight="1">
      <c r="A51" s="1">
        <v>45</v>
      </c>
      <c r="B51" s="1"/>
      <c r="C51" s="1"/>
      <c r="D51" s="1"/>
      <c r="E51" s="2"/>
      <c r="F51" s="10">
        <f t="shared" si="4"/>
        <v>0</v>
      </c>
      <c r="G51" s="2"/>
      <c r="H51" s="10">
        <f t="shared" si="5"/>
        <v>0</v>
      </c>
      <c r="I51" s="2"/>
      <c r="J51" s="24"/>
    </row>
  </sheetData>
  <mergeCells count="3">
    <mergeCell ref="E1:F1"/>
    <mergeCell ref="G1:H1"/>
    <mergeCell ref="C1:D4"/>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你好芒</vt:lpstr>
      <vt:lpstr>你好芒代理价格表</vt:lpstr>
      <vt:lpstr>二蛋妈阿胶糕</vt:lpstr>
      <vt:lpstr>一块密</vt:lpstr>
      <vt:lpstr>红斗车订单</vt:lpstr>
      <vt:lpstr>晓起皇菊</vt:lpstr>
      <vt:lpstr>枇杷</vt:lpstr>
      <vt:lpstr>枇杷代理价格表</vt:lpstr>
      <vt:lpstr>荔枝</vt:lpstr>
      <vt:lpstr>荔枝妹妹代理价格表</vt:lpstr>
      <vt:lpstr>荔枝代理价</vt:lpstr>
      <vt:lpstr>樱桃</vt:lpstr>
      <vt:lpstr>樱桃代理价格表</vt:lpstr>
      <vt:lpstr>芒果干</vt:lpstr>
      <vt:lpstr>财神椰</vt:lpstr>
      <vt:lpstr>财神椰代理价格</vt:lpstr>
      <vt:lpstr>枇杷膏露</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2015-05-30T13:08:33Z</dcterms:modified>
</cp:coreProperties>
</file>