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0" yWindow="-440" windowWidth="28800" windowHeight="18000" activeTab="1"/>
  </bookViews>
  <sheets>
    <sheet name="X" sheetId="1" r:id="rId1"/>
    <sheet name="X test 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3" l="1"/>
  <c r="G2" i="3"/>
  <c r="G41" i="3"/>
  <c r="F41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2" i="3"/>
  <c r="E3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2" i="3"/>
  <c r="C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3" i="3"/>
  <c r="E7" i="1"/>
  <c r="E5" i="1"/>
  <c r="B5" i="1"/>
  <c r="B7" i="1"/>
  <c r="B3" i="1"/>
</calcChain>
</file>

<file path=xl/sharedStrings.xml><?xml version="1.0" encoding="utf-8"?>
<sst xmlns="http://schemas.openxmlformats.org/spreadsheetml/2006/main" count="12" uniqueCount="10">
  <si>
    <t>Moyenne</t>
  </si>
  <si>
    <t>Variance</t>
  </si>
  <si>
    <t>Ecart-type</t>
  </si>
  <si>
    <t>Ecart-Type</t>
  </si>
  <si>
    <t>X1</t>
  </si>
  <si>
    <t>X2</t>
  </si>
  <si>
    <t>P(X1)</t>
  </si>
  <si>
    <t>P(X2)</t>
  </si>
  <si>
    <t>p(x)</t>
  </si>
  <si>
    <t>Seuil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</si>
</sst>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3">
    <xf numFmtId="0" fontId="0" fillId="0" borderId="0" xfId="0"/>
    <xf numFmtId="0" fontId="4" fillId="3" borderId="0" xfId="16"/>
    <xf numFmtId="0" fontId="3" fillId="2" borderId="0" xfId="15"/>
  </cellXfs>
  <cellStyles count="17">
    <cellStyle name="Bad" xfId="16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Good" xfId="1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7"/>
  <sheetViews>
    <sheetView workbookViewId="0">
      <selection activeCell="E3" sqref="E3"/>
    </sheetView>
  </sheetViews>
  <sheetFormatPr baseColWidth="10" defaultRowHeight="14" x14ac:dyDescent="0"/>
  <sheetData>
    <row r="1" spans="1:5">
      <c r="A1">
        <v>13.0468151687048</v>
      </c>
      <c r="D1">
        <v>14.7411524132184</v>
      </c>
    </row>
    <row r="2" spans="1:5">
      <c r="A2">
        <v>13.408520185393201</v>
      </c>
      <c r="B2" t="s">
        <v>0</v>
      </c>
      <c r="D2">
        <v>13.7632696002405</v>
      </c>
      <c r="E2" t="s">
        <v>0</v>
      </c>
    </row>
    <row r="3" spans="1:5">
      <c r="A3">
        <v>14.1959148124549</v>
      </c>
      <c r="B3">
        <f>SUM(A1:A307)/307</f>
        <v>14.112225783945599</v>
      </c>
      <c r="D3">
        <v>15.8531811298281</v>
      </c>
      <c r="E3">
        <f>SUM(D1:D307)/307</f>
        <v>14.997710508136214</v>
      </c>
    </row>
    <row r="4" spans="1:5">
      <c r="A4">
        <v>14.914700765313</v>
      </c>
      <c r="B4" t="s">
        <v>1</v>
      </c>
      <c r="D4">
        <v>16.174259867158099</v>
      </c>
      <c r="E4" t="s">
        <v>1</v>
      </c>
    </row>
    <row r="5" spans="1:5">
      <c r="A5">
        <v>13.5766996051752</v>
      </c>
      <c r="B5">
        <f>VAR(A1:A307)</f>
        <v>1.8386204050418844</v>
      </c>
      <c r="D5">
        <v>14.0428494375565</v>
      </c>
      <c r="E5">
        <f>VAR(D1:D307)</f>
        <v>1.7153327338707081</v>
      </c>
    </row>
    <row r="6" spans="1:5">
      <c r="A6">
        <v>13.9224025075003</v>
      </c>
      <c r="B6" t="s">
        <v>2</v>
      </c>
      <c r="D6">
        <v>13.406468936660801</v>
      </c>
      <c r="E6" t="s">
        <v>3</v>
      </c>
    </row>
    <row r="7" spans="1:5">
      <c r="A7">
        <v>12.822131639030999</v>
      </c>
      <c r="B7">
        <f>SQRT(B5)</f>
        <v>1.3559573758204513</v>
      </c>
      <c r="D7">
        <v>14.223187823801601</v>
      </c>
      <c r="E7">
        <f>SQRT(E5)</f>
        <v>1.3097071175918331</v>
      </c>
    </row>
    <row r="8" spans="1:5">
      <c r="A8">
        <v>15.676366147004799</v>
      </c>
      <c r="D8">
        <v>15.891691372199899</v>
      </c>
    </row>
    <row r="9" spans="1:5">
      <c r="A9">
        <v>16.162875324822402</v>
      </c>
      <c r="D9">
        <v>16.2029980744664</v>
      </c>
    </row>
    <row r="10" spans="1:5">
      <c r="A10">
        <v>12.666450949091701</v>
      </c>
      <c r="D10">
        <v>14.8990837351338</v>
      </c>
    </row>
    <row r="11" spans="1:5">
      <c r="A11">
        <v>13.9845496230019</v>
      </c>
      <c r="D11">
        <v>12.958008215854599</v>
      </c>
    </row>
    <row r="12" spans="1:5">
      <c r="A12">
        <v>14.0614604310936</v>
      </c>
      <c r="D12">
        <v>14.549088742826299</v>
      </c>
    </row>
    <row r="13" spans="1:5">
      <c r="A13">
        <v>13.389886712159001</v>
      </c>
      <c r="D13">
        <v>15.562021417877499</v>
      </c>
    </row>
    <row r="14" spans="1:5">
      <c r="A14">
        <v>13.3935047462334</v>
      </c>
      <c r="D14">
        <v>15.6269879418888</v>
      </c>
    </row>
    <row r="15" spans="1:5">
      <c r="A15">
        <v>13.979009260998099</v>
      </c>
      <c r="D15">
        <v>13.2806149426634</v>
      </c>
    </row>
    <row r="16" spans="1:5">
      <c r="A16">
        <v>14.1679125872342</v>
      </c>
      <c r="D16">
        <v>14.465838285075799</v>
      </c>
    </row>
    <row r="17" spans="1:4">
      <c r="A17">
        <v>13.961761452836599</v>
      </c>
      <c r="D17">
        <v>14.751824212549</v>
      </c>
    </row>
    <row r="18" spans="1:4">
      <c r="A18">
        <v>14.4589973535504</v>
      </c>
      <c r="D18">
        <v>15.070185629971199</v>
      </c>
    </row>
    <row r="19" spans="1:4">
      <c r="A19">
        <v>14.5847637187871</v>
      </c>
      <c r="D19">
        <v>15.827434237857</v>
      </c>
    </row>
    <row r="20" spans="1:4">
      <c r="A20">
        <v>12.0742707361913</v>
      </c>
      <c r="D20">
        <v>13.067110897965099</v>
      </c>
    </row>
    <row r="21" spans="1:4">
      <c r="A21">
        <v>13.5491294044492</v>
      </c>
      <c r="D21">
        <v>15.5382767698206</v>
      </c>
    </row>
    <row r="22" spans="1:4">
      <c r="A22">
        <v>13.986250418792199</v>
      </c>
      <c r="D22">
        <v>14.7877630358368</v>
      </c>
    </row>
    <row r="23" spans="1:4">
      <c r="A23">
        <v>14.969919420492401</v>
      </c>
      <c r="D23">
        <v>16.518304930158902</v>
      </c>
    </row>
    <row r="24" spans="1:4">
      <c r="A24">
        <v>14.2557659665841</v>
      </c>
      <c r="D24">
        <v>15.294272774207</v>
      </c>
    </row>
    <row r="25" spans="1:4">
      <c r="A25">
        <v>15.3342500010801</v>
      </c>
      <c r="D25">
        <v>16.124699889526401</v>
      </c>
    </row>
    <row r="26" spans="1:4">
      <c r="A26">
        <v>15.635048697776901</v>
      </c>
      <c r="D26">
        <v>16.490944766638101</v>
      </c>
    </row>
    <row r="27" spans="1:4">
      <c r="A27">
        <v>13.620812917123001</v>
      </c>
      <c r="D27">
        <v>15.459475250587699</v>
      </c>
    </row>
    <row r="28" spans="1:4">
      <c r="A28">
        <v>14.8154848470923</v>
      </c>
      <c r="D28">
        <v>15.3395652660358</v>
      </c>
    </row>
    <row r="29" spans="1:4">
      <c r="A29">
        <v>14.5931897285733</v>
      </c>
      <c r="D29">
        <v>14.6123810567122</v>
      </c>
    </row>
    <row r="30" spans="1:4">
      <c r="A30">
        <v>14.489067547124201</v>
      </c>
      <c r="D30">
        <v>15.6408736817729</v>
      </c>
    </row>
    <row r="31" spans="1:4">
      <c r="A31">
        <v>15.5270480117145</v>
      </c>
      <c r="D31">
        <v>14.6356803122617</v>
      </c>
    </row>
    <row r="32" spans="1:4">
      <c r="A32">
        <v>13.975067073587899</v>
      </c>
      <c r="D32">
        <v>14.7653153292765</v>
      </c>
    </row>
    <row r="33" spans="1:4">
      <c r="A33">
        <v>12.953649543818401</v>
      </c>
      <c r="D33">
        <v>14.8232851208758</v>
      </c>
    </row>
    <row r="34" spans="1:4">
      <c r="A34">
        <v>12.887874442148</v>
      </c>
      <c r="D34">
        <v>15.076078101329999</v>
      </c>
    </row>
    <row r="35" spans="1:4">
      <c r="A35">
        <v>16.021789605655702</v>
      </c>
      <c r="D35">
        <v>16.257469918160801</v>
      </c>
    </row>
    <row r="36" spans="1:4">
      <c r="A36">
        <v>14.9262927071427</v>
      </c>
      <c r="D36">
        <v>16.2972507243419</v>
      </c>
    </row>
    <row r="37" spans="1:4">
      <c r="A37">
        <v>12.4655940036308</v>
      </c>
      <c r="D37">
        <v>14.183212117536</v>
      </c>
    </row>
    <row r="38" spans="1:4">
      <c r="A38">
        <v>14.0846627810771</v>
      </c>
      <c r="D38">
        <v>14.4419220320404</v>
      </c>
    </row>
    <row r="39" spans="1:4">
      <c r="A39">
        <v>14.5371752254577</v>
      </c>
      <c r="D39">
        <v>14.2422424811318</v>
      </c>
    </row>
    <row r="40" spans="1:4">
      <c r="A40">
        <v>14.2225085160185</v>
      </c>
      <c r="D40">
        <v>15.4238618761034</v>
      </c>
    </row>
    <row r="41" spans="1:4">
      <c r="A41">
        <v>14.5190849597872</v>
      </c>
      <c r="D41">
        <v>13.998716989934399</v>
      </c>
    </row>
    <row r="42" spans="1:4">
      <c r="A42">
        <v>13.119714336161699</v>
      </c>
      <c r="D42">
        <v>14.6608184589837</v>
      </c>
    </row>
    <row r="43" spans="1:4">
      <c r="A43">
        <v>14.5108889424642</v>
      </c>
      <c r="D43">
        <v>15.304651486823699</v>
      </c>
    </row>
    <row r="44" spans="1:4">
      <c r="A44">
        <v>14.1826242640745</v>
      </c>
      <c r="D44">
        <v>15.393889684963399</v>
      </c>
    </row>
    <row r="45" spans="1:4">
      <c r="A45">
        <v>14.7165184492628</v>
      </c>
      <c r="D45">
        <v>15.7336966747778</v>
      </c>
    </row>
    <row r="46" spans="1:4">
      <c r="A46">
        <v>13.834546998539199</v>
      </c>
      <c r="D46">
        <v>16.171380344411901</v>
      </c>
    </row>
    <row r="47" spans="1:4">
      <c r="A47">
        <v>16.000761791826399</v>
      </c>
      <c r="D47">
        <v>14.692329703202001</v>
      </c>
    </row>
    <row r="48" spans="1:4">
      <c r="A48">
        <v>14.1270271524289</v>
      </c>
      <c r="D48">
        <v>15.9146277474798</v>
      </c>
    </row>
    <row r="49" spans="1:4">
      <c r="A49">
        <v>13.8457854685503</v>
      </c>
      <c r="D49">
        <v>14.3413934886117</v>
      </c>
    </row>
    <row r="50" spans="1:4">
      <c r="A50">
        <v>15.414261100640999</v>
      </c>
      <c r="D50">
        <v>16.242431824636299</v>
      </c>
    </row>
    <row r="51" spans="1:4">
      <c r="A51">
        <v>13.252737266961599</v>
      </c>
      <c r="D51">
        <v>15.0086136393353</v>
      </c>
    </row>
    <row r="52" spans="1:4">
      <c r="A52">
        <v>13.668402260157601</v>
      </c>
      <c r="D52">
        <v>14.3588603567385</v>
      </c>
    </row>
    <row r="53" spans="1:4">
      <c r="A53">
        <v>13.7753477392177</v>
      </c>
      <c r="D53">
        <v>14.7380851220381</v>
      </c>
    </row>
    <row r="54" spans="1:4">
      <c r="A54">
        <v>14.1258234264092</v>
      </c>
      <c r="D54">
        <v>14.929809226244901</v>
      </c>
    </row>
    <row r="55" spans="1:4">
      <c r="A55">
        <v>14.5472460432432</v>
      </c>
      <c r="D55">
        <v>15.6333944514067</v>
      </c>
    </row>
    <row r="56" spans="1:4">
      <c r="A56">
        <v>14.152580771124899</v>
      </c>
      <c r="D56">
        <v>14.536226965217899</v>
      </c>
    </row>
    <row r="57" spans="1:4">
      <c r="A57">
        <v>14.126481611316301</v>
      </c>
      <c r="D57">
        <v>15.3446759127685</v>
      </c>
    </row>
    <row r="58" spans="1:4">
      <c r="A58">
        <v>14.263246583040599</v>
      </c>
      <c r="D58">
        <v>14.985569180871099</v>
      </c>
    </row>
    <row r="59" spans="1:4">
      <c r="A59">
        <v>14.773243318624001</v>
      </c>
      <c r="D59">
        <v>15.252994737743199</v>
      </c>
    </row>
    <row r="60" spans="1:4">
      <c r="A60">
        <v>14.2096993368644</v>
      </c>
      <c r="D60">
        <v>16.1457256907171</v>
      </c>
    </row>
    <row r="61" spans="1:4">
      <c r="A61">
        <v>13.260655152991999</v>
      </c>
      <c r="D61">
        <v>15.480162144115999</v>
      </c>
    </row>
    <row r="62" spans="1:4">
      <c r="A62">
        <v>14.252733508672399</v>
      </c>
      <c r="D62">
        <v>15.0313436066384</v>
      </c>
    </row>
    <row r="63" spans="1:4">
      <c r="A63">
        <v>12.921244467913899</v>
      </c>
      <c r="D63">
        <v>13.1932154014236</v>
      </c>
    </row>
    <row r="64" spans="1:4">
      <c r="A64">
        <v>13.852431292545999</v>
      </c>
      <c r="D64">
        <v>13.3321311058061</v>
      </c>
    </row>
    <row r="65" spans="1:4">
      <c r="A65">
        <v>13.9685680030297</v>
      </c>
      <c r="D65">
        <v>13.1982123671421</v>
      </c>
    </row>
    <row r="66" spans="1:4">
      <c r="A66">
        <v>13.252069819751901</v>
      </c>
      <c r="D66">
        <v>15.368463902946001</v>
      </c>
    </row>
    <row r="67" spans="1:4">
      <c r="A67">
        <v>13.704496339626999</v>
      </c>
      <c r="D67">
        <v>13.214313019768699</v>
      </c>
    </row>
    <row r="68" spans="1:4">
      <c r="A68">
        <v>14.508747213407201</v>
      </c>
      <c r="D68">
        <v>15.460516521610099</v>
      </c>
    </row>
    <row r="69" spans="1:4">
      <c r="A69">
        <v>15.690426956383501</v>
      </c>
      <c r="D69">
        <v>16.4816885197814</v>
      </c>
    </row>
    <row r="70" spans="1:4">
      <c r="A70">
        <v>12.9559819198252</v>
      </c>
      <c r="D70">
        <v>12.437030058973299</v>
      </c>
    </row>
    <row r="71" spans="1:4">
      <c r="A71">
        <v>13.5931260404173</v>
      </c>
      <c r="D71">
        <v>14.841899026116399</v>
      </c>
    </row>
    <row r="72" spans="1:4">
      <c r="A72">
        <v>15.1287463863144</v>
      </c>
      <c r="D72">
        <v>17.149812226138799</v>
      </c>
    </row>
    <row r="73" spans="1:4">
      <c r="A73">
        <v>14.2670503667026</v>
      </c>
      <c r="D73">
        <v>15.675519736395</v>
      </c>
    </row>
    <row r="74" spans="1:4">
      <c r="A74">
        <v>15.6614505451442</v>
      </c>
      <c r="D74">
        <v>14.8114645145741</v>
      </c>
    </row>
    <row r="75" spans="1:4">
      <c r="A75">
        <v>14.339626727971</v>
      </c>
      <c r="D75">
        <v>15.4920229771003</v>
      </c>
    </row>
    <row r="76" spans="1:4">
      <c r="A76">
        <v>14.2761765458781</v>
      </c>
      <c r="D76">
        <v>14.7059069325081</v>
      </c>
    </row>
    <row r="77" spans="1:4">
      <c r="A77">
        <v>14.860490723353401</v>
      </c>
      <c r="D77">
        <v>15.5900077902769</v>
      </c>
    </row>
    <row r="78" spans="1:4">
      <c r="A78">
        <v>14.1041447962335</v>
      </c>
      <c r="D78">
        <v>15.180504563776401</v>
      </c>
    </row>
    <row r="79" spans="1:4">
      <c r="A79">
        <v>15.9882828638198</v>
      </c>
      <c r="D79">
        <v>15.6210518702849</v>
      </c>
    </row>
    <row r="80" spans="1:4">
      <c r="A80">
        <v>13.474735827924601</v>
      </c>
      <c r="D80">
        <v>15.593071419175301</v>
      </c>
    </row>
    <row r="81" spans="1:4">
      <c r="A81">
        <v>13.776376014752501</v>
      </c>
      <c r="D81">
        <v>14.9919442668473</v>
      </c>
    </row>
    <row r="82" spans="1:4">
      <c r="A82">
        <v>12.8277087512901</v>
      </c>
      <c r="D82">
        <v>15.6713690687463</v>
      </c>
    </row>
    <row r="83" spans="1:4">
      <c r="A83">
        <v>13.6716548600791</v>
      </c>
      <c r="D83">
        <v>15.119541591262999</v>
      </c>
    </row>
    <row r="84" spans="1:4">
      <c r="A84">
        <v>15.387042839060999</v>
      </c>
      <c r="D84">
        <v>15.5693693523778</v>
      </c>
    </row>
    <row r="85" spans="1:4">
      <c r="A85">
        <v>15.543209336423301</v>
      </c>
      <c r="D85">
        <v>15.515431500588701</v>
      </c>
    </row>
    <row r="86" spans="1:4">
      <c r="A86">
        <v>13.8530609411985</v>
      </c>
      <c r="D86">
        <v>15.606724368696</v>
      </c>
    </row>
    <row r="87" spans="1:4">
      <c r="A87">
        <v>13.6252524578464</v>
      </c>
      <c r="D87">
        <v>14.452094628769901</v>
      </c>
    </row>
    <row r="88" spans="1:4">
      <c r="A88">
        <v>15.015778441231101</v>
      </c>
      <c r="D88">
        <v>14.9166409300897</v>
      </c>
    </row>
    <row r="89" spans="1:4">
      <c r="A89">
        <v>13.8364575344974</v>
      </c>
      <c r="D89">
        <v>15.2494072536093</v>
      </c>
    </row>
    <row r="90" spans="1:4">
      <c r="A90">
        <v>14.2269443854731</v>
      </c>
      <c r="D90">
        <v>14.347984362294801</v>
      </c>
    </row>
    <row r="91" spans="1:4">
      <c r="A91">
        <v>13.237426254162999</v>
      </c>
      <c r="D91">
        <v>14.61058751286</v>
      </c>
    </row>
    <row r="92" spans="1:4">
      <c r="A92">
        <v>13.3848291911542</v>
      </c>
      <c r="D92">
        <v>14.7331933025011</v>
      </c>
    </row>
    <row r="93" spans="1:4">
      <c r="A93">
        <v>13.8713010324115</v>
      </c>
      <c r="D93">
        <v>14.973994686369799</v>
      </c>
    </row>
    <row r="94" spans="1:4">
      <c r="A94">
        <v>12.3944584681559</v>
      </c>
      <c r="D94">
        <v>14.644482169465901</v>
      </c>
    </row>
    <row r="95" spans="1:4">
      <c r="A95">
        <v>14.3218655784507</v>
      </c>
      <c r="D95">
        <v>14.5289062943916</v>
      </c>
    </row>
    <row r="96" spans="1:4">
      <c r="A96">
        <v>15.829650924604</v>
      </c>
      <c r="D96">
        <v>15.716194554323501</v>
      </c>
    </row>
    <row r="97" spans="1:4">
      <c r="A97">
        <v>15.8017730220236</v>
      </c>
      <c r="D97">
        <v>16.018089144804001</v>
      </c>
    </row>
    <row r="98" spans="1:4">
      <c r="A98">
        <v>14.697512003300799</v>
      </c>
      <c r="D98">
        <v>14.111987487140301</v>
      </c>
    </row>
    <row r="99" spans="1:4">
      <c r="A99">
        <v>14.705986566535399</v>
      </c>
      <c r="D99">
        <v>16.460402954141699</v>
      </c>
    </row>
    <row r="100" spans="1:4">
      <c r="A100">
        <v>13.591568598104001</v>
      </c>
      <c r="D100">
        <v>14.919750971964101</v>
      </c>
    </row>
    <row r="101" spans="1:4">
      <c r="A101">
        <v>12.2998453886938</v>
      </c>
      <c r="D101">
        <v>14.771194679102701</v>
      </c>
    </row>
    <row r="102" spans="1:4">
      <c r="A102">
        <v>13.3990474777037</v>
      </c>
      <c r="D102">
        <v>16.1191291051829</v>
      </c>
    </row>
    <row r="103" spans="1:4">
      <c r="A103">
        <v>15.131128698067</v>
      </c>
      <c r="D103">
        <v>15.9003113032018</v>
      </c>
    </row>
    <row r="104" spans="1:4">
      <c r="A104">
        <v>15.385811977027901</v>
      </c>
      <c r="D104">
        <v>15.7145396746941</v>
      </c>
    </row>
    <row r="105" spans="1:4">
      <c r="A105">
        <v>15.4548742192063</v>
      </c>
      <c r="D105">
        <v>15.4404224240544</v>
      </c>
    </row>
    <row r="106" spans="1:4">
      <c r="A106">
        <v>13.749515308558699</v>
      </c>
      <c r="D106">
        <v>15.2680313599458</v>
      </c>
    </row>
    <row r="107" spans="1:4">
      <c r="A107">
        <v>15.6991433309472</v>
      </c>
      <c r="D107">
        <v>16.055958145339002</v>
      </c>
    </row>
    <row r="108" spans="1:4">
      <c r="A108">
        <v>14.8058049071994</v>
      </c>
      <c r="D108">
        <v>14.332589263544699</v>
      </c>
    </row>
    <row r="109" spans="1:4">
      <c r="A109">
        <v>15.1722294264812</v>
      </c>
      <c r="D109">
        <v>16.7062439772983</v>
      </c>
    </row>
    <row r="110" spans="1:4">
      <c r="A110">
        <v>11.2491551182876</v>
      </c>
      <c r="D110">
        <v>15.132958961070001</v>
      </c>
    </row>
    <row r="111" spans="1:4">
      <c r="A111">
        <v>13.887739065216399</v>
      </c>
      <c r="D111">
        <v>14.4854813247244</v>
      </c>
    </row>
    <row r="112" spans="1:4">
      <c r="A112">
        <v>15.3258701791002</v>
      </c>
      <c r="D112">
        <v>16.585240640233</v>
      </c>
    </row>
    <row r="113" spans="1:4">
      <c r="A113">
        <v>12.9751706334901</v>
      </c>
      <c r="D113">
        <v>15.1605677140184</v>
      </c>
    </row>
    <row r="114" spans="1:4">
      <c r="A114">
        <v>14.074277808350001</v>
      </c>
      <c r="D114">
        <v>17.219735191253701</v>
      </c>
    </row>
    <row r="115" spans="1:4">
      <c r="A115">
        <v>14.182025636913901</v>
      </c>
      <c r="D115">
        <v>17.833519454875699</v>
      </c>
    </row>
    <row r="116" spans="1:4">
      <c r="A116">
        <v>12.239700140410999</v>
      </c>
      <c r="D116">
        <v>14.7286683383774</v>
      </c>
    </row>
    <row r="117" spans="1:4">
      <c r="A117">
        <v>14.8255596070361</v>
      </c>
      <c r="D117">
        <v>15.9450068483306</v>
      </c>
    </row>
    <row r="118" spans="1:4">
      <c r="A118">
        <v>13.097633684164199</v>
      </c>
      <c r="D118">
        <v>16.230365004694502</v>
      </c>
    </row>
    <row r="119" spans="1:4">
      <c r="A119">
        <v>13.857588777560901</v>
      </c>
      <c r="D119">
        <v>15.0352683819172</v>
      </c>
    </row>
    <row r="120" spans="1:4">
      <c r="A120">
        <v>15.5250252345999</v>
      </c>
      <c r="D120">
        <v>16.786536078054802</v>
      </c>
    </row>
    <row r="121" spans="1:4">
      <c r="A121">
        <v>15.3149952832909</v>
      </c>
      <c r="D121">
        <v>14.5683542753635</v>
      </c>
    </row>
    <row r="122" spans="1:4">
      <c r="A122">
        <v>14.0303487351788</v>
      </c>
      <c r="D122">
        <v>15.663361876971599</v>
      </c>
    </row>
    <row r="123" spans="1:4">
      <c r="A123">
        <v>14.4231299457121</v>
      </c>
      <c r="D123">
        <v>14.941093348724699</v>
      </c>
    </row>
    <row r="124" spans="1:4">
      <c r="A124">
        <v>13.6361511883524</v>
      </c>
      <c r="D124">
        <v>14.9641163443472</v>
      </c>
    </row>
    <row r="125" spans="1:4">
      <c r="A125">
        <v>14.534779427769299</v>
      </c>
      <c r="D125">
        <v>13.356117640123299</v>
      </c>
    </row>
    <row r="126" spans="1:4">
      <c r="A126">
        <v>14.615662236786401</v>
      </c>
      <c r="D126">
        <v>14.152410346946199</v>
      </c>
    </row>
    <row r="127" spans="1:4">
      <c r="A127">
        <v>13.080855443524801</v>
      </c>
      <c r="D127">
        <v>14.028459411869401</v>
      </c>
    </row>
    <row r="128" spans="1:4">
      <c r="A128">
        <v>14.939286779027899</v>
      </c>
      <c r="D128">
        <v>14.5493374588424</v>
      </c>
    </row>
    <row r="129" spans="1:4">
      <c r="A129">
        <v>16.0271266262212</v>
      </c>
      <c r="D129">
        <v>15.7096583046846</v>
      </c>
    </row>
    <row r="130" spans="1:4">
      <c r="A130">
        <v>14.3192503713924</v>
      </c>
      <c r="D130">
        <v>15.1176265818558</v>
      </c>
    </row>
    <row r="131" spans="1:4">
      <c r="A131">
        <v>14.8615330749205</v>
      </c>
      <c r="D131">
        <v>14.2845841239071</v>
      </c>
    </row>
    <row r="132" spans="1:4">
      <c r="A132">
        <v>14.0143203250776</v>
      </c>
      <c r="D132">
        <v>16.779712661331502</v>
      </c>
    </row>
    <row r="133" spans="1:4">
      <c r="A133">
        <v>13.4076546990617</v>
      </c>
      <c r="D133">
        <v>14.6004119093953</v>
      </c>
    </row>
    <row r="134" spans="1:4">
      <c r="A134">
        <v>13.079597318607201</v>
      </c>
      <c r="D134">
        <v>14.1938991731638</v>
      </c>
    </row>
    <row r="135" spans="1:4">
      <c r="A135">
        <v>12.6882068878882</v>
      </c>
      <c r="D135">
        <v>13.8110959702017</v>
      </c>
    </row>
    <row r="136" spans="1:4">
      <c r="A136">
        <v>14.1923275658664</v>
      </c>
      <c r="D136">
        <v>15.3649817872444</v>
      </c>
    </row>
    <row r="137" spans="1:4">
      <c r="A137">
        <v>14.865893650755201</v>
      </c>
      <c r="D137">
        <v>14.4713878970654</v>
      </c>
    </row>
    <row r="138" spans="1:4">
      <c r="A138">
        <v>13.3935029774726</v>
      </c>
      <c r="D138">
        <v>14.343898926422501</v>
      </c>
    </row>
    <row r="139" spans="1:4">
      <c r="A139">
        <v>13.586591426828001</v>
      </c>
      <c r="D139">
        <v>14.3914849639545</v>
      </c>
    </row>
    <row r="140" spans="1:4">
      <c r="A140">
        <v>13.102192895516501</v>
      </c>
      <c r="D140">
        <v>14.376032602147699</v>
      </c>
    </row>
    <row r="141" spans="1:4">
      <c r="A141">
        <v>14.5417655556626</v>
      </c>
      <c r="D141">
        <v>16.372339953173402</v>
      </c>
    </row>
    <row r="142" spans="1:4">
      <c r="A142">
        <v>14.2560270300323</v>
      </c>
      <c r="D142">
        <v>15.0423494965284</v>
      </c>
    </row>
    <row r="143" spans="1:4">
      <c r="A143">
        <v>16.187547604714901</v>
      </c>
      <c r="D143">
        <v>16.361452539748601</v>
      </c>
    </row>
    <row r="144" spans="1:4">
      <c r="A144">
        <v>13.6329236257313</v>
      </c>
      <c r="D144">
        <v>13.6288689381587</v>
      </c>
    </row>
    <row r="145" spans="1:4">
      <c r="A145">
        <v>14.6534933461836</v>
      </c>
      <c r="D145">
        <v>14.9764922082492</v>
      </c>
    </row>
    <row r="146" spans="1:4">
      <c r="A146">
        <v>12.6191179975779</v>
      </c>
      <c r="D146">
        <v>16.7721431424579</v>
      </c>
    </row>
    <row r="147" spans="1:4">
      <c r="A147">
        <v>13.0342772951445</v>
      </c>
      <c r="D147">
        <v>14.2568909098809</v>
      </c>
    </row>
    <row r="148" spans="1:4">
      <c r="A148">
        <v>10.8594005166635</v>
      </c>
      <c r="D148">
        <v>14.4791443422542</v>
      </c>
    </row>
    <row r="149" spans="1:4">
      <c r="A149">
        <v>12.9348607058703</v>
      </c>
      <c r="D149">
        <v>14.607466779799299</v>
      </c>
    </row>
    <row r="150" spans="1:4">
      <c r="A150">
        <v>13.992267655158599</v>
      </c>
      <c r="D150">
        <v>14.9621280824888</v>
      </c>
    </row>
    <row r="151" spans="1:4">
      <c r="A151">
        <v>12.5724870433853</v>
      </c>
      <c r="D151">
        <v>15.197273496813899</v>
      </c>
    </row>
    <row r="152" spans="1:4">
      <c r="A152">
        <v>15.6826670300704</v>
      </c>
      <c r="D152">
        <v>16.221239221024099</v>
      </c>
    </row>
    <row r="153" spans="1:4">
      <c r="A153">
        <v>13.2125815156299</v>
      </c>
      <c r="D153">
        <v>14.3518273677709</v>
      </c>
    </row>
    <row r="154" spans="1:4">
      <c r="A154">
        <v>13.9897500219482</v>
      </c>
      <c r="D154">
        <v>14.5244565035267</v>
      </c>
    </row>
    <row r="155" spans="1:4">
      <c r="A155">
        <v>13.466266409602399</v>
      </c>
      <c r="D155">
        <v>13.6576552940647</v>
      </c>
    </row>
    <row r="156" spans="1:4">
      <c r="A156">
        <v>13.131663854887501</v>
      </c>
      <c r="D156">
        <v>15.798825840752301</v>
      </c>
    </row>
    <row r="157" spans="1:4">
      <c r="A157">
        <v>14.3543925471925</v>
      </c>
      <c r="D157">
        <v>15.023292683790601</v>
      </c>
    </row>
    <row r="158" spans="1:4">
      <c r="A158">
        <v>13.553294108887799</v>
      </c>
      <c r="D158">
        <v>13.732187686338801</v>
      </c>
    </row>
    <row r="159" spans="1:4">
      <c r="A159">
        <v>12.986284291304999</v>
      </c>
      <c r="D159">
        <v>14.809837070851</v>
      </c>
    </row>
    <row r="160" spans="1:4">
      <c r="A160">
        <v>14.3726488316273</v>
      </c>
      <c r="D160">
        <v>14.951481911903301</v>
      </c>
    </row>
    <row r="161" spans="1:4">
      <c r="A161">
        <v>13.588690502247101</v>
      </c>
      <c r="D161">
        <v>15.197781747104701</v>
      </c>
    </row>
    <row r="162" spans="1:4">
      <c r="A162">
        <v>12.260022518897101</v>
      </c>
      <c r="D162">
        <v>15.613641039229901</v>
      </c>
    </row>
    <row r="163" spans="1:4">
      <c r="A163">
        <v>13.6660249375993</v>
      </c>
      <c r="D163">
        <v>16.445173653878101</v>
      </c>
    </row>
    <row r="164" spans="1:4">
      <c r="A164">
        <v>14.345545670805199</v>
      </c>
      <c r="D164">
        <v>15.448837652221</v>
      </c>
    </row>
    <row r="165" spans="1:4">
      <c r="A165">
        <v>14.606674975812201</v>
      </c>
      <c r="D165">
        <v>15.7765536111865</v>
      </c>
    </row>
    <row r="166" spans="1:4">
      <c r="A166">
        <v>14.153695239771899</v>
      </c>
      <c r="D166">
        <v>16.574405864461099</v>
      </c>
    </row>
    <row r="167" spans="1:4">
      <c r="A167">
        <v>14.0489950201792</v>
      </c>
      <c r="D167">
        <v>14.390788382483899</v>
      </c>
    </row>
    <row r="168" spans="1:4">
      <c r="A168">
        <v>14.068574642204799</v>
      </c>
      <c r="D168">
        <v>14.623642573758</v>
      </c>
    </row>
    <row r="169" spans="1:4">
      <c r="A169">
        <v>15.888900821272999</v>
      </c>
      <c r="D169">
        <v>16.337056094293001</v>
      </c>
    </row>
    <row r="170" spans="1:4">
      <c r="A170">
        <v>13.9760141989487</v>
      </c>
      <c r="D170">
        <v>15.8420644289424</v>
      </c>
    </row>
    <row r="171" spans="1:4">
      <c r="A171">
        <v>10.8822134135612</v>
      </c>
      <c r="D171">
        <v>13.4616618837376</v>
      </c>
    </row>
    <row r="172" spans="1:4">
      <c r="A172">
        <v>13.9092031200835</v>
      </c>
      <c r="D172">
        <v>14.9765757721835</v>
      </c>
    </row>
    <row r="173" spans="1:4">
      <c r="A173">
        <v>12.367761462029801</v>
      </c>
      <c r="D173">
        <v>15.142049821375</v>
      </c>
    </row>
    <row r="174" spans="1:4">
      <c r="A174">
        <v>15.1676563925633</v>
      </c>
      <c r="D174">
        <v>15.519338569468299</v>
      </c>
    </row>
    <row r="175" spans="1:4">
      <c r="A175">
        <v>15.337695172428701</v>
      </c>
      <c r="D175">
        <v>14.233191450873001</v>
      </c>
    </row>
    <row r="176" spans="1:4">
      <c r="A176">
        <v>13.550576896531201</v>
      </c>
      <c r="D176">
        <v>15.7304406123334</v>
      </c>
    </row>
    <row r="177" spans="1:4">
      <c r="A177">
        <v>13.579186567244999</v>
      </c>
      <c r="D177">
        <v>15.472644413387799</v>
      </c>
    </row>
    <row r="178" spans="1:4">
      <c r="A178">
        <v>14.244790898547899</v>
      </c>
      <c r="D178">
        <v>15.085091186581099</v>
      </c>
    </row>
    <row r="179" spans="1:4">
      <c r="A179">
        <v>15.3308629671725</v>
      </c>
      <c r="D179">
        <v>15.711425991989</v>
      </c>
    </row>
    <row r="180" spans="1:4">
      <c r="A180">
        <v>15.9171489277924</v>
      </c>
      <c r="D180">
        <v>15.1565143287844</v>
      </c>
    </row>
    <row r="181" spans="1:4">
      <c r="A181">
        <v>13.854212538903001</v>
      </c>
      <c r="D181">
        <v>15.3212575813351</v>
      </c>
    </row>
    <row r="182" spans="1:4">
      <c r="A182">
        <v>14.087365910989799</v>
      </c>
      <c r="D182">
        <v>14.307283737873</v>
      </c>
    </row>
    <row r="183" spans="1:4">
      <c r="A183">
        <v>12.636109973388599</v>
      </c>
      <c r="D183">
        <v>15.650661018889499</v>
      </c>
    </row>
    <row r="184" spans="1:4">
      <c r="A184">
        <v>14.362827560335999</v>
      </c>
      <c r="D184">
        <v>13.8719540931026</v>
      </c>
    </row>
    <row r="185" spans="1:4">
      <c r="A185">
        <v>14.5006660601227</v>
      </c>
      <c r="D185">
        <v>14.617590245453201</v>
      </c>
    </row>
    <row r="186" spans="1:4">
      <c r="A186">
        <v>13.9698454700896</v>
      </c>
      <c r="D186">
        <v>16.173416053052001</v>
      </c>
    </row>
    <row r="187" spans="1:4">
      <c r="A187">
        <v>15.131331280994001</v>
      </c>
      <c r="D187">
        <v>15.289248490613099</v>
      </c>
    </row>
    <row r="188" spans="1:4">
      <c r="A188">
        <v>15.153002313151401</v>
      </c>
      <c r="D188">
        <v>14.0136283000774</v>
      </c>
    </row>
    <row r="189" spans="1:4">
      <c r="A189">
        <v>13.3101193934144</v>
      </c>
      <c r="D189">
        <v>14.3906027469761</v>
      </c>
    </row>
    <row r="190" spans="1:4">
      <c r="A190">
        <v>14.257121725865399</v>
      </c>
      <c r="D190">
        <v>14.2970500445144</v>
      </c>
    </row>
    <row r="191" spans="1:4">
      <c r="A191">
        <v>13.7161313470714</v>
      </c>
      <c r="D191">
        <v>13.5273347038403</v>
      </c>
    </row>
    <row r="192" spans="1:4">
      <c r="A192">
        <v>15.700940578184399</v>
      </c>
      <c r="D192">
        <v>15.996114286972899</v>
      </c>
    </row>
    <row r="193" spans="1:4">
      <c r="A193">
        <v>13.389435153997301</v>
      </c>
      <c r="D193">
        <v>14.365134225378</v>
      </c>
    </row>
    <row r="194" spans="1:4">
      <c r="A194">
        <v>14.1408866646728</v>
      </c>
      <c r="D194">
        <v>13.974405543148</v>
      </c>
    </row>
    <row r="195" spans="1:4">
      <c r="A195">
        <v>14.844870497852099</v>
      </c>
      <c r="D195">
        <v>14.0169510596374</v>
      </c>
    </row>
    <row r="196" spans="1:4">
      <c r="A196">
        <v>12.704895903388801</v>
      </c>
      <c r="D196">
        <v>14.272930371615001</v>
      </c>
    </row>
    <row r="197" spans="1:4">
      <c r="A197">
        <v>14.953535252357799</v>
      </c>
      <c r="D197">
        <v>14.732189024725001</v>
      </c>
    </row>
    <row r="198" spans="1:4">
      <c r="A198">
        <v>14.281141177829699</v>
      </c>
      <c r="D198">
        <v>14.6126237751603</v>
      </c>
    </row>
    <row r="199" spans="1:4">
      <c r="A199">
        <v>13.0679907397398</v>
      </c>
      <c r="D199">
        <v>14.832863450359801</v>
      </c>
    </row>
    <row r="200" spans="1:4">
      <c r="A200">
        <v>13.6027969984631</v>
      </c>
      <c r="D200">
        <v>12.2029519897165</v>
      </c>
    </row>
    <row r="201" spans="1:4">
      <c r="A201">
        <v>12.6881648818523</v>
      </c>
      <c r="D201">
        <v>15.8114168071347</v>
      </c>
    </row>
    <row r="202" spans="1:4">
      <c r="A202">
        <v>13.8829172798121</v>
      </c>
      <c r="D202">
        <v>14.1180837006697</v>
      </c>
    </row>
    <row r="203" spans="1:4">
      <c r="A203">
        <v>14.016482216112999</v>
      </c>
      <c r="D203">
        <v>14.3350998248505</v>
      </c>
    </row>
    <row r="204" spans="1:4">
      <c r="A204">
        <v>15.3657655013505</v>
      </c>
      <c r="D204">
        <v>15.8261047526042</v>
      </c>
    </row>
    <row r="205" spans="1:4">
      <c r="A205">
        <v>13.5776475612684</v>
      </c>
      <c r="D205">
        <v>14.880455332025001</v>
      </c>
    </row>
    <row r="206" spans="1:4">
      <c r="A206">
        <v>13.3918924208501</v>
      </c>
      <c r="D206">
        <v>14.3449775613991</v>
      </c>
    </row>
    <row r="207" spans="1:4">
      <c r="A207">
        <v>13.6936209026205</v>
      </c>
      <c r="D207">
        <v>15.921899398824401</v>
      </c>
    </row>
    <row r="208" spans="1:4">
      <c r="A208">
        <v>12.8785344239719</v>
      </c>
      <c r="D208">
        <v>13.2017447984238</v>
      </c>
    </row>
    <row r="209" spans="1:4">
      <c r="A209">
        <v>13.699163651737701</v>
      </c>
      <c r="D209">
        <v>15.4180006984146</v>
      </c>
    </row>
    <row r="210" spans="1:4">
      <c r="A210">
        <v>14.0160908100145</v>
      </c>
      <c r="D210">
        <v>15.8216592522678</v>
      </c>
    </row>
    <row r="211" spans="1:4">
      <c r="A211">
        <v>14.589965046496101</v>
      </c>
      <c r="D211">
        <v>16.3809067513446</v>
      </c>
    </row>
    <row r="212" spans="1:4">
      <c r="A212">
        <v>15.0078434204061</v>
      </c>
      <c r="D212">
        <v>15.509543338196901</v>
      </c>
    </row>
    <row r="213" spans="1:4">
      <c r="A213">
        <v>14.0595074644545</v>
      </c>
      <c r="D213">
        <v>13.757886842046499</v>
      </c>
    </row>
    <row r="214" spans="1:4">
      <c r="A214">
        <v>14.4611468368101</v>
      </c>
      <c r="D214">
        <v>13.3442572134307</v>
      </c>
    </row>
    <row r="215" spans="1:4">
      <c r="A215">
        <v>14.644747770633399</v>
      </c>
      <c r="D215">
        <v>15.039058663475201</v>
      </c>
    </row>
    <row r="216" spans="1:4">
      <c r="A216">
        <v>13.8547889828546</v>
      </c>
      <c r="D216">
        <v>15.8661426096541</v>
      </c>
    </row>
    <row r="217" spans="1:4">
      <c r="A217">
        <v>14.281417509712099</v>
      </c>
      <c r="D217">
        <v>14.0234069608121</v>
      </c>
    </row>
    <row r="218" spans="1:4">
      <c r="A218">
        <v>14.933045541627999</v>
      </c>
      <c r="D218">
        <v>14.326395520729299</v>
      </c>
    </row>
    <row r="219" spans="1:4">
      <c r="A219">
        <v>13.769308067891901</v>
      </c>
      <c r="D219">
        <v>16.513105304168398</v>
      </c>
    </row>
    <row r="220" spans="1:4">
      <c r="A220">
        <v>13.4440434518287</v>
      </c>
      <c r="D220">
        <v>15.079226627493201</v>
      </c>
    </row>
    <row r="221" spans="1:4">
      <c r="A221">
        <v>14.031792859335299</v>
      </c>
      <c r="D221">
        <v>14.4098666446589</v>
      </c>
    </row>
    <row r="222" spans="1:4">
      <c r="A222">
        <v>13.8194684022929</v>
      </c>
      <c r="D222">
        <v>15.5867679839728</v>
      </c>
    </row>
    <row r="223" spans="1:4">
      <c r="A223">
        <v>16.5065664057365</v>
      </c>
      <c r="D223">
        <v>15.2202974746754</v>
      </c>
    </row>
    <row r="224" spans="1:4">
      <c r="A224">
        <v>12.204232306654699</v>
      </c>
      <c r="D224">
        <v>14.3210606491423</v>
      </c>
    </row>
    <row r="225" spans="1:4">
      <c r="A225">
        <v>14.8819298948981</v>
      </c>
      <c r="D225">
        <v>16.361622305543499</v>
      </c>
    </row>
    <row r="226" spans="1:4">
      <c r="A226">
        <v>15.1603099954634</v>
      </c>
      <c r="D226">
        <v>15.1497204219244</v>
      </c>
    </row>
    <row r="227" spans="1:4">
      <c r="A227">
        <v>11.787596094507601</v>
      </c>
      <c r="D227">
        <v>14.5503416861315</v>
      </c>
    </row>
    <row r="228" spans="1:4">
      <c r="A228">
        <v>12.8838829833172</v>
      </c>
      <c r="D228">
        <v>14.5725034791267</v>
      </c>
    </row>
    <row r="229" spans="1:4">
      <c r="A229">
        <v>13.620237059177001</v>
      </c>
      <c r="D229">
        <v>16.4236925016139</v>
      </c>
    </row>
    <row r="230" spans="1:4">
      <c r="A230">
        <v>14.5304936322348</v>
      </c>
      <c r="D230">
        <v>15.4466431946054</v>
      </c>
    </row>
    <row r="231" spans="1:4">
      <c r="A231">
        <v>12.6461660805</v>
      </c>
      <c r="D231">
        <v>15.1083877525784</v>
      </c>
    </row>
    <row r="232" spans="1:4">
      <c r="A232">
        <v>15.547633731073599</v>
      </c>
      <c r="D232">
        <v>16.432388209911601</v>
      </c>
    </row>
    <row r="233" spans="1:4">
      <c r="A233">
        <v>14.400769977482801</v>
      </c>
      <c r="D233">
        <v>15.2125820427616</v>
      </c>
    </row>
    <row r="234" spans="1:4">
      <c r="A234">
        <v>15.2105838999095</v>
      </c>
      <c r="D234">
        <v>14.9354799417875</v>
      </c>
    </row>
    <row r="235" spans="1:4">
      <c r="A235">
        <v>15.061734403675199</v>
      </c>
      <c r="D235">
        <v>15.1174066563681</v>
      </c>
    </row>
    <row r="236" spans="1:4">
      <c r="A236">
        <v>14.862145898753701</v>
      </c>
      <c r="D236">
        <v>14.7017777108285</v>
      </c>
    </row>
    <row r="237" spans="1:4">
      <c r="A237">
        <v>15.404519894372299</v>
      </c>
      <c r="D237">
        <v>15.344907118646701</v>
      </c>
    </row>
    <row r="238" spans="1:4">
      <c r="A238">
        <v>13.7943057483145</v>
      </c>
      <c r="D238">
        <v>14.6872711124728</v>
      </c>
    </row>
    <row r="239" spans="1:4">
      <c r="A239">
        <v>14.633902717570001</v>
      </c>
      <c r="D239">
        <v>16.300828036857901</v>
      </c>
    </row>
    <row r="240" spans="1:4">
      <c r="A240">
        <v>12.456875808044501</v>
      </c>
      <c r="D240">
        <v>15.546179864852199</v>
      </c>
    </row>
    <row r="241" spans="1:4">
      <c r="A241">
        <v>13.997597728417301</v>
      </c>
      <c r="D241">
        <v>16.7359454200841</v>
      </c>
    </row>
    <row r="242" spans="1:4">
      <c r="A242">
        <v>12.9325373356877</v>
      </c>
      <c r="D242">
        <v>12.623899768145201</v>
      </c>
    </row>
    <row r="243" spans="1:4">
      <c r="A243">
        <v>13.7034519061654</v>
      </c>
      <c r="D243">
        <v>14.7148099335616</v>
      </c>
    </row>
    <row r="244" spans="1:4">
      <c r="A244">
        <v>13.123955941255</v>
      </c>
      <c r="D244">
        <v>15.4484898093775</v>
      </c>
    </row>
    <row r="245" spans="1:4">
      <c r="A245">
        <v>13.816910094232201</v>
      </c>
      <c r="D245">
        <v>14.092335392178899</v>
      </c>
    </row>
    <row r="246" spans="1:4">
      <c r="A246">
        <v>13.024893370928799</v>
      </c>
      <c r="D246">
        <v>14.2505025154423</v>
      </c>
    </row>
    <row r="247" spans="1:4">
      <c r="A247">
        <v>14.5342553456157</v>
      </c>
      <c r="D247">
        <v>15.7659651654538</v>
      </c>
    </row>
    <row r="248" spans="1:4">
      <c r="A248">
        <v>13.251862604587799</v>
      </c>
      <c r="D248">
        <v>16.3225231885698</v>
      </c>
    </row>
    <row r="249" spans="1:4">
      <c r="A249">
        <v>13.2365755489148</v>
      </c>
      <c r="D249">
        <v>15.3369660958918</v>
      </c>
    </row>
    <row r="250" spans="1:4">
      <c r="A250">
        <v>12.1297131595538</v>
      </c>
      <c r="D250">
        <v>12.6668884647806</v>
      </c>
    </row>
    <row r="251" spans="1:4">
      <c r="A251">
        <v>14.3808873556303</v>
      </c>
      <c r="D251">
        <v>16.030871646667698</v>
      </c>
    </row>
    <row r="252" spans="1:4">
      <c r="A252">
        <v>15.9823972160198</v>
      </c>
      <c r="D252">
        <v>15.5239945325304</v>
      </c>
    </row>
    <row r="253" spans="1:4">
      <c r="A253">
        <v>13.751079099803</v>
      </c>
      <c r="D253">
        <v>13.6432073756698</v>
      </c>
    </row>
    <row r="254" spans="1:4">
      <c r="A254">
        <v>13.3573001217423</v>
      </c>
      <c r="D254">
        <v>13.424317861382701</v>
      </c>
    </row>
    <row r="255" spans="1:4">
      <c r="A255">
        <v>13.085590897080399</v>
      </c>
      <c r="D255">
        <v>14.867759059772</v>
      </c>
    </row>
    <row r="256" spans="1:4">
      <c r="A256">
        <v>13.6117330216296</v>
      </c>
      <c r="D256">
        <v>14.868064138382</v>
      </c>
    </row>
    <row r="257" spans="1:4">
      <c r="A257">
        <v>15.1776173709485</v>
      </c>
      <c r="D257">
        <v>14.153541880093201</v>
      </c>
    </row>
    <row r="258" spans="1:4">
      <c r="A258">
        <v>14.1545658876787</v>
      </c>
      <c r="D258">
        <v>15.287468976316401</v>
      </c>
    </row>
    <row r="259" spans="1:4">
      <c r="A259">
        <v>13.2253190626795</v>
      </c>
      <c r="D259">
        <v>13.9598546965538</v>
      </c>
    </row>
    <row r="260" spans="1:4">
      <c r="A260">
        <v>13.941515009585601</v>
      </c>
      <c r="D260">
        <v>14.760231930664</v>
      </c>
    </row>
    <row r="261" spans="1:4">
      <c r="A261">
        <v>15.3906647890268</v>
      </c>
      <c r="D261">
        <v>15.7141282347255</v>
      </c>
    </row>
    <row r="262" spans="1:4">
      <c r="A262">
        <v>13.1764260670552</v>
      </c>
      <c r="D262">
        <v>13.673956942406701</v>
      </c>
    </row>
    <row r="263" spans="1:4">
      <c r="A263">
        <v>13.386890059011201</v>
      </c>
      <c r="D263">
        <v>14.665368219907499</v>
      </c>
    </row>
    <row r="264" spans="1:4">
      <c r="A264">
        <v>15.1588882103614</v>
      </c>
      <c r="D264">
        <v>14.782112708858399</v>
      </c>
    </row>
    <row r="265" spans="1:4">
      <c r="A265">
        <v>14.5559922483076</v>
      </c>
      <c r="D265">
        <v>14.049462556376801</v>
      </c>
    </row>
    <row r="266" spans="1:4">
      <c r="A266">
        <v>14.626928855700401</v>
      </c>
      <c r="D266">
        <v>14.2959201543967</v>
      </c>
    </row>
    <row r="267" spans="1:4">
      <c r="A267">
        <v>13.2862440716968</v>
      </c>
      <c r="D267">
        <v>15.6581260669439</v>
      </c>
    </row>
    <row r="268" spans="1:4">
      <c r="A268">
        <v>13.8154823515179</v>
      </c>
      <c r="D268">
        <v>14.171694314589301</v>
      </c>
    </row>
    <row r="269" spans="1:4">
      <c r="A269">
        <v>14.3109896419094</v>
      </c>
      <c r="D269">
        <v>16.254190595064902</v>
      </c>
    </row>
    <row r="270" spans="1:4">
      <c r="A270">
        <v>13.535971122723</v>
      </c>
      <c r="D270">
        <v>15.7702012718087</v>
      </c>
    </row>
    <row r="271" spans="1:4">
      <c r="A271">
        <v>14.8010305529773</v>
      </c>
      <c r="D271">
        <v>13.818131404713199</v>
      </c>
    </row>
    <row r="272" spans="1:4">
      <c r="A272">
        <v>13.7727448554284</v>
      </c>
      <c r="D272">
        <v>14.649553608939399</v>
      </c>
    </row>
    <row r="273" spans="1:4">
      <c r="A273">
        <v>13.7651015669224</v>
      </c>
      <c r="D273">
        <v>15.0231128694848</v>
      </c>
    </row>
    <row r="274" spans="1:4">
      <c r="A274">
        <v>14.0534983592109</v>
      </c>
      <c r="D274">
        <v>13.939468964236999</v>
      </c>
    </row>
    <row r="275" spans="1:4">
      <c r="A275">
        <v>15.3090539016222</v>
      </c>
      <c r="D275">
        <v>16.041906045224401</v>
      </c>
    </row>
    <row r="276" spans="1:4">
      <c r="A276">
        <v>13.155237711448301</v>
      </c>
      <c r="D276">
        <v>16.9212211680188</v>
      </c>
    </row>
    <row r="277" spans="1:4">
      <c r="A277">
        <v>12.699403907965101</v>
      </c>
      <c r="D277">
        <v>13.9991673386965</v>
      </c>
    </row>
    <row r="278" spans="1:4">
      <c r="A278">
        <v>14.3679922537568</v>
      </c>
      <c r="D278">
        <v>16.7578235396625</v>
      </c>
    </row>
    <row r="279" spans="1:4">
      <c r="A279">
        <v>13.263254185317701</v>
      </c>
      <c r="D279">
        <v>14.0989870560085</v>
      </c>
    </row>
    <row r="280" spans="1:4">
      <c r="A280">
        <v>11.9125350892401</v>
      </c>
      <c r="D280">
        <v>14.6132573448684</v>
      </c>
    </row>
    <row r="281" spans="1:4">
      <c r="A281">
        <v>13.370005924611601</v>
      </c>
      <c r="D281">
        <v>15.1826814326113</v>
      </c>
    </row>
    <row r="282" spans="1:4">
      <c r="A282">
        <v>15.994506974821</v>
      </c>
      <c r="D282">
        <v>15.453293828360099</v>
      </c>
    </row>
    <row r="283" spans="1:4">
      <c r="A283">
        <v>14.1576486058824</v>
      </c>
      <c r="D283">
        <v>13.7708384657565</v>
      </c>
    </row>
    <row r="284" spans="1:4">
      <c r="A284">
        <v>14.969826624826499</v>
      </c>
      <c r="D284">
        <v>15.592225526889001</v>
      </c>
    </row>
    <row r="285" spans="1:4">
      <c r="A285">
        <v>14.7506871106074</v>
      </c>
      <c r="D285">
        <v>15.4688918788348</v>
      </c>
    </row>
    <row r="286" spans="1:4">
      <c r="A286">
        <v>13.330279196592601</v>
      </c>
      <c r="D286">
        <v>14.3469959120767</v>
      </c>
    </row>
    <row r="287" spans="1:4">
      <c r="A287">
        <v>13.050021534428099</v>
      </c>
      <c r="D287">
        <v>14.687261887113699</v>
      </c>
    </row>
    <row r="288" spans="1:4">
      <c r="A288">
        <v>13.7764264698425</v>
      </c>
      <c r="D288">
        <v>14.236185639205701</v>
      </c>
    </row>
    <row r="289" spans="1:4">
      <c r="A289">
        <v>15.1742658520629</v>
      </c>
      <c r="D289">
        <v>15.509574911908899</v>
      </c>
    </row>
    <row r="290" spans="1:4">
      <c r="A290">
        <v>14.2125175932355</v>
      </c>
      <c r="D290">
        <v>15.082705170669399</v>
      </c>
    </row>
    <row r="291" spans="1:4">
      <c r="A291">
        <v>13.8208948292398</v>
      </c>
      <c r="D291">
        <v>15.611463159293301</v>
      </c>
    </row>
    <row r="292" spans="1:4">
      <c r="A292">
        <v>14.123559550341501</v>
      </c>
      <c r="D292">
        <v>14.955097538535</v>
      </c>
    </row>
    <row r="293" spans="1:4">
      <c r="A293">
        <v>14.547521710503601</v>
      </c>
      <c r="D293">
        <v>14.8586194528741</v>
      </c>
    </row>
    <row r="294" spans="1:4">
      <c r="A294">
        <v>14.0994435940279</v>
      </c>
      <c r="D294">
        <v>16.031311998651599</v>
      </c>
    </row>
    <row r="295" spans="1:4">
      <c r="A295">
        <v>14.577301800084999</v>
      </c>
      <c r="D295">
        <v>14.2566765913745</v>
      </c>
    </row>
    <row r="296" spans="1:4">
      <c r="A296">
        <v>14.5233183239067</v>
      </c>
      <c r="D296">
        <v>14.2300499886642</v>
      </c>
    </row>
    <row r="297" spans="1:4">
      <c r="A297">
        <v>14.300447040179799</v>
      </c>
      <c r="D297">
        <v>15.266432991598</v>
      </c>
    </row>
    <row r="298" spans="1:4">
      <c r="A298">
        <v>14.5583928591206</v>
      </c>
      <c r="D298">
        <v>15.4869191366118</v>
      </c>
    </row>
    <row r="299" spans="1:4">
      <c r="A299">
        <v>14.224941869343899</v>
      </c>
      <c r="D299">
        <v>15.8611782721627</v>
      </c>
    </row>
    <row r="300" spans="1:4">
      <c r="A300">
        <v>12.040293443381101</v>
      </c>
      <c r="D300">
        <v>13.3448335030492</v>
      </c>
    </row>
    <row r="301" spans="1:4">
      <c r="A301">
        <v>13.0793104930677</v>
      </c>
      <c r="D301">
        <v>9.3478781190653599</v>
      </c>
    </row>
    <row r="302" spans="1:4">
      <c r="A302">
        <v>21.727134021558701</v>
      </c>
      <c r="D302">
        <v>4.1262322243100797</v>
      </c>
    </row>
    <row r="303" spans="1:4">
      <c r="A303">
        <v>12.4766288158932</v>
      </c>
      <c r="D303">
        <v>14.459369665403599</v>
      </c>
    </row>
    <row r="304" spans="1:4">
      <c r="A304">
        <v>19.582572772387699</v>
      </c>
      <c r="D304">
        <v>10.4116189967773</v>
      </c>
    </row>
    <row r="305" spans="1:4">
      <c r="A305">
        <v>23.339867527371698</v>
      </c>
      <c r="D305">
        <v>16.298873552720501</v>
      </c>
    </row>
    <row r="306" spans="1:4">
      <c r="A306">
        <v>18.261188438386299</v>
      </c>
      <c r="D306">
        <v>17.978308995787302</v>
      </c>
    </row>
    <row r="307" spans="1:4">
      <c r="A307">
        <v>4.7526128232937701</v>
      </c>
      <c r="D307">
        <v>24.3504072480244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G4" sqref="G4"/>
    </sheetView>
  </sheetViews>
  <sheetFormatPr baseColWidth="10" defaultRowHeight="14" x14ac:dyDescent="0"/>
  <cols>
    <col min="3" max="4" width="12.1640625" bestFit="1" customWidth="1"/>
    <col min="6" max="6" width="12.1640625" bestFit="1" customWidth="1"/>
    <col min="7" max="7" width="2.1640625" bestFit="1" customWidth="1"/>
  </cols>
  <sheetData>
    <row r="1" spans="1:8">
      <c r="A1" t="s">
        <v>4</v>
      </c>
      <c r="B1" t="s">
        <v>5</v>
      </c>
      <c r="C1" t="s">
        <v>6</v>
      </c>
      <c r="D1" t="s">
        <v>7</v>
      </c>
      <c r="F1" t="s">
        <v>8</v>
      </c>
      <c r="H1" t="s">
        <v>9</v>
      </c>
    </row>
    <row r="2" spans="1:8" ht="15">
      <c r="A2">
        <v>13.783178482425296</v>
      </c>
      <c r="B2">
        <v>13.540533626027409</v>
      </c>
      <c r="C2">
        <f>1/(SQRT(2*PI())*X!B$7)*EXP(-0.5*('X test '!A2-X!B$3)^2/X!B$5)</f>
        <v>0.28567795376120025</v>
      </c>
      <c r="D2">
        <f>1/(SQRT(2*PI())*X!E$7)*EXP(-0.5*('X test '!B2-X!E$3)^2/X!E$5)</f>
        <v>0.1640344709867918</v>
      </c>
      <c r="F2">
        <f>C2*D2</f>
        <v>4.6861032017807655E-2</v>
      </c>
      <c r="G2" s="2">
        <f>IF(F2&lt;H$2,1,0)</f>
        <v>0</v>
      </c>
      <c r="H2">
        <f>9/10000-0.000001</f>
        <v>8.9899999999999995E-4</v>
      </c>
    </row>
    <row r="3" spans="1:8" ht="15">
      <c r="A3">
        <v>12.69391032264069</v>
      </c>
      <c r="B3">
        <v>14.365419702039617</v>
      </c>
      <c r="C3">
        <f>1/(SQRT(2*PI())*X!B$7)*EXP(-0.5*('X test '!A3-X!B$3)^2/X!B$5)</f>
        <v>0.17024920873932864</v>
      </c>
      <c r="D3">
        <f>1/(SQRT(2*PI())*X!E$7)*EXP(-0.5*('X test '!B3-X!E$3)^2/X!E$5)</f>
        <v>0.27109748541894996</v>
      </c>
      <c r="F3">
        <f t="shared" ref="F3:F41" si="0">C3*D3</f>
        <v>4.6154132383797911E-2</v>
      </c>
      <c r="G3" s="2">
        <f>IF(F3&lt;H$2,1,0)</f>
        <v>0</v>
      </c>
    </row>
    <row r="4" spans="1:8" ht="15">
      <c r="A4">
        <v>15.519602485534751</v>
      </c>
      <c r="B4">
        <v>16.0506082859219</v>
      </c>
      <c r="C4">
        <f>1/(SQRT(2*PI())*X!B$7)*EXP(-0.5*('X test '!A4-X!B$3)^2/X!B$5)</f>
        <v>0.17168629388687201</v>
      </c>
      <c r="D4">
        <f>1/(SQRT(2*PI())*X!E$7)*EXP(-0.5*('X test '!B4-X!E$3)^2/X!E$5)</f>
        <v>0.22049405494529664</v>
      </c>
      <c r="F4">
        <f t="shared" si="0"/>
        <v>3.7855807117646301E-2</v>
      </c>
      <c r="G4" s="2">
        <f t="shared" ref="G3:G41" si="1">IF(F4&lt;H$2,1,0)</f>
        <v>0</v>
      </c>
    </row>
    <row r="5" spans="1:8" ht="15">
      <c r="A5">
        <v>18.261188438386299</v>
      </c>
      <c r="B5">
        <v>17.978308995787302</v>
      </c>
      <c r="C5">
        <f>1/(SQRT(2*PI())*X!B$7)*EXP(-0.5*('X test '!A5-X!B$3)^2/X!B$5)</f>
        <v>2.7267524481943074E-3</v>
      </c>
      <c r="D5">
        <f>1/(SQRT(2*PI())*X!E$7)*EXP(-0.5*('X test '!B5-X!E$3)^2/X!E$5)</f>
        <v>2.2861120629683315E-2</v>
      </c>
      <c r="F5">
        <f t="shared" si="0"/>
        <v>6.2336616645454365E-5</v>
      </c>
      <c r="G5" s="1">
        <f t="shared" si="1"/>
        <v>1</v>
      </c>
    </row>
    <row r="6" spans="1:8" ht="15">
      <c r="A6">
        <v>4.7526128232937701</v>
      </c>
      <c r="B6">
        <v>15.048074572485138</v>
      </c>
      <c r="C6">
        <f>1/(SQRT(2*PI())*X!B$7)*EXP(-0.5*('X test '!A6-X!B$3)^2/X!B$5)</f>
        <v>1.3259645161178949E-11</v>
      </c>
      <c r="D6">
        <f>1/(SQRT(2*PI())*X!E$7)*EXP(-0.5*('X test '!B6-X!E$3)^2/X!E$5)</f>
        <v>0.30437906093532391</v>
      </c>
      <c r="F6">
        <f t="shared" si="0"/>
        <v>4.0359583424952597E-12</v>
      </c>
      <c r="G6" s="1">
        <f t="shared" si="1"/>
        <v>1</v>
      </c>
    </row>
    <row r="7" spans="1:8" ht="15">
      <c r="A7">
        <v>13.84470412677188</v>
      </c>
      <c r="B7">
        <v>13.087588298013145</v>
      </c>
      <c r="C7">
        <f>1/(SQRT(2*PI())*X!B$7)*EXP(-0.5*('X test '!A7-X!B$3)^2/X!B$5)</f>
        <v>0.28854371979250015</v>
      </c>
      <c r="D7">
        <f>1/(SQRT(2*PI())*X!E$7)*EXP(-0.5*('X test '!B7-X!E$3)^2/X!E$5)</f>
        <v>0.10516151736465036</v>
      </c>
      <c r="F7">
        <f t="shared" si="0"/>
        <v>3.0343695399419814E-2</v>
      </c>
      <c r="G7" s="2">
        <f t="shared" si="1"/>
        <v>0</v>
      </c>
    </row>
    <row r="8" spans="1:8" ht="15">
      <c r="A8">
        <v>13.920845826782664</v>
      </c>
      <c r="B8">
        <v>14.694579630254562</v>
      </c>
      <c r="C8">
        <f>1/(SQRT(2*PI())*X!B$7)*EXP(-0.5*('X test '!A8-X!B$3)^2/X!B$5)</f>
        <v>0.29129856182349456</v>
      </c>
      <c r="D8">
        <f>1/(SQRT(2*PI())*X!E$7)*EXP(-0.5*('X test '!B8-X!E$3)^2/X!E$5)</f>
        <v>0.2965538450485109</v>
      </c>
      <c r="F8">
        <f t="shared" si="0"/>
        <v>8.6385708565858685E-2</v>
      </c>
      <c r="G8" s="2">
        <f t="shared" si="1"/>
        <v>0</v>
      </c>
    </row>
    <row r="9" spans="1:8" ht="15">
      <c r="A9">
        <v>13.25598784503741</v>
      </c>
      <c r="B9">
        <v>15.717641632056274</v>
      </c>
      <c r="C9">
        <f>1/(SQRT(2*PI())*X!B$7)*EXP(-0.5*('X test '!A9-X!B$3)^2/X!B$5)</f>
        <v>0.24103345765353607</v>
      </c>
      <c r="D9">
        <f>1/(SQRT(2*PI())*X!E$7)*EXP(-0.5*('X test '!B9-X!E$3)^2/X!E$5)</f>
        <v>0.26189257683198602</v>
      </c>
      <c r="F9">
        <f t="shared" si="0"/>
        <v>6.3124873327607939E-2</v>
      </c>
      <c r="G9" s="2">
        <f t="shared" si="1"/>
        <v>0</v>
      </c>
    </row>
    <row r="10" spans="1:8" ht="15">
      <c r="A10">
        <v>13.259569698771067</v>
      </c>
      <c r="B10">
        <v>15.783257821307688</v>
      </c>
      <c r="C10">
        <f>1/(SQRT(2*PI())*X!B$7)*EXP(-0.5*('X test '!A10-X!B$3)^2/X!B$5)</f>
        <v>0.24143500775859286</v>
      </c>
      <c r="D10">
        <f>1/(SQRT(2*PI())*X!E$7)*EXP(-0.5*('X test '!B10-X!E$3)^2/X!E$5)</f>
        <v>0.25445908697928904</v>
      </c>
      <c r="F10">
        <f t="shared" si="0"/>
        <v>6.1435331639089104E-2</v>
      </c>
      <c r="G10" s="2">
        <f t="shared" si="1"/>
        <v>0</v>
      </c>
    </row>
    <row r="11" spans="1:8" ht="15">
      <c r="A11">
        <v>13.839219168388118</v>
      </c>
      <c r="B11">
        <v>13.413421092090033</v>
      </c>
      <c r="C11">
        <f>1/(SQRT(2*PI())*X!B$7)*EXP(-0.5*('X test '!A11-X!B$3)^2/X!B$5)</f>
        <v>0.28831117520080546</v>
      </c>
      <c r="D11">
        <f>1/(SQRT(2*PI())*X!E$7)*EXP(-0.5*('X test '!B11-X!E$3)^2/X!E$5)</f>
        <v>0.14655263007243916</v>
      </c>
      <c r="F11">
        <f t="shared" si="0"/>
        <v>4.2252761004953836E-2</v>
      </c>
      <c r="G11" s="2">
        <f t="shared" si="1"/>
        <v>0</v>
      </c>
    </row>
    <row r="12" spans="1:8" ht="15">
      <c r="A12">
        <v>14.026233461361858</v>
      </c>
      <c r="B12">
        <v>14.610496667926558</v>
      </c>
      <c r="C12">
        <f>1/(SQRT(2*PI())*X!B$7)*EXP(-0.5*('X test '!A12-X!B$3)^2/X!B$5)</f>
        <v>0.29362341912432588</v>
      </c>
      <c r="D12">
        <f>1/(SQRT(2*PI())*X!E$7)*EXP(-0.5*('X test '!B12-X!E$3)^2/X!E$5)</f>
        <v>0.29157841886177116</v>
      </c>
      <c r="F12">
        <f t="shared" si="0"/>
        <v>8.5614252289058085E-2</v>
      </c>
      <c r="G12" s="2">
        <f t="shared" si="1"/>
        <v>0</v>
      </c>
    </row>
    <row r="13" spans="1:8" ht="15">
      <c r="A13">
        <v>13.822143838308234</v>
      </c>
      <c r="B13">
        <v>14.899342454674489</v>
      </c>
      <c r="C13">
        <f>1/(SQRT(2*PI())*X!B$7)*EXP(-0.5*('X test '!A13-X!B$3)^2/X!B$5)</f>
        <v>0.2875583094094632</v>
      </c>
      <c r="D13">
        <f>1/(SQRT(2*PI())*X!E$7)*EXP(-0.5*('X test '!B13-X!E$3)^2/X!E$5)</f>
        <v>0.30374626066742899</v>
      </c>
      <c r="F13">
        <f t="shared" si="0"/>
        <v>8.7344761206972002E-2</v>
      </c>
      <c r="G13" s="2">
        <f t="shared" si="1"/>
        <v>0</v>
      </c>
    </row>
    <row r="14" spans="1:8" ht="15">
      <c r="A14">
        <v>14.314407380014895</v>
      </c>
      <c r="B14">
        <v>15.220887486270911</v>
      </c>
      <c r="C14">
        <f>1/(SQRT(2*PI())*X!B$7)*EXP(-0.5*('X test '!A14-X!B$3)^2/X!B$5)</f>
        <v>0.29096199788667038</v>
      </c>
      <c r="D14">
        <f>1/(SQRT(2*PI())*X!E$7)*EXP(-0.5*('X test '!B14-X!E$3)^2/X!E$5)</f>
        <v>0.30021375947908507</v>
      </c>
      <c r="F14">
        <f t="shared" si="0"/>
        <v>8.7350795251102925E-2</v>
      </c>
      <c r="G14" s="2">
        <f t="shared" si="1"/>
        <v>0</v>
      </c>
    </row>
    <row r="15" spans="1:8" ht="15">
      <c r="A15">
        <v>14.438916081599229</v>
      </c>
      <c r="B15">
        <v>15.985708580235571</v>
      </c>
      <c r="C15">
        <f>1/(SQRT(2*PI())*X!B$7)*EXP(-0.5*('X test '!A15-X!B$3)^2/X!B$5)</f>
        <v>0.28579805190869711</v>
      </c>
      <c r="D15">
        <f>1/(SQRT(2*PI())*X!E$7)*EXP(-0.5*('X test '!B15-X!E$3)^2/X!E$5)</f>
        <v>0.22917351741873362</v>
      </c>
      <c r="F15">
        <f t="shared" si="0"/>
        <v>6.5497344827337933E-2</v>
      </c>
      <c r="G15" s="2">
        <f t="shared" si="1"/>
        <v>0</v>
      </c>
    </row>
    <row r="16" spans="1:8" ht="15">
      <c r="A16">
        <v>11.953528028829387</v>
      </c>
      <c r="B16">
        <v>13.197782006944751</v>
      </c>
      <c r="C16">
        <f>1/(SQRT(2*PI())*X!B$7)*EXP(-0.5*('X test '!A16-X!B$3)^2/X!B$5)</f>
        <v>8.2852424565125704E-2</v>
      </c>
      <c r="D16">
        <f>1/(SQRT(2*PI())*X!E$7)*EXP(-0.5*('X test '!B16-X!E$3)^2/X!E$5)</f>
        <v>0.11847062642774855</v>
      </c>
      <c r="F16">
        <f t="shared" si="0"/>
        <v>9.8155786392882249E-3</v>
      </c>
      <c r="G16" s="2">
        <f t="shared" si="1"/>
        <v>0</v>
      </c>
    </row>
    <row r="17" spans="1:7" ht="15">
      <c r="A17">
        <v>13.413638110404708</v>
      </c>
      <c r="B17">
        <v>15.693659537518807</v>
      </c>
      <c r="C17">
        <f>1/(SQRT(2*PI())*X!B$7)*EXP(-0.5*('X test '!A17-X!B$3)^2/X!B$5)</f>
        <v>0.25764793647099604</v>
      </c>
      <c r="D17">
        <f>1/(SQRT(2*PI())*X!E$7)*EXP(-0.5*('X test '!B17-X!E$3)^2/X!E$5)</f>
        <v>0.26449758721280064</v>
      </c>
      <c r="F17">
        <f t="shared" si="0"/>
        <v>6.8147257546935389E-2</v>
      </c>
      <c r="G17" s="2">
        <f t="shared" si="1"/>
        <v>0</v>
      </c>
    </row>
    <row r="18" spans="1:7" ht="15">
      <c r="A18">
        <v>13.846387914604277</v>
      </c>
      <c r="B18">
        <v>14.935640666195168</v>
      </c>
      <c r="C18">
        <f>1/(SQRT(2*PI())*X!B$7)*EXP(-0.5*('X test '!A18-X!B$3)^2/X!B$5)</f>
        <v>0.28861419721483611</v>
      </c>
      <c r="D18">
        <f>1/(SQRT(2*PI())*X!E$7)*EXP(-0.5*('X test '!B18-X!E$3)^2/X!E$5)</f>
        <v>0.30426231260803732</v>
      </c>
      <c r="F18">
        <f t="shared" si="0"/>
        <v>8.7814423096098201E-2</v>
      </c>
      <c r="G18" s="2">
        <f t="shared" si="1"/>
        <v>0</v>
      </c>
    </row>
    <row r="19" spans="1:7" ht="15">
      <c r="A19">
        <v>17.546790000000001</v>
      </c>
      <c r="B19">
        <v>12.12321</v>
      </c>
      <c r="C19">
        <f>1/(SQRT(2*PI())*X!B$7)*EXP(-0.5*('X test '!A19-X!B$3)^2/X!B$5)</f>
        <v>1.1898425957889851E-2</v>
      </c>
      <c r="D19">
        <f>1/(SQRT(2*PI())*X!E$7)*EXP(-0.5*('X test '!B19-X!E$3)^2/X!E$5)</f>
        <v>2.7399220142426076E-2</v>
      </c>
      <c r="F19">
        <f t="shared" si="0"/>
        <v>3.2600759216858089E-4</v>
      </c>
      <c r="G19" s="1">
        <f t="shared" si="1"/>
        <v>1</v>
      </c>
    </row>
    <row r="20" spans="1:7" ht="15">
      <c r="A20">
        <v>14.300447040179799</v>
      </c>
      <c r="B20">
        <v>15.266432991598</v>
      </c>
      <c r="C20">
        <f>1/(SQRT(2*PI())*X!B$7)*EXP(-0.5*('X test '!A20-X!B$3)^2/X!B$5)</f>
        <v>0.29139356172978947</v>
      </c>
      <c r="D20">
        <f>1/(SQRT(2*PI())*X!E$7)*EXP(-0.5*('X test '!B20-X!E$3)^2/X!E$5)</f>
        <v>0.29825961443575633</v>
      </c>
      <c r="F20">
        <f t="shared" si="0"/>
        <v>8.6910931370588765E-2</v>
      </c>
      <c r="G20" s="2">
        <f t="shared" si="1"/>
        <v>0</v>
      </c>
    </row>
    <row r="21" spans="1:7" ht="15">
      <c r="A21">
        <v>15.180907501069299</v>
      </c>
      <c r="B21">
        <v>16.285946888421666</v>
      </c>
      <c r="C21">
        <f>1/(SQRT(2*PI())*X!B$7)*EXP(-0.5*('X test '!A21-X!B$3)^2/X!B$5)</f>
        <v>0.21566539960152839</v>
      </c>
      <c r="D21">
        <f>1/(SQRT(2*PI())*X!E$7)*EXP(-0.5*('X test '!B21-X!E$3)^2/X!E$5)</f>
        <v>0.18778024598758236</v>
      </c>
      <c r="F21">
        <f t="shared" si="0"/>
        <v>4.049770178818525E-2</v>
      </c>
      <c r="G21" s="2">
        <f t="shared" si="1"/>
        <v>0</v>
      </c>
    </row>
    <row r="22" spans="1:7" ht="15">
      <c r="A22">
        <v>15.478698210799131</v>
      </c>
      <c r="B22">
        <v>16.655854214304483</v>
      </c>
      <c r="C22">
        <f>1/(SQRT(2*PI())*X!B$7)*EXP(-0.5*('X test '!A22-X!B$3)^2/X!B$5)</f>
        <v>0.1770662960864684</v>
      </c>
      <c r="D22">
        <f>1/(SQRT(2*PI())*X!E$7)*EXP(-0.5*('X test '!B22-X!E$3)^2/X!E$5)</f>
        <v>0.13667181353794025</v>
      </c>
      <c r="F22">
        <f t="shared" si="0"/>
        <v>2.4199971802583528E-2</v>
      </c>
      <c r="G22" s="2">
        <f t="shared" si="1"/>
        <v>0</v>
      </c>
    </row>
    <row r="23" spans="1:7" ht="15">
      <c r="A23">
        <v>13.484604787951771</v>
      </c>
      <c r="B23">
        <v>15.614070003093577</v>
      </c>
      <c r="C23">
        <f>1/(SQRT(2*PI())*X!B$7)*EXP(-0.5*('X test '!A23-X!B$3)^2/X!B$5)</f>
        <v>0.26432738383001092</v>
      </c>
      <c r="D23">
        <f>1/(SQRT(2*PI())*X!E$7)*EXP(-0.5*('X test '!B23-X!E$3)^2/X!E$5)</f>
        <v>0.27267400437019901</v>
      </c>
      <c r="F23">
        <f t="shared" si="0"/>
        <v>7.2075206213627674E-2</v>
      </c>
      <c r="G23" s="2">
        <f t="shared" si="1"/>
        <v>0</v>
      </c>
    </row>
    <row r="24" spans="1:7" ht="15">
      <c r="A24">
        <v>14.963639695563224</v>
      </c>
      <c r="B24">
        <v>15.492960918696157</v>
      </c>
      <c r="C24">
        <f>1/(SQRT(2*PI())*X!B$7)*EXP(-0.5*('X test '!A24-X!B$3)^2/X!B$5)</f>
        <v>0.24157402635030059</v>
      </c>
      <c r="D24">
        <f>1/(SQRT(2*PI())*X!E$7)*EXP(-0.5*('X test '!B24-X!E$3)^2/X!E$5)</f>
        <v>0.28358699153015987</v>
      </c>
      <c r="F24">
        <f t="shared" si="0"/>
        <v>6.8507251364509317E-2</v>
      </c>
      <c r="G24" s="2">
        <f t="shared" si="1"/>
        <v>0</v>
      </c>
    </row>
    <row r="25" spans="1:7" ht="15">
      <c r="A25">
        <v>14.739121625859033</v>
      </c>
      <c r="B25">
        <v>14.466257246145078</v>
      </c>
      <c r="C25">
        <f>1/(SQRT(2*PI())*X!B$7)*EXP(-0.5*('X test '!A25-X!B$3)^2/X!B$5)</f>
        <v>0.26439278425907448</v>
      </c>
      <c r="D25">
        <f>1/(SQRT(2*PI())*X!E$7)*EXP(-0.5*('X test '!B25-X!E$3)^2/X!E$5)</f>
        <v>0.28053104840823245</v>
      </c>
      <c r="F25">
        <f t="shared" si="0"/>
        <v>7.4170384959769783E-2</v>
      </c>
      <c r="G25" s="2">
        <f t="shared" si="1"/>
        <v>0</v>
      </c>
    </row>
    <row r="26" spans="1:7" ht="15">
      <c r="A26">
        <v>14.633958222595442</v>
      </c>
      <c r="B26">
        <v>15.484464944955171</v>
      </c>
      <c r="C26">
        <f>1/(SQRT(2*PI())*X!B$7)*EXP(-0.5*('X test '!A26-X!B$3)^2/X!B$5)</f>
        <v>0.27322204329301286</v>
      </c>
      <c r="D26">
        <f>1/(SQRT(2*PI())*X!E$7)*EXP(-0.5*('X test '!B26-X!E$3)^2/X!E$5)</f>
        <v>0.28427749031401733</v>
      </c>
      <c r="F26">
        <f t="shared" si="0"/>
        <v>7.7670876765805488E-2</v>
      </c>
      <c r="G26" s="2">
        <f t="shared" si="1"/>
        <v>0</v>
      </c>
    </row>
    <row r="27" spans="1:7" ht="15">
      <c r="A27">
        <v>15.682318491831646</v>
      </c>
      <c r="B27">
        <v>14.489323509139084</v>
      </c>
      <c r="C27">
        <f>1/(SQRT(2*PI())*X!B$7)*EXP(-0.5*('X test '!A27-X!B$3)^2/X!B$5)</f>
        <v>0.15049313303617456</v>
      </c>
      <c r="D27">
        <f>1/(SQRT(2*PI())*X!E$7)*EXP(-0.5*('X test '!B27-X!E$3)^2/X!E$5)</f>
        <v>0.28249923144400979</v>
      </c>
      <c r="F27">
        <f t="shared" si="0"/>
        <v>4.2514194420320436E-2</v>
      </c>
      <c r="G27" s="2">
        <f t="shared" si="1"/>
        <v>0</v>
      </c>
    </row>
    <row r="28" spans="1:7" ht="15">
      <c r="A28">
        <v>14.114817744323778</v>
      </c>
      <c r="B28">
        <v>14.617662175983735</v>
      </c>
      <c r="C28">
        <f>1/(SQRT(2*PI())*X!B$7)*EXP(-0.5*('X test '!A28-X!B$3)^2/X!B$5)</f>
        <v>0.29421393227771064</v>
      </c>
      <c r="D28">
        <f>1/(SQRT(2*PI())*X!E$7)*EXP(-0.5*('X test '!B28-X!E$3)^2/X!E$5)</f>
        <v>0.29204606334756955</v>
      </c>
      <c r="F28">
        <f t="shared" si="0"/>
        <v>8.5924020703713827E-2</v>
      </c>
      <c r="G28" s="2">
        <f t="shared" si="1"/>
        <v>0</v>
      </c>
    </row>
    <row r="29" spans="1:7" ht="15">
      <c r="A29">
        <v>13.083186039256585</v>
      </c>
      <c r="B29">
        <v>14.675052269667042</v>
      </c>
      <c r="C29">
        <f>1/(SQRT(2*PI())*X!B$7)*EXP(-0.5*('X test '!A29-X!B$3)^2/X!B$5)</f>
        <v>0.2205980614327023</v>
      </c>
      <c r="D29">
        <f>1/(SQRT(2*PI())*X!E$7)*EXP(-0.5*('X test '!B29-X!E$3)^2/X!E$5)</f>
        <v>0.29549940111550027</v>
      </c>
      <c r="F29">
        <f t="shared" si="0"/>
        <v>6.5186595040603867E-2</v>
      </c>
      <c r="G29" s="2">
        <f t="shared" si="1"/>
        <v>0</v>
      </c>
    </row>
    <row r="30" spans="1:7" ht="15">
      <c r="A30">
        <v>13.0793104930677</v>
      </c>
      <c r="B30">
        <v>9.3478781190653599</v>
      </c>
      <c r="C30">
        <f>1/(SQRT(2*PI())*X!B$7)*EXP(-0.5*('X test '!A30-X!B$3)^2/X!B$5)</f>
        <v>0.22011918890853249</v>
      </c>
      <c r="D30">
        <f>1/(SQRT(2*PI())*X!E$7)*EXP(-0.5*('X test '!B30-X!E$3)^2/X!E$5)</f>
        <v>2.7723337172545413E-5</v>
      </c>
      <c r="F30">
        <f t="shared" si="0"/>
        <v>6.102438492258465E-6</v>
      </c>
      <c r="G30" s="1">
        <f t="shared" si="1"/>
        <v>1</v>
      </c>
    </row>
    <row r="31" spans="1:7" ht="15">
      <c r="A31">
        <v>16.18200750171226</v>
      </c>
      <c r="B31">
        <v>16.094895218979193</v>
      </c>
      <c r="C31">
        <f>1/(SQRT(2*PI())*X!B$7)*EXP(-0.5*('X test '!A31-X!B$3)^2/X!B$5)</f>
        <v>9.1771890710529144E-2</v>
      </c>
      <c r="D31">
        <f>1/(SQRT(2*PI())*X!E$7)*EXP(-0.5*('X test '!B31-X!E$3)^2/X!E$5)</f>
        <v>0.2144582373685586</v>
      </c>
      <c r="F31">
        <f t="shared" si="0"/>
        <v>1.9681237921760075E-2</v>
      </c>
      <c r="G31" s="2">
        <f t="shared" si="1"/>
        <v>0</v>
      </c>
    </row>
    <row r="32" spans="1:7" ht="15">
      <c r="A32">
        <v>15.075555634214128</v>
      </c>
      <c r="B32">
        <v>16.13427821709848</v>
      </c>
      <c r="C32">
        <f>1/(SQRT(2*PI())*X!B$7)*EXP(-0.5*('X test '!A32-X!B$3)^2/X!B$5)</f>
        <v>0.22859335072905262</v>
      </c>
      <c r="D32">
        <f>1/(SQRT(2*PI())*X!E$7)*EXP(-0.5*('X test '!B32-X!E$3)^2/X!E$5)</f>
        <v>0.20902883775856626</v>
      </c>
      <c r="F32">
        <f t="shared" si="0"/>
        <v>4.7782602422230175E-2</v>
      </c>
      <c r="G32" s="2">
        <f t="shared" si="1"/>
        <v>0</v>
      </c>
    </row>
    <row r="33" spans="1:7" ht="15">
      <c r="A33">
        <v>21.727134021558701</v>
      </c>
      <c r="B33">
        <v>4.1262322243100797</v>
      </c>
      <c r="C33">
        <f>1/(SQRT(2*PI())*X!B$7)*EXP(-0.5*('X test '!A33-X!B$3)^2/X!B$5)</f>
        <v>4.1708548677539558E-8</v>
      </c>
      <c r="D33">
        <f>1/(SQRT(2*PI())*X!E$7)*EXP(-0.5*('X test '!B33-X!E$3)^2/X!E$5)</f>
        <v>3.3262889662212896E-16</v>
      </c>
      <c r="F33">
        <f t="shared" si="0"/>
        <v>1.3873468526320339E-23</v>
      </c>
      <c r="G33" s="1">
        <f t="shared" si="1"/>
        <v>1</v>
      </c>
    </row>
    <row r="34" spans="1:7" ht="15">
      <c r="A34">
        <v>14.22550940888787</v>
      </c>
      <c r="B34">
        <v>14.297502811719996</v>
      </c>
      <c r="C34">
        <f>1/(SQRT(2*PI())*X!B$7)*EXP(-0.5*('X test '!A34-X!B$3)^2/X!B$5)</f>
        <v>0.29318948215542134</v>
      </c>
      <c r="D34">
        <f>1/(SQRT(2*PI())*X!E$7)*EXP(-0.5*('X test '!B34-X!E$3)^2/X!E$5)</f>
        <v>0.26403957726197302</v>
      </c>
      <c r="F34">
        <f t="shared" si="0"/>
        <v>7.7413626925974241E-2</v>
      </c>
      <c r="G34" s="2">
        <f t="shared" si="1"/>
        <v>0</v>
      </c>
    </row>
    <row r="35" spans="1:7" ht="15">
      <c r="A35">
        <v>14.682546977712278</v>
      </c>
      <c r="B35">
        <v>14.099820056320482</v>
      </c>
      <c r="C35">
        <f>1/(SQRT(2*PI())*X!B$7)*EXP(-0.5*('X test '!A35-X!B$3)^2/X!B$5)</f>
        <v>0.26930783620356613</v>
      </c>
      <c r="D35">
        <f>1/(SQRT(2*PI())*X!E$7)*EXP(-0.5*('X test '!B35-X!E$3)^2/X!E$5)</f>
        <v>0.24081113446375205</v>
      </c>
      <c r="F35">
        <f t="shared" si="0"/>
        <v>6.4852325556159079E-2</v>
      </c>
      <c r="G35" s="2">
        <f t="shared" si="1"/>
        <v>0</v>
      </c>
    </row>
    <row r="36" spans="1:7" ht="15">
      <c r="A36">
        <v>14.364733601178685</v>
      </c>
      <c r="B36">
        <v>15.269623257342365</v>
      </c>
      <c r="C36">
        <f>1/(SQRT(2*PI())*X!B$7)*EXP(-0.5*('X test '!A36-X!B$3)^2/X!B$5)</f>
        <v>0.28915701621563517</v>
      </c>
      <c r="D36">
        <f>1/(SQRT(2*PI())*X!E$7)*EXP(-0.5*('X test '!B36-X!E$3)^2/X!E$5)</f>
        <v>0.29810970184136332</v>
      </c>
      <c r="F36">
        <f t="shared" si="0"/>
        <v>8.6200511889381257E-2</v>
      </c>
      <c r="G36" s="2">
        <f t="shared" si="1"/>
        <v>0</v>
      </c>
    </row>
    <row r="37" spans="1:7" ht="15">
      <c r="A37">
        <v>14.664275809385073</v>
      </c>
      <c r="B37">
        <v>13.858729820035055</v>
      </c>
      <c r="C37">
        <f>1/(SQRT(2*PI())*X!B$7)*EXP(-0.5*('X test '!A37-X!B$3)^2/X!B$5)</f>
        <v>0.27081389281527524</v>
      </c>
      <c r="D37">
        <f>1/(SQRT(2*PI())*X!E$7)*EXP(-0.5*('X test '!B37-X!E$3)^2/X!E$5)</f>
        <v>0.20869455038243528</v>
      </c>
      <c r="F37">
        <f t="shared" si="0"/>
        <v>5.6517383598400889E-2</v>
      </c>
      <c r="G37" s="2">
        <f t="shared" si="1"/>
        <v>0</v>
      </c>
    </row>
    <row r="38" spans="1:7" ht="15">
      <c r="A38">
        <v>13.250911479523317</v>
      </c>
      <c r="B38">
        <v>14.514210274393863</v>
      </c>
      <c r="C38">
        <f>1/(SQRT(2*PI())*X!B$7)*EXP(-0.5*('X test '!A38-X!B$3)^2/X!B$5)</f>
        <v>0.24046263219349756</v>
      </c>
      <c r="D38">
        <f>1/(SQRT(2*PI())*X!E$7)*EXP(-0.5*('X test '!B38-X!E$3)^2/X!E$5)</f>
        <v>0.28453924493737121</v>
      </c>
      <c r="F38">
        <f t="shared" si="0"/>
        <v>6.842105579999061E-2</v>
      </c>
      <c r="G38" s="2">
        <f t="shared" si="1"/>
        <v>0</v>
      </c>
    </row>
    <row r="39" spans="1:7" ht="15">
      <c r="A39">
        <v>14.655997831888843</v>
      </c>
      <c r="B39">
        <v>15.151604971955463</v>
      </c>
      <c r="C39">
        <f>1/(SQRT(2*PI())*X!B$7)*EXP(-0.5*('X test '!A39-X!B$3)^2/X!B$5)</f>
        <v>0.27148277392901138</v>
      </c>
      <c r="D39">
        <f>1/(SQRT(2*PI())*X!E$7)*EXP(-0.5*('X test '!B39-X!E$3)^2/X!E$5)</f>
        <v>0.30250860853861561</v>
      </c>
      <c r="F39">
        <f t="shared" si="0"/>
        <v>8.2125876183468782E-2</v>
      </c>
      <c r="G39" s="2">
        <f t="shared" si="1"/>
        <v>0</v>
      </c>
    </row>
    <row r="40" spans="1:7" ht="15">
      <c r="A40">
        <v>14.324450506715245</v>
      </c>
      <c r="B40">
        <v>15.239950788113765</v>
      </c>
      <c r="C40">
        <f>1/(SQRT(2*PI())*X!B$7)*EXP(-0.5*('X test '!A40-X!B$3)^2/X!B$5)</f>
        <v>0.29063287069562393</v>
      </c>
      <c r="D40">
        <f>1/(SQRT(2*PI())*X!E$7)*EXP(-0.5*('X test '!B40-X!E$3)^2/X!E$5)</f>
        <v>0.29943834953824011</v>
      </c>
      <c r="F40">
        <f t="shared" si="0"/>
        <v>8.7026627122658379E-2</v>
      </c>
      <c r="G40" s="2">
        <f t="shared" si="1"/>
        <v>0</v>
      </c>
    </row>
    <row r="41" spans="1:7" ht="15">
      <c r="A41">
        <v>14.863683633755429</v>
      </c>
      <c r="B41">
        <v>15.576359708030022</v>
      </c>
      <c r="C41">
        <f>1/(SQRT(2*PI())*X!B$7)*EXP(-0.5*('X test '!A41-X!B$3)^2/X!B$5)</f>
        <v>0.25233202536148525</v>
      </c>
      <c r="D41">
        <f>1/(SQRT(2*PI())*X!E$7)*EXP(-0.5*('X test '!B41-X!E$3)^2/X!E$5)</f>
        <v>0.27627939113543815</v>
      </c>
      <c r="F41">
        <f t="shared" si="0"/>
        <v>6.9714138330843084E-2</v>
      </c>
      <c r="G41" s="2">
        <f t="shared" si="1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</vt:lpstr>
      <vt:lpstr>X test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Delhaye</dc:creator>
  <cp:lastModifiedBy>Manon Libert</cp:lastModifiedBy>
  <dcterms:created xsi:type="dcterms:W3CDTF">2013-10-20T08:31:15Z</dcterms:created>
  <dcterms:modified xsi:type="dcterms:W3CDTF">2016-11-08T15:38:12Z</dcterms:modified>
</cp:coreProperties>
</file>