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m\OneDrive - UT Health San Antonio\01 Lipidomics_MP (no spectra),OneDri\----20220712 Media (47)_Dr. Hongjun Fu\"/>
    </mc:Choice>
  </mc:AlternateContent>
  <bookViews>
    <workbookView xWindow="740" yWindow="500" windowWidth="42540" windowHeight="20580"/>
  </bookViews>
  <sheets>
    <sheet name="Result_Summary 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2" i="2" l="1"/>
  <c r="R342" i="2"/>
  <c r="S342" i="2"/>
  <c r="N111" i="2" l="1"/>
  <c r="I342" i="2" l="1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20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41" i="2"/>
  <c r="C225" i="2"/>
  <c r="C226" i="2"/>
  <c r="C227" i="2"/>
  <c r="C228" i="2"/>
  <c r="C229" i="2"/>
  <c r="C230" i="2"/>
  <c r="C231" i="2"/>
  <c r="C232" i="2"/>
  <c r="C233" i="2"/>
  <c r="C234" i="2"/>
  <c r="C224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03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44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1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57" i="2"/>
  <c r="C37" i="2" l="1"/>
  <c r="C38" i="2"/>
  <c r="C39" i="2"/>
  <c r="C40" i="2"/>
  <c r="C41" i="2"/>
  <c r="C42" i="2"/>
  <c r="C43" i="2"/>
  <c r="C44" i="2"/>
  <c r="C45" i="2"/>
  <c r="C46" i="2"/>
  <c r="C47" i="2"/>
  <c r="C48" i="2"/>
  <c r="C49" i="2"/>
  <c r="C36" i="2"/>
  <c r="C25" i="2" l="1"/>
  <c r="C26" i="2"/>
  <c r="C27" i="2"/>
  <c r="C28" i="2"/>
  <c r="C29" i="2"/>
  <c r="C24" i="2"/>
  <c r="C13" i="2"/>
  <c r="C14" i="2"/>
  <c r="C15" i="2"/>
  <c r="C16" i="2"/>
  <c r="C17" i="2"/>
  <c r="C12" i="2"/>
  <c r="AX342" i="2" l="1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P342" i="2"/>
  <c r="O342" i="2"/>
  <c r="M342" i="2"/>
  <c r="L342" i="2"/>
  <c r="K342" i="2"/>
  <c r="J342" i="2"/>
  <c r="H342" i="2"/>
  <c r="G342" i="2"/>
  <c r="F342" i="2"/>
  <c r="E342" i="2"/>
  <c r="D342" i="2"/>
  <c r="BK312" i="2" l="1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BK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E235" i="2"/>
  <c r="F235" i="2"/>
  <c r="G235" i="2"/>
  <c r="H235" i="2"/>
  <c r="I235" i="2"/>
  <c r="J235" i="2"/>
  <c r="K235" i="2"/>
  <c r="L235" i="2"/>
  <c r="M235" i="2"/>
  <c r="N235" i="2"/>
  <c r="AX30" i="2" l="1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X138" i="2" l="1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M111" i="2"/>
  <c r="L111" i="2"/>
  <c r="K111" i="2"/>
  <c r="J111" i="2"/>
  <c r="I111" i="2"/>
  <c r="H111" i="2"/>
  <c r="G111" i="2"/>
  <c r="F111" i="2"/>
  <c r="E111" i="2"/>
  <c r="D111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D235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</calcChain>
</file>

<file path=xl/sharedStrings.xml><?xml version="1.0" encoding="utf-8"?>
<sst xmlns="http://schemas.openxmlformats.org/spreadsheetml/2006/main" count="1535" uniqueCount="362">
  <si>
    <t>Lyso Phosphatidylcholine (LPC)      (nmol/mg protein)</t>
  </si>
  <si>
    <t>Triacylglycerol (TAG)                           (nmol/mg protein)</t>
  </si>
  <si>
    <t>Fatty Acyl Chains in TAG (FA) (nmol/mg protein)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</si>
  <si>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</si>
  <si>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</si>
  <si>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</si>
  <si>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</si>
  <si>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</si>
  <si>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</si>
  <si>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</si>
  <si>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</si>
  <si>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</si>
  <si>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</si>
  <si>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MASS</t>
  </si>
  <si>
    <t>Sample ID</t>
  </si>
  <si>
    <t>Sample  Description</t>
  </si>
  <si>
    <t>Sample info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</si>
  <si>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</si>
  <si>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</si>
  <si>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</si>
  <si>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</si>
  <si>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</si>
  <si>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</si>
  <si>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</si>
  <si>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</si>
  <si>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</si>
  <si>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</si>
  <si>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</si>
  <si>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</si>
  <si>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</si>
  <si>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</si>
  <si>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</si>
  <si>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</si>
  <si>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</si>
  <si>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</si>
  <si>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</si>
  <si>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</si>
  <si>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</si>
  <si>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</si>
  <si>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</si>
  <si>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</si>
  <si>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</si>
  <si>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</si>
  <si>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</si>
  <si>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</si>
  <si>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</si>
  <si>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</si>
  <si>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</si>
  <si>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</si>
  <si>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</si>
  <si>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</si>
  <si>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</si>
  <si>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</si>
  <si>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</si>
  <si>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WT Day 30-1</t>
  </si>
  <si>
    <t>WT Day 30-2</t>
  </si>
  <si>
    <t>WT Day 30-3</t>
  </si>
  <si>
    <t>WT Day 30-4</t>
  </si>
  <si>
    <t>MT HET DAY 30-1</t>
  </si>
  <si>
    <t>MT HET DAY 30-2</t>
  </si>
  <si>
    <t>MT HET DAY 30-3</t>
  </si>
  <si>
    <t>MT HET DAY 30-4</t>
  </si>
  <si>
    <t>MT HOM DAY 30-1</t>
  </si>
  <si>
    <t>MT HOM DAY 30-2</t>
  </si>
  <si>
    <t>MT HOM DAY 30-3</t>
  </si>
  <si>
    <t>MT HOM DAY 30-4</t>
  </si>
  <si>
    <t>WT Day 60-1</t>
  </si>
  <si>
    <t>WT Day 60-2</t>
  </si>
  <si>
    <t>WT Day 60-3</t>
  </si>
  <si>
    <t>WT Day 60-4</t>
  </si>
  <si>
    <t>MT HET DAY 60-1</t>
  </si>
  <si>
    <t>MT HET DAY 60-2</t>
  </si>
  <si>
    <t>MT HET DAY 60-3</t>
  </si>
  <si>
    <t>MT HET DAY 60-4</t>
  </si>
  <si>
    <t>MT HOM DAY 60-1</t>
  </si>
  <si>
    <t>MT HOM DAY 60-2</t>
  </si>
  <si>
    <t>MT HOM DAY 60-3</t>
  </si>
  <si>
    <t>MT HOM DAY 60-4</t>
  </si>
  <si>
    <t>WT Day 120-1</t>
  </si>
  <si>
    <t>WT Day 120-2</t>
  </si>
  <si>
    <t>WT Day 120-3</t>
  </si>
  <si>
    <t>WT Day 120-4</t>
  </si>
  <si>
    <t>MT HET DAY 120-1</t>
  </si>
  <si>
    <t>MT HET DAY 120-2</t>
  </si>
  <si>
    <t>MT HET DAY 120-3</t>
  </si>
  <si>
    <t>MT HET DAY 120-4</t>
  </si>
  <si>
    <t>MT HOM DAY 120-1</t>
  </si>
  <si>
    <t>MT HOM DAY 120-2</t>
  </si>
  <si>
    <t>MT HOM DAY 120-3</t>
  </si>
  <si>
    <t>MT HOM DAY 120-4</t>
  </si>
  <si>
    <t>WT Day 180-1</t>
  </si>
  <si>
    <t>WT Day 180-2</t>
  </si>
  <si>
    <t>WT Day 180-3</t>
  </si>
  <si>
    <t>WT Day 180-4</t>
  </si>
  <si>
    <t>MT HET DAY 180-1</t>
  </si>
  <si>
    <t>MT HET DAY 180-2</t>
  </si>
  <si>
    <t>MT HET DAY 180-3</t>
  </si>
  <si>
    <t>MT HOM DAY 180-1</t>
  </si>
  <si>
    <t>MT HOM DAY 180-2</t>
  </si>
  <si>
    <t>MT HOM DAY 180-3</t>
  </si>
  <si>
    <t>MT HOM DAY 180-4</t>
  </si>
  <si>
    <t>P16:0</t>
  </si>
  <si>
    <t>16:1</t>
  </si>
  <si>
    <t>16:0</t>
  </si>
  <si>
    <t>P18:2</t>
  </si>
  <si>
    <t>P18:1</t>
  </si>
  <si>
    <t>P18:0</t>
  </si>
  <si>
    <t>18:3</t>
  </si>
  <si>
    <t>18:2</t>
  </si>
  <si>
    <t>18:1</t>
  </si>
  <si>
    <t>18:0</t>
  </si>
  <si>
    <t>19:0</t>
  </si>
  <si>
    <t>20:5</t>
  </si>
  <si>
    <t>20:4</t>
  </si>
  <si>
    <t>20:3</t>
  </si>
  <si>
    <t>20:1</t>
  </si>
  <si>
    <r>
      <t>Lyso Phosphatidylethanolamine (LPE) (</t>
    </r>
    <r>
      <rPr>
        <b/>
        <sz val="11"/>
        <color rgb="FFFF0000"/>
        <rFont val="Arial"/>
        <family val="2"/>
      </rPr>
      <t>pmol/mg protein</t>
    </r>
    <r>
      <rPr>
        <b/>
        <sz val="11"/>
        <color theme="1"/>
        <rFont val="Arial"/>
        <family val="2"/>
      </rPr>
      <t>)</t>
    </r>
  </si>
  <si>
    <t>P18:0-14:1</t>
  </si>
  <si>
    <t>P18:0-14:0</t>
  </si>
  <si>
    <t>D16:0-16:1/D14:0-18:1</t>
  </si>
  <si>
    <t>P16:0-18:2</t>
  </si>
  <si>
    <t>P18:1-16:0/P16:0-18:1</t>
  </si>
  <si>
    <t>P18:0-16:0/P16:0-18:0</t>
  </si>
  <si>
    <t>D16:1-18:2</t>
  </si>
  <si>
    <t>D16:0-18:2/D16:1-18:1</t>
  </si>
  <si>
    <t>D16:0-18:1</t>
  </si>
  <si>
    <t>P14:0-22:6</t>
  </si>
  <si>
    <t>P16:1-20:4/ P14:0-22:5</t>
  </si>
  <si>
    <t>P16:0-20:4</t>
  </si>
  <si>
    <t xml:space="preserve"> P16:0-20:3/P18:1-18:2</t>
  </si>
  <si>
    <t>P18:1-18:1/P18:0-18:2/P16:0-20:2</t>
  </si>
  <si>
    <t>P18:0-18:1/P16:0-20:1</t>
  </si>
  <si>
    <t>A18:0-18:1</t>
  </si>
  <si>
    <t>D14:1-22:6</t>
  </si>
  <si>
    <t>D16:1-20:4</t>
  </si>
  <si>
    <t>D16:0-20:4/D18:2-18:2</t>
  </si>
  <si>
    <t>D18:1-18:2/D16:0-20:3</t>
  </si>
  <si>
    <t>D18:0-18:2/D18:1-18:1/D16:0-20:2</t>
  </si>
  <si>
    <t>D18:0-18:1/D16:0-20:1</t>
  </si>
  <si>
    <t>P16:0-22:6/D18:0-18:0/P18:2-20:4</t>
  </si>
  <si>
    <t>P18:1-20:4/P16:0-22:5</t>
  </si>
  <si>
    <t>P18:0-20:4/P16:0-22:4/P18:1-20:3</t>
  </si>
  <si>
    <t>P18:0-20:3</t>
  </si>
  <si>
    <t>P20:1-18:1/P18:1-20:1</t>
  </si>
  <si>
    <t>P18:1-20:0</t>
  </si>
  <si>
    <t>P20:0-18:0/P18:0-20:0</t>
  </si>
  <si>
    <t>D16:1-22:6</t>
  </si>
  <si>
    <t>D16:0-22:6</t>
  </si>
  <si>
    <t>D18:1-20:4D/16:0-22:5</t>
  </si>
  <si>
    <t>D18:0-20:4/D16:0-22:4</t>
  </si>
  <si>
    <t>D18:0-20:3/D18:1-20:2/D16:0-22:3</t>
  </si>
  <si>
    <t>P18:2-22:6/D18:1-20:1</t>
  </si>
  <si>
    <t>P18:1-22:6/D18:0-20:1</t>
  </si>
  <si>
    <t>P18:0-22:6/P18:1-22:5/D18:0-20:0</t>
  </si>
  <si>
    <t>P18:0-22:5/P18:1-22:4</t>
  </si>
  <si>
    <t>P18:0-22:4/P20:0-20:4/P18:1-22:3</t>
  </si>
  <si>
    <t>A20:0-20:4/P18:0-22:3</t>
  </si>
  <si>
    <t>P18:0-22:2</t>
  </si>
  <si>
    <t>D18:2-22:6</t>
  </si>
  <si>
    <t>D18:1-22:6</t>
  </si>
  <si>
    <t>D18:0-22:6/D18:1-22:5</t>
  </si>
  <si>
    <t>D18:0-22:5/D18:1-22:4</t>
  </si>
  <si>
    <t>D20:0-20:4/D18:0-22:4</t>
  </si>
  <si>
    <t>D20:0-20:3/D18:0-22:3</t>
  </si>
  <si>
    <t>D20:0-20:2/D18:0-22:2</t>
  </si>
  <si>
    <t>D20:0-20:1/D18:0-22:1</t>
  </si>
  <si>
    <t>D20:0-20:0/D18:0-22:0</t>
  </si>
  <si>
    <t>D20:4-22:6</t>
  </si>
  <si>
    <t>D20:3-22:6</t>
  </si>
  <si>
    <t>D20:2-22:6/D20:4-22:4</t>
  </si>
  <si>
    <r>
      <t>Phosphatidylethanolamine (PE) (</t>
    </r>
    <r>
      <rPr>
        <b/>
        <sz val="11"/>
        <color rgb="FFFF0000"/>
        <rFont val="Arial"/>
        <family val="2"/>
      </rPr>
      <t>pmol/mg protein</t>
    </r>
    <r>
      <rPr>
        <b/>
        <sz val="11"/>
        <color theme="1"/>
        <rFont val="Arial"/>
        <family val="2"/>
      </rPr>
      <t>)</t>
    </r>
  </si>
  <si>
    <t>N14:0</t>
  </si>
  <si>
    <t xml:space="preserve">N15:0 </t>
  </si>
  <si>
    <t xml:space="preserve">N16:1 </t>
  </si>
  <si>
    <t xml:space="preserve">N16:0 </t>
  </si>
  <si>
    <t xml:space="preserve">N17:0 </t>
  </si>
  <si>
    <t xml:space="preserve">N18:1 </t>
  </si>
  <si>
    <t xml:space="preserve">N18:0 </t>
  </si>
  <si>
    <t xml:space="preserve">N22:1 </t>
  </si>
  <si>
    <t xml:space="preserve">N24:2 </t>
  </si>
  <si>
    <t xml:space="preserve">N24:1 </t>
  </si>
  <si>
    <t xml:space="preserve">N24:0 </t>
  </si>
  <si>
    <t>D12:0-12:0</t>
  </si>
  <si>
    <t>D12:0-14:0</t>
  </si>
  <si>
    <t>P14:0-16:0</t>
  </si>
  <si>
    <t>A14:0-16:0</t>
  </si>
  <si>
    <t>D14:1-16:1</t>
  </si>
  <si>
    <t>D14:0-16:1</t>
  </si>
  <si>
    <t>D14:0-16:0</t>
  </si>
  <si>
    <t>P16:0-16:1/P16:1-16:0/P18:1-14:0</t>
  </si>
  <si>
    <t>P16:0-16:0/A16:0-16:1</t>
  </si>
  <si>
    <t>A16:0-16:0</t>
  </si>
  <si>
    <t>D16:1-16:2/D14:1-18:2</t>
  </si>
  <si>
    <t>D16:1-16:1/D14:1-18:1</t>
  </si>
  <si>
    <t>D16:1-16:0/D14:1-18:0</t>
  </si>
  <si>
    <t>D16:0-16:0</t>
  </si>
  <si>
    <t>P16:0-18:1/A16:0-18:2</t>
  </si>
  <si>
    <t>P16:0-18:2/A16:0-18:3</t>
  </si>
  <si>
    <t>P16:0-18:1/P18:1-16:0</t>
  </si>
  <si>
    <t>P16:0-18:0/P18:0-16:0/A18:1-16:0/A16:0-18:1</t>
  </si>
  <si>
    <t>A16:0-18:0</t>
  </si>
  <si>
    <t>D14:1-20:3/D16:2-18:2/D14:0-20:4</t>
  </si>
  <si>
    <t>D16:0-18:2</t>
  </si>
  <si>
    <t>D16:0-18:0</t>
  </si>
  <si>
    <t>P16:0-20:4/P20:4-16:0/P18:2-18:2</t>
  </si>
  <si>
    <t>A16:0-20:4</t>
  </si>
  <si>
    <t>P18:1-18:1</t>
  </si>
  <si>
    <t>P18:0-18:1/P18:1-18:0</t>
  </si>
  <si>
    <t>A18:0-18:1/P18:0-18:0</t>
  </si>
  <si>
    <t>A16:0-20:0</t>
  </si>
  <si>
    <t>D18:3-18:3/D16:1-20:5</t>
  </si>
  <si>
    <t>D18:2-18:3/D16:1-20:4</t>
  </si>
  <si>
    <t>D18:2-18:2/D16:0-20:4</t>
  </si>
  <si>
    <t>D18:0-18:2/D18:1-18:1</t>
  </si>
  <si>
    <t>D18:0-18:1</t>
  </si>
  <si>
    <t>D18:0-18:0</t>
  </si>
  <si>
    <t>P18:1-20:4</t>
  </si>
  <si>
    <t>P18:0-20:4</t>
  </si>
  <si>
    <t>P18:2-20:1/P20:1-18:2/A18:0-20:4</t>
  </si>
  <si>
    <t>P18:1-20:1/P16:1-22:1</t>
  </si>
  <si>
    <t>P18:0-20:1/P16:0-22:1</t>
  </si>
  <si>
    <t>P18:0-20:0/P16:0-22:0</t>
  </si>
  <si>
    <t>D18:2-20:5</t>
  </si>
  <si>
    <t>D16:0-22:6/D18:2-20:4</t>
  </si>
  <si>
    <t>D18:1-20:4/D16:0-22:5</t>
  </si>
  <si>
    <t>D18:2-20:2/D18:0-20:4</t>
  </si>
  <si>
    <t>D18:0-20:3</t>
  </si>
  <si>
    <t>D18:0-20:2/P18:2-22:6</t>
  </si>
  <si>
    <t>D18:0-20:1/P18:1-22:6</t>
  </si>
  <si>
    <t>D18:1-22:6/D18:2-22:5</t>
  </si>
  <si>
    <t>D18:0-22:6</t>
  </si>
  <si>
    <t>D18:0-22:5</t>
  </si>
  <si>
    <t>D18:0-22:4/D20:0-20:4/D20:2-20:2</t>
  </si>
  <si>
    <r>
      <t>Sphingomyelin (SM)                   (</t>
    </r>
    <r>
      <rPr>
        <b/>
        <sz val="11"/>
        <color rgb="FFFF0000"/>
        <rFont val="Arial"/>
        <family val="2"/>
      </rPr>
      <t>pmol/mg protein</t>
    </r>
    <r>
      <rPr>
        <b/>
        <sz val="11"/>
        <color theme="1"/>
        <rFont val="Arial"/>
        <family val="2"/>
      </rPr>
      <t>)</t>
    </r>
  </si>
  <si>
    <r>
      <t>Phosphatidylcholine (PC)                   (</t>
    </r>
    <r>
      <rPr>
        <b/>
        <sz val="11"/>
        <color rgb="FFFF0000"/>
        <rFont val="Arial"/>
        <family val="2"/>
      </rPr>
      <t>pmol/mg protein</t>
    </r>
    <r>
      <rPr>
        <b/>
        <sz val="11"/>
        <color theme="1"/>
        <rFont val="Arial"/>
        <family val="2"/>
      </rPr>
      <t>)</t>
    </r>
  </si>
  <si>
    <t xml:space="preserve">P14:0 </t>
  </si>
  <si>
    <t xml:space="preserve">14:1 </t>
  </si>
  <si>
    <t xml:space="preserve">14:0 </t>
  </si>
  <si>
    <t xml:space="preserve">P16:0 </t>
  </si>
  <si>
    <t xml:space="preserve">A16:0 </t>
  </si>
  <si>
    <t xml:space="preserve">16:1 </t>
  </si>
  <si>
    <t xml:space="preserve">16:0 </t>
  </si>
  <si>
    <t xml:space="preserve">P18:1 </t>
  </si>
  <si>
    <t xml:space="preserve">P18:0 </t>
  </si>
  <si>
    <t xml:space="preserve">18:2 </t>
  </si>
  <si>
    <t xml:space="preserve">18:1 </t>
  </si>
  <si>
    <t xml:space="preserve">18:0 </t>
  </si>
  <si>
    <t>P20:5</t>
  </si>
  <si>
    <t>P20:0</t>
  </si>
  <si>
    <t xml:space="preserve">20:4 </t>
  </si>
  <si>
    <t xml:space="preserve">20:3 </t>
  </si>
  <si>
    <t>20:0</t>
  </si>
  <si>
    <t xml:space="preserve">P22:6 </t>
  </si>
  <si>
    <t xml:space="preserve">22:5 </t>
  </si>
  <si>
    <t>14:1-16:1</t>
  </si>
  <si>
    <t>14:0-16:1</t>
  </si>
  <si>
    <t>14:0-16:0</t>
  </si>
  <si>
    <t>16:1-16:1</t>
  </si>
  <si>
    <t>16:0-16:1</t>
  </si>
  <si>
    <t>16:0-16:0</t>
  </si>
  <si>
    <t>16:0-18:0</t>
  </si>
  <si>
    <t>16:1-18:2/16:0-18:3</t>
  </si>
  <si>
    <t>16:0-18:2</t>
  </si>
  <si>
    <t>16:0-18:1</t>
  </si>
  <si>
    <t>16:0-20:4</t>
  </si>
  <si>
    <t>18:1-18:2</t>
  </si>
  <si>
    <t>18:0-18:2</t>
  </si>
  <si>
    <t>18:0-18:1</t>
  </si>
  <si>
    <t>18:2-20:4/16:0-22:6</t>
  </si>
  <si>
    <t>18:1-20:4</t>
  </si>
  <si>
    <t>18:0-20:4</t>
  </si>
  <si>
    <t>18:0-20:3</t>
  </si>
  <si>
    <t>18:1-18:1</t>
  </si>
  <si>
    <r>
      <t>Phosphatidylglycerol (PG)/Bis (monoacylglycero) phosphate (BMP) (</t>
    </r>
    <r>
      <rPr>
        <b/>
        <sz val="11"/>
        <color rgb="FFFF0000"/>
        <rFont val="Arial"/>
        <family val="2"/>
      </rPr>
      <t>pmol/mg protein</t>
    </r>
    <r>
      <rPr>
        <b/>
        <sz val="11"/>
        <color theme="1"/>
        <rFont val="Arial"/>
        <family val="2"/>
      </rPr>
      <t>)</t>
    </r>
  </si>
  <si>
    <r>
      <t xml:space="preserve">Phosphatidylinositol (PI)  </t>
    </r>
    <r>
      <rPr>
        <b/>
        <sz val="11"/>
        <color rgb="FFFF0000"/>
        <rFont val="Arial"/>
        <family val="2"/>
      </rPr>
      <t>(pmol/mg protein)</t>
    </r>
  </si>
  <si>
    <r>
      <t>Phosphatidic Acid (PA) (</t>
    </r>
    <r>
      <rPr>
        <b/>
        <sz val="11"/>
        <color rgb="FFFF0000"/>
        <rFont val="Arial"/>
        <family val="2"/>
      </rPr>
      <t>pmol/mg protein)</t>
    </r>
  </si>
  <si>
    <t>Free Cholesterol (nmol/mg protein)</t>
  </si>
  <si>
    <t>C42:2|||725.6271403648</t>
  </si>
  <si>
    <t>C42:1|||727.642790429</t>
  </si>
  <si>
    <t>C42:0|||729.6584404932</t>
  </si>
  <si>
    <t>C44:2|||753.6584404932</t>
  </si>
  <si>
    <t>C44:1|||755.6740905574</t>
  </si>
  <si>
    <t>C44:0/C45:7|||757.6897406216</t>
  </si>
  <si>
    <t>C45:2|||767.6740905574</t>
  </si>
  <si>
    <t>C45:1/C46:8|||769.5958402364</t>
  </si>
  <si>
    <t>C45:0/C46:7|||771.6114903006</t>
  </si>
  <si>
    <t>C46:6|||773.6271403648</t>
  </si>
  <si>
    <t>C46:3|||779.6740905574</t>
  </si>
  <si>
    <t>C46:2|||781.6897406216</t>
  </si>
  <si>
    <t>C46:1/C47:8|||783.7053906858</t>
  </si>
  <si>
    <t>C46:0/C47:7|||785.72104075</t>
  </si>
  <si>
    <t>C47:6|||787.642790429</t>
  </si>
  <si>
    <t>C47:2/C48:9|||795.7053906858</t>
  </si>
  <si>
    <t>C47:1/C48:8|||797.72104075</t>
  </si>
  <si>
    <t>C47:0/C48:7|||799.7366908142</t>
  </si>
  <si>
    <t>C48:6|||801.6584404932</t>
  </si>
  <si>
    <t>C48:3|||807.7053906858</t>
  </si>
  <si>
    <t>C48:2/C49:9|||809.72104075</t>
  </si>
  <si>
    <t>C48:1/C49:8|||811.7366908142</t>
  </si>
  <si>
    <t>C48:0/C49:7|||813.7523408784</t>
  </si>
  <si>
    <t>C49:4|||819.7053906858</t>
  </si>
  <si>
    <t>C49:3/C50:10|||821.72104075</t>
  </si>
  <si>
    <t>C49:2/C50:9|||823.7366908142</t>
  </si>
  <si>
    <t>C49:1/C50:8|||825.7523408784</t>
  </si>
  <si>
    <t>C49:0/C50:7|||827.6740905574</t>
  </si>
  <si>
    <t>C50:5|||831.7053906858</t>
  </si>
  <si>
    <t>C50:4|||833.72104075</t>
  </si>
  <si>
    <t>C50:3/C51:10|||835.7366908142</t>
  </si>
  <si>
    <t>C50:2/C51:9|||837.7523408784</t>
  </si>
  <si>
    <t>C50:1/C51:8|||839.7679909426</t>
  </si>
  <si>
    <t>C50:0/C51:7|||841.7836410068</t>
  </si>
  <si>
    <t>C51:6|||843.7053906858</t>
  </si>
  <si>
    <t>C51:4/C52:11|||847.7366908142</t>
  </si>
  <si>
    <t>C51:2/C52:9|||851.7679909426</t>
  </si>
  <si>
    <t>C51:1/C52:8|||853.6897406216</t>
  </si>
  <si>
    <t>C52:6|||857.72104075</t>
  </si>
  <si>
    <t>C52:5|||859.7366908142</t>
  </si>
  <si>
    <t>C52:4/C53:11|||861.7523408784</t>
  </si>
  <si>
    <t>C52:3/C53:10|||863.7679909426</t>
  </si>
  <si>
    <t>C52:2/C53:9|||865.7836410068</t>
  </si>
  <si>
    <t>C52:1/C53:8|||867.799291071</t>
  </si>
  <si>
    <t>C52:0/C53:7|||869.8149411352</t>
  </si>
  <si>
    <t>C53:6|||871.7366908142</t>
  </si>
  <si>
    <t>C53:3/C54:10|||877.7836410068</t>
  </si>
  <si>
    <t>C53:2/C54:9|||879.7053906858</t>
  </si>
  <si>
    <t>C53:1/C54:8|||881.72104075</t>
  </si>
  <si>
    <t>C53:0/C54:7|||883.7366908142</t>
  </si>
  <si>
    <t>C54:6|||885.7523408784</t>
  </si>
  <si>
    <t>C54:5/C55:12|||887.7679909426</t>
  </si>
  <si>
    <t>C54:4/C55:11|||889.7836410068</t>
  </si>
  <si>
    <t>C54:3/C55:10|||891.799291071</t>
  </si>
  <si>
    <t>C54:2/C55:9|||893.8149411352</t>
  </si>
  <si>
    <t>C54:1/C55:8|||895.8305911994</t>
  </si>
  <si>
    <t>C54:0/C55:7|||897.8462412636</t>
  </si>
  <si>
    <t>228(14:0)</t>
  </si>
  <si>
    <t>254(16:1)</t>
  </si>
  <si>
    <t>256(16:0)</t>
  </si>
  <si>
    <t>278(18:3)</t>
  </si>
  <si>
    <t>280(18:2)</t>
  </si>
  <si>
    <t>282(18:1)</t>
  </si>
  <si>
    <t>284(18:0)</t>
  </si>
  <si>
    <t>304(20:4)</t>
  </si>
  <si>
    <t>CE 14:0</t>
  </si>
  <si>
    <t>CE15:2</t>
  </si>
  <si>
    <t>CE 15:0</t>
  </si>
  <si>
    <t>CE 16:1</t>
  </si>
  <si>
    <t>CE 16:0</t>
  </si>
  <si>
    <t>CE 18:3</t>
  </si>
  <si>
    <t>CE 18:2</t>
  </si>
  <si>
    <t>CE 18:1</t>
  </si>
  <si>
    <t>CE 18:0</t>
  </si>
  <si>
    <t>CE 19:1</t>
  </si>
  <si>
    <t>CE 20:5</t>
  </si>
  <si>
    <t>CE 20:4</t>
  </si>
  <si>
    <t>CE 20:0</t>
  </si>
  <si>
    <t>CE 22:6</t>
  </si>
  <si>
    <t>CE 22:5</t>
  </si>
  <si>
    <t>CE 23:5</t>
  </si>
  <si>
    <t>Sum</t>
  </si>
  <si>
    <t>Molecular Weight</t>
  </si>
  <si>
    <r>
      <t xml:space="preserve"> Cholesterol esters (</t>
    </r>
    <r>
      <rPr>
        <b/>
        <sz val="11"/>
        <color rgb="FFFF0000"/>
        <rFont val="Arial"/>
        <family val="2"/>
      </rPr>
      <t>pmol/mg protein</t>
    </r>
    <r>
      <rPr>
        <b/>
        <sz val="11"/>
        <color theme="1"/>
        <rFont val="Arial"/>
        <family val="2"/>
      </rPr>
      <t>)</t>
    </r>
  </si>
  <si>
    <t>Lipidomic analysis of 47 media samples from Dr. Hongjun Fu, Aug 22,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</si>
</sst>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color theme="2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02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/>
    <xf numFmtId="2" fontId="2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 wrapText="1"/>
    </xf>
    <xf numFmtId="0" fontId="5" fillId="0" borderId="0" xfId="1" applyFont="1" applyFill="1" applyAlignment="1">
      <alignment horizontal="center"/>
    </xf>
    <xf numFmtId="2" fontId="5" fillId="0" borderId="0" xfId="1" applyNumberFormat="1" applyFont="1" applyFill="1" applyAlignment="1">
      <alignment horizontal="center"/>
    </xf>
    <xf numFmtId="0" fontId="1" fillId="0" borderId="0" xfId="1" applyFont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" fillId="0" borderId="0" xfId="1" applyFont="1" applyFill="1"/>
    <xf numFmtId="165" fontId="3" fillId="0" borderId="0" xfId="0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1" quotePrefix="1" applyFont="1" applyFill="1" applyAlignment="1">
      <alignment horizontal="center" wrapText="1"/>
    </xf>
    <xf numFmtId="0" fontId="9" fillId="0" borderId="0" xfId="0" applyFont="1"/>
    <xf numFmtId="2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1" applyFont="1" applyAlignment="1">
      <alignment vertical="top"/>
    </xf>
    <xf numFmtId="0" fontId="3" fillId="0" borderId="0" xfId="1" applyFont="1" applyFill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2" fillId="2" borderId="0" xfId="0" quotePrefix="1" applyFont="1" applyFill="1" applyAlignment="1">
      <alignment horizontal="left" vertical="top" wrapText="1"/>
    </xf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0" quotePrefix="1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3" fillId="0" borderId="0" xfId="1" quotePrefix="1" applyFont="1" applyAlignment="1">
      <alignment vertical="top"/>
    </xf>
    <xf numFmtId="2" fontId="2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1" applyFont="1" applyAlignment="1">
      <alignment horizontal="center" wrapText="1"/>
    </xf>
    <xf numFmtId="0" fontId="1" fillId="0" borderId="0" xfId="1" applyFont="1" applyAlignment="1">
      <alignment wrapText="1"/>
    </xf>
    <xf numFmtId="0" fontId="7" fillId="0" borderId="0" xfId="1" applyFont="1" applyAlignment="1">
      <alignment horizontal="center" wrapText="1"/>
    </xf>
    <xf numFmtId="0" fontId="12" fillId="0" borderId="0" xfId="2" applyFill="1" applyBorder="1" applyAlignment="1">
      <alignment wrapText="1"/>
    </xf>
    <xf numFmtId="0" fontId="1" fillId="0" borderId="0" xfId="1" applyFont="1" applyFill="1" applyAlignment="1">
      <alignment horizontal="center" wrapText="1"/>
    </xf>
    <xf numFmtId="0" fontId="1" fillId="0" borderId="0" xfId="1" applyFont="1" applyFill="1" applyAlignment="1">
      <alignment wrapText="1"/>
    </xf>
    <xf numFmtId="2" fontId="2" fillId="0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2" fontId="1" fillId="0" borderId="0" xfId="1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wrapText="1"/>
    </xf>
    <xf numFmtId="2" fontId="6" fillId="0" borderId="0" xfId="0" applyNumberFormat="1" applyFont="1" applyFill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2" fontId="8" fillId="0" borderId="0" xfId="1" applyNumberFormat="1" applyFont="1" applyFill="1" applyAlignment="1">
      <alignment horizontal="center" wrapText="1"/>
    </xf>
    <xf numFmtId="0" fontId="3" fillId="0" borderId="0" xfId="1" applyFont="1" applyFill="1" applyAlignment="1">
      <alignment horizontal="center" wrapText="1"/>
    </xf>
    <xf numFmtId="0" fontId="3" fillId="0" borderId="0" xfId="1" quotePrefix="1" applyFont="1" applyFill="1" applyAlignment="1">
      <alignment horizontal="center" wrapText="1"/>
    </xf>
    <xf numFmtId="2" fontId="3" fillId="0" borderId="0" xfId="1" applyNumberFormat="1" applyFont="1" applyFill="1" applyAlignment="1">
      <alignment horizontal="center" wrapText="1"/>
    </xf>
    <xf numFmtId="2" fontId="5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164" fontId="3" fillId="0" borderId="0" xfId="1" applyNumberFormat="1" applyFont="1" applyAlignment="1">
      <alignment horizontal="center" wrapText="1"/>
    </xf>
    <xf numFmtId="164" fontId="1" fillId="0" borderId="0" xfId="1" applyNumberFormat="1" applyFont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2" fontId="9" fillId="0" borderId="0" xfId="0" quotePrefix="1" applyNumberFormat="1" applyFont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2" fontId="7" fillId="0" borderId="0" xfId="1" applyNumberFormat="1" applyFont="1" applyAlignment="1">
      <alignment horizontal="center" wrapText="1"/>
    </xf>
    <xf numFmtId="2" fontId="1" fillId="0" borderId="0" xfId="1" applyNumberFormat="1" applyFont="1" applyAlignment="1">
      <alignment wrapText="1"/>
    </xf>
    <xf numFmtId="2" fontId="2" fillId="0" borderId="0" xfId="0" applyNumberFormat="1" applyFont="1" applyAlignment="1">
      <alignment horizontal="center" wrapText="1"/>
    </xf>
    <xf numFmtId="0" fontId="7" fillId="0" borderId="0" xfId="1" applyFont="1" applyFill="1" applyAlignment="1">
      <alignment horizontal="center" wrapText="1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2" applyFont="1" applyFill="1" applyBorder="1"/>
    <xf numFmtId="0" fontId="9" fillId="0" borderId="0" xfId="0" quotePrefix="1" applyFont="1"/>
    <xf numFmtId="0" fontId="9" fillId="0" borderId="0" xfId="0" quotePrefix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4" borderId="4" xfId="2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left" wrapText="1"/>
    </xf>
    <xf numFmtId="0" fontId="9" fillId="4" borderId="6" xfId="2" applyFont="1" applyFill="1" applyBorder="1" applyAlignment="1">
      <alignment wrapText="1"/>
    </xf>
    <xf numFmtId="0" fontId="9" fillId="0" borderId="7" xfId="2" applyFont="1" applyFill="1" applyBorder="1" applyAlignment="1">
      <alignment horizontal="left" wrapText="1"/>
    </xf>
    <xf numFmtId="0" fontId="9" fillId="0" borderId="8" xfId="2" applyFont="1" applyFill="1" applyBorder="1" applyAlignment="1">
      <alignment horizontal="left" wrapText="1"/>
    </xf>
    <xf numFmtId="0" fontId="9" fillId="0" borderId="9" xfId="2" applyFont="1" applyFill="1" applyBorder="1" applyAlignment="1">
      <alignment horizontal="left" wrapText="1"/>
    </xf>
    <xf numFmtId="2" fontId="3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/>
    <xf numFmtId="0" fontId="9" fillId="0" borderId="0" xfId="0" applyFont="1" applyFill="1"/>
    <xf numFmtId="0" fontId="9" fillId="0" borderId="0" xfId="0" applyFont="1" applyFill="1" applyAlignment="1">
      <alignment horizontal="center" wrapText="1"/>
    </xf>
    <xf numFmtId="2" fontId="14" fillId="0" borderId="0" xfId="0" applyNumberFormat="1" applyFont="1" applyFill="1" applyAlignment="1">
      <alignment horizontal="center"/>
    </xf>
    <xf numFmtId="0" fontId="9" fillId="0" borderId="1" xfId="2" applyFont="1" applyFill="1" applyBorder="1" applyAlignment="1">
      <alignment horizontal="center" wrapText="1"/>
    </xf>
    <xf numFmtId="0" fontId="9" fillId="0" borderId="2" xfId="2" applyFont="1" applyFill="1" applyBorder="1" applyAlignment="1">
      <alignment horizontal="center" wrapText="1"/>
    </xf>
    <xf numFmtId="0" fontId="9" fillId="0" borderId="3" xfId="2" applyFont="1" applyFill="1" applyBorder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quotePrefix="1" applyFont="1" applyFill="1"/>
    <xf numFmtId="2" fontId="3" fillId="0" borderId="0" xfId="0" applyNumberFormat="1" applyFont="1" applyFill="1" applyAlignment="1">
      <alignment horizontal="center"/>
    </xf>
    <xf numFmtId="0" fontId="3" fillId="0" borderId="0" xfId="1" applyFont="1" applyAlignment="1">
      <alignment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" fillId="2" borderId="0" xfId="1" applyFont="1" applyFill="1" applyAlignment="1">
      <alignment horizontal="center" wrapText="1"/>
    </xf>
    <xf numFmtId="0" fontId="1" fillId="2" borderId="0" xfId="1" applyFont="1" applyFill="1" applyAlignment="1">
      <alignment wrapText="1"/>
    </xf>
    <xf numFmtId="0" fontId="10" fillId="2" borderId="0" xfId="1" applyFont="1" applyFill="1" applyAlignme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353"/>
  <sheetViews>
    <sheetView tabSelected="1" zoomScale="104" zoomScaleNormal="104" workbookViewId="0">
      <selection activeCell="K2" sqref="K2"/>
    </sheetView>
  </sheetViews>
  <sheetFormatPr defaultColWidth="8.6328125" defaultRowHeight="14" x14ac:dyDescent="0.3"/>
  <cols>
    <col min="1" max="1" width="31.6328125" style="19" customWidth="1"/>
    <col min="2" max="3" width="12.6328125" style="5" customWidth="1"/>
    <col min="4" max="7" width="9.1796875" style="36" customWidth="1"/>
    <col min="8" max="13" width="9.1796875" style="34" customWidth="1"/>
    <col min="14" max="50" width="9.1796875" style="35" customWidth="1"/>
    <col min="51" max="16384" width="8.6328125" style="7"/>
  </cols>
  <sheetData>
    <row r="1" spans="1:82" ht="25" x14ac:dyDescent="0.5">
      <c r="A1" s="101" t="s">
        <v>361</v>
      </c>
      <c r="B1" s="101"/>
      <c r="C1" s="101"/>
      <c r="D1" s="101"/>
      <c r="E1" s="101"/>
      <c r="F1" s="101"/>
      <c r="G1" s="101"/>
      <c r="H1" s="101"/>
      <c r="I1" s="101"/>
      <c r="J1" s="99"/>
      <c r="K1" s="99"/>
      <c r="L1" s="99"/>
      <c r="M1" s="99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</row>
    <row r="3" spans="1:82" ht="14.5" thickBot="1" x14ac:dyDescent="0.35"/>
    <row r="4" spans="1:82" ht="14.5" x14ac:dyDescent="0.35">
      <c r="B4" s="86" t="s">
        <v>14</v>
      </c>
      <c r="C4" s="78"/>
      <c r="D4" s="75" t="s">
        <v>3</v>
      </c>
      <c r="E4" s="75" t="s">
        <v>4</v>
      </c>
      <c r="F4" s="75" t="s">
        <v>5</v>
      </c>
      <c r="G4" s="75" t="s">
        <v>6</v>
      </c>
      <c r="H4" s="75" t="s">
        <v>7</v>
      </c>
      <c r="I4" s="75" t="s">
        <v>8</v>
      </c>
      <c r="J4" s="75" t="s">
        <v>9</v>
      </c>
      <c r="K4" s="75" t="s">
        <v>10</v>
      </c>
      <c r="L4" s="75" t="s">
        <v>11</v>
      </c>
      <c r="M4" s="75" t="s">
        <v>12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 t="s">
        <v>22</v>
      </c>
      <c r="T4" s="75" t="s">
        <v>23</v>
      </c>
      <c r="U4" s="75" t="s">
        <v>24</v>
      </c>
      <c r="V4" s="75" t="s">
        <v>25</v>
      </c>
      <c r="W4" s="75" t="s">
        <v>26</v>
      </c>
      <c r="X4" s="75" t="s">
        <v>27</v>
      </c>
      <c r="Y4" s="75" t="s">
        <v>28</v>
      </c>
      <c r="Z4" s="75" t="s">
        <v>29</v>
      </c>
      <c r="AA4" s="75" t="s">
        <v>30</v>
      </c>
      <c r="AB4" s="75" t="s">
        <v>31</v>
      </c>
      <c r="AC4" s="75" t="s">
        <v>32</v>
      </c>
      <c r="AD4" s="75" t="s">
        <v>33</v>
      </c>
      <c r="AE4" s="75" t="s">
        <v>34</v>
      </c>
      <c r="AF4" s="75" t="s">
        <v>35</v>
      </c>
      <c r="AG4" s="75" t="s">
        <v>36</v>
      </c>
      <c r="AH4" s="75" t="s">
        <v>37</v>
      </c>
      <c r="AI4" s="75" t="s">
        <v>38</v>
      </c>
      <c r="AJ4" s="75" t="s">
        <v>39</v>
      </c>
      <c r="AK4" s="75" t="s">
        <v>40</v>
      </c>
      <c r="AL4" s="75" t="s">
        <v>41</v>
      </c>
      <c r="AM4" s="75" t="s">
        <v>42</v>
      </c>
      <c r="AN4" s="75" t="s">
        <v>43</v>
      </c>
      <c r="AO4" s="75" t="s">
        <v>44</v>
      </c>
      <c r="AP4" s="75" t="s">
        <v>45</v>
      </c>
      <c r="AQ4" s="75" t="s">
        <v>46</v>
      </c>
      <c r="AR4" s="75" t="s">
        <v>47</v>
      </c>
      <c r="AS4" s="75" t="s">
        <v>48</v>
      </c>
      <c r="AT4" s="75" t="s">
        <v>49</v>
      </c>
      <c r="AU4" s="75" t="s">
        <v>50</v>
      </c>
      <c r="AV4" s="75" t="s">
        <v>51</v>
      </c>
      <c r="AW4" s="75" t="s">
        <v>52</v>
      </c>
      <c r="AX4" s="75" t="s">
        <v>53</v>
      </c>
    </row>
    <row r="5" spans="1:82" s="35" customFormat="1" ht="43.5" x14ac:dyDescent="0.35">
      <c r="A5" s="93"/>
      <c r="B5" s="87" t="s">
        <v>15</v>
      </c>
      <c r="C5" s="79"/>
      <c r="D5" s="76" t="s">
        <v>54</v>
      </c>
      <c r="E5" s="76" t="s">
        <v>55</v>
      </c>
      <c r="F5" s="76" t="s">
        <v>56</v>
      </c>
      <c r="G5" s="76" t="s">
        <v>57</v>
      </c>
      <c r="H5" s="76" t="s">
        <v>58</v>
      </c>
      <c r="I5" s="76" t="s">
        <v>59</v>
      </c>
      <c r="J5" s="76" t="s">
        <v>60</v>
      </c>
      <c r="K5" s="76" t="s">
        <v>61</v>
      </c>
      <c r="L5" s="76" t="s">
        <v>62</v>
      </c>
      <c r="M5" s="76" t="s">
        <v>63</v>
      </c>
      <c r="N5" s="76" t="s">
        <v>64</v>
      </c>
      <c r="O5" s="76" t="s">
        <v>65</v>
      </c>
      <c r="P5" s="76" t="s">
        <v>66</v>
      </c>
      <c r="Q5" s="76" t="s">
        <v>67</v>
      </c>
      <c r="R5" s="76" t="s">
        <v>68</v>
      </c>
      <c r="S5" s="76" t="s">
        <v>69</v>
      </c>
      <c r="T5" s="76" t="s">
        <v>70</v>
      </c>
      <c r="U5" s="76" t="s">
        <v>71</v>
      </c>
      <c r="V5" s="76" t="s">
        <v>72</v>
      </c>
      <c r="W5" s="76" t="s">
        <v>73</v>
      </c>
      <c r="X5" s="76" t="s">
        <v>74</v>
      </c>
      <c r="Y5" s="76" t="s">
        <v>75</v>
      </c>
      <c r="Z5" s="76" t="s">
        <v>76</v>
      </c>
      <c r="AA5" s="76" t="s">
        <v>77</v>
      </c>
      <c r="AB5" s="76" t="s">
        <v>78</v>
      </c>
      <c r="AC5" s="76" t="s">
        <v>79</v>
      </c>
      <c r="AD5" s="76" t="s">
        <v>80</v>
      </c>
      <c r="AE5" s="76" t="s">
        <v>81</v>
      </c>
      <c r="AF5" s="76" t="s">
        <v>82</v>
      </c>
      <c r="AG5" s="76" t="s">
        <v>83</v>
      </c>
      <c r="AH5" s="76" t="s">
        <v>84</v>
      </c>
      <c r="AI5" s="76" t="s">
        <v>85</v>
      </c>
      <c r="AJ5" s="76" t="s">
        <v>86</v>
      </c>
      <c r="AK5" s="76" t="s">
        <v>87</v>
      </c>
      <c r="AL5" s="76" t="s">
        <v>88</v>
      </c>
      <c r="AM5" s="76" t="s">
        <v>89</v>
      </c>
      <c r="AN5" s="76" t="s">
        <v>90</v>
      </c>
      <c r="AO5" s="76" t="s">
        <v>91</v>
      </c>
      <c r="AP5" s="76" t="s">
        <v>92</v>
      </c>
      <c r="AQ5" s="76" t="s">
        <v>93</v>
      </c>
      <c r="AR5" s="76" t="s">
        <v>94</v>
      </c>
      <c r="AS5" s="76" t="s">
        <v>95</v>
      </c>
      <c r="AT5" s="76" t="s">
        <v>96</v>
      </c>
      <c r="AU5" s="76" t="s">
        <v>97</v>
      </c>
      <c r="AV5" s="76" t="s">
        <v>98</v>
      </c>
      <c r="AW5" s="76" t="s">
        <v>99</v>
      </c>
      <c r="AX5" s="76" t="s">
        <v>100</v>
      </c>
    </row>
    <row r="6" spans="1:82" ht="15" thickBot="1" x14ac:dyDescent="0.4">
      <c r="B6" s="88" t="s">
        <v>16</v>
      </c>
      <c r="C6" s="80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</row>
    <row r="7" spans="1:82" s="10" customFormat="1" ht="14.5" x14ac:dyDescent="0.35">
      <c r="A7" s="20"/>
      <c r="B7" s="89"/>
      <c r="C7" s="70"/>
      <c r="D7" s="37"/>
      <c r="E7" s="37"/>
      <c r="F7" s="37"/>
      <c r="G7" s="37"/>
      <c r="H7" s="37"/>
      <c r="I7" s="37"/>
      <c r="J7" s="37"/>
      <c r="K7" s="37"/>
      <c r="L7" s="38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</row>
    <row r="8" spans="1:82" x14ac:dyDescent="0.3">
      <c r="A8" s="23"/>
      <c r="B8" s="81"/>
      <c r="C8" s="81"/>
      <c r="D8" s="43"/>
      <c r="E8" s="43"/>
      <c r="F8" s="43"/>
      <c r="G8" s="43"/>
    </row>
    <row r="9" spans="1:82" x14ac:dyDescent="0.3">
      <c r="A9" s="23"/>
      <c r="B9" s="81"/>
      <c r="C9" s="81"/>
      <c r="D9" s="43"/>
      <c r="E9" s="43"/>
      <c r="F9" s="43"/>
      <c r="G9" s="43"/>
    </row>
    <row r="10" spans="1:82" x14ac:dyDescent="0.3">
      <c r="D10" s="40" t="s">
        <v>3</v>
      </c>
      <c r="E10" s="40" t="s">
        <v>4</v>
      </c>
      <c r="F10" s="40" t="s">
        <v>5</v>
      </c>
      <c r="G10" s="40" t="s">
        <v>6</v>
      </c>
      <c r="H10" s="40" t="s">
        <v>7</v>
      </c>
      <c r="I10" s="40" t="s">
        <v>8</v>
      </c>
      <c r="J10" s="40" t="s">
        <v>9</v>
      </c>
      <c r="K10" s="40" t="s">
        <v>10</v>
      </c>
      <c r="L10" s="40" t="s">
        <v>11</v>
      </c>
      <c r="M10" s="40" t="s">
        <v>12</v>
      </c>
      <c r="N10" s="40" t="s">
        <v>17</v>
      </c>
      <c r="O10" s="40" t="s">
        <v>18</v>
      </c>
      <c r="P10" s="40" t="s">
        <v>19</v>
      </c>
      <c r="Q10" s="40" t="s">
        <v>20</v>
      </c>
      <c r="R10" s="40" t="s">
        <v>21</v>
      </c>
      <c r="S10" s="40" t="s">
        <v>22</v>
      </c>
      <c r="T10" s="40" t="s">
        <v>23</v>
      </c>
      <c r="U10" s="40" t="s">
        <v>24</v>
      </c>
      <c r="V10" s="40" t="s">
        <v>25</v>
      </c>
      <c r="W10" s="40" t="s">
        <v>26</v>
      </c>
      <c r="X10" s="40" t="s">
        <v>27</v>
      </c>
      <c r="Y10" s="40" t="s">
        <v>28</v>
      </c>
      <c r="Z10" s="40" t="s">
        <v>29</v>
      </c>
      <c r="AA10" s="40" t="s">
        <v>30</v>
      </c>
      <c r="AB10" s="40" t="s">
        <v>31</v>
      </c>
      <c r="AC10" s="40" t="s">
        <v>32</v>
      </c>
      <c r="AD10" s="40" t="s">
        <v>33</v>
      </c>
      <c r="AE10" s="40" t="s">
        <v>34</v>
      </c>
      <c r="AF10" s="40" t="s">
        <v>35</v>
      </c>
      <c r="AG10" s="40" t="s">
        <v>36</v>
      </c>
      <c r="AH10" s="40" t="s">
        <v>37</v>
      </c>
      <c r="AI10" s="40" t="s">
        <v>38</v>
      </c>
      <c r="AJ10" s="40" t="s">
        <v>39</v>
      </c>
      <c r="AK10" s="40" t="s">
        <v>40</v>
      </c>
      <c r="AL10" s="40" t="s">
        <v>41</v>
      </c>
      <c r="AM10" s="40" t="s">
        <v>42</v>
      </c>
      <c r="AN10" s="40" t="s">
        <v>43</v>
      </c>
      <c r="AO10" s="40" t="s">
        <v>44</v>
      </c>
      <c r="AP10" s="40" t="s">
        <v>45</v>
      </c>
      <c r="AQ10" s="40" t="s">
        <v>46</v>
      </c>
      <c r="AR10" s="40" t="s">
        <v>47</v>
      </c>
      <c r="AS10" s="40" t="s">
        <v>48</v>
      </c>
      <c r="AT10" s="40" t="s">
        <v>49</v>
      </c>
      <c r="AU10" s="40" t="s">
        <v>50</v>
      </c>
      <c r="AV10" s="40" t="s">
        <v>51</v>
      </c>
      <c r="AW10" s="40" t="s">
        <v>52</v>
      </c>
      <c r="AX10" s="40" t="s">
        <v>53</v>
      </c>
    </row>
    <row r="11" spans="1:82" ht="48" customHeight="1" x14ac:dyDescent="0.3">
      <c r="A11" s="22" t="s">
        <v>275</v>
      </c>
      <c r="B11" s="4" t="s">
        <v>13</v>
      </c>
      <c r="C11" s="4" t="s">
        <v>359</v>
      </c>
      <c r="D11" s="41" t="s">
        <v>54</v>
      </c>
      <c r="E11" s="41" t="s">
        <v>55</v>
      </c>
      <c r="F11" s="41" t="s">
        <v>56</v>
      </c>
      <c r="G11" s="41" t="s">
        <v>57</v>
      </c>
      <c r="H11" s="41" t="s">
        <v>58</v>
      </c>
      <c r="I11" s="41" t="s">
        <v>59</v>
      </c>
      <c r="J11" s="41" t="s">
        <v>60</v>
      </c>
      <c r="K11" s="41" t="s">
        <v>61</v>
      </c>
      <c r="L11" s="41" t="s">
        <v>62</v>
      </c>
      <c r="M11" s="41" t="s">
        <v>63</v>
      </c>
      <c r="N11" s="41" t="s">
        <v>64</v>
      </c>
      <c r="O11" s="41" t="s">
        <v>65</v>
      </c>
      <c r="P11" s="41" t="s">
        <v>66</v>
      </c>
      <c r="Q11" s="41" t="s">
        <v>67</v>
      </c>
      <c r="R11" s="41" t="s">
        <v>68</v>
      </c>
      <c r="S11" s="41" t="s">
        <v>69</v>
      </c>
      <c r="T11" s="41" t="s">
        <v>70</v>
      </c>
      <c r="U11" s="41" t="s">
        <v>71</v>
      </c>
      <c r="V11" s="41" t="s">
        <v>72</v>
      </c>
      <c r="W11" s="41" t="s">
        <v>73</v>
      </c>
      <c r="X11" s="41" t="s">
        <v>74</v>
      </c>
      <c r="Y11" s="41" t="s">
        <v>75</v>
      </c>
      <c r="Z11" s="41" t="s">
        <v>76</v>
      </c>
      <c r="AA11" s="41" t="s">
        <v>77</v>
      </c>
      <c r="AB11" s="41" t="s">
        <v>78</v>
      </c>
      <c r="AC11" s="41" t="s">
        <v>79</v>
      </c>
      <c r="AD11" s="41" t="s">
        <v>80</v>
      </c>
      <c r="AE11" s="41" t="s">
        <v>81</v>
      </c>
      <c r="AF11" s="41" t="s">
        <v>82</v>
      </c>
      <c r="AG11" s="41" t="s">
        <v>83</v>
      </c>
      <c r="AH11" s="41" t="s">
        <v>84</v>
      </c>
      <c r="AI11" s="41" t="s">
        <v>85</v>
      </c>
      <c r="AJ11" s="41" t="s">
        <v>86</v>
      </c>
      <c r="AK11" s="41" t="s">
        <v>87</v>
      </c>
      <c r="AL11" s="41" t="s">
        <v>88</v>
      </c>
      <c r="AM11" s="41" t="s">
        <v>89</v>
      </c>
      <c r="AN11" s="41" t="s">
        <v>90</v>
      </c>
      <c r="AO11" s="41" t="s">
        <v>91</v>
      </c>
      <c r="AP11" s="41" t="s">
        <v>92</v>
      </c>
      <c r="AQ11" s="41" t="s">
        <v>93</v>
      </c>
      <c r="AR11" s="41" t="s">
        <v>94</v>
      </c>
      <c r="AS11" s="41" t="s">
        <v>95</v>
      </c>
      <c r="AT11" s="41" t="s">
        <v>96</v>
      </c>
      <c r="AU11" s="41" t="s">
        <v>97</v>
      </c>
      <c r="AV11" s="41" t="s">
        <v>98</v>
      </c>
      <c r="AW11" s="41" t="s">
        <v>99</v>
      </c>
      <c r="AX11" s="41" t="s">
        <v>100</v>
      </c>
    </row>
    <row r="12" spans="1:82" customFormat="1" ht="14.5" x14ac:dyDescent="0.35">
      <c r="A12" s="67" t="s">
        <v>254</v>
      </c>
      <c r="B12" s="92">
        <v>615.40312899280002</v>
      </c>
      <c r="C12" s="92">
        <f>B12+1</f>
        <v>616.40312899280002</v>
      </c>
      <c r="D12" s="68">
        <v>1.6933244038836632</v>
      </c>
      <c r="E12" s="68">
        <v>2.0414130104696335</v>
      </c>
      <c r="F12" s="68">
        <v>1.9517738625826138</v>
      </c>
      <c r="G12" s="68">
        <v>2.1460864024073474</v>
      </c>
      <c r="H12" s="68">
        <v>1.3207188161446275</v>
      </c>
      <c r="I12" s="68">
        <v>0.24260662502895169</v>
      </c>
      <c r="J12" s="68">
        <v>1.6077397712872361</v>
      </c>
      <c r="K12" s="68">
        <v>1.6289838216970165</v>
      </c>
      <c r="L12" s="68">
        <v>2.083520309027223</v>
      </c>
      <c r="M12" s="68">
        <v>2.2822025876354255</v>
      </c>
      <c r="N12" s="68">
        <v>2.0829394112455719</v>
      </c>
      <c r="O12" s="68">
        <v>2.0766627282687158</v>
      </c>
      <c r="P12" s="68">
        <v>0.97093254301370735</v>
      </c>
      <c r="Q12" s="68">
        <v>0.98436781988533373</v>
      </c>
      <c r="R12" s="68">
        <v>0.81678708624001883</v>
      </c>
      <c r="S12" s="68">
        <v>1.0386590908311717</v>
      </c>
      <c r="T12" s="68">
        <v>1.0240615368411741</v>
      </c>
      <c r="U12" s="68">
        <v>0.89859007075313702</v>
      </c>
      <c r="V12" s="68">
        <v>0.95445665634298693</v>
      </c>
      <c r="W12" s="68">
        <v>0.8885097164703244</v>
      </c>
      <c r="X12" s="68">
        <v>1.9110914983066618</v>
      </c>
      <c r="Y12" s="68">
        <v>1.8139577509060143</v>
      </c>
      <c r="Z12" s="68">
        <v>2.8704655971151487</v>
      </c>
      <c r="AA12" s="68">
        <v>1.9133112159900909</v>
      </c>
      <c r="AB12" s="68">
        <v>3.9280995939093453</v>
      </c>
      <c r="AC12" s="68">
        <v>4.0371743993166511</v>
      </c>
      <c r="AD12" s="68">
        <v>3.8157210708471871</v>
      </c>
      <c r="AE12" s="68">
        <v>4.0941092046842096</v>
      </c>
      <c r="AF12" s="68">
        <v>2.0553316414305276</v>
      </c>
      <c r="AG12" s="68">
        <v>2.044034541598664</v>
      </c>
      <c r="AH12" s="68">
        <v>1.9421535235527785</v>
      </c>
      <c r="AI12" s="68">
        <v>1.903822300876256</v>
      </c>
      <c r="AJ12" s="68">
        <v>4.1762729691853604</v>
      </c>
      <c r="AK12" s="68">
        <v>3.9709279123004997</v>
      </c>
      <c r="AL12" s="68">
        <v>4.0417894427042569</v>
      </c>
      <c r="AM12" s="68">
        <v>4.2297600323927789</v>
      </c>
      <c r="AN12" s="68">
        <v>4.1470147591982247</v>
      </c>
      <c r="AO12" s="68">
        <v>4.2735560167804794</v>
      </c>
      <c r="AP12" s="68">
        <v>4.3744585275122185</v>
      </c>
      <c r="AQ12" s="68">
        <v>4.3060359429628177</v>
      </c>
      <c r="AR12" s="68">
        <v>3.7641436505137715</v>
      </c>
      <c r="AS12" s="68">
        <v>3.8766596289576829</v>
      </c>
      <c r="AT12" s="68">
        <v>3.7276346094974553</v>
      </c>
      <c r="AU12" s="68">
        <v>4.0752272121137594</v>
      </c>
      <c r="AV12" s="68">
        <v>3.9267801328218312</v>
      </c>
      <c r="AW12" s="68">
        <v>3.8487136160416737</v>
      </c>
      <c r="AX12" s="68">
        <v>3.9238533638215429</v>
      </c>
      <c r="AY12" s="13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</row>
    <row r="13" spans="1:82" customFormat="1" ht="14.5" x14ac:dyDescent="0.35">
      <c r="A13" s="67" t="s">
        <v>255</v>
      </c>
      <c r="B13" s="92">
        <v>617.41877905700005</v>
      </c>
      <c r="C13" s="92">
        <f t="shared" ref="C13:C17" si="0">B13+1</f>
        <v>618.41877905700005</v>
      </c>
      <c r="D13" s="68">
        <v>1.1656052347118613</v>
      </c>
      <c r="E13" s="68">
        <v>1.0108659786027445</v>
      </c>
      <c r="F13" s="68">
        <v>0.85687075660347789</v>
      </c>
      <c r="G13" s="68">
        <v>1.093132297041443</v>
      </c>
      <c r="H13" s="68">
        <v>0.77123756457375992</v>
      </c>
      <c r="I13" s="68">
        <v>1.3279554942675029</v>
      </c>
      <c r="J13" s="68">
        <v>0.79227255961051757</v>
      </c>
      <c r="K13" s="68">
        <v>0.75916068197196951</v>
      </c>
      <c r="L13" s="68">
        <v>0.9743734168893381</v>
      </c>
      <c r="M13" s="68">
        <v>0.98317493939873746</v>
      </c>
      <c r="N13" s="68">
        <v>1.0316492345132136</v>
      </c>
      <c r="O13" s="68">
        <v>1.0720141345958267</v>
      </c>
      <c r="P13" s="68">
        <v>0.75416698211277677</v>
      </c>
      <c r="Q13" s="68">
        <v>0.67003758112949463</v>
      </c>
      <c r="R13" s="68">
        <v>0.81859924809151796</v>
      </c>
      <c r="S13" s="68">
        <v>0.59565856173968201</v>
      </c>
      <c r="T13" s="68">
        <v>0.56730217742842337</v>
      </c>
      <c r="U13" s="68">
        <v>0.62025687756251735</v>
      </c>
      <c r="V13" s="68">
        <v>0.61542504667634801</v>
      </c>
      <c r="W13" s="68">
        <v>0.60708504557287346</v>
      </c>
      <c r="X13" s="68">
        <v>1.1864513773286685</v>
      </c>
      <c r="Y13" s="68">
        <v>1.3782170775027009</v>
      </c>
      <c r="Z13" s="68">
        <v>0.41588564832350233</v>
      </c>
      <c r="AA13" s="68">
        <v>1.091380981149993</v>
      </c>
      <c r="AB13" s="68">
        <v>1.6704833032101898</v>
      </c>
      <c r="AC13" s="68">
        <v>1.5750272194335235</v>
      </c>
      <c r="AD13" s="68">
        <v>1.6026009647813035</v>
      </c>
      <c r="AE13" s="68">
        <v>1.6493654830782374</v>
      </c>
      <c r="AF13" s="68">
        <v>1.0057694558799726</v>
      </c>
      <c r="AG13" s="68">
        <v>1.0113540253743052</v>
      </c>
      <c r="AH13" s="68">
        <v>1.150866198478703</v>
      </c>
      <c r="AI13" s="68">
        <v>1.0302450876459532</v>
      </c>
      <c r="AJ13" s="68">
        <v>1.8466905644461626</v>
      </c>
      <c r="AK13" s="68">
        <v>1.4543288720327761</v>
      </c>
      <c r="AL13" s="68">
        <v>1.6656317341064866</v>
      </c>
      <c r="AM13" s="68">
        <v>1.6702460289793852</v>
      </c>
      <c r="AN13" s="68">
        <v>2.1616884969046777</v>
      </c>
      <c r="AO13" s="68">
        <v>2.3765004609781029</v>
      </c>
      <c r="AP13" s="68">
        <v>2.3482585340278432</v>
      </c>
      <c r="AQ13" s="68">
        <v>2.3067384571341512</v>
      </c>
      <c r="AR13" s="68">
        <v>1.9574796021188043</v>
      </c>
      <c r="AS13" s="68">
        <v>1.9652371528665176</v>
      </c>
      <c r="AT13" s="68">
        <v>2.0535423511076223</v>
      </c>
      <c r="AU13" s="68">
        <v>2.1829529648098025</v>
      </c>
      <c r="AV13" s="68">
        <v>2.1901917113378495</v>
      </c>
      <c r="AW13" s="68">
        <v>2.1247294276204238</v>
      </c>
      <c r="AX13" s="68">
        <v>2.099675126896261</v>
      </c>
      <c r="AY13" s="13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</row>
    <row r="14" spans="1:82" customFormat="1" ht="14.5" x14ac:dyDescent="0.35">
      <c r="A14" s="67" t="s">
        <v>256</v>
      </c>
      <c r="B14" s="92">
        <v>619.43442912119997</v>
      </c>
      <c r="C14" s="92">
        <f t="shared" si="0"/>
        <v>620.43442912119997</v>
      </c>
      <c r="D14" s="68">
        <v>0.8840242255301467</v>
      </c>
      <c r="E14" s="68">
        <v>0.71140418306503295</v>
      </c>
      <c r="F14" s="68">
        <v>0.73269463274364943</v>
      </c>
      <c r="G14" s="68">
        <v>0.79146879434222761</v>
      </c>
      <c r="H14" s="68">
        <v>0.49552766546617799</v>
      </c>
      <c r="I14" s="68">
        <v>0.92968050761704302</v>
      </c>
      <c r="J14" s="68">
        <v>0.84407250565723069</v>
      </c>
      <c r="K14" s="68">
        <v>0.51634333836814117</v>
      </c>
      <c r="L14" s="68">
        <v>0.4437471582783119</v>
      </c>
      <c r="M14" s="68">
        <v>0.65305449251001935</v>
      </c>
      <c r="N14" s="68">
        <v>0.57030840893349466</v>
      </c>
      <c r="O14" s="68">
        <v>0.48601241357315283</v>
      </c>
      <c r="P14" s="68">
        <v>1.0484523555606704</v>
      </c>
      <c r="Q14" s="68">
        <v>0.81057769883889808</v>
      </c>
      <c r="R14" s="68">
        <v>1.554272149658634</v>
      </c>
      <c r="S14" s="68">
        <v>0.67916400032478008</v>
      </c>
      <c r="T14" s="68">
        <v>0.71694043699456478</v>
      </c>
      <c r="U14" s="68">
        <v>0.83726123443377387</v>
      </c>
      <c r="V14" s="68">
        <v>0.89893247474516946</v>
      </c>
      <c r="W14" s="68">
        <v>0.7801327678449036</v>
      </c>
      <c r="X14" s="68">
        <v>1.4007257259276458</v>
      </c>
      <c r="Y14" s="68">
        <v>1.3167419345655973</v>
      </c>
      <c r="Z14" s="68">
        <v>0.50119127828290644</v>
      </c>
      <c r="AA14" s="68">
        <v>1.1909638591074958</v>
      </c>
      <c r="AB14" s="68">
        <v>1.0690788822690207</v>
      </c>
      <c r="AC14" s="68">
        <v>0.88580019611157068</v>
      </c>
      <c r="AD14" s="68">
        <v>0.9424914546601203</v>
      </c>
      <c r="AE14" s="68">
        <v>1.0465412977055837</v>
      </c>
      <c r="AF14" s="68">
        <v>0.79892477615167712</v>
      </c>
      <c r="AG14" s="68">
        <v>0.74202574571287672</v>
      </c>
      <c r="AH14" s="68">
        <v>0.98326679772543801</v>
      </c>
      <c r="AI14" s="68">
        <v>0.66033766152350348</v>
      </c>
      <c r="AJ14" s="68">
        <v>0.97886439204609144</v>
      </c>
      <c r="AK14" s="68">
        <v>1.0055193275068413</v>
      </c>
      <c r="AL14" s="68">
        <v>0.80385974229243473</v>
      </c>
      <c r="AM14" s="68">
        <v>0.8123496218785845</v>
      </c>
      <c r="AN14" s="68">
        <v>1.5105719547667145</v>
      </c>
      <c r="AO14" s="68">
        <v>1.145438204717071</v>
      </c>
      <c r="AP14" s="68">
        <v>1.5503757464378249</v>
      </c>
      <c r="AQ14" s="68">
        <v>1.2474148253056918</v>
      </c>
      <c r="AR14" s="68">
        <v>0.99103041198893571</v>
      </c>
      <c r="AS14" s="68">
        <v>0.92858358786616313</v>
      </c>
      <c r="AT14" s="68">
        <v>1.1700365881785377</v>
      </c>
      <c r="AU14" s="68">
        <v>1.1560235963054857</v>
      </c>
      <c r="AV14" s="68">
        <v>1.2478642369253918</v>
      </c>
      <c r="AW14" s="68">
        <v>1.220479657116037</v>
      </c>
      <c r="AX14" s="68">
        <v>1.1606562278631958</v>
      </c>
      <c r="AY14" s="13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</row>
    <row r="15" spans="1:82" customFormat="1" ht="14.5" x14ac:dyDescent="0.35">
      <c r="A15" s="67" t="s">
        <v>257</v>
      </c>
      <c r="B15" s="92">
        <v>643.43388054119998</v>
      </c>
      <c r="C15" s="92">
        <f t="shared" si="0"/>
        <v>644.43388054119998</v>
      </c>
      <c r="D15" s="68">
        <v>0</v>
      </c>
      <c r="E15" s="68">
        <v>3.0226290055232804E-2</v>
      </c>
      <c r="F15" s="68">
        <v>1.4174598124836209E-2</v>
      </c>
      <c r="G15" s="68">
        <v>3.6652350894298323E-2</v>
      </c>
      <c r="H15" s="68">
        <v>2.768772628366515E-2</v>
      </c>
      <c r="I15" s="68">
        <v>0</v>
      </c>
      <c r="J15" s="68">
        <v>4.0721775250049321E-4</v>
      </c>
      <c r="K15" s="68">
        <v>4.3830711518813882E-3</v>
      </c>
      <c r="L15" s="68">
        <v>2.3010940764284369E-2</v>
      </c>
      <c r="M15" s="68">
        <v>1.2628553468279784E-2</v>
      </c>
      <c r="N15" s="68">
        <v>4.2273033153636137E-3</v>
      </c>
      <c r="O15" s="68">
        <v>1.5201433320682691E-2</v>
      </c>
      <c r="P15" s="68">
        <v>1.2196517781815033E-2</v>
      </c>
      <c r="Q15" s="68">
        <v>4.3528290875440015E-3</v>
      </c>
      <c r="R15" s="68">
        <v>1.2806571070414602E-2</v>
      </c>
      <c r="S15" s="68">
        <v>3.9315337459596448E-3</v>
      </c>
      <c r="T15" s="68">
        <v>7.9809522568338089E-3</v>
      </c>
      <c r="U15" s="68">
        <v>3.2426442015815477E-3</v>
      </c>
      <c r="V15" s="68">
        <v>2.6887333311955051E-3</v>
      </c>
      <c r="W15" s="68">
        <v>3.0294408715123866E-3</v>
      </c>
      <c r="X15" s="68">
        <v>3.3081418303242301E-2</v>
      </c>
      <c r="Y15" s="68">
        <v>7.9291278019429715E-2</v>
      </c>
      <c r="Z15" s="68">
        <v>0.12707460212092422</v>
      </c>
      <c r="AA15" s="68">
        <v>3.3164573404053467E-2</v>
      </c>
      <c r="AB15" s="68">
        <v>0.26715549779229164</v>
      </c>
      <c r="AC15" s="68">
        <v>0.22908762659794007</v>
      </c>
      <c r="AD15" s="68">
        <v>0.21530679692945215</v>
      </c>
      <c r="AE15" s="68">
        <v>0.31004210449329578</v>
      </c>
      <c r="AF15" s="68">
        <v>7.6648512821001033E-2</v>
      </c>
      <c r="AG15" s="68">
        <v>5.0412258645242847E-2</v>
      </c>
      <c r="AH15" s="68">
        <v>4.2577090691650943E-2</v>
      </c>
      <c r="AI15" s="68">
        <v>9.580760457903173E-2</v>
      </c>
      <c r="AJ15" s="68">
        <v>0.19805969831593287</v>
      </c>
      <c r="AK15" s="68">
        <v>0.17287421615438098</v>
      </c>
      <c r="AL15" s="68">
        <v>0.20793933514522461</v>
      </c>
      <c r="AM15" s="68">
        <v>0.23489460737007825</v>
      </c>
      <c r="AN15" s="68">
        <v>0.23261494697818336</v>
      </c>
      <c r="AO15" s="68">
        <v>0.11898348601270219</v>
      </c>
      <c r="AP15" s="68">
        <v>0.17816388051874452</v>
      </c>
      <c r="AQ15" s="68">
        <v>8.1894649238527448E-2</v>
      </c>
      <c r="AR15" s="68">
        <v>7.5558697097730915E-2</v>
      </c>
      <c r="AS15" s="68">
        <v>4.3436314578547533E-2</v>
      </c>
      <c r="AT15" s="68">
        <v>5.2790621636031307E-2</v>
      </c>
      <c r="AU15" s="68">
        <v>9.6448228804066644E-2</v>
      </c>
      <c r="AV15" s="68">
        <v>8.849952806359411E-2</v>
      </c>
      <c r="AW15" s="68">
        <v>7.4964042031089168E-2</v>
      </c>
      <c r="AX15" s="68">
        <v>7.7575016536927652E-2</v>
      </c>
      <c r="AY15" s="13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</row>
    <row r="16" spans="1:82" customFormat="1" ht="14.5" x14ac:dyDescent="0.35">
      <c r="A16" s="67" t="s">
        <v>258</v>
      </c>
      <c r="B16" s="92">
        <v>645.44953060540001</v>
      </c>
      <c r="C16" s="92">
        <f t="shared" si="0"/>
        <v>646.44953060540001</v>
      </c>
      <c r="D16" s="68">
        <v>7.1880245981310695E-2</v>
      </c>
      <c r="E16" s="68">
        <v>7.4027048549730773E-2</v>
      </c>
      <c r="F16" s="68">
        <v>9.7086334438638108E-2</v>
      </c>
      <c r="G16" s="68">
        <v>0.11548491396410959</v>
      </c>
      <c r="H16" s="68">
        <v>3.0547320630521634E-2</v>
      </c>
      <c r="I16" s="68">
        <v>3.3510228790903852E-2</v>
      </c>
      <c r="J16" s="68">
        <v>0.17481764094796853</v>
      </c>
      <c r="K16" s="68">
        <v>2.4168657914946028E-2</v>
      </c>
      <c r="L16" s="68">
        <v>2.3951200456708042E-2</v>
      </c>
      <c r="M16" s="68">
        <v>5.4720473395348142E-2</v>
      </c>
      <c r="N16" s="68">
        <v>4.5367098291059803E-2</v>
      </c>
      <c r="O16" s="68">
        <v>5.3898423163607496E-2</v>
      </c>
      <c r="P16" s="68">
        <v>0.13093083290227464</v>
      </c>
      <c r="Q16" s="68">
        <v>2.0536614604380547E-2</v>
      </c>
      <c r="R16" s="68">
        <v>0.2175157316066538</v>
      </c>
      <c r="S16" s="68">
        <v>1.6500002679942949E-2</v>
      </c>
      <c r="T16" s="68">
        <v>1.8150718490873255E-2</v>
      </c>
      <c r="U16" s="68">
        <v>2.8240794327769932E-2</v>
      </c>
      <c r="V16" s="68">
        <v>6.3050405486832883E-2</v>
      </c>
      <c r="W16" s="68">
        <v>2.6514904976941242E-2</v>
      </c>
      <c r="X16" s="68">
        <v>0.16873307202058274</v>
      </c>
      <c r="Y16" s="68">
        <v>0.21281171786325237</v>
      </c>
      <c r="Z16" s="68">
        <v>0</v>
      </c>
      <c r="AA16" s="68">
        <v>0.10840982273821201</v>
      </c>
      <c r="AB16" s="68">
        <v>0.19757101459207796</v>
      </c>
      <c r="AC16" s="68">
        <v>9.3198539589695706E-2</v>
      </c>
      <c r="AD16" s="68">
        <v>9.5458715750498815E-2</v>
      </c>
      <c r="AE16" s="68">
        <v>0.18176576506826594</v>
      </c>
      <c r="AF16" s="68">
        <v>6.150218660669305E-2</v>
      </c>
      <c r="AG16" s="68">
        <v>0.1165020776251811</v>
      </c>
      <c r="AH16" s="68">
        <v>9.4546461187148559E-2</v>
      </c>
      <c r="AI16" s="68">
        <v>5.6854521922255374E-2</v>
      </c>
      <c r="AJ16" s="68">
        <v>0.25094801661841282</v>
      </c>
      <c r="AK16" s="68">
        <v>0.31980262055566794</v>
      </c>
      <c r="AL16" s="68">
        <v>0.11169433084652615</v>
      </c>
      <c r="AM16" s="68">
        <v>0.15439341006474114</v>
      </c>
      <c r="AN16" s="68">
        <v>0.59106634334705277</v>
      </c>
      <c r="AO16" s="68">
        <v>0.12558127083341311</v>
      </c>
      <c r="AP16" s="68">
        <v>0.4028714148648132</v>
      </c>
      <c r="AQ16" s="68">
        <v>0.1679377462013068</v>
      </c>
      <c r="AR16" s="68">
        <v>7.416309956102958E-2</v>
      </c>
      <c r="AS16" s="68">
        <v>6.5387362063165991E-2</v>
      </c>
      <c r="AT16" s="68">
        <v>8.2733285620975081E-2</v>
      </c>
      <c r="AU16" s="68">
        <v>0.17022895582589159</v>
      </c>
      <c r="AV16" s="68">
        <v>0.17610338586757981</v>
      </c>
      <c r="AW16" s="68">
        <v>0.20176742693679031</v>
      </c>
      <c r="AX16" s="68">
        <v>0.14862282712317454</v>
      </c>
      <c r="AY16" s="13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</row>
    <row r="17" spans="1:179" customFormat="1" ht="14.5" x14ac:dyDescent="0.35">
      <c r="A17" s="67" t="s">
        <v>260</v>
      </c>
      <c r="B17" s="92">
        <v>675.49648079799999</v>
      </c>
      <c r="C17" s="92">
        <f t="shared" si="0"/>
        <v>676.49648079799999</v>
      </c>
      <c r="D17" s="68">
        <v>0.21997744498658686</v>
      </c>
      <c r="E17" s="68">
        <v>0.10454893207804591</v>
      </c>
      <c r="F17" s="68">
        <v>0.18973991954398098</v>
      </c>
      <c r="G17" s="68">
        <v>0.14465962676730398</v>
      </c>
      <c r="H17" s="68">
        <v>4.8014370695426793E-2</v>
      </c>
      <c r="I17" s="68">
        <v>0</v>
      </c>
      <c r="J17" s="68">
        <v>0.51047792951308468</v>
      </c>
      <c r="K17" s="68">
        <v>4.0615310737306051E-2</v>
      </c>
      <c r="L17" s="68">
        <v>2.920814518516688E-2</v>
      </c>
      <c r="M17" s="68">
        <v>3.0067880700399889E-2</v>
      </c>
      <c r="N17" s="68">
        <v>3.1893583573206853E-2</v>
      </c>
      <c r="O17" s="68">
        <v>1.7644606417232901E-2</v>
      </c>
      <c r="P17" s="68">
        <v>0.24729440916735426</v>
      </c>
      <c r="Q17" s="68">
        <v>3.038216482765908E-2</v>
      </c>
      <c r="R17" s="68">
        <v>0.59807036574244099</v>
      </c>
      <c r="S17" s="68">
        <v>2.1194562862849192E-2</v>
      </c>
      <c r="T17" s="68">
        <v>8.1096002465999868E-3</v>
      </c>
      <c r="U17" s="68">
        <v>2.9966501606274402E-2</v>
      </c>
      <c r="V17" s="68">
        <v>0.10070298079837103</v>
      </c>
      <c r="W17" s="68">
        <v>2.3762570486829209E-2</v>
      </c>
      <c r="X17" s="68">
        <v>0.24212716085402822</v>
      </c>
      <c r="Y17" s="68">
        <v>0.17112708294337564</v>
      </c>
      <c r="Z17" s="68">
        <v>4.8423156726761212E-3</v>
      </c>
      <c r="AA17" s="68">
        <v>9.864268608694364E-2</v>
      </c>
      <c r="AB17" s="68">
        <v>6.2812334536775691E-2</v>
      </c>
      <c r="AC17" s="68">
        <v>5.3292043897329175E-3</v>
      </c>
      <c r="AD17" s="68">
        <v>1.8907064585239091E-2</v>
      </c>
      <c r="AE17" s="68">
        <v>4.4443135305054206E-2</v>
      </c>
      <c r="AF17" s="68">
        <v>3.502640372828162E-2</v>
      </c>
      <c r="AG17" s="68">
        <v>1.223410096651288E-2</v>
      </c>
      <c r="AH17" s="68">
        <v>0.22422275842315278</v>
      </c>
      <c r="AI17" s="68">
        <v>5.3416724139935725E-3</v>
      </c>
      <c r="AJ17" s="68">
        <v>0.1390164297229648</v>
      </c>
      <c r="AK17" s="68">
        <v>0.23440323224661327</v>
      </c>
      <c r="AL17" s="68">
        <v>6.1113413481569106E-3</v>
      </c>
      <c r="AM17" s="68">
        <v>2.5496467407894526E-2</v>
      </c>
      <c r="AN17" s="68">
        <v>1.1068112548060667</v>
      </c>
      <c r="AO17" s="68">
        <v>1.5786707332430303E-2</v>
      </c>
      <c r="AP17" s="68">
        <v>0.59177572489964736</v>
      </c>
      <c r="AQ17" s="68">
        <v>0.21786425375676505</v>
      </c>
      <c r="AR17" s="68">
        <v>9.2809341917060046E-3</v>
      </c>
      <c r="AS17" s="68">
        <v>6.1500004004053747E-3</v>
      </c>
      <c r="AT17" s="68">
        <v>7.0728311177099337E-2</v>
      </c>
      <c r="AU17" s="68">
        <v>5.2421621644808687E-2</v>
      </c>
      <c r="AV17" s="68">
        <v>6.9147514509234773E-2</v>
      </c>
      <c r="AW17" s="68">
        <v>0.12920252822347961</v>
      </c>
      <c r="AX17" s="68">
        <v>6.1855330497891083E-2</v>
      </c>
      <c r="AY17" s="13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</row>
    <row r="18" spans="1:179" s="74" customFormat="1" ht="14.5" x14ac:dyDescent="0.35">
      <c r="A18" s="67" t="s">
        <v>358</v>
      </c>
      <c r="B18" s="9"/>
      <c r="C18" s="9"/>
      <c r="D18" s="74">
        <f t="shared" ref="D18:AX18" si="1">SUM(D12:D17)</f>
        <v>4.0348115550935688</v>
      </c>
      <c r="E18" s="74">
        <f t="shared" si="1"/>
        <v>3.9724854428204202</v>
      </c>
      <c r="F18" s="74">
        <f t="shared" si="1"/>
        <v>3.8423401040371963</v>
      </c>
      <c r="G18" s="74">
        <f t="shared" si="1"/>
        <v>4.3274843854167298</v>
      </c>
      <c r="H18" s="74">
        <f t="shared" si="1"/>
        <v>2.6937334637941786</v>
      </c>
      <c r="I18" s="74">
        <f t="shared" si="1"/>
        <v>2.5337528557044013</v>
      </c>
      <c r="J18" s="96">
        <f t="shared" si="1"/>
        <v>3.9297876247685379</v>
      </c>
      <c r="K18" s="97">
        <f t="shared" si="1"/>
        <v>2.9736548818412607</v>
      </c>
      <c r="L18" s="97">
        <f t="shared" si="1"/>
        <v>3.577811170601032</v>
      </c>
      <c r="M18" s="97">
        <f t="shared" si="1"/>
        <v>4.0158489271082107</v>
      </c>
      <c r="N18" s="97">
        <f t="shared" si="1"/>
        <v>3.7663850398719108</v>
      </c>
      <c r="O18" s="97">
        <f t="shared" si="1"/>
        <v>3.7214337393392185</v>
      </c>
      <c r="P18" s="97">
        <f t="shared" si="1"/>
        <v>3.1639736405385985</v>
      </c>
      <c r="Q18" s="97">
        <f t="shared" si="1"/>
        <v>2.5202547083733098</v>
      </c>
      <c r="R18" s="97">
        <f t="shared" si="1"/>
        <v>4.0180511524096794</v>
      </c>
      <c r="S18" s="74">
        <f t="shared" si="1"/>
        <v>2.3551077521843857</v>
      </c>
      <c r="T18" s="74">
        <f t="shared" si="1"/>
        <v>2.3425454222584694</v>
      </c>
      <c r="U18" s="74">
        <f t="shared" si="1"/>
        <v>2.4175581228850542</v>
      </c>
      <c r="V18" s="74">
        <f t="shared" si="1"/>
        <v>2.6352562973809039</v>
      </c>
      <c r="W18" s="74">
        <f t="shared" si="1"/>
        <v>2.3290344462233845</v>
      </c>
      <c r="X18" s="74">
        <f t="shared" si="1"/>
        <v>4.9422102527408285</v>
      </c>
      <c r="Y18" s="74">
        <f t="shared" si="1"/>
        <v>4.9721468418003711</v>
      </c>
      <c r="Z18" s="74">
        <f t="shared" si="1"/>
        <v>3.9194594415151576</v>
      </c>
      <c r="AA18" s="74">
        <f t="shared" si="1"/>
        <v>4.4358731384767891</v>
      </c>
      <c r="AB18" s="74">
        <f t="shared" si="1"/>
        <v>7.1952006263096999</v>
      </c>
      <c r="AC18" s="74">
        <f t="shared" si="1"/>
        <v>6.8256171854391141</v>
      </c>
      <c r="AD18" s="74">
        <f t="shared" si="1"/>
        <v>6.6904860675538007</v>
      </c>
      <c r="AE18" s="74">
        <f t="shared" si="1"/>
        <v>7.3262669903346476</v>
      </c>
      <c r="AF18" s="74">
        <f t="shared" si="1"/>
        <v>4.0332029766181527</v>
      </c>
      <c r="AG18" s="74">
        <f t="shared" si="1"/>
        <v>3.9765627499227825</v>
      </c>
      <c r="AH18" s="74">
        <f t="shared" si="1"/>
        <v>4.4376328300588721</v>
      </c>
      <c r="AI18" s="74">
        <f t="shared" si="1"/>
        <v>3.752408848960993</v>
      </c>
      <c r="AJ18" s="74">
        <f t="shared" si="1"/>
        <v>7.5898520703349242</v>
      </c>
      <c r="AK18" s="74">
        <f t="shared" si="1"/>
        <v>7.15785618079678</v>
      </c>
      <c r="AL18" s="74">
        <f t="shared" si="1"/>
        <v>6.8370259264430864</v>
      </c>
      <c r="AM18" s="74">
        <f t="shared" si="1"/>
        <v>7.1271401680934616</v>
      </c>
      <c r="AN18" s="74">
        <f t="shared" si="1"/>
        <v>9.7497677560009191</v>
      </c>
      <c r="AO18" s="74">
        <f t="shared" si="1"/>
        <v>8.0558461466542006</v>
      </c>
      <c r="AP18" s="74">
        <f t="shared" si="1"/>
        <v>9.4459038282610912</v>
      </c>
      <c r="AQ18" s="74">
        <f t="shared" si="1"/>
        <v>8.327885874599259</v>
      </c>
      <c r="AR18" s="74">
        <f t="shared" si="1"/>
        <v>6.8716563954719767</v>
      </c>
      <c r="AS18" s="74">
        <f t="shared" si="1"/>
        <v>6.8854540467324838</v>
      </c>
      <c r="AT18" s="74">
        <f t="shared" si="1"/>
        <v>7.1574657672177207</v>
      </c>
      <c r="AU18" s="74">
        <f t="shared" si="1"/>
        <v>7.7333025795038148</v>
      </c>
      <c r="AV18" s="74">
        <f t="shared" si="1"/>
        <v>7.6985865095254811</v>
      </c>
      <c r="AW18" s="74">
        <f t="shared" si="1"/>
        <v>7.5998566979694937</v>
      </c>
      <c r="AX18" s="74">
        <f t="shared" si="1"/>
        <v>7.4722378927389927</v>
      </c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</row>
    <row r="19" spans="1:179" s="16" customFormat="1" ht="14.5" x14ac:dyDescent="0.35">
      <c r="A19" s="24"/>
      <c r="B19" s="9"/>
      <c r="C19" s="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179" s="16" customFormat="1" ht="14.5" x14ac:dyDescent="0.35">
      <c r="A20" s="24"/>
      <c r="B20" s="9"/>
      <c r="C20" s="9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179" x14ac:dyDescent="0.3">
      <c r="A21" s="25"/>
      <c r="B21" s="11"/>
      <c r="C21" s="11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79" ht="18" x14ac:dyDescent="0.3">
      <c r="A22" s="21"/>
      <c r="B22" s="4"/>
      <c r="C22" s="4"/>
      <c r="D22" s="40" t="s">
        <v>3</v>
      </c>
      <c r="E22" s="40" t="s">
        <v>4</v>
      </c>
      <c r="F22" s="40" t="s">
        <v>5</v>
      </c>
      <c r="G22" s="40" t="s">
        <v>6</v>
      </c>
      <c r="H22" s="40" t="s">
        <v>7</v>
      </c>
      <c r="I22" s="40" t="s">
        <v>8</v>
      </c>
      <c r="J22" s="40" t="s">
        <v>9</v>
      </c>
      <c r="K22" s="40" t="s">
        <v>10</v>
      </c>
      <c r="L22" s="40" t="s">
        <v>11</v>
      </c>
      <c r="M22" s="40" t="s">
        <v>12</v>
      </c>
      <c r="N22" s="40" t="s">
        <v>17</v>
      </c>
      <c r="O22" s="40" t="s">
        <v>18</v>
      </c>
      <c r="P22" s="40" t="s">
        <v>19</v>
      </c>
      <c r="Q22" s="40" t="s">
        <v>20</v>
      </c>
      <c r="R22" s="40" t="s">
        <v>21</v>
      </c>
      <c r="S22" s="40" t="s">
        <v>22</v>
      </c>
      <c r="T22" s="40" t="s">
        <v>23</v>
      </c>
      <c r="U22" s="40" t="s">
        <v>24</v>
      </c>
      <c r="V22" s="40" t="s">
        <v>25</v>
      </c>
      <c r="W22" s="40" t="s">
        <v>26</v>
      </c>
      <c r="X22" s="40" t="s">
        <v>27</v>
      </c>
      <c r="Y22" s="40" t="s">
        <v>28</v>
      </c>
      <c r="Z22" s="40" t="s">
        <v>29</v>
      </c>
      <c r="AA22" s="40" t="s">
        <v>30</v>
      </c>
      <c r="AB22" s="40" t="s">
        <v>31</v>
      </c>
      <c r="AC22" s="40" t="s">
        <v>32</v>
      </c>
      <c r="AD22" s="40" t="s">
        <v>33</v>
      </c>
      <c r="AE22" s="40" t="s">
        <v>34</v>
      </c>
      <c r="AF22" s="40" t="s">
        <v>35</v>
      </c>
      <c r="AG22" s="40" t="s">
        <v>36</v>
      </c>
      <c r="AH22" s="40" t="s">
        <v>37</v>
      </c>
      <c r="AI22" s="40" t="s">
        <v>38</v>
      </c>
      <c r="AJ22" s="40" t="s">
        <v>39</v>
      </c>
      <c r="AK22" s="40" t="s">
        <v>40</v>
      </c>
      <c r="AL22" s="40" t="s">
        <v>41</v>
      </c>
      <c r="AM22" s="40" t="s">
        <v>42</v>
      </c>
      <c r="AN22" s="40" t="s">
        <v>43</v>
      </c>
      <c r="AO22" s="40" t="s">
        <v>44</v>
      </c>
      <c r="AP22" s="40" t="s">
        <v>45</v>
      </c>
      <c r="AQ22" s="40" t="s">
        <v>46</v>
      </c>
      <c r="AR22" s="40" t="s">
        <v>47</v>
      </c>
      <c r="AS22" s="40" t="s">
        <v>48</v>
      </c>
      <c r="AT22" s="40" t="s">
        <v>49</v>
      </c>
      <c r="AU22" s="40" t="s">
        <v>50</v>
      </c>
      <c r="AV22" s="40" t="s">
        <v>51</v>
      </c>
      <c r="AW22" s="40" t="s">
        <v>52</v>
      </c>
      <c r="AX22" s="40" t="s">
        <v>53</v>
      </c>
    </row>
    <row r="23" spans="1:179" ht="51.5" customHeight="1" x14ac:dyDescent="0.3">
      <c r="A23" s="22" t="s">
        <v>273</v>
      </c>
      <c r="B23" s="4" t="s">
        <v>13</v>
      </c>
      <c r="C23" s="4" t="s">
        <v>359</v>
      </c>
      <c r="D23" s="41" t="s">
        <v>54</v>
      </c>
      <c r="E23" s="41" t="s">
        <v>55</v>
      </c>
      <c r="F23" s="41" t="s">
        <v>56</v>
      </c>
      <c r="G23" s="41" t="s">
        <v>57</v>
      </c>
      <c r="H23" s="41" t="s">
        <v>58</v>
      </c>
      <c r="I23" s="41" t="s">
        <v>59</v>
      </c>
      <c r="J23" s="41" t="s">
        <v>60</v>
      </c>
      <c r="K23" s="41" t="s">
        <v>61</v>
      </c>
      <c r="L23" s="41" t="s">
        <v>62</v>
      </c>
      <c r="M23" s="41" t="s">
        <v>63</v>
      </c>
      <c r="N23" s="41" t="s">
        <v>64</v>
      </c>
      <c r="O23" s="41" t="s">
        <v>65</v>
      </c>
      <c r="P23" s="41" t="s">
        <v>66</v>
      </c>
      <c r="Q23" s="41" t="s">
        <v>67</v>
      </c>
      <c r="R23" s="41" t="s">
        <v>68</v>
      </c>
      <c r="S23" s="41" t="s">
        <v>69</v>
      </c>
      <c r="T23" s="41" t="s">
        <v>70</v>
      </c>
      <c r="U23" s="41" t="s">
        <v>71</v>
      </c>
      <c r="V23" s="41" t="s">
        <v>72</v>
      </c>
      <c r="W23" s="41" t="s">
        <v>73</v>
      </c>
      <c r="X23" s="41" t="s">
        <v>74</v>
      </c>
      <c r="Y23" s="41" t="s">
        <v>75</v>
      </c>
      <c r="Z23" s="41" t="s">
        <v>76</v>
      </c>
      <c r="AA23" s="41" t="s">
        <v>77</v>
      </c>
      <c r="AB23" s="41" t="s">
        <v>78</v>
      </c>
      <c r="AC23" s="41" t="s">
        <v>79</v>
      </c>
      <c r="AD23" s="41" t="s">
        <v>80</v>
      </c>
      <c r="AE23" s="41" t="s">
        <v>81</v>
      </c>
      <c r="AF23" s="41" t="s">
        <v>82</v>
      </c>
      <c r="AG23" s="41" t="s">
        <v>83</v>
      </c>
      <c r="AH23" s="41" t="s">
        <v>84</v>
      </c>
      <c r="AI23" s="41" t="s">
        <v>85</v>
      </c>
      <c r="AJ23" s="41" t="s">
        <v>86</v>
      </c>
      <c r="AK23" s="41" t="s">
        <v>87</v>
      </c>
      <c r="AL23" s="41" t="s">
        <v>88</v>
      </c>
      <c r="AM23" s="41" t="s">
        <v>89</v>
      </c>
      <c r="AN23" s="41" t="s">
        <v>90</v>
      </c>
      <c r="AO23" s="41" t="s">
        <v>91</v>
      </c>
      <c r="AP23" s="41" t="s">
        <v>92</v>
      </c>
      <c r="AQ23" s="41" t="s">
        <v>93</v>
      </c>
      <c r="AR23" s="41" t="s">
        <v>94</v>
      </c>
      <c r="AS23" s="41" t="s">
        <v>95</v>
      </c>
      <c r="AT23" s="41" t="s">
        <v>96</v>
      </c>
      <c r="AU23" s="41" t="s">
        <v>97</v>
      </c>
      <c r="AV23" s="41" t="s">
        <v>98</v>
      </c>
      <c r="AW23" s="41" t="s">
        <v>99</v>
      </c>
      <c r="AX23" s="41" t="s">
        <v>100</v>
      </c>
    </row>
    <row r="24" spans="1:179" customFormat="1" ht="14.5" x14ac:dyDescent="0.35">
      <c r="A24" s="67" t="s">
        <v>259</v>
      </c>
      <c r="B24" s="92">
        <v>721.50250868640001</v>
      </c>
      <c r="C24" s="92">
        <f>B24+1</f>
        <v>722.50250868640001</v>
      </c>
      <c r="D24" s="13">
        <v>0</v>
      </c>
      <c r="E24" s="68">
        <v>0</v>
      </c>
      <c r="F24" s="68">
        <v>0</v>
      </c>
      <c r="G24" s="68">
        <v>0</v>
      </c>
      <c r="H24" s="68">
        <v>0</v>
      </c>
      <c r="I24" s="13">
        <v>0</v>
      </c>
      <c r="J24" s="13">
        <v>0</v>
      </c>
      <c r="K24" s="68">
        <v>0</v>
      </c>
      <c r="L24" s="13">
        <v>2.5829131770552245E-2</v>
      </c>
      <c r="M24" s="68">
        <v>3.7755773455093261E-2</v>
      </c>
      <c r="N24" s="68">
        <v>0</v>
      </c>
      <c r="O24" s="68">
        <v>0</v>
      </c>
      <c r="P24" s="68">
        <v>0.11267411355131607</v>
      </c>
      <c r="Q24" s="68">
        <v>0</v>
      </c>
      <c r="R24" s="68">
        <v>0</v>
      </c>
      <c r="S24" s="13">
        <v>0</v>
      </c>
      <c r="T24" s="68">
        <v>0</v>
      </c>
      <c r="U24" s="68">
        <v>0</v>
      </c>
      <c r="V24" s="68">
        <v>0</v>
      </c>
      <c r="W24" s="13">
        <v>0</v>
      </c>
      <c r="X24" s="68">
        <v>5.3122421441292603E-2</v>
      </c>
      <c r="Y24" s="68">
        <v>9.0878831995295895E-2</v>
      </c>
      <c r="Z24" s="68">
        <v>0</v>
      </c>
      <c r="AA24" s="68">
        <v>0</v>
      </c>
      <c r="AB24" s="13">
        <v>0.51504106902817415</v>
      </c>
      <c r="AC24" s="13">
        <v>0.22733693505146363</v>
      </c>
      <c r="AD24" s="68">
        <v>0.39348828165810473</v>
      </c>
      <c r="AE24" s="13">
        <v>0.1412889217210169</v>
      </c>
      <c r="AF24" s="13">
        <v>0.72929274293833102</v>
      </c>
      <c r="AG24" s="13">
        <v>0.26079891196831151</v>
      </c>
      <c r="AH24" s="13">
        <v>0</v>
      </c>
      <c r="AI24" s="13">
        <v>0.81232579498906543</v>
      </c>
      <c r="AJ24" s="13">
        <v>0</v>
      </c>
      <c r="AK24" s="13">
        <v>0.10770631234460559</v>
      </c>
      <c r="AL24" s="13">
        <v>0.14721882151359061</v>
      </c>
      <c r="AM24" s="13">
        <v>0</v>
      </c>
      <c r="AN24" s="13">
        <v>4.7709442142078577</v>
      </c>
      <c r="AO24" s="68">
        <v>18.26909476211684</v>
      </c>
      <c r="AP24" s="13">
        <v>13.682322765968218</v>
      </c>
      <c r="AQ24" s="13">
        <v>5.054391393153316</v>
      </c>
      <c r="AR24" s="13">
        <v>19.189433395266587</v>
      </c>
      <c r="AS24" s="68">
        <v>13.740856241312288</v>
      </c>
      <c r="AT24" s="13">
        <v>13.794630279046954</v>
      </c>
      <c r="AU24" s="68">
        <v>49.654619561929159</v>
      </c>
      <c r="AV24" s="13">
        <v>51.695769039112385</v>
      </c>
      <c r="AW24" s="13">
        <v>52.356651052476316</v>
      </c>
      <c r="AX24" s="68">
        <v>46.66847299194432</v>
      </c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</row>
    <row r="25" spans="1:179" customFormat="1" ht="14.5" x14ac:dyDescent="0.35">
      <c r="A25" s="67" t="s">
        <v>262</v>
      </c>
      <c r="B25" s="92">
        <v>745.50250868640001</v>
      </c>
      <c r="C25" s="92">
        <f t="shared" ref="C25:C29" si="2">B25+1</f>
        <v>746.50250868640001</v>
      </c>
      <c r="D25" s="13">
        <v>2.4066281093333437E-2</v>
      </c>
      <c r="E25" s="68">
        <v>0</v>
      </c>
      <c r="F25" s="68">
        <v>0.12609644961382022</v>
      </c>
      <c r="G25" s="68">
        <v>0</v>
      </c>
      <c r="H25" s="68">
        <v>0</v>
      </c>
      <c r="I25" s="13">
        <v>0.45347426625814086</v>
      </c>
      <c r="J25" s="13">
        <v>0.13118134766310027</v>
      </c>
      <c r="K25" s="68">
        <v>0.30639672282468239</v>
      </c>
      <c r="L25" s="13">
        <v>0</v>
      </c>
      <c r="M25" s="68">
        <v>0</v>
      </c>
      <c r="N25" s="68">
        <v>0</v>
      </c>
      <c r="O25" s="68">
        <v>0</v>
      </c>
      <c r="P25" s="68">
        <v>0.31775300319593081</v>
      </c>
      <c r="Q25" s="68">
        <v>0.4814755043900133</v>
      </c>
      <c r="R25" s="68">
        <v>0.70585082925922604</v>
      </c>
      <c r="S25" s="13">
        <v>0.16281344518503549</v>
      </c>
      <c r="T25" s="68">
        <v>0</v>
      </c>
      <c r="U25" s="68">
        <v>0</v>
      </c>
      <c r="V25" s="68">
        <v>0</v>
      </c>
      <c r="W25" s="13">
        <v>0.1011114324593451</v>
      </c>
      <c r="X25" s="68">
        <v>2.3636523972785648</v>
      </c>
      <c r="Y25" s="68">
        <v>4.2177609768355415</v>
      </c>
      <c r="Z25" s="68">
        <v>2.1049616823612629</v>
      </c>
      <c r="AA25" s="68">
        <v>2.498534409727394</v>
      </c>
      <c r="AB25" s="13">
        <v>18.128893365653123</v>
      </c>
      <c r="AC25" s="13">
        <v>15.848661689483093</v>
      </c>
      <c r="AD25" s="68">
        <v>19.139960103156309</v>
      </c>
      <c r="AE25" s="13">
        <v>17.854772796432311</v>
      </c>
      <c r="AF25" s="13">
        <v>19.840190807129044</v>
      </c>
      <c r="AG25" s="13">
        <v>16.63414971738219</v>
      </c>
      <c r="AH25" s="13">
        <v>19.195172405586181</v>
      </c>
      <c r="AI25" s="13">
        <v>15.548889465727186</v>
      </c>
      <c r="AJ25" s="13">
        <v>21.7465759949364</v>
      </c>
      <c r="AK25" s="13">
        <v>18.754246533086647</v>
      </c>
      <c r="AL25" s="13">
        <v>16.966562931604017</v>
      </c>
      <c r="AM25" s="13">
        <v>18.245221447346072</v>
      </c>
      <c r="AN25" s="13">
        <v>21.50244570995579</v>
      </c>
      <c r="AO25" s="68">
        <v>30.776418857209627</v>
      </c>
      <c r="AP25" s="13">
        <v>23.232787262528852</v>
      </c>
      <c r="AQ25" s="13">
        <v>24.180647684918771</v>
      </c>
      <c r="AR25" s="13">
        <v>40.189174740987781</v>
      </c>
      <c r="AS25" s="68">
        <v>46.885976563499597</v>
      </c>
      <c r="AT25" s="13">
        <v>43.366617724950295</v>
      </c>
      <c r="AU25" s="68">
        <v>106.2686106764675</v>
      </c>
      <c r="AV25" s="13">
        <v>110.66522883385061</v>
      </c>
      <c r="AW25" s="13">
        <v>106.0093477711326</v>
      </c>
      <c r="AX25" s="68">
        <v>104.60203919772435</v>
      </c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</row>
    <row r="26" spans="1:179" customFormat="1" ht="14.5" x14ac:dyDescent="0.35">
      <c r="A26" s="67" t="s">
        <v>263</v>
      </c>
      <c r="B26" s="92">
        <v>747.51815875060004</v>
      </c>
      <c r="C26" s="92">
        <f t="shared" si="2"/>
        <v>748.51815875060004</v>
      </c>
      <c r="D26" s="13">
        <v>1.030951417255126</v>
      </c>
      <c r="E26" s="68">
        <v>0.27231204170392564</v>
      </c>
      <c r="F26" s="68">
        <v>0.18502660037961366</v>
      </c>
      <c r="G26" s="68">
        <v>0.21755153583458606</v>
      </c>
      <c r="H26" s="68">
        <v>0.24548966479893566</v>
      </c>
      <c r="I26" s="13">
        <v>0.70081061235339692</v>
      </c>
      <c r="J26" s="13">
        <v>1.2374574324445426</v>
      </c>
      <c r="K26" s="68">
        <v>0</v>
      </c>
      <c r="L26" s="13">
        <v>1.3065395768141239</v>
      </c>
      <c r="M26" s="68">
        <v>0.10243350600327267</v>
      </c>
      <c r="N26" s="68">
        <v>0</v>
      </c>
      <c r="O26" s="68">
        <v>6.151671911841327E-2</v>
      </c>
      <c r="P26" s="68">
        <v>0.57209993403173842</v>
      </c>
      <c r="Q26" s="68">
        <v>1.2667585546493665</v>
      </c>
      <c r="R26" s="68">
        <v>1.1957113315042034</v>
      </c>
      <c r="S26" s="13">
        <v>0.50653468550528291</v>
      </c>
      <c r="T26" s="68">
        <v>4.0516729930582737E-2</v>
      </c>
      <c r="U26" s="68">
        <v>6.263976078036225E-2</v>
      </c>
      <c r="V26" s="68">
        <v>0.10769157013734919</v>
      </c>
      <c r="W26" s="13">
        <v>0.25181375254649935</v>
      </c>
      <c r="X26" s="68">
        <v>1.7342655375685747</v>
      </c>
      <c r="Y26" s="68">
        <v>2.2137909617020006</v>
      </c>
      <c r="Z26" s="68">
        <v>1.7589101187997456</v>
      </c>
      <c r="AA26" s="68">
        <v>1.9420220085791282</v>
      </c>
      <c r="AB26" s="13">
        <v>78.84443205163042</v>
      </c>
      <c r="AC26" s="13">
        <v>75.24345553354145</v>
      </c>
      <c r="AD26" s="68">
        <v>76.899040739495476</v>
      </c>
      <c r="AE26" s="13">
        <v>74.962510755309467</v>
      </c>
      <c r="AF26" s="13">
        <v>117.0251001822789</v>
      </c>
      <c r="AG26" s="13">
        <v>125.20086983460918</v>
      </c>
      <c r="AH26" s="13">
        <v>115.68397782714395</v>
      </c>
      <c r="AI26" s="13">
        <v>120.1441989867572</v>
      </c>
      <c r="AJ26" s="13">
        <v>105.5331797774914</v>
      </c>
      <c r="AK26" s="13">
        <v>101.39903850538603</v>
      </c>
      <c r="AL26" s="13">
        <v>99.756075740638494</v>
      </c>
      <c r="AM26" s="13">
        <v>96.638287211940252</v>
      </c>
      <c r="AN26" s="13">
        <v>212.19757452851636</v>
      </c>
      <c r="AO26" s="68">
        <v>223.6188083530613</v>
      </c>
      <c r="AP26" s="13">
        <v>215.26834138239198</v>
      </c>
      <c r="AQ26" s="13">
        <v>205.45826636723203</v>
      </c>
      <c r="AR26" s="13">
        <v>321.35165943933964</v>
      </c>
      <c r="AS26" s="68">
        <v>314.3324271815485</v>
      </c>
      <c r="AT26" s="13">
        <v>302.16247871127086</v>
      </c>
      <c r="AU26" s="68">
        <v>567.45552519193916</v>
      </c>
      <c r="AV26" s="13">
        <v>578.19387739156366</v>
      </c>
      <c r="AW26" s="13">
        <v>560.47934650785862</v>
      </c>
      <c r="AX26" s="68">
        <v>538.48248471044838</v>
      </c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</row>
    <row r="27" spans="1:179" s="13" customFormat="1" ht="14.5" x14ac:dyDescent="0.35">
      <c r="A27" s="67" t="s">
        <v>265</v>
      </c>
      <c r="B27" s="92">
        <v>771.51815875060004</v>
      </c>
      <c r="C27" s="92">
        <f t="shared" si="2"/>
        <v>772.51815875060004</v>
      </c>
      <c r="D27" s="13">
        <v>0</v>
      </c>
      <c r="E27" s="68">
        <v>7.6810198162834409E-2</v>
      </c>
      <c r="F27" s="68">
        <v>0</v>
      </c>
      <c r="G27" s="68">
        <v>0</v>
      </c>
      <c r="H27" s="68">
        <v>0</v>
      </c>
      <c r="I27" s="13">
        <v>0</v>
      </c>
      <c r="J27" s="13">
        <v>0</v>
      </c>
      <c r="K27" s="68">
        <v>0</v>
      </c>
      <c r="L27" s="13">
        <v>4.2322674300787198E-2</v>
      </c>
      <c r="M27" s="68">
        <v>0</v>
      </c>
      <c r="N27" s="68">
        <v>0</v>
      </c>
      <c r="O27" s="68">
        <v>0</v>
      </c>
      <c r="P27" s="68">
        <v>9.2786730111904012E-2</v>
      </c>
      <c r="Q27" s="68">
        <v>0</v>
      </c>
      <c r="R27" s="68">
        <v>0</v>
      </c>
      <c r="S27" s="13">
        <v>0.33039386235805251</v>
      </c>
      <c r="T27" s="68">
        <v>2.9195055666802684E-2</v>
      </c>
      <c r="U27" s="68">
        <v>1.4842559590884945E-2</v>
      </c>
      <c r="V27" s="68">
        <v>0</v>
      </c>
      <c r="W27" s="13">
        <v>2.5150450647672632E-2</v>
      </c>
      <c r="X27" s="68">
        <v>0</v>
      </c>
      <c r="Y27" s="68">
        <v>0.2925934565268426</v>
      </c>
      <c r="Z27" s="68">
        <v>0.48410341099857884</v>
      </c>
      <c r="AA27" s="68">
        <v>0.62586832419792271</v>
      </c>
      <c r="AB27" s="13">
        <v>14.977450578582678</v>
      </c>
      <c r="AC27" s="13">
        <v>11.669267852585657</v>
      </c>
      <c r="AD27" s="68">
        <v>18.356620678981919</v>
      </c>
      <c r="AE27" s="13">
        <v>13.40326257077724</v>
      </c>
      <c r="AF27" s="13">
        <v>10.754174355125587</v>
      </c>
      <c r="AG27" s="13">
        <v>11.228320162028</v>
      </c>
      <c r="AH27" s="13">
        <v>14.711587395689969</v>
      </c>
      <c r="AI27" s="13">
        <v>11.436695953521792</v>
      </c>
      <c r="AJ27" s="13">
        <v>15.315698683638677</v>
      </c>
      <c r="AK27" s="13">
        <v>10.430121797285961</v>
      </c>
      <c r="AL27" s="13">
        <v>11.258102750689002</v>
      </c>
      <c r="AM27" s="13">
        <v>9.8894041835924895</v>
      </c>
      <c r="AN27" s="13">
        <v>4.0888209655654491</v>
      </c>
      <c r="AO27" s="68">
        <v>7.3987001201678044</v>
      </c>
      <c r="AP27" s="13">
        <v>7.2974240913294679</v>
      </c>
      <c r="AQ27" s="13">
        <v>5.9849347424065469</v>
      </c>
      <c r="AR27" s="13">
        <v>20.453391051008694</v>
      </c>
      <c r="AS27" s="68">
        <v>20.007196562614038</v>
      </c>
      <c r="AT27" s="13">
        <v>23.778416219541953</v>
      </c>
      <c r="AU27" s="68">
        <v>28.478576627776665</v>
      </c>
      <c r="AV27" s="13">
        <v>25.473850705603169</v>
      </c>
      <c r="AW27" s="13">
        <v>22.679383923643812</v>
      </c>
      <c r="AX27" s="68">
        <v>25.264813219646566</v>
      </c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</row>
    <row r="28" spans="1:179" s="13" customFormat="1" ht="14.5" x14ac:dyDescent="0.35">
      <c r="A28" s="67" t="s">
        <v>272</v>
      </c>
      <c r="B28" s="92">
        <v>773.53380881479995</v>
      </c>
      <c r="C28" s="92">
        <f t="shared" si="2"/>
        <v>774.53380881479995</v>
      </c>
      <c r="D28" s="13">
        <v>0.43549788390000516</v>
      </c>
      <c r="E28" s="68">
        <v>0.12360305633630504</v>
      </c>
      <c r="F28" s="68">
        <v>0.14164314221051696</v>
      </c>
      <c r="G28" s="68">
        <v>0</v>
      </c>
      <c r="H28" s="68">
        <v>7.289805660628032E-2</v>
      </c>
      <c r="I28" s="13">
        <v>0</v>
      </c>
      <c r="J28" s="13">
        <v>0.58243588505706934</v>
      </c>
      <c r="K28" s="68">
        <v>0.18017501979792133</v>
      </c>
      <c r="L28" s="13">
        <v>0.7516075470511252</v>
      </c>
      <c r="M28" s="68">
        <v>5.057274593501318E-2</v>
      </c>
      <c r="N28" s="68">
        <v>0</v>
      </c>
      <c r="O28" s="68">
        <v>7.1512107530593061E-2</v>
      </c>
      <c r="P28" s="68">
        <v>1.1433969733778673</v>
      </c>
      <c r="Q28" s="68">
        <v>0.93299019871414401</v>
      </c>
      <c r="R28" s="68">
        <v>1.4403881004827199</v>
      </c>
      <c r="S28" s="13">
        <v>0.99561061020293862</v>
      </c>
      <c r="T28" s="68">
        <v>0.1144217434394908</v>
      </c>
      <c r="U28" s="68">
        <v>0.16617758095179111</v>
      </c>
      <c r="V28" s="68">
        <v>0.25560123040071825</v>
      </c>
      <c r="W28" s="13">
        <v>0.35150329733500835</v>
      </c>
      <c r="X28" s="68">
        <v>3.9632109298673175</v>
      </c>
      <c r="Y28" s="68">
        <v>4.7241658178809844</v>
      </c>
      <c r="Z28" s="68">
        <v>1.7342132634149503</v>
      </c>
      <c r="AA28" s="68">
        <v>4.3747083722700228</v>
      </c>
      <c r="AB28" s="13">
        <v>66.403404431064843</v>
      </c>
      <c r="AC28" s="13">
        <v>61.774183628837008</v>
      </c>
      <c r="AD28" s="68">
        <v>62.33377947704556</v>
      </c>
      <c r="AE28" s="13">
        <v>61.716499152309176</v>
      </c>
      <c r="AF28" s="13">
        <v>78.327006022483303</v>
      </c>
      <c r="AG28" s="13">
        <v>82.940075480061381</v>
      </c>
      <c r="AH28" s="13">
        <v>78.301083587293689</v>
      </c>
      <c r="AI28" s="13">
        <v>74.791174713239656</v>
      </c>
      <c r="AJ28" s="13">
        <v>90.714036772334083</v>
      </c>
      <c r="AK28" s="13">
        <v>88.149779528116085</v>
      </c>
      <c r="AL28" s="13">
        <v>88.918297962044406</v>
      </c>
      <c r="AM28" s="13">
        <v>84.913268459097822</v>
      </c>
      <c r="AN28" s="13">
        <v>71.637875130515795</v>
      </c>
      <c r="AO28" s="68">
        <v>69.373244458400833</v>
      </c>
      <c r="AP28" s="13">
        <v>70.269433137151495</v>
      </c>
      <c r="AQ28" s="13">
        <v>69.202319464318578</v>
      </c>
      <c r="AR28" s="13">
        <v>112.95532167877944</v>
      </c>
      <c r="AS28" s="68">
        <v>113.80048891447495</v>
      </c>
      <c r="AT28" s="13">
        <v>114.20281424678788</v>
      </c>
      <c r="AU28" s="68">
        <v>113.14940472554872</v>
      </c>
      <c r="AV28" s="13">
        <v>110.09334943627935</v>
      </c>
      <c r="AW28" s="13">
        <v>107.53217999721214</v>
      </c>
      <c r="AX28" s="68">
        <v>105.36121875436643</v>
      </c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</row>
    <row r="29" spans="1:179" s="13" customFormat="1" ht="14.5" x14ac:dyDescent="0.35">
      <c r="A29" s="67" t="s">
        <v>267</v>
      </c>
      <c r="B29" s="92">
        <v>775.54945887899999</v>
      </c>
      <c r="C29" s="92">
        <f t="shared" si="2"/>
        <v>776.54945887899999</v>
      </c>
      <c r="D29" s="13">
        <v>2.935734708184783E-2</v>
      </c>
      <c r="E29" s="68">
        <v>0.14449272516374734</v>
      </c>
      <c r="F29" s="68">
        <v>2.1447128480953898E-2</v>
      </c>
      <c r="G29" s="68">
        <v>3.4993027244478253E-2</v>
      </c>
      <c r="H29" s="68">
        <v>8.5197104805013815E-3</v>
      </c>
      <c r="I29" s="13">
        <v>0.52059416010786019</v>
      </c>
      <c r="J29" s="13">
        <v>0.12330127490430513</v>
      </c>
      <c r="K29" s="68">
        <v>1.5542816892523281</v>
      </c>
      <c r="L29" s="13">
        <v>0.29748730070070928</v>
      </c>
      <c r="M29" s="68">
        <v>1.435647825892076E-2</v>
      </c>
      <c r="N29" s="68">
        <v>0</v>
      </c>
      <c r="O29" s="68">
        <v>0.16230107722760517</v>
      </c>
      <c r="P29" s="68">
        <v>0.1175039101788348</v>
      </c>
      <c r="Q29" s="68">
        <v>0.32489114910546141</v>
      </c>
      <c r="R29" s="68">
        <v>0.50975160574266321</v>
      </c>
      <c r="S29" s="13">
        <v>0.26011548907440157</v>
      </c>
      <c r="T29" s="68">
        <v>3.7875551643650543E-2</v>
      </c>
      <c r="U29" s="68">
        <v>4.1715133477400995E-2</v>
      </c>
      <c r="V29" s="68">
        <v>0.13774992913839507</v>
      </c>
      <c r="W29" s="13">
        <v>0.1527523866661061</v>
      </c>
      <c r="X29" s="68">
        <v>4.606629889398536</v>
      </c>
      <c r="Y29" s="68">
        <v>7.9322543170314113</v>
      </c>
      <c r="Z29" s="68">
        <v>4.771517201137689</v>
      </c>
      <c r="AA29" s="68">
        <v>0.88080787683207618</v>
      </c>
      <c r="AB29" s="13">
        <v>10.076573140877969</v>
      </c>
      <c r="AC29" s="13">
        <v>6.4205080445709743</v>
      </c>
      <c r="AD29" s="68">
        <v>11.927980924479694</v>
      </c>
      <c r="AE29" s="13">
        <v>8.0363052016438488</v>
      </c>
      <c r="AF29" s="13">
        <v>14.422187223470749</v>
      </c>
      <c r="AG29" s="13">
        <v>19.036400862228341</v>
      </c>
      <c r="AH29" s="13">
        <v>19.302550683270312</v>
      </c>
      <c r="AI29" s="13">
        <v>19.336433842244208</v>
      </c>
      <c r="AJ29" s="13">
        <v>20.244331098047283</v>
      </c>
      <c r="AK29" s="13">
        <v>10.627993390253012</v>
      </c>
      <c r="AL29" s="13">
        <v>12.962527928409644</v>
      </c>
      <c r="AM29" s="13">
        <v>11.245961482249831</v>
      </c>
      <c r="AN29" s="13">
        <v>3.8955824080373787</v>
      </c>
      <c r="AO29" s="68">
        <v>13.643066026373155</v>
      </c>
      <c r="AP29" s="13">
        <v>11.988875414589966</v>
      </c>
      <c r="AQ29" s="13">
        <v>4.0437059797344359</v>
      </c>
      <c r="AR29" s="13">
        <v>8.5201066444943585</v>
      </c>
      <c r="AS29" s="68">
        <v>3.0231493590614229</v>
      </c>
      <c r="AT29" s="13">
        <v>2.8022510353811225</v>
      </c>
      <c r="AU29" s="68">
        <v>0.95340809063413512</v>
      </c>
      <c r="AV29" s="13">
        <v>2.8879927241330501</v>
      </c>
      <c r="AW29" s="13">
        <v>1.8073369787534577</v>
      </c>
      <c r="AX29" s="68">
        <v>0</v>
      </c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</row>
    <row r="30" spans="1:179" s="74" customFormat="1" ht="14.5" x14ac:dyDescent="0.35">
      <c r="A30" s="67" t="s">
        <v>358</v>
      </c>
      <c r="B30" s="9"/>
      <c r="C30" s="9"/>
      <c r="D30" s="74">
        <f t="shared" ref="D30:AX30" si="3">SUM(D24:D29)</f>
        <v>1.5198729293303124</v>
      </c>
      <c r="E30" s="74">
        <f t="shared" si="3"/>
        <v>0.61721802136681236</v>
      </c>
      <c r="F30" s="74">
        <f t="shared" si="3"/>
        <v>0.47421332068490474</v>
      </c>
      <c r="G30" s="74">
        <f t="shared" si="3"/>
        <v>0.25254456307906431</v>
      </c>
      <c r="H30" s="74">
        <f t="shared" si="3"/>
        <v>0.32690743188571736</v>
      </c>
      <c r="I30" s="74">
        <f t="shared" si="3"/>
        <v>1.6748790387193981</v>
      </c>
      <c r="J30" s="74">
        <f t="shared" si="3"/>
        <v>2.0743759400690176</v>
      </c>
      <c r="K30" s="74">
        <f t="shared" si="3"/>
        <v>2.0408534318749316</v>
      </c>
      <c r="L30" s="74">
        <f t="shared" si="3"/>
        <v>2.4237862306372975</v>
      </c>
      <c r="M30" s="74">
        <f t="shared" si="3"/>
        <v>0.20511850365229986</v>
      </c>
      <c r="N30" s="74">
        <f t="shared" si="3"/>
        <v>0</v>
      </c>
      <c r="O30" s="74">
        <f t="shared" si="3"/>
        <v>0.29532990387661151</v>
      </c>
      <c r="P30" s="74">
        <f t="shared" si="3"/>
        <v>2.3562146644475912</v>
      </c>
      <c r="Q30" s="74">
        <f t="shared" si="3"/>
        <v>3.006115406858985</v>
      </c>
      <c r="R30" s="74">
        <f t="shared" si="3"/>
        <v>3.8517018669888126</v>
      </c>
      <c r="S30" s="74">
        <f t="shared" si="3"/>
        <v>2.2554680923257111</v>
      </c>
      <c r="T30" s="74">
        <f t="shared" si="3"/>
        <v>0.22200908068052677</v>
      </c>
      <c r="U30" s="74">
        <f t="shared" si="3"/>
        <v>0.2853750348004393</v>
      </c>
      <c r="V30" s="74">
        <f t="shared" si="3"/>
        <v>0.50104272967646257</v>
      </c>
      <c r="W30" s="74">
        <f t="shared" si="3"/>
        <v>0.88233131965463152</v>
      </c>
      <c r="X30" s="74">
        <f t="shared" si="3"/>
        <v>12.720881175554286</v>
      </c>
      <c r="Y30" s="74">
        <f t="shared" si="3"/>
        <v>19.471444361972075</v>
      </c>
      <c r="Z30" s="74">
        <f t="shared" si="3"/>
        <v>10.853705676712226</v>
      </c>
      <c r="AA30" s="74">
        <f t="shared" si="3"/>
        <v>10.321940991606544</v>
      </c>
      <c r="AB30" s="74">
        <f t="shared" si="3"/>
        <v>188.94579463683721</v>
      </c>
      <c r="AC30" s="74">
        <f t="shared" si="3"/>
        <v>171.18341368406965</v>
      </c>
      <c r="AD30" s="74">
        <f t="shared" si="3"/>
        <v>189.05087020481707</v>
      </c>
      <c r="AE30" s="74">
        <f t="shared" si="3"/>
        <v>176.11463939819305</v>
      </c>
      <c r="AF30" s="74">
        <f t="shared" si="3"/>
        <v>241.09795133342595</v>
      </c>
      <c r="AG30" s="74">
        <f t="shared" si="3"/>
        <v>255.30061496827742</v>
      </c>
      <c r="AH30" s="74">
        <f t="shared" si="3"/>
        <v>247.19437189898409</v>
      </c>
      <c r="AI30" s="74">
        <f t="shared" si="3"/>
        <v>242.06971875647912</v>
      </c>
      <c r="AJ30" s="74">
        <f t="shared" si="3"/>
        <v>253.55382232644786</v>
      </c>
      <c r="AK30" s="74">
        <f t="shared" si="3"/>
        <v>229.46888606647232</v>
      </c>
      <c r="AL30" s="74">
        <f t="shared" si="3"/>
        <v>230.00878613489914</v>
      </c>
      <c r="AM30" s="74">
        <f t="shared" si="3"/>
        <v>220.93214278422647</v>
      </c>
      <c r="AN30" s="74">
        <f t="shared" si="3"/>
        <v>318.09324295679863</v>
      </c>
      <c r="AO30" s="74">
        <f t="shared" si="3"/>
        <v>363.07933257732958</v>
      </c>
      <c r="AP30" s="74">
        <f t="shared" si="3"/>
        <v>341.73918405396</v>
      </c>
      <c r="AQ30" s="74">
        <f t="shared" si="3"/>
        <v>313.92426563176366</v>
      </c>
      <c r="AR30" s="74">
        <f t="shared" si="3"/>
        <v>522.6590869498765</v>
      </c>
      <c r="AS30" s="74">
        <f t="shared" si="3"/>
        <v>511.79009482251081</v>
      </c>
      <c r="AT30" s="74">
        <f t="shared" si="3"/>
        <v>500.10720821697907</v>
      </c>
      <c r="AU30" s="74">
        <f t="shared" si="3"/>
        <v>865.96014487429534</v>
      </c>
      <c r="AV30" s="74">
        <f t="shared" si="3"/>
        <v>879.01006813054221</v>
      </c>
      <c r="AW30" s="74">
        <f t="shared" si="3"/>
        <v>850.864246231077</v>
      </c>
      <c r="AX30" s="74">
        <f t="shared" si="3"/>
        <v>820.37902887413009</v>
      </c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</row>
    <row r="31" spans="1:179" customFormat="1" ht="14.5" x14ac:dyDescent="0.35">
      <c r="A31" s="26"/>
      <c r="B31" s="18"/>
      <c r="C31" s="1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</row>
    <row r="32" spans="1:179" customFormat="1" ht="14.5" x14ac:dyDescent="0.35">
      <c r="A32" s="26"/>
      <c r="B32" s="18"/>
      <c r="C32" s="1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</row>
    <row r="33" spans="1:88" customFormat="1" ht="14.5" x14ac:dyDescent="0.35">
      <c r="A33" s="26"/>
      <c r="B33" s="18"/>
      <c r="C33" s="18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</row>
    <row r="34" spans="1:88" customFormat="1" ht="14.5" x14ac:dyDescent="0.35">
      <c r="A34" s="26"/>
      <c r="B34" s="18"/>
      <c r="C34" s="18"/>
      <c r="D34" s="40" t="s">
        <v>3</v>
      </c>
      <c r="E34" s="40" t="s">
        <v>4</v>
      </c>
      <c r="F34" s="40" t="s">
        <v>5</v>
      </c>
      <c r="G34" s="40" t="s">
        <v>6</v>
      </c>
      <c r="H34" s="40" t="s">
        <v>7</v>
      </c>
      <c r="I34" s="40" t="s">
        <v>8</v>
      </c>
      <c r="J34" s="40" t="s">
        <v>9</v>
      </c>
      <c r="K34" s="40" t="s">
        <v>10</v>
      </c>
      <c r="L34" s="40" t="s">
        <v>11</v>
      </c>
      <c r="M34" s="40" t="s">
        <v>12</v>
      </c>
      <c r="N34" s="40" t="s">
        <v>17</v>
      </c>
      <c r="O34" s="40" t="s">
        <v>18</v>
      </c>
      <c r="P34" s="40" t="s">
        <v>19</v>
      </c>
      <c r="Q34" s="40" t="s">
        <v>20</v>
      </c>
      <c r="R34" s="40" t="s">
        <v>21</v>
      </c>
      <c r="S34" s="40" t="s">
        <v>22</v>
      </c>
      <c r="T34" s="40" t="s">
        <v>23</v>
      </c>
      <c r="U34" s="40" t="s">
        <v>24</v>
      </c>
      <c r="V34" s="40" t="s">
        <v>25</v>
      </c>
      <c r="W34" s="40" t="s">
        <v>26</v>
      </c>
      <c r="X34" s="40" t="s">
        <v>27</v>
      </c>
      <c r="Y34" s="40" t="s">
        <v>28</v>
      </c>
      <c r="Z34" s="40" t="s">
        <v>29</v>
      </c>
      <c r="AA34" s="40" t="s">
        <v>30</v>
      </c>
      <c r="AB34" s="40" t="s">
        <v>31</v>
      </c>
      <c r="AC34" s="40" t="s">
        <v>32</v>
      </c>
      <c r="AD34" s="40" t="s">
        <v>33</v>
      </c>
      <c r="AE34" s="40" t="s">
        <v>34</v>
      </c>
      <c r="AF34" s="40" t="s">
        <v>35</v>
      </c>
      <c r="AG34" s="40" t="s">
        <v>36</v>
      </c>
      <c r="AH34" s="40" t="s">
        <v>37</v>
      </c>
      <c r="AI34" s="40" t="s">
        <v>38</v>
      </c>
      <c r="AJ34" s="40" t="s">
        <v>39</v>
      </c>
      <c r="AK34" s="40" t="s">
        <v>40</v>
      </c>
      <c r="AL34" s="40" t="s">
        <v>41</v>
      </c>
      <c r="AM34" s="40" t="s">
        <v>42</v>
      </c>
      <c r="AN34" s="40" t="s">
        <v>43</v>
      </c>
      <c r="AO34" s="40" t="s">
        <v>44</v>
      </c>
      <c r="AP34" s="40" t="s">
        <v>45</v>
      </c>
      <c r="AQ34" s="40" t="s">
        <v>46</v>
      </c>
      <c r="AR34" s="40" t="s">
        <v>47</v>
      </c>
      <c r="AS34" s="40" t="s">
        <v>48</v>
      </c>
      <c r="AT34" s="40" t="s">
        <v>49</v>
      </c>
      <c r="AU34" s="40" t="s">
        <v>50</v>
      </c>
      <c r="AV34" s="40" t="s">
        <v>51</v>
      </c>
      <c r="AW34" s="40" t="s">
        <v>52</v>
      </c>
      <c r="AX34" s="40" t="s">
        <v>53</v>
      </c>
    </row>
    <row r="35" spans="1:88" customFormat="1" ht="46" customHeight="1" x14ac:dyDescent="0.35">
      <c r="A35" s="22" t="s">
        <v>274</v>
      </c>
      <c r="B35" s="5" t="s">
        <v>13</v>
      </c>
      <c r="C35" s="4" t="s">
        <v>359</v>
      </c>
      <c r="D35" s="41" t="s">
        <v>54</v>
      </c>
      <c r="E35" s="41" t="s">
        <v>55</v>
      </c>
      <c r="F35" s="41" t="s">
        <v>56</v>
      </c>
      <c r="G35" s="41" t="s">
        <v>57</v>
      </c>
      <c r="H35" s="41" t="s">
        <v>58</v>
      </c>
      <c r="I35" s="41" t="s">
        <v>59</v>
      </c>
      <c r="J35" s="41" t="s">
        <v>60</v>
      </c>
      <c r="K35" s="41" t="s">
        <v>61</v>
      </c>
      <c r="L35" s="41" t="s">
        <v>62</v>
      </c>
      <c r="M35" s="41" t="s">
        <v>63</v>
      </c>
      <c r="N35" s="41" t="s">
        <v>64</v>
      </c>
      <c r="O35" s="41" t="s">
        <v>65</v>
      </c>
      <c r="P35" s="41" t="s">
        <v>66</v>
      </c>
      <c r="Q35" s="41" t="s">
        <v>67</v>
      </c>
      <c r="R35" s="41" t="s">
        <v>68</v>
      </c>
      <c r="S35" s="41" t="s">
        <v>69</v>
      </c>
      <c r="T35" s="41" t="s">
        <v>70</v>
      </c>
      <c r="U35" s="41" t="s">
        <v>71</v>
      </c>
      <c r="V35" s="41" t="s">
        <v>72</v>
      </c>
      <c r="W35" s="41" t="s">
        <v>73</v>
      </c>
      <c r="X35" s="41" t="s">
        <v>74</v>
      </c>
      <c r="Y35" s="41" t="s">
        <v>75</v>
      </c>
      <c r="Z35" s="41" t="s">
        <v>76</v>
      </c>
      <c r="AA35" s="41" t="s">
        <v>77</v>
      </c>
      <c r="AB35" s="41" t="s">
        <v>78</v>
      </c>
      <c r="AC35" s="41" t="s">
        <v>79</v>
      </c>
      <c r="AD35" s="41" t="s">
        <v>80</v>
      </c>
      <c r="AE35" s="41" t="s">
        <v>81</v>
      </c>
      <c r="AF35" s="41" t="s">
        <v>82</v>
      </c>
      <c r="AG35" s="41" t="s">
        <v>83</v>
      </c>
      <c r="AH35" s="41" t="s">
        <v>84</v>
      </c>
      <c r="AI35" s="41" t="s">
        <v>85</v>
      </c>
      <c r="AJ35" s="41" t="s">
        <v>86</v>
      </c>
      <c r="AK35" s="41" t="s">
        <v>87</v>
      </c>
      <c r="AL35" s="41" t="s">
        <v>88</v>
      </c>
      <c r="AM35" s="41" t="s">
        <v>89</v>
      </c>
      <c r="AN35" s="41" t="s">
        <v>90</v>
      </c>
      <c r="AO35" s="41" t="s">
        <v>91</v>
      </c>
      <c r="AP35" s="41" t="s">
        <v>92</v>
      </c>
      <c r="AQ35" s="41" t="s">
        <v>93</v>
      </c>
      <c r="AR35" s="41" t="s">
        <v>94</v>
      </c>
      <c r="AS35" s="41" t="s">
        <v>95</v>
      </c>
      <c r="AT35" s="41" t="s">
        <v>96</v>
      </c>
      <c r="AU35" s="41" t="s">
        <v>97</v>
      </c>
      <c r="AV35" s="41" t="s">
        <v>98</v>
      </c>
      <c r="AW35" s="41" t="s">
        <v>99</v>
      </c>
      <c r="AX35" s="41" t="s">
        <v>100</v>
      </c>
    </row>
    <row r="36" spans="1:88" customFormat="1" ht="14.5" x14ac:dyDescent="0.35">
      <c r="A36" s="67" t="s">
        <v>257</v>
      </c>
      <c r="B36" s="92">
        <v>805.48725255270006</v>
      </c>
      <c r="C36" s="92">
        <f>B36+1</f>
        <v>806.48725255270006</v>
      </c>
      <c r="D36" s="68">
        <v>0</v>
      </c>
      <c r="E36" s="68">
        <v>0</v>
      </c>
      <c r="F36" s="68">
        <v>0</v>
      </c>
      <c r="G36" s="68">
        <v>0</v>
      </c>
      <c r="H36" s="68">
        <v>0</v>
      </c>
      <c r="I36" s="98">
        <v>0</v>
      </c>
      <c r="J36" s="98">
        <v>0</v>
      </c>
      <c r="K36" s="68">
        <v>0</v>
      </c>
      <c r="L36" s="68">
        <v>0</v>
      </c>
      <c r="M36" s="98">
        <v>1.0205544953156218E-2</v>
      </c>
      <c r="N36" s="98">
        <v>3.1818738997295495E-3</v>
      </c>
      <c r="O36" s="98">
        <v>0.18412242964629122</v>
      </c>
      <c r="P36" s="68">
        <v>0.10930661256947144</v>
      </c>
      <c r="Q36" s="68">
        <v>0.18499490173845098</v>
      </c>
      <c r="R36" s="68">
        <v>6.6167368743732802E-2</v>
      </c>
      <c r="S36" s="98">
        <v>5.7607000916918213E-2</v>
      </c>
      <c r="T36" s="68">
        <v>4.3506770234381702E-2</v>
      </c>
      <c r="U36" s="68">
        <v>5.2292225535670665E-2</v>
      </c>
      <c r="V36" s="68">
        <v>0</v>
      </c>
      <c r="W36" s="68">
        <v>0</v>
      </c>
      <c r="X36" s="68">
        <v>0.48369164864065889</v>
      </c>
      <c r="Y36" s="98">
        <v>0.13248811474840147</v>
      </c>
      <c r="Z36" s="98">
        <v>0.32016561754484546</v>
      </c>
      <c r="AA36" s="98">
        <v>0.32025050721273052</v>
      </c>
      <c r="AB36" s="68">
        <v>3.478664369350815</v>
      </c>
      <c r="AC36" s="68">
        <v>4.7447024784663334</v>
      </c>
      <c r="AD36" s="68">
        <v>4.2263698995342533</v>
      </c>
      <c r="AE36" s="98">
        <v>2.7383535882255727</v>
      </c>
      <c r="AF36" s="68">
        <v>2.20740913714419</v>
      </c>
      <c r="AG36" s="68">
        <v>0.77863618360300435</v>
      </c>
      <c r="AH36" s="98">
        <v>1.4173786094342102</v>
      </c>
      <c r="AI36" s="68">
        <v>0.45539793787095539</v>
      </c>
      <c r="AJ36" s="98">
        <v>0.60927227386485916</v>
      </c>
      <c r="AK36" s="68">
        <v>1.1011707196750469</v>
      </c>
      <c r="AL36" s="68">
        <v>0.86126325585202224</v>
      </c>
      <c r="AM36" s="98">
        <v>0.24128759428384136</v>
      </c>
      <c r="AN36" s="98">
        <v>0</v>
      </c>
      <c r="AO36" s="68">
        <v>0</v>
      </c>
      <c r="AP36" s="68">
        <v>0</v>
      </c>
      <c r="AQ36" s="68">
        <v>1.9428160869229195E-2</v>
      </c>
      <c r="AR36" s="68">
        <v>0</v>
      </c>
      <c r="AS36" s="68">
        <v>0</v>
      </c>
      <c r="AT36" s="68">
        <v>0</v>
      </c>
      <c r="AU36" s="68">
        <v>0</v>
      </c>
      <c r="AV36" s="98">
        <v>0</v>
      </c>
      <c r="AW36" s="68">
        <v>0</v>
      </c>
      <c r="AX36" s="98">
        <v>0</v>
      </c>
      <c r="AY36" s="13"/>
      <c r="AZ36" s="13"/>
      <c r="BA36" s="13"/>
      <c r="BB36" s="13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</row>
    <row r="37" spans="1:88" customFormat="1" ht="14.5" x14ac:dyDescent="0.35">
      <c r="A37" s="67" t="s">
        <v>258</v>
      </c>
      <c r="B37" s="92">
        <v>807.50290261690009</v>
      </c>
      <c r="C37" s="92">
        <f t="shared" ref="C37:C49" si="4">B37+1</f>
        <v>808.50290261690009</v>
      </c>
      <c r="D37" s="68">
        <v>8.5756880133612656E-2</v>
      </c>
      <c r="E37" s="68">
        <v>0</v>
      </c>
      <c r="F37" s="68">
        <v>1.3555872092493725E-2</v>
      </c>
      <c r="G37" s="68">
        <v>0</v>
      </c>
      <c r="H37" s="68">
        <v>0</v>
      </c>
      <c r="I37" s="98">
        <v>2.8803664584757698</v>
      </c>
      <c r="J37" s="98">
        <v>0.34682034116725741</v>
      </c>
      <c r="K37" s="68">
        <v>0.33289906803684693</v>
      </c>
      <c r="L37" s="68">
        <v>0</v>
      </c>
      <c r="M37" s="98">
        <v>0</v>
      </c>
      <c r="N37" s="98">
        <v>5.1637863708333412E-2</v>
      </c>
      <c r="O37" s="98">
        <v>0</v>
      </c>
      <c r="P37" s="68">
        <v>0.27208171811483201</v>
      </c>
      <c r="Q37" s="68">
        <v>0.22293653126697405</v>
      </c>
      <c r="R37" s="68">
        <v>0</v>
      </c>
      <c r="S37" s="9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1.0466031991923628</v>
      </c>
      <c r="Y37" s="98">
        <v>0.29061848074886654</v>
      </c>
      <c r="Z37" s="98">
        <v>0.40099372661163069</v>
      </c>
      <c r="AA37" s="98">
        <v>0.26254456572139706</v>
      </c>
      <c r="AB37" s="68">
        <v>4.2907512656764828</v>
      </c>
      <c r="AC37" s="68">
        <v>6.3885487707824353</v>
      </c>
      <c r="AD37" s="68">
        <v>6.4834414885002731</v>
      </c>
      <c r="AE37" s="98">
        <v>3.2283375173465192</v>
      </c>
      <c r="AF37" s="68">
        <v>2.5106317858910345</v>
      </c>
      <c r="AG37" s="68">
        <v>1.5615165985775279</v>
      </c>
      <c r="AH37" s="98">
        <v>1.9050517120924666</v>
      </c>
      <c r="AI37" s="68">
        <v>1.0121250510529765</v>
      </c>
      <c r="AJ37" s="98">
        <v>2.1708368999696788</v>
      </c>
      <c r="AK37" s="68">
        <v>2.738786601061395</v>
      </c>
      <c r="AL37" s="68">
        <v>1.1867607076518227</v>
      </c>
      <c r="AM37" s="98">
        <v>1.009242615946383</v>
      </c>
      <c r="AN37" s="98">
        <v>0</v>
      </c>
      <c r="AO37" s="68">
        <v>9.6781731703636531E-4</v>
      </c>
      <c r="AP37" s="68">
        <v>0.20508530624235838</v>
      </c>
      <c r="AQ37" s="68">
        <v>0.42056381017586075</v>
      </c>
      <c r="AR37" s="68">
        <v>0</v>
      </c>
      <c r="AS37" s="68">
        <v>2.671361852464756E-2</v>
      </c>
      <c r="AT37" s="68">
        <v>0.48600888377218937</v>
      </c>
      <c r="AU37" s="68">
        <v>0</v>
      </c>
      <c r="AV37" s="98">
        <v>0</v>
      </c>
      <c r="AW37" s="68">
        <v>5.6399312966813039E-2</v>
      </c>
      <c r="AX37" s="98">
        <v>0</v>
      </c>
      <c r="AY37" s="13"/>
      <c r="AZ37" s="13"/>
      <c r="BA37" s="13"/>
      <c r="BB37" s="13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</row>
    <row r="38" spans="1:88" s="13" customFormat="1" ht="14.5" x14ac:dyDescent="0.35">
      <c r="A38" s="67" t="s">
        <v>259</v>
      </c>
      <c r="B38" s="92">
        <v>809.5185526811</v>
      </c>
      <c r="C38" s="92">
        <f t="shared" si="4"/>
        <v>810.5185526811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98">
        <v>0</v>
      </c>
      <c r="J38" s="98">
        <v>2.2076178181648018E-3</v>
      </c>
      <c r="K38" s="68">
        <v>0</v>
      </c>
      <c r="L38" s="68">
        <v>0</v>
      </c>
      <c r="M38" s="98">
        <v>0</v>
      </c>
      <c r="N38" s="98">
        <v>0</v>
      </c>
      <c r="O38" s="98">
        <v>3.3745948830552451E-2</v>
      </c>
      <c r="P38" s="68">
        <v>0.95930671564397929</v>
      </c>
      <c r="Q38" s="68">
        <v>0.89810900703851826</v>
      </c>
      <c r="R38" s="68">
        <v>0</v>
      </c>
      <c r="S38" s="98">
        <v>1.7327098700272614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98">
        <v>0.43207103471022013</v>
      </c>
      <c r="Z38" s="98">
        <v>2.1950463342352196</v>
      </c>
      <c r="AA38" s="98">
        <v>2.9189830921444262</v>
      </c>
      <c r="AB38" s="68">
        <v>9.2674884706070593</v>
      </c>
      <c r="AC38" s="68">
        <v>7.1625603061420504</v>
      </c>
      <c r="AD38" s="68">
        <v>10.945425024354037</v>
      </c>
      <c r="AE38" s="98">
        <v>6.2956221661965666</v>
      </c>
      <c r="AF38" s="68">
        <v>1.6016160567095379</v>
      </c>
      <c r="AG38" s="68">
        <v>1.5089864919823281</v>
      </c>
      <c r="AH38" s="98">
        <v>2.5653009822918165</v>
      </c>
      <c r="AI38" s="68">
        <v>0.56315883157616797</v>
      </c>
      <c r="AJ38" s="98">
        <v>4.0356777003630375</v>
      </c>
      <c r="AK38" s="68">
        <v>4.1498355548693269</v>
      </c>
      <c r="AL38" s="68">
        <v>3.1671301880908675</v>
      </c>
      <c r="AM38" s="68">
        <v>2.57781647774175</v>
      </c>
      <c r="AN38" s="68">
        <v>0.10523969643386671</v>
      </c>
      <c r="AO38" s="68">
        <v>7.2744560634826376E-6</v>
      </c>
      <c r="AP38" s="68">
        <v>0.62767842085455383</v>
      </c>
      <c r="AQ38" s="68">
        <v>0.74012881309238798</v>
      </c>
      <c r="AR38" s="68">
        <v>0.17554540487246226</v>
      </c>
      <c r="AS38" s="68">
        <v>4.1967313353297897E-2</v>
      </c>
      <c r="AT38" s="68">
        <v>0.48284234262572712</v>
      </c>
      <c r="AU38" s="68">
        <v>1.2202354856231714E-2</v>
      </c>
      <c r="AV38" s="98">
        <v>0.21678946017505737</v>
      </c>
      <c r="AW38" s="68">
        <v>0.11464393468848172</v>
      </c>
      <c r="AX38" s="98">
        <v>0.23712432424797333</v>
      </c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</row>
    <row r="39" spans="1:88" s="13" customFormat="1" ht="14.5" x14ac:dyDescent="0.35">
      <c r="A39" s="67" t="s">
        <v>261</v>
      </c>
      <c r="B39" s="92">
        <v>831.50290261690009</v>
      </c>
      <c r="C39" s="92">
        <f t="shared" si="4"/>
        <v>832.50290261690009</v>
      </c>
      <c r="D39" s="68">
        <v>0</v>
      </c>
      <c r="E39" s="68">
        <v>0</v>
      </c>
      <c r="F39" s="68">
        <v>0</v>
      </c>
      <c r="G39" s="68">
        <v>3.9265720016051213E-2</v>
      </c>
      <c r="H39" s="68">
        <v>0.18241233975095</v>
      </c>
      <c r="I39" s="98">
        <v>0.12640579291723472</v>
      </c>
      <c r="J39" s="98">
        <v>2.625813413723117E-2</v>
      </c>
      <c r="K39" s="68">
        <v>0</v>
      </c>
      <c r="L39" s="68">
        <v>6.4775588025092673E-2</v>
      </c>
      <c r="M39" s="98">
        <v>0</v>
      </c>
      <c r="N39" s="98">
        <v>2.0881497923385239E-3</v>
      </c>
      <c r="O39" s="98">
        <v>0</v>
      </c>
      <c r="P39" s="68">
        <v>0.250686768270379</v>
      </c>
      <c r="Q39" s="68">
        <v>0</v>
      </c>
      <c r="R39" s="68">
        <v>0.13115496423771622</v>
      </c>
      <c r="S39" s="98">
        <v>0.39980140375062367</v>
      </c>
      <c r="T39" s="68">
        <v>0.28691379245901866</v>
      </c>
      <c r="U39" s="68">
        <v>8.603031994864685E-2</v>
      </c>
      <c r="V39" s="68">
        <v>2.635171827827491E-2</v>
      </c>
      <c r="W39" s="68">
        <v>1.3221059127770426E-2</v>
      </c>
      <c r="X39" s="68">
        <v>4.0011029976916426</v>
      </c>
      <c r="Y39" s="98">
        <v>3.7141525264899102</v>
      </c>
      <c r="Z39" s="98">
        <v>2.3247319133011417</v>
      </c>
      <c r="AA39" s="98">
        <v>1.6811830142869073</v>
      </c>
      <c r="AB39" s="68">
        <v>8.3379824627012624</v>
      </c>
      <c r="AC39" s="68">
        <v>12.669332434188314</v>
      </c>
      <c r="AD39" s="68">
        <v>9.9639997665632603</v>
      </c>
      <c r="AE39" s="98">
        <v>7.1935821902493728</v>
      </c>
      <c r="AF39" s="68">
        <v>2.9993922300710834</v>
      </c>
      <c r="AG39" s="68">
        <v>4.0872608198675637</v>
      </c>
      <c r="AH39" s="98">
        <v>3.7913020886020159</v>
      </c>
      <c r="AI39" s="68">
        <v>1.0669451663203353</v>
      </c>
      <c r="AJ39" s="98">
        <v>3.8139522367198695</v>
      </c>
      <c r="AK39" s="68">
        <v>6.0873499873582047</v>
      </c>
      <c r="AL39" s="68">
        <v>2.4239576835654453</v>
      </c>
      <c r="AM39" s="68">
        <v>2.0925313624381188</v>
      </c>
      <c r="AN39" s="68">
        <v>0</v>
      </c>
      <c r="AO39" s="68">
        <v>0</v>
      </c>
      <c r="AP39" s="68">
        <v>0</v>
      </c>
      <c r="AQ39" s="68">
        <v>0</v>
      </c>
      <c r="AR39" s="68">
        <v>0</v>
      </c>
      <c r="AS39" s="68">
        <v>0</v>
      </c>
      <c r="AT39" s="68">
        <v>0</v>
      </c>
      <c r="AU39" s="68">
        <v>3.7039454916757551E-2</v>
      </c>
      <c r="AV39" s="98">
        <v>0</v>
      </c>
      <c r="AW39" s="68">
        <v>0</v>
      </c>
      <c r="AX39" s="98">
        <v>0</v>
      </c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</row>
    <row r="40" spans="1:88" s="13" customFormat="1" ht="14.5" x14ac:dyDescent="0.35">
      <c r="A40" s="67" t="s">
        <v>262</v>
      </c>
      <c r="B40" s="92">
        <v>833.5185526811</v>
      </c>
      <c r="C40" s="92">
        <f t="shared" si="4"/>
        <v>834.5185526811</v>
      </c>
      <c r="D40" s="68">
        <v>0.1168682671811495</v>
      </c>
      <c r="E40" s="68">
        <v>0</v>
      </c>
      <c r="F40" s="68">
        <v>0</v>
      </c>
      <c r="G40" s="68">
        <v>0</v>
      </c>
      <c r="H40" s="68">
        <v>1.7172680181884437E-2</v>
      </c>
      <c r="I40" s="98">
        <v>1.2245427927998072</v>
      </c>
      <c r="J40" s="98">
        <v>0.19569050065895344</v>
      </c>
      <c r="K40" s="68">
        <v>0</v>
      </c>
      <c r="L40" s="68">
        <v>0.1790142336883942</v>
      </c>
      <c r="M40" s="98">
        <v>0</v>
      </c>
      <c r="N40" s="98">
        <v>0</v>
      </c>
      <c r="O40" s="98">
        <v>6.6943561228574408E-2</v>
      </c>
      <c r="P40" s="68">
        <v>10.345313116477865</v>
      </c>
      <c r="Q40" s="68">
        <v>6.508736755623584</v>
      </c>
      <c r="R40" s="68">
        <v>4.4375799707023367</v>
      </c>
      <c r="S40" s="98">
        <v>11.321641908127521</v>
      </c>
      <c r="T40" s="68">
        <v>2.6123252691783829</v>
      </c>
      <c r="U40" s="68">
        <v>2.4022791152107623</v>
      </c>
      <c r="V40" s="68">
        <v>1.8787286296481205</v>
      </c>
      <c r="W40" s="68">
        <v>2.0150463921942552</v>
      </c>
      <c r="X40" s="68">
        <v>26.283613034688031</v>
      </c>
      <c r="Y40" s="98">
        <v>22.252346900095336</v>
      </c>
      <c r="Z40" s="98">
        <v>25.797684284405715</v>
      </c>
      <c r="AA40" s="98">
        <v>25.167604549932321</v>
      </c>
      <c r="AB40" s="68">
        <v>61.936504796220639</v>
      </c>
      <c r="AC40" s="68">
        <v>63.643728218481726</v>
      </c>
      <c r="AD40" s="68">
        <v>52.839578348814932</v>
      </c>
      <c r="AE40" s="98">
        <v>59.73203433210265</v>
      </c>
      <c r="AF40" s="68">
        <v>33.132320023361139</v>
      </c>
      <c r="AG40" s="68">
        <v>31.621772671187326</v>
      </c>
      <c r="AH40" s="98">
        <v>31.237183488390446</v>
      </c>
      <c r="AI40" s="68">
        <v>21.164678465419282</v>
      </c>
      <c r="AJ40" s="98">
        <v>30.55898019386321</v>
      </c>
      <c r="AK40" s="68">
        <v>31.205450982383386</v>
      </c>
      <c r="AL40" s="68">
        <v>31.687791373849478</v>
      </c>
      <c r="AM40" s="68">
        <v>29.621326283468335</v>
      </c>
      <c r="AN40" s="68">
        <v>0.57026149421945138</v>
      </c>
      <c r="AO40" s="68">
        <v>8.9613632135185015E-3</v>
      </c>
      <c r="AP40" s="68">
        <v>0.30013670843539503</v>
      </c>
      <c r="AQ40" s="68">
        <v>3.0476440135677656</v>
      </c>
      <c r="AR40" s="68">
        <v>3.065109098690459</v>
      </c>
      <c r="AS40" s="68">
        <v>1.8549185715107523</v>
      </c>
      <c r="AT40" s="68">
        <v>3.3787067553434604</v>
      </c>
      <c r="AU40" s="68">
        <v>9.7000037031099787E-2</v>
      </c>
      <c r="AV40" s="98">
        <v>9.8033820413336054E-2</v>
      </c>
      <c r="AW40" s="68">
        <v>5.3918548829383871E-2</v>
      </c>
      <c r="AX40" s="98">
        <v>0.29761902337111534</v>
      </c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</row>
    <row r="41" spans="1:88" s="13" customFormat="1" ht="14.5" x14ac:dyDescent="0.35">
      <c r="A41" s="67" t="s">
        <v>263</v>
      </c>
      <c r="B41" s="92">
        <v>835.53420274530004</v>
      </c>
      <c r="C41" s="92">
        <f t="shared" si="4"/>
        <v>836.53420274530004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98">
        <v>8.9370398617425284</v>
      </c>
      <c r="J41" s="98">
        <v>2.1225130243809844</v>
      </c>
      <c r="K41" s="68">
        <v>0</v>
      </c>
      <c r="L41" s="68">
        <v>0</v>
      </c>
      <c r="M41" s="98">
        <v>0</v>
      </c>
      <c r="N41" s="98">
        <v>0</v>
      </c>
      <c r="O41" s="98">
        <v>0.17226650592021409</v>
      </c>
      <c r="P41" s="68">
        <v>7.1930926763298162</v>
      </c>
      <c r="Q41" s="68">
        <v>9.3223040903984327</v>
      </c>
      <c r="R41" s="68">
        <v>0.31767710680711719</v>
      </c>
      <c r="S41" s="98">
        <v>11.949562499039926</v>
      </c>
      <c r="T41" s="68">
        <v>0</v>
      </c>
      <c r="U41" s="68">
        <v>0</v>
      </c>
      <c r="V41" s="68">
        <v>0</v>
      </c>
      <c r="W41" s="68">
        <v>0</v>
      </c>
      <c r="X41" s="68">
        <v>4.5922342604561468</v>
      </c>
      <c r="Y41" s="98">
        <v>9.2620337723103798</v>
      </c>
      <c r="Z41" s="98">
        <v>12.727003125937138</v>
      </c>
      <c r="AA41" s="98">
        <v>15.4791613721464</v>
      </c>
      <c r="AB41" s="68">
        <v>63.818522813164286</v>
      </c>
      <c r="AC41" s="68">
        <v>56.38706793946308</v>
      </c>
      <c r="AD41" s="68">
        <v>57.741882004642228</v>
      </c>
      <c r="AE41" s="98">
        <v>56.309361048346794</v>
      </c>
      <c r="AF41" s="68">
        <v>38.321015918343463</v>
      </c>
      <c r="AG41" s="68">
        <v>34.496427520718591</v>
      </c>
      <c r="AH41" s="98">
        <v>36.538969895704064</v>
      </c>
      <c r="AI41" s="68">
        <v>26.168730662162293</v>
      </c>
      <c r="AJ41" s="98">
        <v>42.380982283842826</v>
      </c>
      <c r="AK41" s="68">
        <v>36.060204299234897</v>
      </c>
      <c r="AL41" s="68">
        <v>40.506089060339825</v>
      </c>
      <c r="AM41" s="68">
        <v>44.968043010309216</v>
      </c>
      <c r="AN41" s="68">
        <v>23.228737011939369</v>
      </c>
      <c r="AO41" s="68">
        <v>3.4005390534786137</v>
      </c>
      <c r="AP41" s="68">
        <v>22.524624593316975</v>
      </c>
      <c r="AQ41" s="68">
        <v>24.757884507288622</v>
      </c>
      <c r="AR41" s="68">
        <v>28.070813357614171</v>
      </c>
      <c r="AS41" s="68">
        <v>33.544926030938434</v>
      </c>
      <c r="AT41" s="68">
        <v>34.635181271894673</v>
      </c>
      <c r="AU41" s="68">
        <v>4.2102678854931899</v>
      </c>
      <c r="AV41" s="98">
        <v>4.2629453462960143</v>
      </c>
      <c r="AW41" s="68">
        <v>6.507249065708578</v>
      </c>
      <c r="AX41" s="98">
        <v>8.0645511053079346</v>
      </c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</row>
    <row r="42" spans="1:88" s="13" customFormat="1" ht="14.5" x14ac:dyDescent="0.35">
      <c r="A42" s="67" t="s">
        <v>260</v>
      </c>
      <c r="B42" s="92">
        <v>837.54985280950007</v>
      </c>
      <c r="C42" s="92">
        <f t="shared" si="4"/>
        <v>838.54985280950007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98">
        <v>0</v>
      </c>
      <c r="J42" s="98">
        <v>0.24087246506474611</v>
      </c>
      <c r="K42" s="68">
        <v>0</v>
      </c>
      <c r="L42" s="68">
        <v>0</v>
      </c>
      <c r="M42" s="98">
        <v>0</v>
      </c>
      <c r="N42" s="98">
        <v>0</v>
      </c>
      <c r="O42" s="98">
        <v>4.8389260091187124E-2</v>
      </c>
      <c r="P42" s="68">
        <v>8.3171137742975709</v>
      </c>
      <c r="Q42" s="68">
        <v>12.610858021520571</v>
      </c>
      <c r="R42" s="68">
        <v>0</v>
      </c>
      <c r="S42" s="98">
        <v>15.399122141835155</v>
      </c>
      <c r="T42" s="68">
        <v>1.0191788340188683</v>
      </c>
      <c r="U42" s="68">
        <v>0.98840689978075347</v>
      </c>
      <c r="V42" s="68">
        <v>0.88185373587433957</v>
      </c>
      <c r="W42" s="68">
        <v>0</v>
      </c>
      <c r="X42" s="68">
        <v>0</v>
      </c>
      <c r="Y42" s="98">
        <v>3.1557045166456068</v>
      </c>
      <c r="Z42" s="98">
        <v>12.440732546499078</v>
      </c>
      <c r="AA42" s="98">
        <v>16.288767361345954</v>
      </c>
      <c r="AB42" s="68">
        <v>62.481024673573728</v>
      </c>
      <c r="AC42" s="68">
        <v>51.475503278173647</v>
      </c>
      <c r="AD42" s="68">
        <v>54.719913259806013</v>
      </c>
      <c r="AE42" s="98">
        <v>51.538521710208094</v>
      </c>
      <c r="AF42" s="68">
        <v>33.399390380541377</v>
      </c>
      <c r="AG42" s="68">
        <v>22.603664908592776</v>
      </c>
      <c r="AH42" s="98">
        <v>31.439231765448543</v>
      </c>
      <c r="AI42" s="68">
        <v>9.8677103564028776</v>
      </c>
      <c r="AJ42" s="98">
        <v>34.676376816818447</v>
      </c>
      <c r="AK42" s="68">
        <v>23.9601122856476</v>
      </c>
      <c r="AL42" s="68">
        <v>31.961169314154894</v>
      </c>
      <c r="AM42" s="68">
        <v>37.826964071354553</v>
      </c>
      <c r="AN42" s="68">
        <v>16.997238543816831</v>
      </c>
      <c r="AO42" s="68">
        <v>0.3427099761103875</v>
      </c>
      <c r="AP42" s="68">
        <v>8.9239096380241154</v>
      </c>
      <c r="AQ42" s="68">
        <v>12.058979527251454</v>
      </c>
      <c r="AR42" s="68">
        <v>14.318446618173374</v>
      </c>
      <c r="AS42" s="68">
        <v>17.329938871671029</v>
      </c>
      <c r="AT42" s="68">
        <v>23.321845260691173</v>
      </c>
      <c r="AU42" s="68">
        <v>0.51630284310469676</v>
      </c>
      <c r="AV42" s="98">
        <v>0.62379066809358663</v>
      </c>
      <c r="AW42" s="68">
        <v>1.2465674004580845</v>
      </c>
      <c r="AX42" s="98">
        <v>1.5565442228957331</v>
      </c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</row>
    <row r="43" spans="1:88" s="13" customFormat="1" ht="14.5" x14ac:dyDescent="0.35">
      <c r="A43" s="67" t="s">
        <v>264</v>
      </c>
      <c r="B43" s="92">
        <v>857.5185526811</v>
      </c>
      <c r="C43" s="92">
        <f t="shared" si="4"/>
        <v>858.5185526811</v>
      </c>
      <c r="D43" s="68">
        <v>0.20906273610159806</v>
      </c>
      <c r="E43" s="68">
        <v>0.18570893463555929</v>
      </c>
      <c r="F43" s="68">
        <v>0.12671070647127256</v>
      </c>
      <c r="G43" s="68">
        <v>3.2796437004806049E-2</v>
      </c>
      <c r="H43" s="68">
        <v>0.17147234707706518</v>
      </c>
      <c r="I43" s="98">
        <v>0.52376736363968324</v>
      </c>
      <c r="J43" s="98">
        <v>0.53981667856228566</v>
      </c>
      <c r="K43" s="68">
        <v>0</v>
      </c>
      <c r="L43" s="68">
        <v>0.25167433921667853</v>
      </c>
      <c r="M43" s="98">
        <v>0</v>
      </c>
      <c r="N43" s="98">
        <v>0</v>
      </c>
      <c r="O43" s="98">
        <v>2.490278535503565E-2</v>
      </c>
      <c r="P43" s="68">
        <v>1.7926757708828238</v>
      </c>
      <c r="Q43" s="68">
        <v>0</v>
      </c>
      <c r="R43" s="68">
        <v>0.44733474854162258</v>
      </c>
      <c r="S43" s="98">
        <v>1.93472727811642</v>
      </c>
      <c r="T43" s="68">
        <v>0.61551955758960908</v>
      </c>
      <c r="U43" s="68">
        <v>0.3308390155358088</v>
      </c>
      <c r="V43" s="68">
        <v>0.12808377339039023</v>
      </c>
      <c r="W43" s="68">
        <v>0.37233372500064488</v>
      </c>
      <c r="X43" s="68">
        <v>7.4909719389408149</v>
      </c>
      <c r="Y43" s="98">
        <v>5.5584163290778861</v>
      </c>
      <c r="Z43" s="98">
        <v>4.7998984547192247</v>
      </c>
      <c r="AA43" s="98">
        <v>4.2300175430660394</v>
      </c>
      <c r="AB43" s="68">
        <v>51.644550923856677</v>
      </c>
      <c r="AC43" s="68">
        <v>53.42594468917968</v>
      </c>
      <c r="AD43" s="68">
        <v>42.500860982959878</v>
      </c>
      <c r="AE43" s="98">
        <v>48.237348624167552</v>
      </c>
      <c r="AF43" s="68">
        <v>24.123966362561699</v>
      </c>
      <c r="AG43" s="68">
        <v>23.757703804272847</v>
      </c>
      <c r="AH43" s="98">
        <v>24.725354046005179</v>
      </c>
      <c r="AI43" s="68">
        <v>9.5135175258686768</v>
      </c>
      <c r="AJ43" s="98">
        <v>34.427595863293661</v>
      </c>
      <c r="AK43" s="68">
        <v>33.167947407821636</v>
      </c>
      <c r="AL43" s="68">
        <v>33.894761656167155</v>
      </c>
      <c r="AM43" s="68">
        <v>31.414068411932139</v>
      </c>
      <c r="AN43" s="68">
        <v>3.9970235239884278</v>
      </c>
      <c r="AO43" s="68">
        <v>0.5381624993224351</v>
      </c>
      <c r="AP43" s="68">
        <v>2.6298127437962404</v>
      </c>
      <c r="AQ43" s="68">
        <v>9.3538547044068601</v>
      </c>
      <c r="AR43" s="68">
        <v>4.3822849805189277</v>
      </c>
      <c r="AS43" s="68">
        <v>8.7833023991795738</v>
      </c>
      <c r="AT43" s="68">
        <v>12.418247590598041</v>
      </c>
      <c r="AU43" s="68">
        <v>0.25458536576832136</v>
      </c>
      <c r="AV43" s="98">
        <v>0.27308508655931873</v>
      </c>
      <c r="AW43" s="68">
        <v>0.35089618795088762</v>
      </c>
      <c r="AX43" s="98">
        <v>0.18480500917203505</v>
      </c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</row>
    <row r="44" spans="1:88" s="13" customFormat="1" ht="14.5" x14ac:dyDescent="0.35">
      <c r="A44" s="67" t="s">
        <v>265</v>
      </c>
      <c r="B44" s="92">
        <v>859.53420274530004</v>
      </c>
      <c r="C44" s="92">
        <f t="shared" si="4"/>
        <v>860.53420274530004</v>
      </c>
      <c r="D44" s="68">
        <v>0</v>
      </c>
      <c r="E44" s="68">
        <v>0.23143368939700559</v>
      </c>
      <c r="F44" s="68">
        <v>0.36667906292448788</v>
      </c>
      <c r="G44" s="68">
        <v>0</v>
      </c>
      <c r="H44" s="68">
        <v>0</v>
      </c>
      <c r="I44" s="98">
        <v>0.21974148014768316</v>
      </c>
      <c r="J44" s="98">
        <v>0.4760408078108711</v>
      </c>
      <c r="K44" s="68">
        <v>0</v>
      </c>
      <c r="L44" s="68">
        <v>0.229675822182933</v>
      </c>
      <c r="M44" s="98">
        <v>0</v>
      </c>
      <c r="N44" s="98">
        <v>0</v>
      </c>
      <c r="O44" s="98">
        <v>2.8247585273199982E-2</v>
      </c>
      <c r="P44" s="68">
        <v>13.240152661221627</v>
      </c>
      <c r="Q44" s="68">
        <v>0</v>
      </c>
      <c r="R44" s="68">
        <v>5.469824765983943</v>
      </c>
      <c r="S44" s="98">
        <v>12.465529472494575</v>
      </c>
      <c r="T44" s="68">
        <v>3.1551820761762253</v>
      </c>
      <c r="U44" s="68">
        <v>2.0452215380140952</v>
      </c>
      <c r="V44" s="68">
        <v>1.5159748370275159</v>
      </c>
      <c r="W44" s="68">
        <v>1.1931275703524982</v>
      </c>
      <c r="X44" s="68">
        <v>23.729298262744354</v>
      </c>
      <c r="Y44" s="98">
        <v>20.795554817625149</v>
      </c>
      <c r="Z44" s="98">
        <v>20.186264340579221</v>
      </c>
      <c r="AA44" s="98">
        <v>22.557753273583092</v>
      </c>
      <c r="AB44" s="68">
        <v>59.124749939323891</v>
      </c>
      <c r="AC44" s="68">
        <v>64.261674171244508</v>
      </c>
      <c r="AD44" s="68">
        <v>50.623214371087322</v>
      </c>
      <c r="AE44" s="98">
        <v>57.347988021668051</v>
      </c>
      <c r="AF44" s="68">
        <v>32.241209200226997</v>
      </c>
      <c r="AG44" s="68">
        <v>31.235922839734421</v>
      </c>
      <c r="AH44" s="98">
        <v>30.134368003616721</v>
      </c>
      <c r="AI44" s="68">
        <v>23.423355731060386</v>
      </c>
      <c r="AJ44" s="98">
        <v>41.978742672597647</v>
      </c>
      <c r="AK44" s="68">
        <v>39.809030519544123</v>
      </c>
      <c r="AL44" s="68">
        <v>39.362995368417728</v>
      </c>
      <c r="AM44" s="68">
        <v>40.930627182696199</v>
      </c>
      <c r="AN44" s="68">
        <v>18.794618870858692</v>
      </c>
      <c r="AO44" s="68">
        <v>6.5180170571756513</v>
      </c>
      <c r="AP44" s="68">
        <v>10.159050501448938</v>
      </c>
      <c r="AQ44" s="68">
        <v>24.987847862033373</v>
      </c>
      <c r="AR44" s="68">
        <v>23.317398749970838</v>
      </c>
      <c r="AS44" s="68">
        <v>32.767012693275873</v>
      </c>
      <c r="AT44" s="68">
        <v>32.051888019592361</v>
      </c>
      <c r="AU44" s="68">
        <v>4.538820892740608</v>
      </c>
      <c r="AV44" s="98">
        <v>5.427576500457076</v>
      </c>
      <c r="AW44" s="68">
        <v>4.1880485066523816</v>
      </c>
      <c r="AX44" s="98">
        <v>4.1408785893432905</v>
      </c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</row>
    <row r="45" spans="1:88" s="13" customFormat="1" ht="14.5" x14ac:dyDescent="0.35">
      <c r="A45" s="67" t="s">
        <v>266</v>
      </c>
      <c r="B45" s="92">
        <v>861.54985280950007</v>
      </c>
      <c r="C45" s="92">
        <f t="shared" si="4"/>
        <v>862.54985280950007</v>
      </c>
      <c r="D45" s="68">
        <v>0</v>
      </c>
      <c r="E45" s="68">
        <v>0</v>
      </c>
      <c r="F45" s="68">
        <v>0.37879452206804465</v>
      </c>
      <c r="G45" s="68">
        <v>0</v>
      </c>
      <c r="H45" s="68">
        <v>0.43029351195511373</v>
      </c>
      <c r="I45" s="98">
        <v>1.319452266640198</v>
      </c>
      <c r="J45" s="98">
        <v>2.1875137000829814</v>
      </c>
      <c r="K45" s="68">
        <v>0</v>
      </c>
      <c r="L45" s="68">
        <v>0.70683089428295443</v>
      </c>
      <c r="M45" s="98">
        <v>0</v>
      </c>
      <c r="N45" s="98">
        <v>0</v>
      </c>
      <c r="O45" s="98">
        <v>8.4642735907378169E-2</v>
      </c>
      <c r="P45" s="68">
        <v>9.8620259659009459</v>
      </c>
      <c r="Q45" s="68">
        <v>8.1950751730426337</v>
      </c>
      <c r="R45" s="68">
        <v>5.1359234420946667</v>
      </c>
      <c r="S45" s="98">
        <v>11.404749841249636</v>
      </c>
      <c r="T45" s="68">
        <v>1.1109743430516881</v>
      </c>
      <c r="U45" s="68">
        <v>0.85360688106839921</v>
      </c>
      <c r="V45" s="68">
        <v>1.164700388474647</v>
      </c>
      <c r="W45" s="68">
        <v>0.846994545638172</v>
      </c>
      <c r="X45" s="68">
        <v>24.689900050577602</v>
      </c>
      <c r="Y45" s="98">
        <v>25.303079796181326</v>
      </c>
      <c r="Z45" s="98">
        <v>22.123999473265258</v>
      </c>
      <c r="AA45" s="98">
        <v>25.404872598175313</v>
      </c>
      <c r="AB45" s="68">
        <v>42.096620038199561</v>
      </c>
      <c r="AC45" s="68">
        <v>43.278007042277977</v>
      </c>
      <c r="AD45" s="68">
        <v>39.929141547380276</v>
      </c>
      <c r="AE45" s="98">
        <v>41.103429895940458</v>
      </c>
      <c r="AF45" s="68">
        <v>30.33639248977029</v>
      </c>
      <c r="AG45" s="68">
        <v>26.836515225928061</v>
      </c>
      <c r="AH45" s="98">
        <v>27.159021530493494</v>
      </c>
      <c r="AI45" s="68">
        <v>18.091630490067903</v>
      </c>
      <c r="AJ45" s="98">
        <v>30.318611265147574</v>
      </c>
      <c r="AK45" s="68">
        <v>27.430812640239402</v>
      </c>
      <c r="AL45" s="68">
        <v>23.441061653572522</v>
      </c>
      <c r="AM45" s="68">
        <v>25.491163161772718</v>
      </c>
      <c r="AN45" s="68">
        <v>19.569726056318963</v>
      </c>
      <c r="AO45" s="68">
        <v>8.0954886193403031</v>
      </c>
      <c r="AP45" s="68">
        <v>11.610187182533771</v>
      </c>
      <c r="AQ45" s="68">
        <v>23.756646998516924</v>
      </c>
      <c r="AR45" s="68">
        <v>39.1285985566793</v>
      </c>
      <c r="AS45" s="68">
        <v>46.365704632008097</v>
      </c>
      <c r="AT45" s="68">
        <v>42.775720464550623</v>
      </c>
      <c r="AU45" s="68">
        <v>4.3340482646491125</v>
      </c>
      <c r="AV45" s="98">
        <v>4.680260485791722</v>
      </c>
      <c r="AW45" s="68">
        <v>4.5063092267900551</v>
      </c>
      <c r="AX45" s="98">
        <v>5.3944930472658736</v>
      </c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</row>
    <row r="46" spans="1:88" s="13" customFormat="1" ht="14.5" x14ac:dyDescent="0.35">
      <c r="A46" s="67" t="s">
        <v>268</v>
      </c>
      <c r="B46" s="92">
        <v>881.5185526811</v>
      </c>
      <c r="C46" s="92">
        <f t="shared" si="4"/>
        <v>882.5185526811</v>
      </c>
      <c r="D46" s="68">
        <v>0</v>
      </c>
      <c r="E46" s="68">
        <v>4.664090425556313E-2</v>
      </c>
      <c r="F46" s="68">
        <v>0</v>
      </c>
      <c r="G46" s="68">
        <v>0</v>
      </c>
      <c r="H46" s="68">
        <v>3.1320963629993363E-2</v>
      </c>
      <c r="I46" s="98">
        <v>0</v>
      </c>
      <c r="J46" s="98">
        <v>8.6826161620653361E-2</v>
      </c>
      <c r="K46" s="68">
        <v>0</v>
      </c>
      <c r="L46" s="68">
        <v>5.6568602915443397E-2</v>
      </c>
      <c r="M46" s="98">
        <v>0</v>
      </c>
      <c r="N46" s="98">
        <v>9.7407700772164291E-2</v>
      </c>
      <c r="O46" s="98">
        <v>0</v>
      </c>
      <c r="P46" s="68">
        <v>3.8583835795127821</v>
      </c>
      <c r="Q46" s="68">
        <v>1.584927961265266</v>
      </c>
      <c r="R46" s="68">
        <v>2.2315442933292364</v>
      </c>
      <c r="S46" s="98">
        <v>3.5386749638291422</v>
      </c>
      <c r="T46" s="68">
        <v>1.2558165989160355</v>
      </c>
      <c r="U46" s="68">
        <v>0.8522176839889648</v>
      </c>
      <c r="V46" s="68">
        <v>0.7888280772814491</v>
      </c>
      <c r="W46" s="68">
        <v>0.63561575165711526</v>
      </c>
      <c r="X46" s="68">
        <v>4.237953749445917</v>
      </c>
      <c r="Y46" s="98">
        <v>1.2254076315872136</v>
      </c>
      <c r="Z46" s="98">
        <v>2.2257165230313083</v>
      </c>
      <c r="AA46" s="98">
        <v>1.5804444545982248</v>
      </c>
      <c r="AB46" s="68">
        <v>25.550343168417058</v>
      </c>
      <c r="AC46" s="68">
        <v>28.005385163804636</v>
      </c>
      <c r="AD46" s="68">
        <v>22.504235179163263</v>
      </c>
      <c r="AE46" s="98">
        <v>22.763315909769542</v>
      </c>
      <c r="AF46" s="68">
        <v>10.593686745318813</v>
      </c>
      <c r="AG46" s="68">
        <v>12.184836766530662</v>
      </c>
      <c r="AH46" s="98">
        <v>8.1761146940494047</v>
      </c>
      <c r="AI46" s="68">
        <v>3.5827326905873362</v>
      </c>
      <c r="AJ46" s="98">
        <v>9.7663680252574974</v>
      </c>
      <c r="AK46" s="68">
        <v>14.706048257718066</v>
      </c>
      <c r="AL46" s="68">
        <v>9.2154609946119024</v>
      </c>
      <c r="AM46" s="68">
        <v>5.8581966346940009</v>
      </c>
      <c r="AN46" s="68">
        <v>0</v>
      </c>
      <c r="AO46" s="68">
        <v>0</v>
      </c>
      <c r="AP46" s="68">
        <v>0.35739120146783293</v>
      </c>
      <c r="AQ46" s="68">
        <v>0.22428667569947985</v>
      </c>
      <c r="AR46" s="68">
        <v>0</v>
      </c>
      <c r="AS46" s="68">
        <v>0.18459360738045355</v>
      </c>
      <c r="AT46" s="68">
        <v>0.21997347752764426</v>
      </c>
      <c r="AU46" s="68">
        <v>0</v>
      </c>
      <c r="AV46" s="98">
        <v>0</v>
      </c>
      <c r="AW46" s="68">
        <v>9.2268577945530839E-2</v>
      </c>
      <c r="AX46" s="98">
        <v>0.26231169716663488</v>
      </c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</row>
    <row r="47" spans="1:88" s="13" customFormat="1" ht="14.5" x14ac:dyDescent="0.35">
      <c r="A47" s="67" t="s">
        <v>269</v>
      </c>
      <c r="B47" s="92">
        <v>883.53420274530004</v>
      </c>
      <c r="C47" s="92">
        <f t="shared" si="4"/>
        <v>884.53420274530004</v>
      </c>
      <c r="D47" s="68">
        <v>3.6926217014102605</v>
      </c>
      <c r="E47" s="68">
        <v>7.384252339447519</v>
      </c>
      <c r="F47" s="68">
        <v>7.9184890326576172</v>
      </c>
      <c r="G47" s="68">
        <v>5.2460639157024467</v>
      </c>
      <c r="H47" s="68">
        <v>8.6330903485115495</v>
      </c>
      <c r="I47" s="98">
        <v>2.9016786957228193</v>
      </c>
      <c r="J47" s="98">
        <v>10.749556699189673</v>
      </c>
      <c r="K47" s="68">
        <v>2.9185151626338528</v>
      </c>
      <c r="L47" s="68">
        <v>8.0373466699458547</v>
      </c>
      <c r="M47" s="98">
        <v>4.7515206068761096</v>
      </c>
      <c r="N47" s="98">
        <v>1.7512015818583828</v>
      </c>
      <c r="O47" s="98">
        <v>4.7815375354006191</v>
      </c>
      <c r="P47" s="68">
        <v>56.341892977748245</v>
      </c>
      <c r="Q47" s="68">
        <v>49.447207302147937</v>
      </c>
      <c r="R47" s="68">
        <v>46.611316121765654</v>
      </c>
      <c r="S47" s="98">
        <v>51.790806315197301</v>
      </c>
      <c r="T47" s="68">
        <v>25.162835242105672</v>
      </c>
      <c r="U47" s="68">
        <v>20.445170092228786</v>
      </c>
      <c r="V47" s="68">
        <v>18.60651706714539</v>
      </c>
      <c r="W47" s="68">
        <v>17.158275403951791</v>
      </c>
      <c r="X47" s="68">
        <v>44.943422256421918</v>
      </c>
      <c r="Y47" s="98">
        <v>37.687310265993652</v>
      </c>
      <c r="Z47" s="98">
        <v>40.932342037413513</v>
      </c>
      <c r="AA47" s="98">
        <v>41.775651310586348</v>
      </c>
      <c r="AB47" s="68">
        <v>171.37361857842632</v>
      </c>
      <c r="AC47" s="68">
        <v>182.82157058303531</v>
      </c>
      <c r="AD47" s="68">
        <v>142.3493817026993</v>
      </c>
      <c r="AE47" s="98">
        <v>167.70987383677905</v>
      </c>
      <c r="AF47" s="68">
        <v>96.317860763454732</v>
      </c>
      <c r="AG47" s="68">
        <v>92.268852663318995</v>
      </c>
      <c r="AH47" s="98">
        <v>90.003483035565225</v>
      </c>
      <c r="AI47" s="68">
        <v>87.124542859970902</v>
      </c>
      <c r="AJ47" s="98">
        <v>109.34080806815228</v>
      </c>
      <c r="AK47" s="68">
        <v>105.48398142538576</v>
      </c>
      <c r="AL47" s="68">
        <v>110.9872777902918</v>
      </c>
      <c r="AM47" s="68">
        <v>111.99124642298888</v>
      </c>
      <c r="AN47" s="68">
        <v>63.756184638325649</v>
      </c>
      <c r="AO47" s="68">
        <v>18.076947798606355</v>
      </c>
      <c r="AP47" s="68">
        <v>51.022701883426805</v>
      </c>
      <c r="AQ47" s="68">
        <v>65.201403020328442</v>
      </c>
      <c r="AR47" s="68">
        <v>35.920494034064241</v>
      </c>
      <c r="AS47" s="68">
        <v>63.098207963652271</v>
      </c>
      <c r="AT47" s="68">
        <v>55.677529576397667</v>
      </c>
      <c r="AU47" s="68">
        <v>6.5816010347648986</v>
      </c>
      <c r="AV47" s="98">
        <v>7.7080381093317447</v>
      </c>
      <c r="AW47" s="68">
        <v>6.7040132191311415</v>
      </c>
      <c r="AX47" s="98">
        <v>5.1416293227656329</v>
      </c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</row>
    <row r="48" spans="1:88" s="13" customFormat="1" ht="14.5" x14ac:dyDescent="0.35">
      <c r="A48" s="67" t="s">
        <v>270</v>
      </c>
      <c r="B48" s="92">
        <v>885.54985280950007</v>
      </c>
      <c r="C48" s="92">
        <f t="shared" si="4"/>
        <v>886.54985280950007</v>
      </c>
      <c r="D48" s="68">
        <v>59.17734318863522</v>
      </c>
      <c r="E48" s="68">
        <v>54.475501185927179</v>
      </c>
      <c r="F48" s="68">
        <v>51.923355349869468</v>
      </c>
      <c r="G48" s="68">
        <v>50.383550274133064</v>
      </c>
      <c r="H48" s="68">
        <v>51.789326644715651</v>
      </c>
      <c r="I48" s="98">
        <v>67.693622527061763</v>
      </c>
      <c r="J48" s="98">
        <v>56.672128308249349</v>
      </c>
      <c r="K48" s="68">
        <v>38.030870224338422</v>
      </c>
      <c r="L48" s="68">
        <v>39.958367312719965</v>
      </c>
      <c r="M48" s="98">
        <v>35.764453101670092</v>
      </c>
      <c r="N48" s="98">
        <v>32.644255566633994</v>
      </c>
      <c r="O48" s="98">
        <v>37.389253907490129</v>
      </c>
      <c r="P48" s="68">
        <v>100.97936467555267</v>
      </c>
      <c r="Q48" s="68">
        <v>102.09325299834566</v>
      </c>
      <c r="R48" s="68">
        <v>83.149136500803706</v>
      </c>
      <c r="S48" s="98">
        <v>95.933692438786764</v>
      </c>
      <c r="T48" s="68">
        <v>41.34178727130594</v>
      </c>
      <c r="U48" s="68">
        <v>37.307298625455054</v>
      </c>
      <c r="V48" s="68">
        <v>35.11898508368288</v>
      </c>
      <c r="W48" s="68">
        <v>34.398218239230481</v>
      </c>
      <c r="X48" s="68">
        <v>86.865148914002219</v>
      </c>
      <c r="Y48" s="98">
        <v>81.821353950239555</v>
      </c>
      <c r="Z48" s="98">
        <v>79.49145092326836</v>
      </c>
      <c r="AA48" s="98">
        <v>88.20002874773202</v>
      </c>
      <c r="AB48" s="68">
        <v>437.4457384131216</v>
      </c>
      <c r="AC48" s="68">
        <v>463.02849163854995</v>
      </c>
      <c r="AD48" s="68">
        <v>391.59448067102693</v>
      </c>
      <c r="AE48" s="98">
        <v>422.84970212439418</v>
      </c>
      <c r="AF48" s="68">
        <v>248.60880491879377</v>
      </c>
      <c r="AG48" s="68">
        <v>251.67613988845267</v>
      </c>
      <c r="AH48" s="98">
        <v>239.36297842154852</v>
      </c>
      <c r="AI48" s="68">
        <v>223.60191189513898</v>
      </c>
      <c r="AJ48" s="98">
        <v>301.17185781439508</v>
      </c>
      <c r="AK48" s="68">
        <v>284.2356573540456</v>
      </c>
      <c r="AL48" s="68">
        <v>268.17105448319063</v>
      </c>
      <c r="AM48" s="68">
        <v>298.40085654267449</v>
      </c>
      <c r="AN48" s="68">
        <v>326.19019292332945</v>
      </c>
      <c r="AO48" s="68">
        <v>125.42335702342639</v>
      </c>
      <c r="AP48" s="68">
        <v>278.02160748143399</v>
      </c>
      <c r="AQ48" s="68">
        <v>292.56267627956794</v>
      </c>
      <c r="AR48" s="68">
        <v>253.69629413475886</v>
      </c>
      <c r="AS48" s="68">
        <v>346.22480597931582</v>
      </c>
      <c r="AT48" s="68">
        <v>307.90543150182464</v>
      </c>
      <c r="AU48" s="68">
        <v>79.720836356762604</v>
      </c>
      <c r="AV48" s="98">
        <v>85.209985608468415</v>
      </c>
      <c r="AW48" s="68">
        <v>85.59321729714226</v>
      </c>
      <c r="AX48" s="98">
        <v>72.535630414124881</v>
      </c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</row>
    <row r="49" spans="1:179" s="13" customFormat="1" ht="14.5" x14ac:dyDescent="0.35">
      <c r="A49" s="67" t="s">
        <v>271</v>
      </c>
      <c r="B49" s="92">
        <v>887.56550287369998</v>
      </c>
      <c r="C49" s="92">
        <f t="shared" si="4"/>
        <v>888.56550287369998</v>
      </c>
      <c r="D49" s="68">
        <v>0</v>
      </c>
      <c r="E49" s="68">
        <v>0.30069504128964314</v>
      </c>
      <c r="F49" s="68">
        <v>1.8148136877645125</v>
      </c>
      <c r="G49" s="68">
        <v>0</v>
      </c>
      <c r="H49" s="68">
        <v>3.1979443975964261</v>
      </c>
      <c r="I49" s="98">
        <v>1.4200230486284808</v>
      </c>
      <c r="J49" s="98">
        <v>8.1640237367423083</v>
      </c>
      <c r="K49" s="68">
        <v>6.0079780418789204E-2</v>
      </c>
      <c r="L49" s="68">
        <v>2.9060642165567758</v>
      </c>
      <c r="M49" s="98">
        <v>0</v>
      </c>
      <c r="N49" s="98">
        <v>0</v>
      </c>
      <c r="O49" s="98">
        <v>0</v>
      </c>
      <c r="P49" s="68">
        <v>36.229758940519808</v>
      </c>
      <c r="Q49" s="68">
        <v>36.015920953806365</v>
      </c>
      <c r="R49" s="68">
        <v>28.323896373541501</v>
      </c>
      <c r="S49" s="98">
        <v>37.483682909991195</v>
      </c>
      <c r="T49" s="68">
        <v>7.7410142606591092</v>
      </c>
      <c r="U49" s="68">
        <v>4.6812470111439355</v>
      </c>
      <c r="V49" s="68">
        <v>3.5019563709732808</v>
      </c>
      <c r="W49" s="68">
        <v>3.7018599702085702</v>
      </c>
      <c r="X49" s="68">
        <v>52.276227084241846</v>
      </c>
      <c r="Y49" s="98">
        <v>56.456543496268097</v>
      </c>
      <c r="Z49" s="98">
        <v>45.20905663867596</v>
      </c>
      <c r="AA49" s="98">
        <v>56.767749743970867</v>
      </c>
      <c r="AB49" s="68">
        <v>176.15700417014534</v>
      </c>
      <c r="AC49" s="68">
        <v>183.10083389867444</v>
      </c>
      <c r="AD49" s="68">
        <v>177.01246489629736</v>
      </c>
      <c r="AE49" s="98">
        <v>168.90371729066592</v>
      </c>
      <c r="AF49" s="68">
        <v>87.394392254736104</v>
      </c>
      <c r="AG49" s="68">
        <v>94.016637843557376</v>
      </c>
      <c r="AH49" s="98">
        <v>87.100500186165675</v>
      </c>
      <c r="AI49" s="68">
        <v>79.034993190268551</v>
      </c>
      <c r="AJ49" s="98">
        <v>121.54366601264257</v>
      </c>
      <c r="AK49" s="68">
        <v>117.75613641636312</v>
      </c>
      <c r="AL49" s="68">
        <v>93.699121970306976</v>
      </c>
      <c r="AM49" s="98">
        <v>121.51816165076008</v>
      </c>
      <c r="AN49" s="98">
        <v>153.22090421027409</v>
      </c>
      <c r="AO49" s="68">
        <v>76.269170789186134</v>
      </c>
      <c r="AP49" s="68">
        <v>122.31357217038449</v>
      </c>
      <c r="AQ49" s="68">
        <v>127.53307199848221</v>
      </c>
      <c r="AR49" s="68">
        <v>188.64720250525315</v>
      </c>
      <c r="AS49" s="68">
        <v>194.15417764677869</v>
      </c>
      <c r="AT49" s="68">
        <v>181.73686628227145</v>
      </c>
      <c r="AU49" s="68">
        <v>50.992440290174308</v>
      </c>
      <c r="AV49" s="98">
        <v>58.056569873267669</v>
      </c>
      <c r="AW49" s="68">
        <v>57.820340671514842</v>
      </c>
      <c r="AX49" s="98">
        <v>54.067885708354375</v>
      </c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</row>
    <row r="50" spans="1:179" s="74" customFormat="1" ht="14.5" x14ac:dyDescent="0.35">
      <c r="A50" s="67" t="s">
        <v>358</v>
      </c>
      <c r="B50" s="9"/>
      <c r="C50" s="9"/>
      <c r="D50" s="74">
        <f t="shared" ref="D50:AX50" si="5">SUM(D36:D49)</f>
        <v>63.281652773461843</v>
      </c>
      <c r="E50" s="74">
        <f t="shared" si="5"/>
        <v>62.624232094952468</v>
      </c>
      <c r="F50" s="74">
        <f t="shared" si="5"/>
        <v>62.542398233847898</v>
      </c>
      <c r="G50" s="74">
        <f t="shared" si="5"/>
        <v>55.701676346856367</v>
      </c>
      <c r="H50" s="74">
        <f t="shared" si="5"/>
        <v>64.453033233418637</v>
      </c>
      <c r="I50" s="74">
        <f t="shared" si="5"/>
        <v>87.246640287775961</v>
      </c>
      <c r="J50" s="74">
        <f t="shared" si="5"/>
        <v>81.810268175485461</v>
      </c>
      <c r="K50" s="94">
        <f t="shared" si="5"/>
        <v>41.342364235427908</v>
      </c>
      <c r="L50" s="74">
        <f t="shared" si="5"/>
        <v>52.390317679534093</v>
      </c>
      <c r="M50" s="74">
        <f t="shared" si="5"/>
        <v>40.526179253499357</v>
      </c>
      <c r="N50" s="74">
        <f t="shared" si="5"/>
        <v>34.549772736664941</v>
      </c>
      <c r="O50" s="74">
        <f t="shared" si="5"/>
        <v>42.814052255143181</v>
      </c>
      <c r="P50" s="74">
        <f t="shared" si="5"/>
        <v>249.75115595304283</v>
      </c>
      <c r="Q50" s="74">
        <f t="shared" si="5"/>
        <v>227.08432369619439</v>
      </c>
      <c r="R50" s="74">
        <f t="shared" si="5"/>
        <v>176.32155565655125</v>
      </c>
      <c r="S50" s="74">
        <f t="shared" si="5"/>
        <v>255.41230804336243</v>
      </c>
      <c r="T50" s="74">
        <f t="shared" si="5"/>
        <v>84.345054015694927</v>
      </c>
      <c r="U50" s="74">
        <f t="shared" si="5"/>
        <v>70.044609407910883</v>
      </c>
      <c r="V50" s="74">
        <f t="shared" si="5"/>
        <v>63.61197968177629</v>
      </c>
      <c r="W50" s="74">
        <f t="shared" si="5"/>
        <v>60.334692657361302</v>
      </c>
      <c r="X50" s="74">
        <f t="shared" si="5"/>
        <v>280.64016739704351</v>
      </c>
      <c r="Y50" s="74">
        <f t="shared" si="5"/>
        <v>268.08708163272161</v>
      </c>
      <c r="Z50" s="74">
        <f t="shared" si="5"/>
        <v>271.17508593948764</v>
      </c>
      <c r="AA50" s="74">
        <f t="shared" si="5"/>
        <v>302.63501213450201</v>
      </c>
      <c r="AB50" s="74">
        <f t="shared" si="5"/>
        <v>1177.0035640827846</v>
      </c>
      <c r="AC50" s="74">
        <f t="shared" si="5"/>
        <v>1220.393350612464</v>
      </c>
      <c r="AD50" s="74">
        <f t="shared" si="5"/>
        <v>1063.4343891428293</v>
      </c>
      <c r="AE50" s="74">
        <f t="shared" si="5"/>
        <v>1115.9511882560603</v>
      </c>
      <c r="AF50" s="74">
        <f t="shared" si="5"/>
        <v>643.78808826692421</v>
      </c>
      <c r="AG50" s="74">
        <f t="shared" si="5"/>
        <v>628.6348742263242</v>
      </c>
      <c r="AH50" s="74">
        <f t="shared" si="5"/>
        <v>615.55623845940772</v>
      </c>
      <c r="AI50" s="74">
        <f t="shared" si="5"/>
        <v>504.67143085376762</v>
      </c>
      <c r="AJ50" s="74">
        <f t="shared" si="5"/>
        <v>766.79372812692816</v>
      </c>
      <c r="AK50" s="74">
        <f t="shared" si="5"/>
        <v>727.89252445134764</v>
      </c>
      <c r="AL50" s="74">
        <f t="shared" si="5"/>
        <v>690.56589550006311</v>
      </c>
      <c r="AM50" s="74">
        <f t="shared" si="5"/>
        <v>753.94153142306072</v>
      </c>
      <c r="AN50" s="74">
        <f t="shared" si="5"/>
        <v>626.43012696950473</v>
      </c>
      <c r="AO50" s="95">
        <f t="shared" si="5"/>
        <v>238.67432927163287</v>
      </c>
      <c r="AP50" s="74">
        <f t="shared" si="5"/>
        <v>508.69575783136548</v>
      </c>
      <c r="AQ50" s="74">
        <f t="shared" si="5"/>
        <v>584.66441637128059</v>
      </c>
      <c r="AR50" s="74">
        <f t="shared" si="5"/>
        <v>590.7221874405958</v>
      </c>
      <c r="AS50" s="74">
        <f t="shared" si="5"/>
        <v>744.37626932758894</v>
      </c>
      <c r="AT50" s="74">
        <f t="shared" si="5"/>
        <v>695.09024142708961</v>
      </c>
      <c r="AU50" s="74">
        <f t="shared" si="5"/>
        <v>151.29514478026184</v>
      </c>
      <c r="AV50" s="74">
        <f t="shared" si="5"/>
        <v>166.55707495885395</v>
      </c>
      <c r="AW50" s="74">
        <f t="shared" si="5"/>
        <v>167.23387194977846</v>
      </c>
      <c r="AX50" s="74">
        <f t="shared" si="5"/>
        <v>151.88347246401548</v>
      </c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</row>
    <row r="51" spans="1:179" s="12" customFormat="1" x14ac:dyDescent="0.3">
      <c r="A51" s="25"/>
      <c r="B51" s="9"/>
      <c r="C51" s="9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35"/>
      <c r="O51" s="49"/>
      <c r="P51" s="49"/>
      <c r="Q51" s="50"/>
      <c r="R51" s="50"/>
      <c r="S51" s="50"/>
      <c r="T51" s="51"/>
      <c r="U51" s="50"/>
      <c r="V51" s="52"/>
      <c r="W51" s="52"/>
      <c r="X51" s="52"/>
      <c r="Y51" s="52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</row>
    <row r="52" spans="1:179" x14ac:dyDescent="0.3">
      <c r="D52" s="53"/>
      <c r="E52" s="53"/>
      <c r="F52" s="53"/>
      <c r="G52" s="53"/>
      <c r="J52" s="54"/>
      <c r="K52" s="55"/>
      <c r="L52" s="56"/>
      <c r="M52" s="56"/>
      <c r="O52" s="42"/>
      <c r="P52" s="42"/>
      <c r="Q52" s="42"/>
      <c r="R52" s="42"/>
    </row>
    <row r="53" spans="1:179" s="10" customFormat="1" x14ac:dyDescent="0.3">
      <c r="A53" s="27"/>
      <c r="B53" s="4"/>
      <c r="C53" s="4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</row>
    <row r="54" spans="1:179" s="10" customFormat="1" x14ac:dyDescent="0.3">
      <c r="A54" s="27"/>
      <c r="B54" s="4"/>
      <c r="C54" s="4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</row>
    <row r="55" spans="1:179" s="10" customFormat="1" x14ac:dyDescent="0.3">
      <c r="A55" s="25"/>
      <c r="B55" s="9"/>
      <c r="C55" s="9"/>
      <c r="D55" s="40" t="s">
        <v>3</v>
      </c>
      <c r="E55" s="40" t="s">
        <v>4</v>
      </c>
      <c r="F55" s="40" t="s">
        <v>5</v>
      </c>
      <c r="G55" s="40" t="s">
        <v>6</v>
      </c>
      <c r="H55" s="40" t="s">
        <v>7</v>
      </c>
      <c r="I55" s="40" t="s">
        <v>8</v>
      </c>
      <c r="J55" s="40" t="s">
        <v>9</v>
      </c>
      <c r="K55" s="40" t="s">
        <v>10</v>
      </c>
      <c r="L55" s="40" t="s">
        <v>11</v>
      </c>
      <c r="M55" s="40" t="s">
        <v>12</v>
      </c>
      <c r="N55" s="40" t="s">
        <v>17</v>
      </c>
      <c r="O55" s="40" t="s">
        <v>18</v>
      </c>
      <c r="P55" s="40" t="s">
        <v>19</v>
      </c>
      <c r="Q55" s="40" t="s">
        <v>20</v>
      </c>
      <c r="R55" s="40" t="s">
        <v>21</v>
      </c>
      <c r="S55" s="40" t="s">
        <v>22</v>
      </c>
      <c r="T55" s="40" t="s">
        <v>23</v>
      </c>
      <c r="U55" s="40" t="s">
        <v>24</v>
      </c>
      <c r="V55" s="40" t="s">
        <v>25</v>
      </c>
      <c r="W55" s="40" t="s">
        <v>26</v>
      </c>
      <c r="X55" s="40" t="s">
        <v>27</v>
      </c>
      <c r="Y55" s="40" t="s">
        <v>28</v>
      </c>
      <c r="Z55" s="40" t="s">
        <v>29</v>
      </c>
      <c r="AA55" s="40" t="s">
        <v>30</v>
      </c>
      <c r="AB55" s="40" t="s">
        <v>31</v>
      </c>
      <c r="AC55" s="40" t="s">
        <v>32</v>
      </c>
      <c r="AD55" s="40" t="s">
        <v>33</v>
      </c>
      <c r="AE55" s="40" t="s">
        <v>34</v>
      </c>
      <c r="AF55" s="40" t="s">
        <v>35</v>
      </c>
      <c r="AG55" s="40" t="s">
        <v>36</v>
      </c>
      <c r="AH55" s="40" t="s">
        <v>37</v>
      </c>
      <c r="AI55" s="40" t="s">
        <v>38</v>
      </c>
      <c r="AJ55" s="40" t="s">
        <v>39</v>
      </c>
      <c r="AK55" s="40" t="s">
        <v>40</v>
      </c>
      <c r="AL55" s="40" t="s">
        <v>41</v>
      </c>
      <c r="AM55" s="40" t="s">
        <v>42</v>
      </c>
      <c r="AN55" s="40" t="s">
        <v>43</v>
      </c>
      <c r="AO55" s="40" t="s">
        <v>44</v>
      </c>
      <c r="AP55" s="40" t="s">
        <v>45</v>
      </c>
      <c r="AQ55" s="40" t="s">
        <v>46</v>
      </c>
      <c r="AR55" s="40" t="s">
        <v>47</v>
      </c>
      <c r="AS55" s="40" t="s">
        <v>48</v>
      </c>
      <c r="AT55" s="40" t="s">
        <v>49</v>
      </c>
      <c r="AU55" s="40" t="s">
        <v>50</v>
      </c>
      <c r="AV55" s="40" t="s">
        <v>51</v>
      </c>
      <c r="AW55" s="40" t="s">
        <v>52</v>
      </c>
      <c r="AX55" s="40" t="s">
        <v>53</v>
      </c>
    </row>
    <row r="56" spans="1:179" s="2" customFormat="1" ht="46" customHeight="1" x14ac:dyDescent="0.3">
      <c r="A56" s="22" t="s">
        <v>234</v>
      </c>
      <c r="B56" s="5" t="s">
        <v>13</v>
      </c>
      <c r="C56" s="4" t="s">
        <v>359</v>
      </c>
      <c r="D56" s="41" t="s">
        <v>54</v>
      </c>
      <c r="E56" s="41" t="s">
        <v>55</v>
      </c>
      <c r="F56" s="41" t="s">
        <v>56</v>
      </c>
      <c r="G56" s="41" t="s">
        <v>57</v>
      </c>
      <c r="H56" s="41" t="s">
        <v>58</v>
      </c>
      <c r="I56" s="41" t="s">
        <v>59</v>
      </c>
      <c r="J56" s="41" t="s">
        <v>60</v>
      </c>
      <c r="K56" s="41" t="s">
        <v>61</v>
      </c>
      <c r="L56" s="41" t="s">
        <v>62</v>
      </c>
      <c r="M56" s="41" t="s">
        <v>63</v>
      </c>
      <c r="N56" s="41" t="s">
        <v>64</v>
      </c>
      <c r="O56" s="41" t="s">
        <v>65</v>
      </c>
      <c r="P56" s="41" t="s">
        <v>66</v>
      </c>
      <c r="Q56" s="41" t="s">
        <v>67</v>
      </c>
      <c r="R56" s="41" t="s">
        <v>68</v>
      </c>
      <c r="S56" s="41" t="s">
        <v>69</v>
      </c>
      <c r="T56" s="41" t="s">
        <v>70</v>
      </c>
      <c r="U56" s="41" t="s">
        <v>71</v>
      </c>
      <c r="V56" s="41" t="s">
        <v>72</v>
      </c>
      <c r="W56" s="41" t="s">
        <v>73</v>
      </c>
      <c r="X56" s="41" t="s">
        <v>74</v>
      </c>
      <c r="Y56" s="41" t="s">
        <v>75</v>
      </c>
      <c r="Z56" s="41" t="s">
        <v>76</v>
      </c>
      <c r="AA56" s="41" t="s">
        <v>77</v>
      </c>
      <c r="AB56" s="41" t="s">
        <v>78</v>
      </c>
      <c r="AC56" s="41" t="s">
        <v>79</v>
      </c>
      <c r="AD56" s="41" t="s">
        <v>80</v>
      </c>
      <c r="AE56" s="41" t="s">
        <v>81</v>
      </c>
      <c r="AF56" s="41" t="s">
        <v>82</v>
      </c>
      <c r="AG56" s="41" t="s">
        <v>83</v>
      </c>
      <c r="AH56" s="41" t="s">
        <v>84</v>
      </c>
      <c r="AI56" s="41" t="s">
        <v>85</v>
      </c>
      <c r="AJ56" s="41" t="s">
        <v>86</v>
      </c>
      <c r="AK56" s="41" t="s">
        <v>87</v>
      </c>
      <c r="AL56" s="41" t="s">
        <v>88</v>
      </c>
      <c r="AM56" s="41" t="s">
        <v>89</v>
      </c>
      <c r="AN56" s="41" t="s">
        <v>90</v>
      </c>
      <c r="AO56" s="41" t="s">
        <v>91</v>
      </c>
      <c r="AP56" s="41" t="s">
        <v>92</v>
      </c>
      <c r="AQ56" s="41" t="s">
        <v>93</v>
      </c>
      <c r="AR56" s="41" t="s">
        <v>94</v>
      </c>
      <c r="AS56" s="41" t="s">
        <v>95</v>
      </c>
      <c r="AT56" s="41" t="s">
        <v>96</v>
      </c>
      <c r="AU56" s="41" t="s">
        <v>97</v>
      </c>
      <c r="AV56" s="41" t="s">
        <v>98</v>
      </c>
      <c r="AW56" s="41" t="s">
        <v>99</v>
      </c>
      <c r="AX56" s="41" t="s">
        <v>100</v>
      </c>
    </row>
    <row r="57" spans="1:179" customFormat="1" ht="14.5" x14ac:dyDescent="0.35">
      <c r="A57" s="71" t="s">
        <v>182</v>
      </c>
      <c r="B57" s="17">
        <v>628.45295454639995</v>
      </c>
      <c r="C57" s="17">
        <f>B57-7</f>
        <v>621.45295454639995</v>
      </c>
      <c r="D57" s="13">
        <v>3.0047725804477254</v>
      </c>
      <c r="E57" s="13">
        <v>3.0545782351682043</v>
      </c>
      <c r="F57" s="13">
        <v>1.6404535824669328</v>
      </c>
      <c r="G57" s="13">
        <v>2.8966343537099402</v>
      </c>
      <c r="H57" s="13">
        <v>2.7525749589376574</v>
      </c>
      <c r="I57" s="13">
        <v>3.6288800100064305</v>
      </c>
      <c r="J57" s="13">
        <v>2.7804595826359555</v>
      </c>
      <c r="K57" s="13">
        <v>1.2600405575128013</v>
      </c>
      <c r="L57" s="13">
        <v>3.4107043623846618</v>
      </c>
      <c r="M57" s="13">
        <v>3.9278643110081961</v>
      </c>
      <c r="N57" s="13">
        <v>1.1580590078586841</v>
      </c>
      <c r="O57" s="13">
        <v>2.995539861516014</v>
      </c>
      <c r="P57" s="13">
        <v>0</v>
      </c>
      <c r="Q57" s="13">
        <v>0</v>
      </c>
      <c r="R57" s="13">
        <v>0</v>
      </c>
      <c r="S57" s="13">
        <v>0</v>
      </c>
      <c r="T57" s="13">
        <v>1.5230860527193391</v>
      </c>
      <c r="U57" s="13">
        <v>3.9073994026492507</v>
      </c>
      <c r="V57" s="13">
        <v>0.77161444284438463</v>
      </c>
      <c r="W57" s="13">
        <v>0.2641831188840747</v>
      </c>
      <c r="X57" s="13">
        <v>0</v>
      </c>
      <c r="Y57" s="13">
        <v>2.1027029050800659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1.1570673340913782E-2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0.93183180461679982</v>
      </c>
      <c r="AV57" s="13">
        <v>0</v>
      </c>
      <c r="AW57" s="13">
        <v>0.59457998860281525</v>
      </c>
      <c r="AX57" s="13">
        <v>0.47436876671535305</v>
      </c>
      <c r="AY57" s="13"/>
    </row>
    <row r="58" spans="1:179" customFormat="1" ht="14.5" x14ac:dyDescent="0.35">
      <c r="A58" s="71" t="s">
        <v>183</v>
      </c>
      <c r="B58" s="17">
        <v>656.48425467480001</v>
      </c>
      <c r="C58" s="17">
        <f t="shared" ref="C58:C110" si="6">B58-7</f>
        <v>649.48425467480001</v>
      </c>
      <c r="D58" s="13">
        <v>3.6219084654210505</v>
      </c>
      <c r="E58" s="13">
        <v>3.223769928145884</v>
      </c>
      <c r="F58" s="13">
        <v>5.4491881593960123</v>
      </c>
      <c r="G58" s="13">
        <v>2.0287535416622808</v>
      </c>
      <c r="H58" s="13">
        <v>1.0903425826354596</v>
      </c>
      <c r="I58" s="13">
        <v>9.4880409694190604</v>
      </c>
      <c r="J58" s="13">
        <v>3.2917512373926701</v>
      </c>
      <c r="K58" s="13">
        <v>4.8691620088446941</v>
      </c>
      <c r="L58" s="13">
        <v>2.3414759859491321</v>
      </c>
      <c r="M58" s="13">
        <v>3.5009206188297082</v>
      </c>
      <c r="N58" s="13">
        <v>4.1246770082032223</v>
      </c>
      <c r="O58" s="13">
        <v>4.6296920013628657</v>
      </c>
      <c r="P58" s="13">
        <v>3.0968764358189413</v>
      </c>
      <c r="Q58" s="13">
        <v>0.90214741158988521</v>
      </c>
      <c r="R58" s="13">
        <v>1.4546460588247336</v>
      </c>
      <c r="S58" s="13">
        <v>1.0770979310965327</v>
      </c>
      <c r="T58" s="13">
        <v>2.5309269049841205</v>
      </c>
      <c r="U58" s="13">
        <v>3.1554645513794677</v>
      </c>
      <c r="V58" s="13">
        <v>2.2861204064217242</v>
      </c>
      <c r="W58" s="13">
        <v>2.1861751041849979</v>
      </c>
      <c r="X58" s="13">
        <v>2.4348973508493428</v>
      </c>
      <c r="Y58" s="13">
        <v>4.6202187891679882</v>
      </c>
      <c r="Z58" s="13">
        <v>0.67472221565571566</v>
      </c>
      <c r="AA58" s="13">
        <v>5.4340233397605894E-2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2.8147120205199245</v>
      </c>
      <c r="AI58" s="13">
        <v>0</v>
      </c>
      <c r="AJ58" s="13">
        <v>9.027935890071731E-2</v>
      </c>
      <c r="AK58" s="13">
        <v>0</v>
      </c>
      <c r="AL58" s="13">
        <v>0</v>
      </c>
      <c r="AM58" s="13">
        <v>0.57509407481123642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0.26671052299473402</v>
      </c>
      <c r="AV58" s="13">
        <v>1.8775944944817062</v>
      </c>
      <c r="AW58" s="13">
        <v>7.3733813832618969E-2</v>
      </c>
      <c r="AX58" s="13">
        <v>2.2331167179240072</v>
      </c>
      <c r="AY58" s="13"/>
    </row>
    <row r="59" spans="1:179" customFormat="1" ht="14.5" x14ac:dyDescent="0.35">
      <c r="A59" s="91" t="s">
        <v>184</v>
      </c>
      <c r="B59" s="17">
        <v>696.55194030949997</v>
      </c>
      <c r="C59" s="17">
        <f t="shared" si="6"/>
        <v>689.55194030949997</v>
      </c>
      <c r="D59" s="13">
        <v>501.16013567796625</v>
      </c>
      <c r="E59" s="13">
        <v>260.06229228355363</v>
      </c>
      <c r="F59" s="13">
        <v>172.8841965244618</v>
      </c>
      <c r="G59" s="13">
        <v>202.55544803195318</v>
      </c>
      <c r="H59" s="13">
        <v>236.05048434651917</v>
      </c>
      <c r="I59" s="13">
        <v>269.43662170547947</v>
      </c>
      <c r="J59" s="13">
        <v>233.80518972636486</v>
      </c>
      <c r="K59" s="13">
        <v>174.02795710865919</v>
      </c>
      <c r="L59" s="13">
        <v>389.02152395228677</v>
      </c>
      <c r="M59" s="13">
        <v>237.80273357105995</v>
      </c>
      <c r="N59" s="13">
        <v>289.64627512112833</v>
      </c>
      <c r="O59" s="13">
        <v>239.27394386273608</v>
      </c>
      <c r="P59" s="13">
        <v>251.24519698459912</v>
      </c>
      <c r="Q59" s="13">
        <v>357.16915236183934</v>
      </c>
      <c r="R59" s="13">
        <v>204.96241410092111</v>
      </c>
      <c r="S59" s="13">
        <v>248.16572105021004</v>
      </c>
      <c r="T59" s="13">
        <v>245.37498273209522</v>
      </c>
      <c r="U59" s="13">
        <v>318.21651555993702</v>
      </c>
      <c r="V59" s="13">
        <v>239.05879085036739</v>
      </c>
      <c r="W59" s="13">
        <v>240.18969392287894</v>
      </c>
      <c r="X59" s="13">
        <v>433.05301063750767</v>
      </c>
      <c r="Y59" s="13">
        <v>265.13238296444155</v>
      </c>
      <c r="Z59" s="13">
        <v>281.65561374450579</v>
      </c>
      <c r="AA59" s="13">
        <v>274.57581374750407</v>
      </c>
      <c r="AB59" s="13">
        <v>221.24112178912691</v>
      </c>
      <c r="AC59" s="13">
        <v>409.26492540995008</v>
      </c>
      <c r="AD59" s="13">
        <v>481.50904787665405</v>
      </c>
      <c r="AE59" s="13">
        <v>317.93220332600606</v>
      </c>
      <c r="AF59" s="13">
        <v>339.49496253294285</v>
      </c>
      <c r="AG59" s="13">
        <v>340.34720393390893</v>
      </c>
      <c r="AH59" s="13">
        <v>203.69804647842469</v>
      </c>
      <c r="AI59" s="13">
        <v>357.9475033457108</v>
      </c>
      <c r="AJ59" s="13">
        <v>489.92015770322473</v>
      </c>
      <c r="AK59" s="13">
        <v>385.87280511752533</v>
      </c>
      <c r="AL59" s="13">
        <v>306.78253078911808</v>
      </c>
      <c r="AM59" s="13">
        <v>318.47342882646484</v>
      </c>
      <c r="AN59" s="13">
        <v>279.56795850320441</v>
      </c>
      <c r="AO59" s="13">
        <v>370.76021080151878</v>
      </c>
      <c r="AP59" s="13">
        <v>248.49696835956763</v>
      </c>
      <c r="AQ59" s="13">
        <v>257.94240838893813</v>
      </c>
      <c r="AR59" s="13">
        <v>326.06979612831987</v>
      </c>
      <c r="AS59" s="13">
        <v>313.97619233390367</v>
      </c>
      <c r="AT59" s="13">
        <v>266.23206518055025</v>
      </c>
      <c r="AU59" s="13">
        <v>210.81391809072696</v>
      </c>
      <c r="AV59" s="13">
        <v>344.77097674664958</v>
      </c>
      <c r="AW59" s="13">
        <v>328.57913734413955</v>
      </c>
      <c r="AX59" s="13">
        <v>190.38367386467868</v>
      </c>
      <c r="AY59" s="13"/>
    </row>
    <row r="60" spans="1:179" customFormat="1" ht="14.5" x14ac:dyDescent="0.35">
      <c r="A60" s="91" t="s">
        <v>185</v>
      </c>
      <c r="B60" s="17">
        <v>698.5675903737</v>
      </c>
      <c r="C60" s="17">
        <f t="shared" si="6"/>
        <v>691.5675903737</v>
      </c>
      <c r="D60" s="13">
        <v>0</v>
      </c>
      <c r="E60" s="13">
        <v>0</v>
      </c>
      <c r="F60" s="13">
        <v>0</v>
      </c>
      <c r="G60" s="13">
        <v>5.0638902193011273</v>
      </c>
      <c r="H60" s="13">
        <v>0</v>
      </c>
      <c r="I60" s="13">
        <v>40.437902627899021</v>
      </c>
      <c r="J60" s="13">
        <v>0</v>
      </c>
      <c r="K60" s="13">
        <v>0</v>
      </c>
      <c r="L60" s="13">
        <v>11.261609457458208</v>
      </c>
      <c r="M60" s="13">
        <v>0</v>
      </c>
      <c r="N60" s="13">
        <v>13.620202195861447</v>
      </c>
      <c r="O60" s="13">
        <v>2.8411856161707845</v>
      </c>
      <c r="P60" s="13">
        <v>20.56746819718488</v>
      </c>
      <c r="Q60" s="13">
        <v>3.907983910819834</v>
      </c>
      <c r="R60" s="13">
        <v>12.785065805373357</v>
      </c>
      <c r="S60" s="13">
        <v>7.9595691793136449</v>
      </c>
      <c r="T60" s="13">
        <v>8.760809441399136</v>
      </c>
      <c r="U60" s="13">
        <v>0</v>
      </c>
      <c r="V60" s="13">
        <v>0</v>
      </c>
      <c r="W60" s="13">
        <v>3.167056964509039</v>
      </c>
      <c r="X60" s="13">
        <v>28.640577776344148</v>
      </c>
      <c r="Y60" s="13">
        <v>27.71196036764465</v>
      </c>
      <c r="Z60" s="13">
        <v>13.634945737757093</v>
      </c>
      <c r="AA60" s="13">
        <v>36.13462794219496</v>
      </c>
      <c r="AB60" s="13">
        <v>29.517931226145006</v>
      </c>
      <c r="AC60" s="13">
        <v>51.231190087001771</v>
      </c>
      <c r="AD60" s="13">
        <v>55.515504271234477</v>
      </c>
      <c r="AE60" s="13">
        <v>45.516731178233691</v>
      </c>
      <c r="AF60" s="13">
        <v>31.77254975536751</v>
      </c>
      <c r="AG60" s="13">
        <v>30.581063919955845</v>
      </c>
      <c r="AH60" s="13">
        <v>35.026029401055105</v>
      </c>
      <c r="AI60" s="13">
        <v>38.541950185748036</v>
      </c>
      <c r="AJ60" s="13">
        <v>45.257723323262532</v>
      </c>
      <c r="AK60" s="13">
        <v>44.544795185190971</v>
      </c>
      <c r="AL60" s="13">
        <v>47.843926152061883</v>
      </c>
      <c r="AM60" s="13">
        <v>55.993020284818961</v>
      </c>
      <c r="AN60" s="13">
        <v>21.036253491400775</v>
      </c>
      <c r="AO60" s="13">
        <v>51.344709057719498</v>
      </c>
      <c r="AP60" s="13">
        <v>40.835612648656358</v>
      </c>
      <c r="AQ60" s="13">
        <v>34.879432718845827</v>
      </c>
      <c r="AR60" s="13">
        <v>34.959331102785363</v>
      </c>
      <c r="AS60" s="13">
        <v>33.924522352406733</v>
      </c>
      <c r="AT60" s="13">
        <v>52.750170170674913</v>
      </c>
      <c r="AU60" s="13">
        <v>33.388876370400666</v>
      </c>
      <c r="AV60" s="13">
        <v>24.498618970042322</v>
      </c>
      <c r="AW60" s="13">
        <v>54.875112868178604</v>
      </c>
      <c r="AX60" s="13">
        <v>20.832838214350051</v>
      </c>
      <c r="AY60" s="13"/>
    </row>
    <row r="61" spans="1:179" customFormat="1" ht="14.5" x14ac:dyDescent="0.35">
      <c r="A61" s="91" t="s">
        <v>186</v>
      </c>
      <c r="B61" s="17">
        <v>708.51555480319996</v>
      </c>
      <c r="C61" s="17">
        <f t="shared" si="6"/>
        <v>701.51555480319996</v>
      </c>
      <c r="D61" s="13">
        <v>2.8697714592112264</v>
      </c>
      <c r="E61" s="13">
        <v>3.4241992689193177</v>
      </c>
      <c r="F61" s="13">
        <v>2.8231302227847443</v>
      </c>
      <c r="G61" s="13">
        <v>5.2021383484414354</v>
      </c>
      <c r="H61" s="13">
        <v>1.6327857581796603</v>
      </c>
      <c r="I61" s="13">
        <v>3.0216701756627193</v>
      </c>
      <c r="J61" s="13">
        <v>0.81402979591696678</v>
      </c>
      <c r="K61" s="13">
        <v>0.95221760005491529</v>
      </c>
      <c r="L61" s="13">
        <v>5.4415405756551634</v>
      </c>
      <c r="M61" s="13">
        <v>5.1137461117151366</v>
      </c>
      <c r="N61" s="13">
        <v>5.4945938765087714</v>
      </c>
      <c r="O61" s="13">
        <v>9.3647060169637388</v>
      </c>
      <c r="P61" s="13">
        <v>16.694454609641571</v>
      </c>
      <c r="Q61" s="13">
        <v>15.017412851372599</v>
      </c>
      <c r="R61" s="13">
        <v>16.393689148396344</v>
      </c>
      <c r="S61" s="13">
        <v>14.30001522484098</v>
      </c>
      <c r="T61" s="13">
        <v>8.9757708920886969</v>
      </c>
      <c r="U61" s="13">
        <v>10.327314402008817</v>
      </c>
      <c r="V61" s="13">
        <v>20.469499148447195</v>
      </c>
      <c r="W61" s="13">
        <v>10.898954676717413</v>
      </c>
      <c r="X61" s="13">
        <v>17.435612511966045</v>
      </c>
      <c r="Y61" s="13">
        <v>18.575893122810736</v>
      </c>
      <c r="Z61" s="13">
        <v>14.834456623400524</v>
      </c>
      <c r="AA61" s="13">
        <v>19.557547447097246</v>
      </c>
      <c r="AB61" s="13">
        <v>24.441278676259962</v>
      </c>
      <c r="AC61" s="13">
        <v>22.636372494932012</v>
      </c>
      <c r="AD61" s="13">
        <v>15.63915567386492</v>
      </c>
      <c r="AE61" s="13">
        <v>18.808430326356845</v>
      </c>
      <c r="AF61" s="13">
        <v>16.391811326227828</v>
      </c>
      <c r="AG61" s="13">
        <v>13.190150355034673</v>
      </c>
      <c r="AH61" s="13">
        <v>16.017350808692271</v>
      </c>
      <c r="AI61" s="13">
        <v>18.438140055965022</v>
      </c>
      <c r="AJ61" s="13">
        <v>17.463287807518725</v>
      </c>
      <c r="AK61" s="13">
        <v>15.801765572768634</v>
      </c>
      <c r="AL61" s="13">
        <v>15.366500606650517</v>
      </c>
      <c r="AM61" s="13">
        <v>12.627804313835778</v>
      </c>
      <c r="AN61" s="13">
        <v>0</v>
      </c>
      <c r="AO61" s="13">
        <v>0</v>
      </c>
      <c r="AP61" s="13">
        <v>0.84702707877081718</v>
      </c>
      <c r="AQ61" s="13">
        <v>0</v>
      </c>
      <c r="AR61" s="13">
        <v>0</v>
      </c>
      <c r="AS61" s="13">
        <v>0</v>
      </c>
      <c r="AT61" s="13">
        <v>0</v>
      </c>
      <c r="AU61" s="13">
        <v>1.3203771618751536</v>
      </c>
      <c r="AV61" s="13">
        <v>0.51141782302610506</v>
      </c>
      <c r="AW61" s="13">
        <v>1.0459586579973561</v>
      </c>
      <c r="AX61" s="13">
        <v>1.2626470673771393</v>
      </c>
      <c r="AY61" s="13"/>
    </row>
    <row r="62" spans="1:179" customFormat="1" ht="14.5" x14ac:dyDescent="0.35">
      <c r="A62" s="91" t="s">
        <v>187</v>
      </c>
      <c r="B62" s="17">
        <v>710.53120486739999</v>
      </c>
      <c r="C62" s="17">
        <f t="shared" si="6"/>
        <v>703.53120486739999</v>
      </c>
      <c r="D62" s="13">
        <v>29.791744653724351</v>
      </c>
      <c r="E62" s="13">
        <v>37.341828524465853</v>
      </c>
      <c r="F62" s="13">
        <v>36.508980028707903</v>
      </c>
      <c r="G62" s="13">
        <v>32.822455285147775</v>
      </c>
      <c r="H62" s="13">
        <v>23.575621550852841</v>
      </c>
      <c r="I62" s="13">
        <v>26.564424107966449</v>
      </c>
      <c r="J62" s="13">
        <v>17.341025700872436</v>
      </c>
      <c r="K62" s="13">
        <v>22.332161462962862</v>
      </c>
      <c r="L62" s="13">
        <v>83.131335254671214</v>
      </c>
      <c r="M62" s="13">
        <v>90.207529109885911</v>
      </c>
      <c r="N62" s="13">
        <v>88.790577977640467</v>
      </c>
      <c r="O62" s="13">
        <v>79.839166518204578</v>
      </c>
      <c r="P62" s="13">
        <v>318.62376395384706</v>
      </c>
      <c r="Q62" s="13">
        <v>295.83889692273618</v>
      </c>
      <c r="R62" s="13">
        <v>291.41391090392671</v>
      </c>
      <c r="S62" s="13">
        <v>286.43195036045233</v>
      </c>
      <c r="T62" s="13">
        <v>230.72453525565339</v>
      </c>
      <c r="U62" s="13">
        <v>214.63918628752887</v>
      </c>
      <c r="V62" s="13">
        <v>216.83419088925208</v>
      </c>
      <c r="W62" s="13">
        <v>220.93509464479538</v>
      </c>
      <c r="X62" s="13">
        <v>258.02655169637882</v>
      </c>
      <c r="Y62" s="13">
        <v>272.46687276068684</v>
      </c>
      <c r="Z62" s="13">
        <v>273.61591994504084</v>
      </c>
      <c r="AA62" s="13">
        <v>263.06220193179161</v>
      </c>
      <c r="AB62" s="13">
        <v>395.92582542818263</v>
      </c>
      <c r="AC62" s="13">
        <v>383.99502917956869</v>
      </c>
      <c r="AD62" s="13">
        <v>385.02435945699767</v>
      </c>
      <c r="AE62" s="13">
        <v>403.55658195706769</v>
      </c>
      <c r="AF62" s="13">
        <v>256.73736227947148</v>
      </c>
      <c r="AG62" s="13">
        <v>258.68833103187177</v>
      </c>
      <c r="AH62" s="13">
        <v>247.09923037195185</v>
      </c>
      <c r="AI62" s="13">
        <v>257.12507386870999</v>
      </c>
      <c r="AJ62" s="13">
        <v>210.54992820651904</v>
      </c>
      <c r="AK62" s="13">
        <v>239.57027361127896</v>
      </c>
      <c r="AL62" s="13">
        <v>255.02376936405329</v>
      </c>
      <c r="AM62" s="13">
        <v>226.98426602891828</v>
      </c>
      <c r="AN62" s="13">
        <v>13.684284549009092</v>
      </c>
      <c r="AO62" s="13">
        <v>4.1064690591698465</v>
      </c>
      <c r="AP62" s="13">
        <v>12.723761685071391</v>
      </c>
      <c r="AQ62" s="13">
        <v>10.662217100333029</v>
      </c>
      <c r="AR62" s="13">
        <v>11.42901273601835</v>
      </c>
      <c r="AS62" s="13">
        <v>10.131684030881278</v>
      </c>
      <c r="AT62" s="13">
        <v>12.834228915724591</v>
      </c>
      <c r="AU62" s="13">
        <v>10.31857036699863</v>
      </c>
      <c r="AV62" s="13">
        <v>11.734571424361311</v>
      </c>
      <c r="AW62" s="13">
        <v>9.1124436955721393</v>
      </c>
      <c r="AX62" s="13">
        <v>12.456653155363863</v>
      </c>
      <c r="AY62" s="13"/>
    </row>
    <row r="63" spans="1:179" customFormat="1" ht="14.5" x14ac:dyDescent="0.35">
      <c r="A63" s="91" t="s">
        <v>188</v>
      </c>
      <c r="B63" s="17">
        <v>712.54685493160002</v>
      </c>
      <c r="C63" s="17">
        <f t="shared" si="6"/>
        <v>705.54685493160002</v>
      </c>
      <c r="D63" s="13">
        <v>63.683229948798392</v>
      </c>
      <c r="E63" s="13">
        <v>72.74894462079844</v>
      </c>
      <c r="F63" s="13">
        <v>84.207505030034696</v>
      </c>
      <c r="G63" s="13">
        <v>72.57429352083436</v>
      </c>
      <c r="H63" s="13">
        <v>62.870787192160854</v>
      </c>
      <c r="I63" s="13">
        <v>58.852515356741627</v>
      </c>
      <c r="J63" s="13">
        <v>56.273585730864227</v>
      </c>
      <c r="K63" s="13">
        <v>85.412996968324052</v>
      </c>
      <c r="L63" s="13">
        <v>140.36475495560379</v>
      </c>
      <c r="M63" s="13">
        <v>135.77110031208485</v>
      </c>
      <c r="N63" s="13">
        <v>137.81786606274227</v>
      </c>
      <c r="O63" s="13">
        <v>109.38180271260904</v>
      </c>
      <c r="P63" s="13">
        <v>506.54181053063985</v>
      </c>
      <c r="Q63" s="13">
        <v>462.26517350640461</v>
      </c>
      <c r="R63" s="13">
        <v>451.5412829653859</v>
      </c>
      <c r="S63" s="13">
        <v>463.62663458772442</v>
      </c>
      <c r="T63" s="13">
        <v>290.54494509075994</v>
      </c>
      <c r="U63" s="13">
        <v>289.39228219944772</v>
      </c>
      <c r="V63" s="13">
        <v>287.92544767279998</v>
      </c>
      <c r="W63" s="13">
        <v>305.76149744059063</v>
      </c>
      <c r="X63" s="13">
        <v>425.73240145880715</v>
      </c>
      <c r="Y63" s="13">
        <v>436.50402619626999</v>
      </c>
      <c r="Z63" s="13">
        <v>418.12552529746432</v>
      </c>
      <c r="AA63" s="13">
        <v>437.08203442766666</v>
      </c>
      <c r="AB63" s="13">
        <v>626.65372152468376</v>
      </c>
      <c r="AC63" s="13">
        <v>574.70546920635411</v>
      </c>
      <c r="AD63" s="13">
        <v>573.10923466753184</v>
      </c>
      <c r="AE63" s="13">
        <v>583.87380937257456</v>
      </c>
      <c r="AF63" s="13">
        <v>425.37860215501394</v>
      </c>
      <c r="AG63" s="13">
        <v>408.80282524330386</v>
      </c>
      <c r="AH63" s="13">
        <v>464.59877347603975</v>
      </c>
      <c r="AI63" s="13">
        <v>421.82234886440517</v>
      </c>
      <c r="AJ63" s="13">
        <v>378.0273778717808</v>
      </c>
      <c r="AK63" s="13">
        <v>403.56187976775442</v>
      </c>
      <c r="AL63" s="13">
        <v>468.04319083422331</v>
      </c>
      <c r="AM63" s="13">
        <v>430.96847355050801</v>
      </c>
      <c r="AN63" s="13">
        <v>131.32928080301534</v>
      </c>
      <c r="AO63" s="13">
        <v>153.70099619624119</v>
      </c>
      <c r="AP63" s="13">
        <v>127.50890460382583</v>
      </c>
      <c r="AQ63" s="13">
        <v>132.52938974764115</v>
      </c>
      <c r="AR63" s="13">
        <v>146.08827499421358</v>
      </c>
      <c r="AS63" s="13">
        <v>139.49535131698926</v>
      </c>
      <c r="AT63" s="13">
        <v>142.34511918856526</v>
      </c>
      <c r="AU63" s="13">
        <v>86.362355627618371</v>
      </c>
      <c r="AV63" s="13">
        <v>92.718888606243382</v>
      </c>
      <c r="AW63" s="13">
        <v>92.776675962491794</v>
      </c>
      <c r="AX63" s="13">
        <v>98.301032779758259</v>
      </c>
      <c r="AY63" s="13"/>
    </row>
    <row r="64" spans="1:179" customFormat="1" ht="14.5" x14ac:dyDescent="0.35">
      <c r="A64" s="91" t="s">
        <v>189</v>
      </c>
      <c r="B64" s="17">
        <v>722.56759037369989</v>
      </c>
      <c r="C64" s="17">
        <f t="shared" si="6"/>
        <v>715.56759037369989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23.965472339881085</v>
      </c>
      <c r="J64" s="13">
        <v>0</v>
      </c>
      <c r="K64" s="13">
        <v>0</v>
      </c>
      <c r="L64" s="13">
        <v>0</v>
      </c>
      <c r="M64" s="13">
        <v>8.543152359901228</v>
      </c>
      <c r="N64" s="13">
        <v>0</v>
      </c>
      <c r="O64" s="13">
        <v>0</v>
      </c>
      <c r="P64" s="13">
        <v>18.949147865034533</v>
      </c>
      <c r="Q64" s="13">
        <v>6.7466966054686415</v>
      </c>
      <c r="R64" s="13">
        <v>15.7214492974477</v>
      </c>
      <c r="S64" s="13">
        <v>18.21307102762842</v>
      </c>
      <c r="T64" s="13">
        <v>0</v>
      </c>
      <c r="U64" s="13">
        <v>0</v>
      </c>
      <c r="V64" s="13">
        <v>0</v>
      </c>
      <c r="W64" s="13">
        <v>0</v>
      </c>
      <c r="X64" s="13">
        <v>22.088372750515482</v>
      </c>
      <c r="Y64" s="13">
        <v>44.659775557370679</v>
      </c>
      <c r="Z64" s="13">
        <v>14.910219807635945</v>
      </c>
      <c r="AA64" s="13">
        <v>25.062022710857043</v>
      </c>
      <c r="AB64" s="13">
        <v>127.17901175294516</v>
      </c>
      <c r="AC64" s="13">
        <v>130.3430228362387</v>
      </c>
      <c r="AD64" s="13">
        <v>151.78487732517175</v>
      </c>
      <c r="AE64" s="13">
        <v>151.4592052521794</v>
      </c>
      <c r="AF64" s="13">
        <v>64.829457507583371</v>
      </c>
      <c r="AG64" s="13">
        <v>85.476574561729521</v>
      </c>
      <c r="AH64" s="13">
        <v>59.153858006745928</v>
      </c>
      <c r="AI64" s="13">
        <v>68.389793794336583</v>
      </c>
      <c r="AJ64" s="13">
        <v>124.24447436939475</v>
      </c>
      <c r="AK64" s="13">
        <v>110.87021500340585</v>
      </c>
      <c r="AL64" s="13">
        <v>168.2914574044724</v>
      </c>
      <c r="AM64" s="13">
        <v>97.930913383016289</v>
      </c>
      <c r="AN64" s="13">
        <v>120.58702930012292</v>
      </c>
      <c r="AO64" s="13">
        <v>83.513965783190429</v>
      </c>
      <c r="AP64" s="13">
        <v>107.0862443284327</v>
      </c>
      <c r="AQ64" s="13">
        <v>95.255043115245115</v>
      </c>
      <c r="AR64" s="13">
        <v>155.01568823852429</v>
      </c>
      <c r="AS64" s="13">
        <v>150.59994183705024</v>
      </c>
      <c r="AT64" s="13">
        <v>134.17322412610432</v>
      </c>
      <c r="AU64" s="13">
        <v>60.363802329281604</v>
      </c>
      <c r="AV64" s="13">
        <v>74.300640523752449</v>
      </c>
      <c r="AW64" s="13">
        <v>53.974348339872016</v>
      </c>
      <c r="AX64" s="13">
        <v>60.561156191606038</v>
      </c>
      <c r="AY64" s="13"/>
    </row>
    <row r="65" spans="1:51" customFormat="1" ht="14.5" x14ac:dyDescent="0.35">
      <c r="A65" s="91" t="s">
        <v>190</v>
      </c>
      <c r="B65" s="17">
        <v>724.58324043789992</v>
      </c>
      <c r="C65" s="17">
        <f t="shared" si="6"/>
        <v>717.58324043789992</v>
      </c>
      <c r="D65" s="13">
        <v>35.932563095513501</v>
      </c>
      <c r="E65" s="13">
        <v>17.553608275816945</v>
      </c>
      <c r="F65" s="13">
        <v>39.741792006442346</v>
      </c>
      <c r="G65" s="13">
        <v>35.36159048967054</v>
      </c>
      <c r="H65" s="13">
        <v>32.074445123082469</v>
      </c>
      <c r="I65" s="13">
        <v>108.72149261976222</v>
      </c>
      <c r="J65" s="13">
        <v>34.110069643343195</v>
      </c>
      <c r="K65" s="13">
        <v>35.188391735081815</v>
      </c>
      <c r="L65" s="13">
        <v>66.312693503410415</v>
      </c>
      <c r="M65" s="13">
        <v>47.428034392625932</v>
      </c>
      <c r="N65" s="13">
        <v>41.827490049173306</v>
      </c>
      <c r="O65" s="13">
        <v>41.144357546145642</v>
      </c>
      <c r="P65" s="13">
        <v>138.50395559945463</v>
      </c>
      <c r="Q65" s="13">
        <v>160.25565959629392</v>
      </c>
      <c r="R65" s="13">
        <v>127.94018381017025</v>
      </c>
      <c r="S65" s="13">
        <v>151.57164456341147</v>
      </c>
      <c r="T65" s="13">
        <v>75.674451253303872</v>
      </c>
      <c r="U65" s="13">
        <v>107.33093270448521</v>
      </c>
      <c r="V65" s="13">
        <v>104.35754820532539</v>
      </c>
      <c r="W65" s="13">
        <v>103.06469822948145</v>
      </c>
      <c r="X65" s="13">
        <v>157.09742438442689</v>
      </c>
      <c r="Y65" s="13">
        <v>137.40316043992277</v>
      </c>
      <c r="Z65" s="13">
        <v>146.76744233642191</v>
      </c>
      <c r="AA65" s="13">
        <v>178.44561968421917</v>
      </c>
      <c r="AB65" s="13">
        <v>569.72925891727459</v>
      </c>
      <c r="AC65" s="13">
        <v>517.65857888847609</v>
      </c>
      <c r="AD65" s="13">
        <v>565.40955269455003</v>
      </c>
      <c r="AE65" s="13">
        <v>561.96221290903975</v>
      </c>
      <c r="AF65" s="13">
        <v>355.75196517409296</v>
      </c>
      <c r="AG65" s="13">
        <v>335.83893491388926</v>
      </c>
      <c r="AH65" s="13">
        <v>341.96445813027327</v>
      </c>
      <c r="AI65" s="13">
        <v>379.45283806401977</v>
      </c>
      <c r="AJ65" s="13">
        <v>511.81117347062985</v>
      </c>
      <c r="AK65" s="13">
        <v>526.12124225493096</v>
      </c>
      <c r="AL65" s="13">
        <v>570.46211708829185</v>
      </c>
      <c r="AM65" s="13">
        <v>466.00317989144264</v>
      </c>
      <c r="AN65" s="13">
        <v>403.14827399136016</v>
      </c>
      <c r="AO65" s="13">
        <v>429.50533682828529</v>
      </c>
      <c r="AP65" s="13">
        <v>418.82648445666757</v>
      </c>
      <c r="AQ65" s="13">
        <v>460.65137197444358</v>
      </c>
      <c r="AR65" s="13">
        <v>466.50270464392639</v>
      </c>
      <c r="AS65" s="13">
        <v>498.17209080754873</v>
      </c>
      <c r="AT65" s="13">
        <v>405.67651403452066</v>
      </c>
      <c r="AU65" s="13">
        <v>272.98006165817975</v>
      </c>
      <c r="AV65" s="13">
        <v>228.48377776286671</v>
      </c>
      <c r="AW65" s="13">
        <v>292.70315066686624</v>
      </c>
      <c r="AX65" s="13">
        <v>267.44196470928961</v>
      </c>
      <c r="AY65" s="13"/>
    </row>
    <row r="66" spans="1:51" customFormat="1" ht="14.5" x14ac:dyDescent="0.35">
      <c r="A66" s="91" t="s">
        <v>191</v>
      </c>
      <c r="B66" s="17">
        <v>726.59889050209995</v>
      </c>
      <c r="C66" s="17">
        <f t="shared" si="6"/>
        <v>719.59889050209995</v>
      </c>
      <c r="D66" s="13">
        <v>6.8260093991808057</v>
      </c>
      <c r="E66" s="13">
        <v>0</v>
      </c>
      <c r="F66" s="13">
        <v>0</v>
      </c>
      <c r="G66" s="13">
        <v>0</v>
      </c>
      <c r="H66" s="13">
        <v>0</v>
      </c>
      <c r="I66" s="13">
        <v>41.893798492434684</v>
      </c>
      <c r="J66" s="13">
        <v>0</v>
      </c>
      <c r="K66" s="13">
        <v>0</v>
      </c>
      <c r="L66" s="13">
        <v>12.128811881488108</v>
      </c>
      <c r="M66" s="13">
        <v>21.301562251672703</v>
      </c>
      <c r="N66" s="13">
        <v>6.620916698266087</v>
      </c>
      <c r="O66" s="13">
        <v>0</v>
      </c>
      <c r="P66" s="13">
        <v>81.894949154425561</v>
      </c>
      <c r="Q66" s="13">
        <v>86.318220181355741</v>
      </c>
      <c r="R66" s="13">
        <v>82.314741453883641</v>
      </c>
      <c r="S66" s="13">
        <v>106.0944621169125</v>
      </c>
      <c r="T66" s="13">
        <v>36.490760092782196</v>
      </c>
      <c r="U66" s="13">
        <v>55.372416147095755</v>
      </c>
      <c r="V66" s="13">
        <v>39.408412308129478</v>
      </c>
      <c r="W66" s="13">
        <v>39.583248751813137</v>
      </c>
      <c r="X66" s="13">
        <v>144.16683113374103</v>
      </c>
      <c r="Y66" s="13">
        <v>145.56776688502487</v>
      </c>
      <c r="Z66" s="13">
        <v>84.345520151342953</v>
      </c>
      <c r="AA66" s="13">
        <v>114.54047490310222</v>
      </c>
      <c r="AB66" s="13">
        <v>439.45847129294037</v>
      </c>
      <c r="AC66" s="13">
        <v>459.36890704010631</v>
      </c>
      <c r="AD66" s="13">
        <v>493.66260788018946</v>
      </c>
      <c r="AE66" s="13">
        <v>349.21406945935007</v>
      </c>
      <c r="AF66" s="13">
        <v>318.27765618407494</v>
      </c>
      <c r="AG66" s="13">
        <v>324.11645749373957</v>
      </c>
      <c r="AH66" s="13">
        <v>277.75808807232346</v>
      </c>
      <c r="AI66" s="13">
        <v>317.60559295107868</v>
      </c>
      <c r="AJ66" s="13">
        <v>381.67514309547698</v>
      </c>
      <c r="AK66" s="13">
        <v>419.37745018547253</v>
      </c>
      <c r="AL66" s="13">
        <v>424.57265964830827</v>
      </c>
      <c r="AM66" s="13">
        <v>381.95339896378846</v>
      </c>
      <c r="AN66" s="13">
        <v>299.85504373835516</v>
      </c>
      <c r="AO66" s="13">
        <v>245.17072040612882</v>
      </c>
      <c r="AP66" s="13">
        <v>279.59462741457889</v>
      </c>
      <c r="AQ66" s="13">
        <v>303.22257244118236</v>
      </c>
      <c r="AR66" s="13">
        <v>247.0968799318947</v>
      </c>
      <c r="AS66" s="13">
        <v>299.14750142361243</v>
      </c>
      <c r="AT66" s="13">
        <v>263.02440921250718</v>
      </c>
      <c r="AU66" s="13">
        <v>190.97439082262727</v>
      </c>
      <c r="AV66" s="13">
        <v>163.38298184929576</v>
      </c>
      <c r="AW66" s="13">
        <v>175.33688776730006</v>
      </c>
      <c r="AX66" s="13">
        <v>195.83227031759543</v>
      </c>
      <c r="AY66" s="13"/>
    </row>
    <row r="67" spans="1:51" customFormat="1" ht="14.5" x14ac:dyDescent="0.35">
      <c r="A67" s="91" t="s">
        <v>192</v>
      </c>
      <c r="B67" s="17">
        <v>734.53120486739999</v>
      </c>
      <c r="C67" s="17">
        <f t="shared" si="6"/>
        <v>727.53120486739999</v>
      </c>
      <c r="D67" s="13">
        <v>1.1986463854656058</v>
      </c>
      <c r="E67" s="13">
        <v>2.7355721063356024</v>
      </c>
      <c r="F67" s="13">
        <v>1.9118492297001484</v>
      </c>
      <c r="G67" s="13">
        <v>2.2399272149966061</v>
      </c>
      <c r="H67" s="13">
        <v>0.96329720324365886</v>
      </c>
      <c r="I67" s="13">
        <v>5.0855025406811052</v>
      </c>
      <c r="J67" s="13">
        <v>2.9688003997244321</v>
      </c>
      <c r="K67" s="13">
        <v>1.0140857221437498</v>
      </c>
      <c r="L67" s="13">
        <v>7.3999921230528196</v>
      </c>
      <c r="M67" s="13">
        <v>6.8640435692037389</v>
      </c>
      <c r="N67" s="13">
        <v>4.8264058530768077</v>
      </c>
      <c r="O67" s="13">
        <v>4.0977360121213167</v>
      </c>
      <c r="P67" s="13">
        <v>19.950148617866347</v>
      </c>
      <c r="Q67" s="13">
        <v>21.944225755400353</v>
      </c>
      <c r="R67" s="13">
        <v>19.954346557854748</v>
      </c>
      <c r="S67" s="13">
        <v>22.956520518296358</v>
      </c>
      <c r="T67" s="13">
        <v>18.460499413317169</v>
      </c>
      <c r="U67" s="13">
        <v>13.627151301672487</v>
      </c>
      <c r="V67" s="13">
        <v>14.8909907108191</v>
      </c>
      <c r="W67" s="13">
        <v>10.732611191529822</v>
      </c>
      <c r="X67" s="13">
        <v>21.247858691471588</v>
      </c>
      <c r="Y67" s="13">
        <v>21.73597447649248</v>
      </c>
      <c r="Z67" s="13">
        <v>20.776279714364716</v>
      </c>
      <c r="AA67" s="13">
        <v>19.818352319454604</v>
      </c>
      <c r="AB67" s="13">
        <v>43.629240168664694</v>
      </c>
      <c r="AC67" s="13">
        <v>44.285027502064743</v>
      </c>
      <c r="AD67" s="13">
        <v>42.692922301830286</v>
      </c>
      <c r="AE67" s="13">
        <v>47.117837527294775</v>
      </c>
      <c r="AF67" s="13">
        <v>31.359885397294924</v>
      </c>
      <c r="AG67" s="13">
        <v>20.319467552634332</v>
      </c>
      <c r="AH67" s="13">
        <v>26.291282111405042</v>
      </c>
      <c r="AI67" s="13">
        <v>27.009633948290887</v>
      </c>
      <c r="AJ67" s="13">
        <v>33.370662955534449</v>
      </c>
      <c r="AK67" s="13">
        <v>33.021923383210734</v>
      </c>
      <c r="AL67" s="13">
        <v>36.292906439378591</v>
      </c>
      <c r="AM67" s="13">
        <v>33.709615731043961</v>
      </c>
      <c r="AN67" s="13">
        <v>0.45778712393545673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0.71104072537274898</v>
      </c>
      <c r="AU67" s="13">
        <v>1.924091610653931</v>
      </c>
      <c r="AV67" s="13">
        <v>1.5342186446202015</v>
      </c>
      <c r="AW67" s="13">
        <v>5.0442647450931813E-2</v>
      </c>
      <c r="AX67" s="13">
        <v>2.1210702258410823</v>
      </c>
      <c r="AY67" s="13"/>
    </row>
    <row r="68" spans="1:51" customFormat="1" ht="14.5" x14ac:dyDescent="0.35">
      <c r="A68" s="91" t="s">
        <v>193</v>
      </c>
      <c r="B68" s="17">
        <v>736.54685493160002</v>
      </c>
      <c r="C68" s="17">
        <f t="shared" si="6"/>
        <v>729.54685493160002</v>
      </c>
      <c r="D68" s="13">
        <v>18.146251978987792</v>
      </c>
      <c r="E68" s="13">
        <v>29.911166549870213</v>
      </c>
      <c r="F68" s="13">
        <v>25.216171396813984</v>
      </c>
      <c r="G68" s="13">
        <v>23.945636814316444</v>
      </c>
      <c r="H68" s="13">
        <v>18.194992674486603</v>
      </c>
      <c r="I68" s="13">
        <v>10.259249251720503</v>
      </c>
      <c r="J68" s="13">
        <v>16.067467434372858</v>
      </c>
      <c r="K68" s="13">
        <v>15.344974646608906</v>
      </c>
      <c r="L68" s="13">
        <v>51.030967513491213</v>
      </c>
      <c r="M68" s="13">
        <v>56.187449988332141</v>
      </c>
      <c r="N68" s="13">
        <v>54.734015504797043</v>
      </c>
      <c r="O68" s="13">
        <v>51.612059170666996</v>
      </c>
      <c r="P68" s="13">
        <v>318.71751766116472</v>
      </c>
      <c r="Q68" s="13">
        <v>317.00696696990133</v>
      </c>
      <c r="R68" s="13">
        <v>316.39781314133182</v>
      </c>
      <c r="S68" s="13">
        <v>324.97366467632708</v>
      </c>
      <c r="T68" s="13">
        <v>229.77347864211254</v>
      </c>
      <c r="U68" s="13">
        <v>196.20431861362806</v>
      </c>
      <c r="V68" s="13">
        <v>228.03720971638339</v>
      </c>
      <c r="W68" s="13">
        <v>220.31829619778907</v>
      </c>
      <c r="X68" s="13">
        <v>296.49148081248643</v>
      </c>
      <c r="Y68" s="13">
        <v>257.18511511091947</v>
      </c>
      <c r="Z68" s="13">
        <v>277.40041370052376</v>
      </c>
      <c r="AA68" s="13">
        <v>271.64548553511582</v>
      </c>
      <c r="AB68" s="13">
        <v>773.46215640263324</v>
      </c>
      <c r="AC68" s="13">
        <v>721.87968338979078</v>
      </c>
      <c r="AD68" s="13">
        <v>766.20530459431131</v>
      </c>
      <c r="AE68" s="13">
        <v>788.71760272253255</v>
      </c>
      <c r="AF68" s="13">
        <v>415.56642137415389</v>
      </c>
      <c r="AG68" s="13">
        <v>404.68799594961621</v>
      </c>
      <c r="AH68" s="13">
        <v>356.9478431406871</v>
      </c>
      <c r="AI68" s="13">
        <v>386.0819115314568</v>
      </c>
      <c r="AJ68" s="13">
        <v>391.16829535905413</v>
      </c>
      <c r="AK68" s="13">
        <v>436.8356171426189</v>
      </c>
      <c r="AL68" s="13">
        <v>460.31268029556321</v>
      </c>
      <c r="AM68" s="13">
        <v>427.59751332606169</v>
      </c>
      <c r="AN68" s="13">
        <v>28.741394899942676</v>
      </c>
      <c r="AO68" s="13">
        <v>14.778921768938497</v>
      </c>
      <c r="AP68" s="13">
        <v>26.539044111847716</v>
      </c>
      <c r="AQ68" s="13">
        <v>29.691258075992863</v>
      </c>
      <c r="AR68" s="13">
        <v>29.324632834564987</v>
      </c>
      <c r="AS68" s="13">
        <v>29.411285305950468</v>
      </c>
      <c r="AT68" s="13">
        <v>33.822623834054518</v>
      </c>
      <c r="AU68" s="13">
        <v>20.476852759585391</v>
      </c>
      <c r="AV68" s="13">
        <v>19.259400340276944</v>
      </c>
      <c r="AW68" s="13">
        <v>19.175940351588238</v>
      </c>
      <c r="AX68" s="13">
        <v>16.887230290584451</v>
      </c>
      <c r="AY68" s="13"/>
    </row>
    <row r="69" spans="1:51" customFormat="1" ht="14.5" x14ac:dyDescent="0.35">
      <c r="A69" s="91" t="s">
        <v>194</v>
      </c>
      <c r="B69" s="17">
        <v>738.56250499579994</v>
      </c>
      <c r="C69" s="17">
        <f t="shared" si="6"/>
        <v>731.56250499579994</v>
      </c>
      <c r="D69" s="13">
        <v>149.82356702340934</v>
      </c>
      <c r="E69" s="13">
        <v>171.53909470955247</v>
      </c>
      <c r="F69" s="13">
        <v>208.92808639175968</v>
      </c>
      <c r="G69" s="13">
        <v>203.86258959551466</v>
      </c>
      <c r="H69" s="13">
        <v>136.44559552959745</v>
      </c>
      <c r="I69" s="13">
        <v>102.75670092080138</v>
      </c>
      <c r="J69" s="13">
        <v>134.55112010998511</v>
      </c>
      <c r="K69" s="13">
        <v>154.54095056823076</v>
      </c>
      <c r="L69" s="13">
        <v>326.46850283376642</v>
      </c>
      <c r="M69" s="13">
        <v>361.79980688840789</v>
      </c>
      <c r="N69" s="13">
        <v>353.8996206292648</v>
      </c>
      <c r="O69" s="13">
        <v>305.09197541122654</v>
      </c>
      <c r="P69" s="13">
        <v>1891.5706398410418</v>
      </c>
      <c r="Q69" s="13">
        <v>1799.2969650399623</v>
      </c>
      <c r="R69" s="13">
        <v>1837.6461510941547</v>
      </c>
      <c r="S69" s="13">
        <v>1867.4166175313962</v>
      </c>
      <c r="T69" s="13">
        <v>1238.7161636752987</v>
      </c>
      <c r="U69" s="13">
        <v>1114.2428247458456</v>
      </c>
      <c r="V69" s="13">
        <v>1169.0103003845029</v>
      </c>
      <c r="W69" s="13">
        <v>1258.2315445475942</v>
      </c>
      <c r="X69" s="13">
        <v>1643.6936418016153</v>
      </c>
      <c r="Y69" s="13">
        <v>1514.959719035902</v>
      </c>
      <c r="Z69" s="13">
        <v>1639.876025931972</v>
      </c>
      <c r="AA69" s="13">
        <v>1636.5592086116544</v>
      </c>
      <c r="AB69" s="13">
        <v>3752.7315605941412</v>
      </c>
      <c r="AC69" s="13">
        <v>3462.0014273133979</v>
      </c>
      <c r="AD69" s="13">
        <v>3457.0381269921982</v>
      </c>
      <c r="AE69" s="13">
        <v>3690.8361782456141</v>
      </c>
      <c r="AF69" s="13">
        <v>2116.2621105678877</v>
      </c>
      <c r="AG69" s="13">
        <v>2140.513235688295</v>
      </c>
      <c r="AH69" s="13">
        <v>1896.2059405419589</v>
      </c>
      <c r="AI69" s="13">
        <v>2113.4753179291547</v>
      </c>
      <c r="AJ69" s="13">
        <v>1870.1508050575046</v>
      </c>
      <c r="AK69" s="13">
        <v>2188.1225006627596</v>
      </c>
      <c r="AL69" s="13">
        <v>2411.3129906220911</v>
      </c>
      <c r="AM69" s="13">
        <v>2201.514166271149</v>
      </c>
      <c r="AN69" s="13">
        <v>632.25420853959338</v>
      </c>
      <c r="AO69" s="13">
        <v>564.48982776331297</v>
      </c>
      <c r="AP69" s="13">
        <v>606.37526790198831</v>
      </c>
      <c r="AQ69" s="13">
        <v>615.23491280785561</v>
      </c>
      <c r="AR69" s="13">
        <v>660.43839799063414</v>
      </c>
      <c r="AS69" s="13">
        <v>659.7045960842762</v>
      </c>
      <c r="AT69" s="13">
        <v>648.17402521068129</v>
      </c>
      <c r="AU69" s="13">
        <v>329.09685934811711</v>
      </c>
      <c r="AV69" s="13">
        <v>315.73631528698786</v>
      </c>
      <c r="AW69" s="13">
        <v>319.67827333233959</v>
      </c>
      <c r="AX69" s="13">
        <v>305.80465451152338</v>
      </c>
      <c r="AY69" s="13"/>
    </row>
    <row r="70" spans="1:51" customFormat="1" ht="14.5" x14ac:dyDescent="0.35">
      <c r="A70" s="91" t="s">
        <v>195</v>
      </c>
      <c r="B70" s="17">
        <v>740.57815505999997</v>
      </c>
      <c r="C70" s="17">
        <f t="shared" si="6"/>
        <v>733.57815505999997</v>
      </c>
      <c r="D70" s="13">
        <v>103.00320676457534</v>
      </c>
      <c r="E70" s="13">
        <v>104.96211430608287</v>
      </c>
      <c r="F70" s="13">
        <v>118.63498623531123</v>
      </c>
      <c r="G70" s="13">
        <v>125.77080821909128</v>
      </c>
      <c r="H70" s="13">
        <v>124.69340100998876</v>
      </c>
      <c r="I70" s="13">
        <v>110.28188840485704</v>
      </c>
      <c r="J70" s="13">
        <v>117.42177501208346</v>
      </c>
      <c r="K70" s="13">
        <v>169.3919483210735</v>
      </c>
      <c r="L70" s="13">
        <v>163.26965967360687</v>
      </c>
      <c r="M70" s="13">
        <v>151.58432151865156</v>
      </c>
      <c r="N70" s="13">
        <v>142.46552871364213</v>
      </c>
      <c r="O70" s="13">
        <v>114.74175030104492</v>
      </c>
      <c r="P70" s="13">
        <v>574.66903422121152</v>
      </c>
      <c r="Q70" s="13">
        <v>536.00285088779094</v>
      </c>
      <c r="R70" s="13">
        <v>519.2332701212647</v>
      </c>
      <c r="S70" s="13">
        <v>548.93796888689872</v>
      </c>
      <c r="T70" s="13">
        <v>252.22739173742397</v>
      </c>
      <c r="U70" s="13">
        <v>223.79349900603827</v>
      </c>
      <c r="V70" s="13">
        <v>234.36312024558663</v>
      </c>
      <c r="W70" s="13">
        <v>266.71075227594207</v>
      </c>
      <c r="X70" s="13">
        <v>548.53933928261847</v>
      </c>
      <c r="Y70" s="13">
        <v>574.91866161696885</v>
      </c>
      <c r="Z70" s="13">
        <v>537.65346765214213</v>
      </c>
      <c r="AA70" s="13">
        <v>518.8243600739562</v>
      </c>
      <c r="AB70" s="13">
        <v>1330.525090266181</v>
      </c>
      <c r="AC70" s="13">
        <v>1187.3850176479984</v>
      </c>
      <c r="AD70" s="13">
        <v>1187.0517394038943</v>
      </c>
      <c r="AE70" s="13">
        <v>1330.8129130272202</v>
      </c>
      <c r="AF70" s="13">
        <v>813.99553916266075</v>
      </c>
      <c r="AG70" s="13">
        <v>863.65440427733324</v>
      </c>
      <c r="AH70" s="13">
        <v>838.57951103994401</v>
      </c>
      <c r="AI70" s="13">
        <v>828.64218654200863</v>
      </c>
      <c r="AJ70" s="13">
        <v>715.62841926605427</v>
      </c>
      <c r="AK70" s="13">
        <v>808.30236022781457</v>
      </c>
      <c r="AL70" s="13">
        <v>986.63993487848427</v>
      </c>
      <c r="AM70" s="13">
        <v>856.74354529982156</v>
      </c>
      <c r="AN70" s="13">
        <v>490.42839624655107</v>
      </c>
      <c r="AO70" s="13">
        <v>525.78950398501854</v>
      </c>
      <c r="AP70" s="13">
        <v>458.383345045277</v>
      </c>
      <c r="AQ70" s="13">
        <v>454.13932298821089</v>
      </c>
      <c r="AR70" s="13">
        <v>493.17957450656581</v>
      </c>
      <c r="AS70" s="13">
        <v>542.67461526550301</v>
      </c>
      <c r="AT70" s="13">
        <v>515.65622798042716</v>
      </c>
      <c r="AU70" s="13">
        <v>333.98858425236591</v>
      </c>
      <c r="AV70" s="13">
        <v>307.17149635057092</v>
      </c>
      <c r="AW70" s="13">
        <v>306.11087625825479</v>
      </c>
      <c r="AX70" s="13">
        <v>301.69914195472973</v>
      </c>
      <c r="AY70" s="13"/>
    </row>
    <row r="71" spans="1:51" customFormat="1" ht="14.5" x14ac:dyDescent="0.35">
      <c r="A71" s="91" t="s">
        <v>196</v>
      </c>
      <c r="B71" s="17">
        <v>746.56759037369989</v>
      </c>
      <c r="C71" s="17">
        <f t="shared" si="6"/>
        <v>739.56759037369989</v>
      </c>
      <c r="D71" s="13">
        <v>0</v>
      </c>
      <c r="E71" s="13">
        <v>14.225137881600176</v>
      </c>
      <c r="F71" s="13">
        <v>0</v>
      </c>
      <c r="G71" s="13">
        <v>5.8659890956915657</v>
      </c>
      <c r="H71" s="13">
        <v>0</v>
      </c>
      <c r="I71" s="13">
        <v>0</v>
      </c>
      <c r="J71" s="13">
        <v>15.38259452784885</v>
      </c>
      <c r="K71" s="13">
        <v>9.9667184764269621</v>
      </c>
      <c r="L71" s="13">
        <v>2.2887370099418041</v>
      </c>
      <c r="M71" s="13">
        <v>6.2007538579901889</v>
      </c>
      <c r="N71" s="13">
        <v>0</v>
      </c>
      <c r="O71" s="13">
        <v>0</v>
      </c>
      <c r="P71" s="13">
        <v>36.212367659112282</v>
      </c>
      <c r="Q71" s="13">
        <v>6.1647617041167795</v>
      </c>
      <c r="R71" s="13">
        <v>4.1623160995214974</v>
      </c>
      <c r="S71" s="13">
        <v>0</v>
      </c>
      <c r="T71" s="13">
        <v>3.649103104014531</v>
      </c>
      <c r="U71" s="13">
        <v>0</v>
      </c>
      <c r="V71" s="13">
        <v>1.2551683629799089</v>
      </c>
      <c r="W71" s="13">
        <v>2.0108395828758545</v>
      </c>
      <c r="X71" s="13">
        <v>87.208841612920835</v>
      </c>
      <c r="Y71" s="13">
        <v>18.328439760443121</v>
      </c>
      <c r="Z71" s="13">
        <v>57.437076009038101</v>
      </c>
      <c r="AA71" s="13">
        <v>75.585968369329407</v>
      </c>
      <c r="AB71" s="13">
        <v>0</v>
      </c>
      <c r="AC71" s="13">
        <v>57.384982359291499</v>
      </c>
      <c r="AD71" s="13">
        <v>47.13517642150665</v>
      </c>
      <c r="AE71" s="13">
        <v>0</v>
      </c>
      <c r="AF71" s="13">
        <v>3.0082419042070061</v>
      </c>
      <c r="AG71" s="13">
        <v>13.294996761716456</v>
      </c>
      <c r="AH71" s="13">
        <v>27.610355707644093</v>
      </c>
      <c r="AI71" s="13">
        <v>7.5284008816306569</v>
      </c>
      <c r="AJ71" s="13">
        <v>3.5936289307559997</v>
      </c>
      <c r="AK71" s="13">
        <v>38.44468155911045</v>
      </c>
      <c r="AL71" s="13">
        <v>17.914012714696046</v>
      </c>
      <c r="AM71" s="13">
        <v>79.569090585154996</v>
      </c>
      <c r="AN71" s="13">
        <v>25.100085734537402</v>
      </c>
      <c r="AO71" s="13">
        <v>104.93347055523792</v>
      </c>
      <c r="AP71" s="13">
        <v>12.847865249846873</v>
      </c>
      <c r="AQ71" s="13">
        <v>28.875721462128663</v>
      </c>
      <c r="AR71" s="13">
        <v>6.1420795965311514</v>
      </c>
      <c r="AS71" s="13">
        <v>22.267258776774277</v>
      </c>
      <c r="AT71" s="13">
        <v>37.382399666533473</v>
      </c>
      <c r="AU71" s="13">
        <v>60.830239988317949</v>
      </c>
      <c r="AV71" s="13">
        <v>24.099475671339938</v>
      </c>
      <c r="AW71" s="13">
        <v>29.800838556181457</v>
      </c>
      <c r="AX71" s="13">
        <v>32.144793454909987</v>
      </c>
      <c r="AY71" s="13"/>
    </row>
    <row r="72" spans="1:51" customFormat="1" ht="14.5" x14ac:dyDescent="0.35">
      <c r="A72" s="91" t="s">
        <v>197</v>
      </c>
      <c r="B72" s="17">
        <v>748.58324043789992</v>
      </c>
      <c r="C72" s="17">
        <f t="shared" si="6"/>
        <v>741.58324043789992</v>
      </c>
      <c r="D72" s="13">
        <v>0</v>
      </c>
      <c r="E72" s="13">
        <v>0</v>
      </c>
      <c r="F72" s="13">
        <v>0</v>
      </c>
      <c r="G72" s="13">
        <v>3.2502558810791746</v>
      </c>
      <c r="H72" s="13">
        <v>0</v>
      </c>
      <c r="I72" s="13">
        <v>0</v>
      </c>
      <c r="J72" s="13">
        <v>7.9091316252477215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25.916611440094375</v>
      </c>
      <c r="Q72" s="13">
        <v>24.880691797300091</v>
      </c>
      <c r="R72" s="13">
        <v>6.2869740445873861</v>
      </c>
      <c r="S72" s="13">
        <v>0</v>
      </c>
      <c r="T72" s="13">
        <v>0</v>
      </c>
      <c r="U72" s="13">
        <v>14.179118894212182</v>
      </c>
      <c r="V72" s="13">
        <v>0</v>
      </c>
      <c r="W72" s="13">
        <v>0</v>
      </c>
      <c r="X72" s="13">
        <v>51.327584887280707</v>
      </c>
      <c r="Y72" s="13">
        <v>17.305105418604743</v>
      </c>
      <c r="Z72" s="13">
        <v>34.760584461452623</v>
      </c>
      <c r="AA72" s="13">
        <v>23.459323051791305</v>
      </c>
      <c r="AB72" s="13">
        <v>65.319129861990319</v>
      </c>
      <c r="AC72" s="13">
        <v>85.087623622557857</v>
      </c>
      <c r="AD72" s="13">
        <v>102.91414257933668</v>
      </c>
      <c r="AE72" s="13">
        <v>91.016470143226357</v>
      </c>
      <c r="AF72" s="13">
        <v>27.16314317099182</v>
      </c>
      <c r="AG72" s="13">
        <v>33.535684550828094</v>
      </c>
      <c r="AH72" s="13">
        <v>44.076480047690389</v>
      </c>
      <c r="AI72" s="13">
        <v>41.983002685395235</v>
      </c>
      <c r="AJ72" s="13">
        <v>55.091125427284503</v>
      </c>
      <c r="AK72" s="13">
        <v>67.987601527545905</v>
      </c>
      <c r="AL72" s="13">
        <v>111.94102360224088</v>
      </c>
      <c r="AM72" s="13">
        <v>82.441620401766443</v>
      </c>
      <c r="AN72" s="13">
        <v>69.693533148525361</v>
      </c>
      <c r="AO72" s="13">
        <v>72.488314947058043</v>
      </c>
      <c r="AP72" s="13">
        <v>79.298206514796405</v>
      </c>
      <c r="AQ72" s="13">
        <v>78.815223613311886</v>
      </c>
      <c r="AR72" s="13">
        <v>67.129585685331847</v>
      </c>
      <c r="AS72" s="13">
        <v>75.552760549246827</v>
      </c>
      <c r="AT72" s="13">
        <v>48.733078024566652</v>
      </c>
      <c r="AU72" s="13">
        <v>55.60309031739196</v>
      </c>
      <c r="AV72" s="13">
        <v>25.429676479610492</v>
      </c>
      <c r="AW72" s="13">
        <v>31.004528459579628</v>
      </c>
      <c r="AX72" s="13">
        <v>31.301824848302179</v>
      </c>
      <c r="AY72" s="13"/>
    </row>
    <row r="73" spans="1:51" customFormat="1" ht="14.5" x14ac:dyDescent="0.35">
      <c r="A73" s="91" t="s">
        <v>198</v>
      </c>
      <c r="B73" s="17">
        <v>750.59889050209995</v>
      </c>
      <c r="C73" s="17">
        <f t="shared" si="6"/>
        <v>743.59889050209995</v>
      </c>
      <c r="D73" s="13">
        <v>0</v>
      </c>
      <c r="E73" s="13">
        <v>0</v>
      </c>
      <c r="F73" s="13">
        <v>0</v>
      </c>
      <c r="G73" s="13">
        <v>14.966395537599993</v>
      </c>
      <c r="H73" s="13">
        <v>0</v>
      </c>
      <c r="I73" s="13">
        <v>8.0235350940694925</v>
      </c>
      <c r="J73" s="13">
        <v>0.27034406876836597</v>
      </c>
      <c r="K73" s="13">
        <v>0</v>
      </c>
      <c r="L73" s="13">
        <v>8.7442884734014612</v>
      </c>
      <c r="M73" s="13">
        <v>0</v>
      </c>
      <c r="N73" s="13">
        <v>1.4497383036863933</v>
      </c>
      <c r="O73" s="13">
        <v>2.471573363401971</v>
      </c>
      <c r="P73" s="13">
        <v>93.396392976877578</v>
      </c>
      <c r="Q73" s="13">
        <v>84.42752243372901</v>
      </c>
      <c r="R73" s="13">
        <v>96.952468848015457</v>
      </c>
      <c r="S73" s="13">
        <v>92.040690377264738</v>
      </c>
      <c r="T73" s="13">
        <v>42.902165762152073</v>
      </c>
      <c r="U73" s="13">
        <v>17.326105131802937</v>
      </c>
      <c r="V73" s="13">
        <v>30.044633688046847</v>
      </c>
      <c r="W73" s="13">
        <v>36.578490719128091</v>
      </c>
      <c r="X73" s="13">
        <v>132.0333375975728</v>
      </c>
      <c r="Y73" s="13">
        <v>96.783467859804929</v>
      </c>
      <c r="Z73" s="13">
        <v>98.541341035905944</v>
      </c>
      <c r="AA73" s="13">
        <v>118.41832399935133</v>
      </c>
      <c r="AB73" s="13">
        <v>464.1041263708189</v>
      </c>
      <c r="AC73" s="13">
        <v>456.86070077758478</v>
      </c>
      <c r="AD73" s="13">
        <v>522.79954331912757</v>
      </c>
      <c r="AE73" s="13">
        <v>442.17575648784145</v>
      </c>
      <c r="AF73" s="13">
        <v>218.35946475603254</v>
      </c>
      <c r="AG73" s="13">
        <v>250.49477473630856</v>
      </c>
      <c r="AH73" s="13">
        <v>159.35912449496212</v>
      </c>
      <c r="AI73" s="13">
        <v>208.77083664077227</v>
      </c>
      <c r="AJ73" s="13">
        <v>346.33198773727105</v>
      </c>
      <c r="AK73" s="13">
        <v>375.39176247688783</v>
      </c>
      <c r="AL73" s="13">
        <v>421.92479419745604</v>
      </c>
      <c r="AM73" s="13">
        <v>335.33329273132222</v>
      </c>
      <c r="AN73" s="13">
        <v>442.37422371632243</v>
      </c>
      <c r="AO73" s="13">
        <v>775.56247098904578</v>
      </c>
      <c r="AP73" s="13">
        <v>395.27964850728074</v>
      </c>
      <c r="AQ73" s="13">
        <v>381.00350947391354</v>
      </c>
      <c r="AR73" s="13">
        <v>493.89284834457948</v>
      </c>
      <c r="AS73" s="13">
        <v>484.65797738536486</v>
      </c>
      <c r="AT73" s="13">
        <v>452.63364416819604</v>
      </c>
      <c r="AU73" s="13">
        <v>225.19818053934719</v>
      </c>
      <c r="AV73" s="13">
        <v>171.64587139934471</v>
      </c>
      <c r="AW73" s="13">
        <v>235.53376256916647</v>
      </c>
      <c r="AX73" s="13">
        <v>218.1774357861714</v>
      </c>
      <c r="AY73" s="13"/>
    </row>
    <row r="74" spans="1:51" customFormat="1" ht="14.5" x14ac:dyDescent="0.35">
      <c r="A74" s="91" t="s">
        <v>199</v>
      </c>
      <c r="B74" s="17">
        <v>752.61454056629998</v>
      </c>
      <c r="C74" s="17">
        <f t="shared" si="6"/>
        <v>745.61454056629998</v>
      </c>
      <c r="D74" s="13">
        <v>0</v>
      </c>
      <c r="E74" s="13">
        <v>11.788877535646789</v>
      </c>
      <c r="F74" s="13">
        <v>34.287053940049013</v>
      </c>
      <c r="G74" s="13">
        <v>39.65668114389598</v>
      </c>
      <c r="H74" s="13">
        <v>21.419382267381899</v>
      </c>
      <c r="I74" s="13">
        <v>1.6408952302246873</v>
      </c>
      <c r="J74" s="13">
        <v>44.777337639891954</v>
      </c>
      <c r="K74" s="13">
        <v>0</v>
      </c>
      <c r="L74" s="13">
        <v>45.102495608951465</v>
      </c>
      <c r="M74" s="13">
        <v>51.388972073144217</v>
      </c>
      <c r="N74" s="13">
        <v>66.783528706251261</v>
      </c>
      <c r="O74" s="13">
        <v>38.680907266775542</v>
      </c>
      <c r="P74" s="13">
        <v>343.19444904812281</v>
      </c>
      <c r="Q74" s="13">
        <v>294.45242543527092</v>
      </c>
      <c r="R74" s="13">
        <v>251.16132968630461</v>
      </c>
      <c r="S74" s="13">
        <v>369.22295946212375</v>
      </c>
      <c r="T74" s="13">
        <v>152.0822135356193</v>
      </c>
      <c r="U74" s="13">
        <v>108.67932907953056</v>
      </c>
      <c r="V74" s="13">
        <v>97.722375910135824</v>
      </c>
      <c r="W74" s="13">
        <v>110.09732804224073</v>
      </c>
      <c r="X74" s="13">
        <v>408.32589096588657</v>
      </c>
      <c r="Y74" s="13">
        <v>277.89229836531092</v>
      </c>
      <c r="Z74" s="13">
        <v>357.78651045447151</v>
      </c>
      <c r="AA74" s="13">
        <v>404.97436705582084</v>
      </c>
      <c r="AB74" s="13">
        <v>816.40527111086601</v>
      </c>
      <c r="AC74" s="13">
        <v>855.78570005813731</v>
      </c>
      <c r="AD74" s="13">
        <v>1057.43545377329</v>
      </c>
      <c r="AE74" s="13">
        <v>911.90968764561956</v>
      </c>
      <c r="AF74" s="13">
        <v>570.00357731736335</v>
      </c>
      <c r="AG74" s="13">
        <v>656.80827842163035</v>
      </c>
      <c r="AH74" s="13">
        <v>446.3391769627396</v>
      </c>
      <c r="AI74" s="13">
        <v>572.93566537903973</v>
      </c>
      <c r="AJ74" s="13">
        <v>564.48361674230205</v>
      </c>
      <c r="AK74" s="13">
        <v>802.85866134727689</v>
      </c>
      <c r="AL74" s="13">
        <v>814.89170669077362</v>
      </c>
      <c r="AM74" s="13">
        <v>827.01895341420175</v>
      </c>
      <c r="AN74" s="13">
        <v>738.01962966792098</v>
      </c>
      <c r="AO74" s="13">
        <v>505.19142867660736</v>
      </c>
      <c r="AP74" s="13">
        <v>645.75770896215602</v>
      </c>
      <c r="AQ74" s="13">
        <v>622.67207181882907</v>
      </c>
      <c r="AR74" s="13">
        <v>961.21377067650974</v>
      </c>
      <c r="AS74" s="13">
        <v>975.29156432481705</v>
      </c>
      <c r="AT74" s="13">
        <v>841.92173604912307</v>
      </c>
      <c r="AU74" s="13">
        <v>396.4607559392656</v>
      </c>
      <c r="AV74" s="13">
        <v>349.63002821235051</v>
      </c>
      <c r="AW74" s="13">
        <v>355.60750111993883</v>
      </c>
      <c r="AX74" s="13">
        <v>357.04020652708368</v>
      </c>
      <c r="AY74" s="13"/>
    </row>
    <row r="75" spans="1:51" customFormat="1" ht="14.5" x14ac:dyDescent="0.35">
      <c r="A75" s="91" t="s">
        <v>200</v>
      </c>
      <c r="B75" s="17">
        <v>754.6301906304999</v>
      </c>
      <c r="C75" s="17">
        <f t="shared" si="6"/>
        <v>747.6301906304999</v>
      </c>
      <c r="D75" s="13">
        <v>0</v>
      </c>
      <c r="E75" s="13">
        <v>0</v>
      </c>
      <c r="F75" s="13">
        <v>4.5769401699896557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30.067216707386148</v>
      </c>
      <c r="M75" s="13">
        <v>24.023915901408184</v>
      </c>
      <c r="N75" s="13">
        <v>20.174319396273038</v>
      </c>
      <c r="O75" s="13">
        <v>4.3920600982386322</v>
      </c>
      <c r="P75" s="13">
        <v>108.29450367171292</v>
      </c>
      <c r="Q75" s="13">
        <v>161.72816282843786</v>
      </c>
      <c r="R75" s="13">
        <v>110.30714361997094</v>
      </c>
      <c r="S75" s="13">
        <v>91.050183252972076</v>
      </c>
      <c r="T75" s="13">
        <v>59.48004724775069</v>
      </c>
      <c r="U75" s="13">
        <v>23.425437543663183</v>
      </c>
      <c r="V75" s="13">
        <v>59.752192784951127</v>
      </c>
      <c r="W75" s="13">
        <v>64.729394038819237</v>
      </c>
      <c r="X75" s="13">
        <v>192.05946116897002</v>
      </c>
      <c r="Y75" s="13">
        <v>82.34485764930011</v>
      </c>
      <c r="Z75" s="13">
        <v>118.55928965065256</v>
      </c>
      <c r="AA75" s="13">
        <v>117.4804323785205</v>
      </c>
      <c r="AB75" s="13">
        <v>241.0303410692359</v>
      </c>
      <c r="AC75" s="13">
        <v>347.25054592858555</v>
      </c>
      <c r="AD75" s="13">
        <v>447.55971940734116</v>
      </c>
      <c r="AE75" s="13">
        <v>226.13790437600764</v>
      </c>
      <c r="AF75" s="13">
        <v>182.19468072670796</v>
      </c>
      <c r="AG75" s="13">
        <v>180.63185725549772</v>
      </c>
      <c r="AH75" s="13">
        <v>116.7195075730946</v>
      </c>
      <c r="AI75" s="13">
        <v>171.5162107547601</v>
      </c>
      <c r="AJ75" s="13">
        <v>270.48491225020302</v>
      </c>
      <c r="AK75" s="13">
        <v>242.82333792861797</v>
      </c>
      <c r="AL75" s="13">
        <v>200.22124320003627</v>
      </c>
      <c r="AM75" s="13">
        <v>216.3055035278758</v>
      </c>
      <c r="AN75" s="13">
        <v>81.134303102103672</v>
      </c>
      <c r="AO75" s="13">
        <v>197.86278564478781</v>
      </c>
      <c r="AP75" s="13">
        <v>112.46889060860329</v>
      </c>
      <c r="AQ75" s="13">
        <v>96.949902109956497</v>
      </c>
      <c r="AR75" s="13">
        <v>108.81734379910812</v>
      </c>
      <c r="AS75" s="13">
        <v>134.69440810924553</v>
      </c>
      <c r="AT75" s="13">
        <v>127.99314882047521</v>
      </c>
      <c r="AU75" s="13">
        <v>76.81689576303296</v>
      </c>
      <c r="AV75" s="13">
        <v>60.580051738581538</v>
      </c>
      <c r="AW75" s="13">
        <v>81.446953826741364</v>
      </c>
      <c r="AX75" s="13">
        <v>48.820144539229496</v>
      </c>
      <c r="AY75" s="13"/>
    </row>
    <row r="76" spans="1:51" customFormat="1" ht="14.5" x14ac:dyDescent="0.35">
      <c r="A76" s="91" t="s">
        <v>201</v>
      </c>
      <c r="B76" s="17">
        <v>760.54685493160002</v>
      </c>
      <c r="C76" s="17">
        <f t="shared" si="6"/>
        <v>753.54685493160002</v>
      </c>
      <c r="D76" s="13">
        <v>0.55663757968679151</v>
      </c>
      <c r="E76" s="13">
        <v>1.5634139656877162</v>
      </c>
      <c r="F76" s="13">
        <v>2.4470963003245982</v>
      </c>
      <c r="G76" s="13">
        <v>2.7583652606423019</v>
      </c>
      <c r="H76" s="13">
        <v>1.3633646127370918</v>
      </c>
      <c r="I76" s="13">
        <v>2.9393399088965459</v>
      </c>
      <c r="J76" s="13">
        <v>2.0718839408650096</v>
      </c>
      <c r="K76" s="13">
        <v>0</v>
      </c>
      <c r="L76" s="13">
        <v>3.1842692469751444</v>
      </c>
      <c r="M76" s="13">
        <v>1.8070814546460172</v>
      </c>
      <c r="N76" s="13">
        <v>1.5230425092336326</v>
      </c>
      <c r="O76" s="13">
        <v>3.2267354253759932</v>
      </c>
      <c r="P76" s="13">
        <v>8.4491783466136976</v>
      </c>
      <c r="Q76" s="13">
        <v>11.435379721569888</v>
      </c>
      <c r="R76" s="13">
        <v>9.9027497482321536</v>
      </c>
      <c r="S76" s="13">
        <v>12.373278426134018</v>
      </c>
      <c r="T76" s="13">
        <v>8.568771537245599</v>
      </c>
      <c r="U76" s="13">
        <v>8.4870883788474476</v>
      </c>
      <c r="V76" s="13">
        <v>8.8008133232839239</v>
      </c>
      <c r="W76" s="13">
        <v>10.821089214169405</v>
      </c>
      <c r="X76" s="13">
        <v>9.7077964201435947</v>
      </c>
      <c r="Y76" s="13">
        <v>5.6907702621927667</v>
      </c>
      <c r="Z76" s="13">
        <v>10.247897523489179</v>
      </c>
      <c r="AA76" s="13">
        <v>8.17631975132565</v>
      </c>
      <c r="AB76" s="13">
        <v>25.672859598091513</v>
      </c>
      <c r="AC76" s="13">
        <v>24.799107669178998</v>
      </c>
      <c r="AD76" s="13">
        <v>18.332201801428063</v>
      </c>
      <c r="AE76" s="13">
        <v>28.032415158650554</v>
      </c>
      <c r="AF76" s="13">
        <v>10.256520472747113</v>
      </c>
      <c r="AG76" s="13">
        <v>11.298348656614703</v>
      </c>
      <c r="AH76" s="13">
        <v>7.9492249222996421</v>
      </c>
      <c r="AI76" s="13">
        <v>13.229243031630125</v>
      </c>
      <c r="AJ76" s="13">
        <v>14.441024522032908</v>
      </c>
      <c r="AK76" s="13">
        <v>14.337307674225883</v>
      </c>
      <c r="AL76" s="13">
        <v>20.611355647917232</v>
      </c>
      <c r="AM76" s="13">
        <v>9.3956479739070335</v>
      </c>
      <c r="AN76" s="13">
        <v>0</v>
      </c>
      <c r="AO76" s="13">
        <v>30.630974283692399</v>
      </c>
      <c r="AP76" s="13">
        <v>1.2777083781787837</v>
      </c>
      <c r="AQ76" s="13">
        <v>1.9941551621093989</v>
      </c>
      <c r="AR76" s="13">
        <v>2.7442200748154368</v>
      </c>
      <c r="AS76" s="13">
        <v>0.32132664278812412</v>
      </c>
      <c r="AT76" s="13">
        <v>0.56169675852233714</v>
      </c>
      <c r="AU76" s="13">
        <v>0.74871819014636731</v>
      </c>
      <c r="AV76" s="13">
        <v>0</v>
      </c>
      <c r="AW76" s="13">
        <v>0</v>
      </c>
      <c r="AX76" s="13">
        <v>0.83526194896327999</v>
      </c>
      <c r="AY76" s="13"/>
    </row>
    <row r="77" spans="1:51" customFormat="1" ht="14.5" x14ac:dyDescent="0.35">
      <c r="A77" s="91" t="s">
        <v>123</v>
      </c>
      <c r="B77" s="17">
        <v>762.56250499579994</v>
      </c>
      <c r="C77" s="17">
        <f t="shared" si="6"/>
        <v>755.56250499579994</v>
      </c>
      <c r="D77" s="13">
        <v>9.7665240811836611</v>
      </c>
      <c r="E77" s="13">
        <v>11.08589298469796</v>
      </c>
      <c r="F77" s="13">
        <v>15.026633788798833</v>
      </c>
      <c r="G77" s="13">
        <v>12.527998250487295</v>
      </c>
      <c r="H77" s="13">
        <v>11.015360167785859</v>
      </c>
      <c r="I77" s="13">
        <v>11.877726741701379</v>
      </c>
      <c r="J77" s="13">
        <v>10.812427220923084</v>
      </c>
      <c r="K77" s="13">
        <v>13.97715185595626</v>
      </c>
      <c r="L77" s="13">
        <v>15.635860053977042</v>
      </c>
      <c r="M77" s="13">
        <v>19.336997398272654</v>
      </c>
      <c r="N77" s="13">
        <v>20.266907206265127</v>
      </c>
      <c r="O77" s="13">
        <v>20.32959267179379</v>
      </c>
      <c r="P77" s="13">
        <v>109.73089195709672</v>
      </c>
      <c r="Q77" s="13">
        <v>95.914892134299123</v>
      </c>
      <c r="R77" s="13">
        <v>97.112420110609861</v>
      </c>
      <c r="S77" s="13">
        <v>106.23550934186477</v>
      </c>
      <c r="T77" s="13">
        <v>66.310165585242643</v>
      </c>
      <c r="U77" s="13">
        <v>68.352684648372204</v>
      </c>
      <c r="V77" s="13">
        <v>70.402660069209645</v>
      </c>
      <c r="W77" s="13">
        <v>80.084812630878972</v>
      </c>
      <c r="X77" s="13">
        <v>76.239568674779221</v>
      </c>
      <c r="Y77" s="13">
        <v>75.323116597590342</v>
      </c>
      <c r="Z77" s="13">
        <v>85.013062964358184</v>
      </c>
      <c r="AA77" s="13">
        <v>74.842607265676975</v>
      </c>
      <c r="AB77" s="13">
        <v>158.55852484367168</v>
      </c>
      <c r="AC77" s="13">
        <v>155.22932106239435</v>
      </c>
      <c r="AD77" s="13">
        <v>150.50979970316499</v>
      </c>
      <c r="AE77" s="13">
        <v>174.09478859265386</v>
      </c>
      <c r="AF77" s="13">
        <v>96.423503982877946</v>
      </c>
      <c r="AG77" s="13">
        <v>97.027548123819784</v>
      </c>
      <c r="AH77" s="13">
        <v>89.014895492137825</v>
      </c>
      <c r="AI77" s="13">
        <v>99.282595501228627</v>
      </c>
      <c r="AJ77" s="13">
        <v>96.495363521065755</v>
      </c>
      <c r="AK77" s="13">
        <v>117.06606053144276</v>
      </c>
      <c r="AL77" s="13">
        <v>137.16148757358579</v>
      </c>
      <c r="AM77" s="13">
        <v>108.50114521317781</v>
      </c>
      <c r="AN77" s="13">
        <v>15.651977158164746</v>
      </c>
      <c r="AO77" s="13">
        <v>18.890024844003886</v>
      </c>
      <c r="AP77" s="13">
        <v>17.245961517381676</v>
      </c>
      <c r="AQ77" s="13">
        <v>12.318845000194694</v>
      </c>
      <c r="AR77" s="13">
        <v>17.280884330704588</v>
      </c>
      <c r="AS77" s="13">
        <v>19.694336516494506</v>
      </c>
      <c r="AT77" s="13">
        <v>16.307867769623968</v>
      </c>
      <c r="AU77" s="13">
        <v>14.645183228094295</v>
      </c>
      <c r="AV77" s="13">
        <v>11.011842126228334</v>
      </c>
      <c r="AW77" s="13">
        <v>15.841105476436249</v>
      </c>
      <c r="AX77" s="13">
        <v>13.850591173442098</v>
      </c>
      <c r="AY77" s="13"/>
    </row>
    <row r="78" spans="1:51" customFormat="1" ht="14.5" x14ac:dyDescent="0.35">
      <c r="A78" s="91" t="s">
        <v>202</v>
      </c>
      <c r="B78" s="17">
        <v>764.57815505999997</v>
      </c>
      <c r="C78" s="17">
        <f t="shared" si="6"/>
        <v>757.57815505999997</v>
      </c>
      <c r="D78" s="13">
        <v>91.762410700151833</v>
      </c>
      <c r="E78" s="13">
        <v>112.74595755878937</v>
      </c>
      <c r="F78" s="13">
        <v>119.50489620593331</v>
      </c>
      <c r="G78" s="13">
        <v>124.12574526417698</v>
      </c>
      <c r="H78" s="13">
        <v>103.67804192918729</v>
      </c>
      <c r="I78" s="13">
        <v>85.151949258131694</v>
      </c>
      <c r="J78" s="13">
        <v>101.31838699264569</v>
      </c>
      <c r="K78" s="13">
        <v>110.07526436784718</v>
      </c>
      <c r="L78" s="13">
        <v>137.44145204567673</v>
      </c>
      <c r="M78" s="13">
        <v>147.7263770725649</v>
      </c>
      <c r="N78" s="13">
        <v>152.74918368037649</v>
      </c>
      <c r="O78" s="13">
        <v>128.13042210236725</v>
      </c>
      <c r="P78" s="13">
        <v>878.56482659175208</v>
      </c>
      <c r="Q78" s="13">
        <v>800.28715008389077</v>
      </c>
      <c r="R78" s="13">
        <v>846.06656321002799</v>
      </c>
      <c r="S78" s="13">
        <v>844.21292203159248</v>
      </c>
      <c r="T78" s="13">
        <v>536.82666854799402</v>
      </c>
      <c r="U78" s="13">
        <v>449.0234654511857</v>
      </c>
      <c r="V78" s="13">
        <v>516.36904389977451</v>
      </c>
      <c r="W78" s="13">
        <v>531.41606401177887</v>
      </c>
      <c r="X78" s="13">
        <v>719.449320159134</v>
      </c>
      <c r="Y78" s="13">
        <v>632.86720818824938</v>
      </c>
      <c r="Z78" s="13">
        <v>720.85050019744392</v>
      </c>
      <c r="AA78" s="13">
        <v>731.24838043436603</v>
      </c>
      <c r="AB78" s="13">
        <v>1493.8215387908158</v>
      </c>
      <c r="AC78" s="13">
        <v>1358.6753358082406</v>
      </c>
      <c r="AD78" s="13">
        <v>1364.5429666057041</v>
      </c>
      <c r="AE78" s="13">
        <v>1493.600894450492</v>
      </c>
      <c r="AF78" s="13">
        <v>830.58672979657695</v>
      </c>
      <c r="AG78" s="13">
        <v>819.98164487225392</v>
      </c>
      <c r="AH78" s="13">
        <v>650.93990673728604</v>
      </c>
      <c r="AI78" s="13">
        <v>825.32821371520561</v>
      </c>
      <c r="AJ78" s="13">
        <v>689.95571257500205</v>
      </c>
      <c r="AK78" s="13">
        <v>863.74957277961141</v>
      </c>
      <c r="AL78" s="13">
        <v>931.9265213137046</v>
      </c>
      <c r="AM78" s="13">
        <v>854.35449247417262</v>
      </c>
      <c r="AN78" s="13">
        <v>237.81481829341496</v>
      </c>
      <c r="AO78" s="13">
        <v>173.61483095626531</v>
      </c>
      <c r="AP78" s="13">
        <v>227.65395511263642</v>
      </c>
      <c r="AQ78" s="13">
        <v>224.53439426603993</v>
      </c>
      <c r="AR78" s="13">
        <v>254.24181273366491</v>
      </c>
      <c r="AS78" s="13">
        <v>261.23801871921683</v>
      </c>
      <c r="AT78" s="13">
        <v>234.10259458811998</v>
      </c>
      <c r="AU78" s="13">
        <v>119.97113679924483</v>
      </c>
      <c r="AV78" s="13">
        <v>104.55193303899767</v>
      </c>
      <c r="AW78" s="13">
        <v>98.707364477269181</v>
      </c>
      <c r="AX78" s="13">
        <v>101.4023227025432</v>
      </c>
      <c r="AY78" s="13"/>
    </row>
    <row r="79" spans="1:51" customFormat="1" ht="14.5" x14ac:dyDescent="0.35">
      <c r="A79" s="91" t="s">
        <v>125</v>
      </c>
      <c r="B79" s="17">
        <v>766.5938051242</v>
      </c>
      <c r="C79" s="17">
        <f t="shared" si="6"/>
        <v>759.5938051242</v>
      </c>
      <c r="D79" s="13">
        <v>307.3975350920403</v>
      </c>
      <c r="E79" s="13">
        <v>340.713111373088</v>
      </c>
      <c r="F79" s="13">
        <v>360.71753065918318</v>
      </c>
      <c r="G79" s="13">
        <v>392.1644360110169</v>
      </c>
      <c r="H79" s="13">
        <v>349.10181508428946</v>
      </c>
      <c r="I79" s="13">
        <v>301.17605820335137</v>
      </c>
      <c r="J79" s="13">
        <v>350.53228846702382</v>
      </c>
      <c r="K79" s="13">
        <v>425.89068622616463</v>
      </c>
      <c r="L79" s="13">
        <v>472.85335062264966</v>
      </c>
      <c r="M79" s="13">
        <v>544.40888046308737</v>
      </c>
      <c r="N79" s="13">
        <v>509.00752671753236</v>
      </c>
      <c r="O79" s="13">
        <v>420.35079235905204</v>
      </c>
      <c r="P79" s="13">
        <v>2908.5187011214607</v>
      </c>
      <c r="Q79" s="13">
        <v>2650.66544941333</v>
      </c>
      <c r="R79" s="13">
        <v>2664.9444317963439</v>
      </c>
      <c r="S79" s="13">
        <v>2767.6813434840574</v>
      </c>
      <c r="T79" s="13">
        <v>1280.4121674778785</v>
      </c>
      <c r="U79" s="13">
        <v>1107.9799700523354</v>
      </c>
      <c r="V79" s="13">
        <v>1208.4747005203981</v>
      </c>
      <c r="W79" s="13">
        <v>1368.9018588862505</v>
      </c>
      <c r="X79" s="13">
        <v>2761.9927102050274</v>
      </c>
      <c r="Y79" s="13">
        <v>2487.777092842462</v>
      </c>
      <c r="Z79" s="13">
        <v>2729.1286715443721</v>
      </c>
      <c r="AA79" s="13">
        <v>2784.355819462482</v>
      </c>
      <c r="AB79" s="13">
        <v>5538.7171219545589</v>
      </c>
      <c r="AC79" s="13">
        <v>4894.5855659213348</v>
      </c>
      <c r="AD79" s="13">
        <v>4902.5955730729393</v>
      </c>
      <c r="AE79" s="13">
        <v>5512.3757798259549</v>
      </c>
      <c r="AF79" s="13">
        <v>2922.4324619712261</v>
      </c>
      <c r="AG79" s="13">
        <v>2952.5918902658832</v>
      </c>
      <c r="AH79" s="13">
        <v>2571.395243327514</v>
      </c>
      <c r="AI79" s="13">
        <v>2943.7464491741325</v>
      </c>
      <c r="AJ79" s="13">
        <v>2563.8768380902407</v>
      </c>
      <c r="AK79" s="13">
        <v>3054.0964339185252</v>
      </c>
      <c r="AL79" s="13">
        <v>3498.5161918980011</v>
      </c>
      <c r="AM79" s="13">
        <v>2969.8481198812847</v>
      </c>
      <c r="AN79" s="13">
        <v>1969.4279987803254</v>
      </c>
      <c r="AO79" s="13">
        <v>1735.5526068733473</v>
      </c>
      <c r="AP79" s="13">
        <v>1915.1991824336565</v>
      </c>
      <c r="AQ79" s="13">
        <v>1888.1305086406996</v>
      </c>
      <c r="AR79" s="13">
        <v>2308.824817129665</v>
      </c>
      <c r="AS79" s="13">
        <v>2349.0263202540423</v>
      </c>
      <c r="AT79" s="13">
        <v>2192.5728343815999</v>
      </c>
      <c r="AU79" s="13">
        <v>920.46460458485399</v>
      </c>
      <c r="AV79" s="13">
        <v>840.55547786199406</v>
      </c>
      <c r="AW79" s="13">
        <v>813.41843918449729</v>
      </c>
      <c r="AX79" s="13">
        <v>830.47273536213697</v>
      </c>
      <c r="AY79" s="13"/>
    </row>
    <row r="80" spans="1:51" customFormat="1" ht="14.5" x14ac:dyDescent="0.35">
      <c r="A80" s="91" t="s">
        <v>203</v>
      </c>
      <c r="B80" s="17">
        <v>768.60945518839992</v>
      </c>
      <c r="C80" s="17">
        <f t="shared" si="6"/>
        <v>761.60945518839992</v>
      </c>
      <c r="D80" s="13">
        <v>18.29144989521712</v>
      </c>
      <c r="E80" s="13">
        <v>14.132623294916778</v>
      </c>
      <c r="F80" s="13">
        <v>16.318430527067907</v>
      </c>
      <c r="G80" s="13">
        <v>17.071415199480921</v>
      </c>
      <c r="H80" s="13">
        <v>23.682447481142027</v>
      </c>
      <c r="I80" s="13">
        <v>18.731701934976087</v>
      </c>
      <c r="J80" s="13">
        <v>15.413240195639053</v>
      </c>
      <c r="K80" s="13">
        <v>31.402056215011555</v>
      </c>
      <c r="L80" s="13">
        <v>17.37430571750301</v>
      </c>
      <c r="M80" s="13">
        <v>27.701177554092936</v>
      </c>
      <c r="N80" s="13">
        <v>24.281444524656205</v>
      </c>
      <c r="O80" s="13">
        <v>13.645713793316617</v>
      </c>
      <c r="P80" s="13">
        <v>86.952668652697014</v>
      </c>
      <c r="Q80" s="13">
        <v>111.01617559653974</v>
      </c>
      <c r="R80" s="13">
        <v>97.629682135972814</v>
      </c>
      <c r="S80" s="13">
        <v>91.364008208752097</v>
      </c>
      <c r="T80" s="13">
        <v>43.501377894624007</v>
      </c>
      <c r="U80" s="13">
        <v>36.270186792047326</v>
      </c>
      <c r="V80" s="13">
        <v>45.647221848736883</v>
      </c>
      <c r="W80" s="13">
        <v>50.066185125983132</v>
      </c>
      <c r="X80" s="13">
        <v>95.482202483275827</v>
      </c>
      <c r="Y80" s="13">
        <v>94.904182402078632</v>
      </c>
      <c r="Z80" s="13">
        <v>82.013596592568902</v>
      </c>
      <c r="AA80" s="13">
        <v>91.471543548361439</v>
      </c>
      <c r="AB80" s="13">
        <v>271.63048093589651</v>
      </c>
      <c r="AC80" s="13">
        <v>274.94488097881259</v>
      </c>
      <c r="AD80" s="13">
        <v>257.26059060258746</v>
      </c>
      <c r="AE80" s="13">
        <v>290.49745565752391</v>
      </c>
      <c r="AF80" s="13">
        <v>188.42769434487118</v>
      </c>
      <c r="AG80" s="13">
        <v>224.78852247325366</v>
      </c>
      <c r="AH80" s="13">
        <v>189.8070293174107</v>
      </c>
      <c r="AI80" s="13">
        <v>210.429935220505</v>
      </c>
      <c r="AJ80" s="13">
        <v>159.83906858372291</v>
      </c>
      <c r="AK80" s="13">
        <v>156.25956830858811</v>
      </c>
      <c r="AL80" s="13">
        <v>207.35458360765637</v>
      </c>
      <c r="AM80" s="13">
        <v>201.06931072689019</v>
      </c>
      <c r="AN80" s="13">
        <v>238.88906071578421</v>
      </c>
      <c r="AO80" s="13">
        <v>258.47300878824529</v>
      </c>
      <c r="AP80" s="13">
        <v>262.57518954744552</v>
      </c>
      <c r="AQ80" s="13">
        <v>238.06470590195457</v>
      </c>
      <c r="AR80" s="13">
        <v>293.65595275955786</v>
      </c>
      <c r="AS80" s="13">
        <v>309.96002794579596</v>
      </c>
      <c r="AT80" s="13">
        <v>274.27690324039764</v>
      </c>
      <c r="AU80" s="13">
        <v>277.33595318532758</v>
      </c>
      <c r="AV80" s="13">
        <v>247.73891724856173</v>
      </c>
      <c r="AW80" s="13">
        <v>250.01604658117327</v>
      </c>
      <c r="AX80" s="13">
        <v>240.1077893858517</v>
      </c>
      <c r="AY80" s="13"/>
    </row>
    <row r="81" spans="1:51" customFormat="1" ht="14.5" x14ac:dyDescent="0.35">
      <c r="A81" s="91" t="s">
        <v>204</v>
      </c>
      <c r="B81" s="17">
        <v>772.58324043789992</v>
      </c>
      <c r="C81" s="17">
        <f t="shared" si="6"/>
        <v>765.58324043789992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2.1420982609936101</v>
      </c>
      <c r="Y81" s="13">
        <v>0.18353874039409729</v>
      </c>
      <c r="Z81" s="13">
        <v>0</v>
      </c>
      <c r="AA81" s="13">
        <v>1.3069277446524421</v>
      </c>
      <c r="AB81" s="13">
        <v>20.814889485833977</v>
      </c>
      <c r="AC81" s="13">
        <v>13.466234958448197</v>
      </c>
      <c r="AD81" s="13">
        <v>36.159831419603471</v>
      </c>
      <c r="AE81" s="13">
        <v>25.977345905768836</v>
      </c>
      <c r="AF81" s="13">
        <v>0.52622235084190438</v>
      </c>
      <c r="AG81" s="13">
        <v>6.90138359307144</v>
      </c>
      <c r="AH81" s="13">
        <v>2.485119211450121</v>
      </c>
      <c r="AI81" s="13">
        <v>0</v>
      </c>
      <c r="AJ81" s="13">
        <v>12.039774170422181</v>
      </c>
      <c r="AK81" s="13">
        <v>39.900073210734668</v>
      </c>
      <c r="AL81" s="13">
        <v>35.373224958914172</v>
      </c>
      <c r="AM81" s="13">
        <v>32.121176411829921</v>
      </c>
      <c r="AN81" s="13">
        <v>18.277989521210063</v>
      </c>
      <c r="AO81" s="13">
        <v>272.36143697521487</v>
      </c>
      <c r="AP81" s="13">
        <v>39.985616321696583</v>
      </c>
      <c r="AQ81" s="13">
        <v>21.286701335699718</v>
      </c>
      <c r="AR81" s="13">
        <v>33.901879501420169</v>
      </c>
      <c r="AS81" s="13">
        <v>29.517166579317806</v>
      </c>
      <c r="AT81" s="13">
        <v>26.2106401746865</v>
      </c>
      <c r="AU81" s="13">
        <v>19.896494488856231</v>
      </c>
      <c r="AV81" s="13">
        <v>7.5500201690045863</v>
      </c>
      <c r="AW81" s="13">
        <v>18.278181126799591</v>
      </c>
      <c r="AX81" s="13">
        <v>5.726047364635841</v>
      </c>
      <c r="AY81" s="13"/>
    </row>
    <row r="82" spans="1:51" customFormat="1" ht="14.5" x14ac:dyDescent="0.35">
      <c r="A82" s="91" t="s">
        <v>205</v>
      </c>
      <c r="B82" s="17">
        <v>774.59889050209995</v>
      </c>
      <c r="C82" s="17">
        <f t="shared" si="6"/>
        <v>767.59889050209995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10.511493210566588</v>
      </c>
      <c r="K82" s="13">
        <v>0</v>
      </c>
      <c r="L82" s="13">
        <v>12.753256662023118</v>
      </c>
      <c r="M82" s="13">
        <v>0</v>
      </c>
      <c r="N82" s="13">
        <v>0</v>
      </c>
      <c r="O82" s="13">
        <v>0</v>
      </c>
      <c r="P82" s="13">
        <v>30.930860438516788</v>
      </c>
      <c r="Q82" s="13">
        <v>0</v>
      </c>
      <c r="R82" s="13">
        <v>1.0206290466679699</v>
      </c>
      <c r="S82" s="13">
        <v>5.048559756351743</v>
      </c>
      <c r="T82" s="13">
        <v>0</v>
      </c>
      <c r="U82" s="13">
        <v>0</v>
      </c>
      <c r="V82" s="13">
        <v>0.46142981686889828</v>
      </c>
      <c r="W82" s="13">
        <v>7.2142519019623359</v>
      </c>
      <c r="X82" s="13">
        <v>53.477739861885851</v>
      </c>
      <c r="Y82" s="13">
        <v>25.634328834925725</v>
      </c>
      <c r="Z82" s="13">
        <v>34.761722211944651</v>
      </c>
      <c r="AA82" s="13">
        <v>46.097345408834791</v>
      </c>
      <c r="AB82" s="13">
        <v>58.752072900504011</v>
      </c>
      <c r="AC82" s="13">
        <v>79.058370504737709</v>
      </c>
      <c r="AD82" s="13">
        <v>117.75601087624594</v>
      </c>
      <c r="AE82" s="13">
        <v>92.555587863958408</v>
      </c>
      <c r="AF82" s="13">
        <v>42.694497637410059</v>
      </c>
      <c r="AG82" s="13">
        <v>39.618293640713524</v>
      </c>
      <c r="AH82" s="13">
        <v>54.278256713883387</v>
      </c>
      <c r="AI82" s="13">
        <v>64.72950265005511</v>
      </c>
      <c r="AJ82" s="13">
        <v>76.048758499226679</v>
      </c>
      <c r="AK82" s="13">
        <v>78.055685675230123</v>
      </c>
      <c r="AL82" s="13">
        <v>77.871717204126114</v>
      </c>
      <c r="AM82" s="13">
        <v>113.06783659244938</v>
      </c>
      <c r="AN82" s="13">
        <v>84.317687615376684</v>
      </c>
      <c r="AO82" s="13">
        <v>325.38249531495103</v>
      </c>
      <c r="AP82" s="13">
        <v>104.88402001633912</v>
      </c>
      <c r="AQ82" s="13">
        <v>71.21631725793452</v>
      </c>
      <c r="AR82" s="13">
        <v>92.482155049293809</v>
      </c>
      <c r="AS82" s="13">
        <v>121.85061179918431</v>
      </c>
      <c r="AT82" s="13">
        <v>124.6979374757728</v>
      </c>
      <c r="AU82" s="13">
        <v>71.086917588945411</v>
      </c>
      <c r="AV82" s="13">
        <v>44.877126900452438</v>
      </c>
      <c r="AW82" s="13">
        <v>51.613477238418994</v>
      </c>
      <c r="AX82" s="13">
        <v>71.685339426463969</v>
      </c>
      <c r="AY82" s="13"/>
    </row>
    <row r="83" spans="1:51" customFormat="1" ht="14.5" x14ac:dyDescent="0.35">
      <c r="A83" s="91" t="s">
        <v>206</v>
      </c>
      <c r="B83" s="17">
        <v>776.61454056629987</v>
      </c>
      <c r="C83" s="17">
        <f t="shared" si="6"/>
        <v>769.61454056629987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26.846205860939101</v>
      </c>
      <c r="Q83" s="13">
        <v>23.43766879199276</v>
      </c>
      <c r="R83" s="13">
        <v>24.337674972942118</v>
      </c>
      <c r="S83" s="13">
        <v>7.9909337872613939</v>
      </c>
      <c r="T83" s="13">
        <v>0</v>
      </c>
      <c r="U83" s="13">
        <v>0</v>
      </c>
      <c r="V83" s="13">
        <v>0</v>
      </c>
      <c r="W83" s="13">
        <v>0</v>
      </c>
      <c r="X83" s="13">
        <v>76.37778056000441</v>
      </c>
      <c r="Y83" s="13">
        <v>38.198423116528829</v>
      </c>
      <c r="Z83" s="13">
        <v>50.274172921753873</v>
      </c>
      <c r="AA83" s="13">
        <v>50.080470174235252</v>
      </c>
      <c r="AB83" s="13">
        <v>138.00602384391269</v>
      </c>
      <c r="AC83" s="13">
        <v>176.42043697710332</v>
      </c>
      <c r="AD83" s="13">
        <v>190.18482092460647</v>
      </c>
      <c r="AE83" s="13">
        <v>163.86263813011087</v>
      </c>
      <c r="AF83" s="13">
        <v>67.39992423179622</v>
      </c>
      <c r="AG83" s="13">
        <v>53.010557103541352</v>
      </c>
      <c r="AH83" s="13">
        <v>74.189321594252334</v>
      </c>
      <c r="AI83" s="13">
        <v>63.780998493975225</v>
      </c>
      <c r="AJ83" s="13">
        <v>121.72076945747268</v>
      </c>
      <c r="AK83" s="13">
        <v>135.01680407930925</v>
      </c>
      <c r="AL83" s="13">
        <v>154.07786314128114</v>
      </c>
      <c r="AM83" s="13">
        <v>128.73008483437656</v>
      </c>
      <c r="AN83" s="13">
        <v>179.39610387641736</v>
      </c>
      <c r="AO83" s="13">
        <v>287.72213253910297</v>
      </c>
      <c r="AP83" s="13">
        <v>148.45213019870033</v>
      </c>
      <c r="AQ83" s="13">
        <v>165.64474287608653</v>
      </c>
      <c r="AR83" s="13">
        <v>252.23838990044806</v>
      </c>
      <c r="AS83" s="13">
        <v>253.19930654331824</v>
      </c>
      <c r="AT83" s="13">
        <v>221.60629389165021</v>
      </c>
      <c r="AU83" s="13">
        <v>84.836804795269558</v>
      </c>
      <c r="AV83" s="13">
        <v>92.421042326638528</v>
      </c>
      <c r="AW83" s="13">
        <v>82.768748718354047</v>
      </c>
      <c r="AX83" s="13">
        <v>98.88465112593633</v>
      </c>
      <c r="AY83" s="13"/>
    </row>
    <row r="84" spans="1:51" customFormat="1" ht="14.5" x14ac:dyDescent="0.35">
      <c r="A84" s="91" t="s">
        <v>207</v>
      </c>
      <c r="B84" s="17">
        <v>778.6301906304999</v>
      </c>
      <c r="C84" s="17">
        <f t="shared" si="6"/>
        <v>771.6301906304999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43.60872747942468</v>
      </c>
      <c r="Q84" s="13">
        <v>62.666454227819507</v>
      </c>
      <c r="R84" s="13">
        <v>39.486518041058432</v>
      </c>
      <c r="S84" s="13">
        <v>39.773001647669481</v>
      </c>
      <c r="T84" s="13">
        <v>17.050829092114046</v>
      </c>
      <c r="U84" s="13">
        <v>10.041642155235904</v>
      </c>
      <c r="V84" s="13">
        <v>13.577767168171574</v>
      </c>
      <c r="W84" s="13">
        <v>18.080556436824637</v>
      </c>
      <c r="X84" s="13">
        <v>82.3357761801728</v>
      </c>
      <c r="Y84" s="13">
        <v>72.848499325302441</v>
      </c>
      <c r="Z84" s="13">
        <v>87.128153247585914</v>
      </c>
      <c r="AA84" s="13">
        <v>66.229416942289461</v>
      </c>
      <c r="AB84" s="13">
        <v>184.65242455172213</v>
      </c>
      <c r="AC84" s="13">
        <v>187.86843102634137</v>
      </c>
      <c r="AD84" s="13">
        <v>196.28258889571802</v>
      </c>
      <c r="AE84" s="13">
        <v>192.00745604555695</v>
      </c>
      <c r="AF84" s="13">
        <v>93.993551570114747</v>
      </c>
      <c r="AG84" s="13">
        <v>137.49976032371222</v>
      </c>
      <c r="AH84" s="13">
        <v>90.829663994102859</v>
      </c>
      <c r="AI84" s="13">
        <v>138.32825414563681</v>
      </c>
      <c r="AJ84" s="13">
        <v>100.97780122023262</v>
      </c>
      <c r="AK84" s="13">
        <v>200.03515219360548</v>
      </c>
      <c r="AL84" s="13">
        <v>201.82501776173183</v>
      </c>
      <c r="AM84" s="13">
        <v>142.9713484426201</v>
      </c>
      <c r="AN84" s="13">
        <v>235.12141546928635</v>
      </c>
      <c r="AO84" s="13">
        <v>145.67735283795005</v>
      </c>
      <c r="AP84" s="13">
        <v>175.67727271336355</v>
      </c>
      <c r="AQ84" s="13">
        <v>242.92164570120491</v>
      </c>
      <c r="AR84" s="13">
        <v>259.66304145895151</v>
      </c>
      <c r="AS84" s="13">
        <v>316.15290268555043</v>
      </c>
      <c r="AT84" s="13">
        <v>291.11685844539193</v>
      </c>
      <c r="AU84" s="13">
        <v>118.56665181334415</v>
      </c>
      <c r="AV84" s="13">
        <v>100.72374477757054</v>
      </c>
      <c r="AW84" s="13">
        <v>95.719432639581314</v>
      </c>
      <c r="AX84" s="13">
        <v>107.59657833971984</v>
      </c>
      <c r="AY84" s="13"/>
    </row>
    <row r="85" spans="1:51" customFormat="1" ht="14.5" x14ac:dyDescent="0.35">
      <c r="A85" s="91" t="s">
        <v>208</v>
      </c>
      <c r="B85" s="17">
        <v>780.64584069469993</v>
      </c>
      <c r="C85" s="17">
        <f t="shared" si="6"/>
        <v>773.64584069469993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17.809387140506313</v>
      </c>
      <c r="J85" s="13">
        <v>6.9971505375985821</v>
      </c>
      <c r="K85" s="13">
        <v>0</v>
      </c>
      <c r="L85" s="13">
        <v>14.122686584891728</v>
      </c>
      <c r="M85" s="13">
        <v>4.2559895618093124</v>
      </c>
      <c r="N85" s="13">
        <v>10.839280488042141</v>
      </c>
      <c r="O85" s="13">
        <v>17.913620348934707</v>
      </c>
      <c r="P85" s="13">
        <v>76.409583435307866</v>
      </c>
      <c r="Q85" s="13">
        <v>81.056056215266892</v>
      </c>
      <c r="R85" s="13">
        <v>67.595300360734612</v>
      </c>
      <c r="S85" s="13">
        <v>89.209724253590963</v>
      </c>
      <c r="T85" s="13">
        <v>33.482311614470746</v>
      </c>
      <c r="U85" s="13">
        <v>4.1699480828813691</v>
      </c>
      <c r="V85" s="13">
        <v>27.662427920677747</v>
      </c>
      <c r="W85" s="13">
        <v>44.108070208055352</v>
      </c>
      <c r="X85" s="13">
        <v>103.23196790839469</v>
      </c>
      <c r="Y85" s="13">
        <v>71.21046713531095</v>
      </c>
      <c r="Z85" s="13">
        <v>71.009808833389016</v>
      </c>
      <c r="AA85" s="13">
        <v>72.563277217012299</v>
      </c>
      <c r="AB85" s="13">
        <v>175.78235392890724</v>
      </c>
      <c r="AC85" s="13">
        <v>203.00264877631571</v>
      </c>
      <c r="AD85" s="13">
        <v>210.89449199980081</v>
      </c>
      <c r="AE85" s="13">
        <v>188.38479075837492</v>
      </c>
      <c r="AF85" s="13">
        <v>101.38347274748126</v>
      </c>
      <c r="AG85" s="13">
        <v>125.87278389310596</v>
      </c>
      <c r="AH85" s="13">
        <v>83.366584166785231</v>
      </c>
      <c r="AI85" s="13">
        <v>113.51766188999564</v>
      </c>
      <c r="AJ85" s="13">
        <v>108.57771019164002</v>
      </c>
      <c r="AK85" s="13">
        <v>130.77783637917329</v>
      </c>
      <c r="AL85" s="13">
        <v>114.91833487929091</v>
      </c>
      <c r="AM85" s="13">
        <v>124.47115977032638</v>
      </c>
      <c r="AN85" s="13">
        <v>98.846456558107263</v>
      </c>
      <c r="AO85" s="13">
        <v>192.42414247836859</v>
      </c>
      <c r="AP85" s="13">
        <v>102.29219489037108</v>
      </c>
      <c r="AQ85" s="13">
        <v>91.237901996819801</v>
      </c>
      <c r="AR85" s="13">
        <v>155.40624298995462</v>
      </c>
      <c r="AS85" s="13">
        <v>177.99154946329028</v>
      </c>
      <c r="AT85" s="13">
        <v>120.73798411992206</v>
      </c>
      <c r="AU85" s="13">
        <v>38.297073087268735</v>
      </c>
      <c r="AV85" s="13">
        <v>57.247000963246393</v>
      </c>
      <c r="AW85" s="13">
        <v>47.293890620396468</v>
      </c>
      <c r="AX85" s="13">
        <v>50.005689869465613</v>
      </c>
      <c r="AY85" s="13"/>
    </row>
    <row r="86" spans="1:51" customFormat="1" ht="14.5" x14ac:dyDescent="0.35">
      <c r="A86" s="91" t="s">
        <v>209</v>
      </c>
      <c r="B86" s="17">
        <v>782.66149075889996</v>
      </c>
      <c r="C86" s="17">
        <f t="shared" si="6"/>
        <v>775.66149075889996</v>
      </c>
      <c r="D86" s="13">
        <v>13.655073310966708</v>
      </c>
      <c r="E86" s="13">
        <v>0</v>
      </c>
      <c r="F86" s="13">
        <v>5.6931077894475601</v>
      </c>
      <c r="G86" s="13">
        <v>8.6505679807370619</v>
      </c>
      <c r="H86" s="13">
        <v>0</v>
      </c>
      <c r="I86" s="13">
        <v>5.3415029210695097</v>
      </c>
      <c r="J86" s="13">
        <v>6.79169341774739</v>
      </c>
      <c r="K86" s="13">
        <v>0</v>
      </c>
      <c r="L86" s="13">
        <v>55.055117136143835</v>
      </c>
      <c r="M86" s="13">
        <v>32.458784042793191</v>
      </c>
      <c r="N86" s="13">
        <v>17.884849389442532</v>
      </c>
      <c r="O86" s="13">
        <v>17.790758709311863</v>
      </c>
      <c r="P86" s="13">
        <v>134.14485283458981</v>
      </c>
      <c r="Q86" s="13">
        <v>201.82211520270567</v>
      </c>
      <c r="R86" s="13">
        <v>107.95449445335029</v>
      </c>
      <c r="S86" s="13">
        <v>136.9486711929666</v>
      </c>
      <c r="T86" s="13">
        <v>47.498268224492293</v>
      </c>
      <c r="U86" s="13">
        <v>27.741585091095761</v>
      </c>
      <c r="V86" s="13">
        <v>53.824418679238718</v>
      </c>
      <c r="W86" s="13">
        <v>35.877171330352837</v>
      </c>
      <c r="X86" s="13">
        <v>276.55516381473086</v>
      </c>
      <c r="Y86" s="13">
        <v>129.46404217758689</v>
      </c>
      <c r="Z86" s="13">
        <v>135.56797598771726</v>
      </c>
      <c r="AA86" s="13">
        <v>146.28831079998446</v>
      </c>
      <c r="AB86" s="13">
        <v>218.49378471874812</v>
      </c>
      <c r="AC86" s="13">
        <v>340.39699425324028</v>
      </c>
      <c r="AD86" s="13">
        <v>421.9959573110292</v>
      </c>
      <c r="AE86" s="13">
        <v>226.95146886063461</v>
      </c>
      <c r="AF86" s="13">
        <v>188.38674882932347</v>
      </c>
      <c r="AG86" s="13">
        <v>154.6469221668207</v>
      </c>
      <c r="AH86" s="13">
        <v>96.032414274528875</v>
      </c>
      <c r="AI86" s="13">
        <v>194.80905940983007</v>
      </c>
      <c r="AJ86" s="13">
        <v>200.23693457637904</v>
      </c>
      <c r="AK86" s="13">
        <v>220.88099631856593</v>
      </c>
      <c r="AL86" s="13">
        <v>155.7504400358072</v>
      </c>
      <c r="AM86" s="13">
        <v>172.31506012354683</v>
      </c>
      <c r="AN86" s="13">
        <v>93.711637789272075</v>
      </c>
      <c r="AO86" s="13">
        <v>108.24184060476492</v>
      </c>
      <c r="AP86" s="13">
        <v>85.790189714403041</v>
      </c>
      <c r="AQ86" s="13">
        <v>94.757611030065718</v>
      </c>
      <c r="AR86" s="13">
        <v>144.90827302352955</v>
      </c>
      <c r="AS86" s="13">
        <v>155.17869841923812</v>
      </c>
      <c r="AT86" s="13">
        <v>109.51622124429963</v>
      </c>
      <c r="AU86" s="13">
        <v>51.31459252097887</v>
      </c>
      <c r="AV86" s="13">
        <v>74.312888118120327</v>
      </c>
      <c r="AW86" s="13">
        <v>59.632039382737709</v>
      </c>
      <c r="AX86" s="13">
        <v>53.740009442983478</v>
      </c>
      <c r="AY86" s="13"/>
    </row>
    <row r="87" spans="1:51" customFormat="1" ht="14.5" x14ac:dyDescent="0.35">
      <c r="A87" s="91" t="s">
        <v>210</v>
      </c>
      <c r="B87" s="17">
        <v>784.54685493160002</v>
      </c>
      <c r="C87" s="17">
        <f t="shared" si="6"/>
        <v>777.54685493160002</v>
      </c>
      <c r="D87" s="13">
        <v>3.6939219061931059</v>
      </c>
      <c r="E87" s="13">
        <v>0.28415190338424956</v>
      </c>
      <c r="F87" s="13">
        <v>4.0084534536529084</v>
      </c>
      <c r="G87" s="13">
        <v>2.4037190862424622</v>
      </c>
      <c r="H87" s="13">
        <v>1.4430168706936235</v>
      </c>
      <c r="I87" s="13">
        <v>1.0906436555411612</v>
      </c>
      <c r="J87" s="13">
        <v>2.1373809592987323</v>
      </c>
      <c r="K87" s="13">
        <v>0.66786729510123577</v>
      </c>
      <c r="L87" s="13">
        <v>3.0105431885783176</v>
      </c>
      <c r="M87" s="13">
        <v>2.0380041930466279</v>
      </c>
      <c r="N87" s="13">
        <v>1.1111383202396223</v>
      </c>
      <c r="O87" s="13">
        <v>0.61489124568118791</v>
      </c>
      <c r="P87" s="13">
        <v>0.11335629530637475</v>
      </c>
      <c r="Q87" s="13">
        <v>1.9567172689419101</v>
      </c>
      <c r="R87" s="13">
        <v>1.9038867886584836</v>
      </c>
      <c r="S87" s="13">
        <v>3.7835544408001116</v>
      </c>
      <c r="T87" s="13">
        <v>1.681604714910943</v>
      </c>
      <c r="U87" s="13">
        <v>1.7500376110880105</v>
      </c>
      <c r="V87" s="13">
        <v>1.8325070992549901</v>
      </c>
      <c r="W87" s="13">
        <v>3.8040600322691835</v>
      </c>
      <c r="X87" s="13">
        <v>4.8124054416685658</v>
      </c>
      <c r="Y87" s="13">
        <v>3.2022023303194049</v>
      </c>
      <c r="Z87" s="13">
        <v>0.48568231575635595</v>
      </c>
      <c r="AA87" s="13">
        <v>0.1963660231250525</v>
      </c>
      <c r="AB87" s="13">
        <v>10.092606593397958</v>
      </c>
      <c r="AC87" s="13">
        <v>3.6471092055784196</v>
      </c>
      <c r="AD87" s="13">
        <v>6.516069300204542</v>
      </c>
      <c r="AE87" s="13">
        <v>12.097704138792258</v>
      </c>
      <c r="AF87" s="13">
        <v>6.8473322624587629</v>
      </c>
      <c r="AG87" s="13">
        <v>5.7485954700081656</v>
      </c>
      <c r="AH87" s="13">
        <v>5.2863842416796771</v>
      </c>
      <c r="AI87" s="13">
        <v>5.9743916313406906</v>
      </c>
      <c r="AJ87" s="13">
        <v>6.501059290319299</v>
      </c>
      <c r="AK87" s="13">
        <v>1.8487331947779462</v>
      </c>
      <c r="AL87" s="13">
        <v>8.7612153399084622</v>
      </c>
      <c r="AM87" s="13">
        <v>1.5607695630144749</v>
      </c>
      <c r="AN87" s="13">
        <v>0.31728691589815966</v>
      </c>
      <c r="AO87" s="13">
        <v>7.7847053215696134</v>
      </c>
      <c r="AP87" s="13">
        <v>2.9674509902594295</v>
      </c>
      <c r="AQ87" s="13">
        <v>2.6912914907382453</v>
      </c>
      <c r="AR87" s="13">
        <v>5.3166258714422394</v>
      </c>
      <c r="AS87" s="13">
        <v>4.3810231314558212</v>
      </c>
      <c r="AT87" s="13">
        <v>5.4204711239593379</v>
      </c>
      <c r="AU87" s="13">
        <v>3.441896176080657</v>
      </c>
      <c r="AV87" s="13">
        <v>5.9598373064378798</v>
      </c>
      <c r="AW87" s="13">
        <v>3.8148546226280784</v>
      </c>
      <c r="AX87" s="13">
        <v>4.6069757575461567</v>
      </c>
      <c r="AY87" s="13"/>
    </row>
    <row r="88" spans="1:51" customFormat="1" ht="14.5" x14ac:dyDescent="0.35">
      <c r="A88" s="91" t="s">
        <v>211</v>
      </c>
      <c r="B88" s="17">
        <v>786.56250499579994</v>
      </c>
      <c r="C88" s="17">
        <f t="shared" si="6"/>
        <v>779.56250499579994</v>
      </c>
      <c r="D88" s="13">
        <v>3.0663331158846225</v>
      </c>
      <c r="E88" s="13">
        <v>4.1082871615201073</v>
      </c>
      <c r="F88" s="13">
        <v>5.4114577499935343</v>
      </c>
      <c r="G88" s="13">
        <v>6.4346093711914687</v>
      </c>
      <c r="H88" s="13">
        <v>3.2892691888402577</v>
      </c>
      <c r="I88" s="13">
        <v>2.5787852217954019</v>
      </c>
      <c r="J88" s="13">
        <v>6.115768625944157</v>
      </c>
      <c r="K88" s="13">
        <v>2.8955912718667722</v>
      </c>
      <c r="L88" s="13">
        <v>3.2242895855426603</v>
      </c>
      <c r="M88" s="13">
        <v>5.9816319623033758</v>
      </c>
      <c r="N88" s="13">
        <v>3.4102437555224911</v>
      </c>
      <c r="O88" s="13">
        <v>6.9210402874199097</v>
      </c>
      <c r="P88" s="13">
        <v>12.982033853425779</v>
      </c>
      <c r="Q88" s="13">
        <v>11.298889497104556</v>
      </c>
      <c r="R88" s="13">
        <v>14.515295047605342</v>
      </c>
      <c r="S88" s="13">
        <v>13.511839714277121</v>
      </c>
      <c r="T88" s="13">
        <v>8.8533600823024425</v>
      </c>
      <c r="U88" s="13">
        <v>9.6661944043475749</v>
      </c>
      <c r="V88" s="13">
        <v>8.7865925909392235</v>
      </c>
      <c r="W88" s="13">
        <v>9.1737013903672775</v>
      </c>
      <c r="X88" s="13">
        <v>3.1005408599750655</v>
      </c>
      <c r="Y88" s="13">
        <v>6.6498439512087808</v>
      </c>
      <c r="Z88" s="13">
        <v>9.6333117191900417</v>
      </c>
      <c r="AA88" s="13">
        <v>4.4343198578624277</v>
      </c>
      <c r="AB88" s="13">
        <v>31.441045892441664</v>
      </c>
      <c r="AC88" s="13">
        <v>32.467642198557016</v>
      </c>
      <c r="AD88" s="13">
        <v>32.469512506468853</v>
      </c>
      <c r="AE88" s="13">
        <v>45.70856969470141</v>
      </c>
      <c r="AF88" s="13">
        <v>12.937788354499872</v>
      </c>
      <c r="AG88" s="13">
        <v>12.10625985230347</v>
      </c>
      <c r="AH88" s="13">
        <v>9.6653654425714794</v>
      </c>
      <c r="AI88" s="13">
        <v>11.841689088826071</v>
      </c>
      <c r="AJ88" s="13">
        <v>22.849278513452848</v>
      </c>
      <c r="AK88" s="13">
        <v>24.684653638060997</v>
      </c>
      <c r="AL88" s="13">
        <v>27.083272034168118</v>
      </c>
      <c r="AM88" s="13">
        <v>23.525924109257549</v>
      </c>
      <c r="AN88" s="13">
        <v>6.3785719537753547</v>
      </c>
      <c r="AO88" s="13">
        <v>6.8326676828744199</v>
      </c>
      <c r="AP88" s="13">
        <v>8.146775558715408</v>
      </c>
      <c r="AQ88" s="13">
        <v>4.743015550614393</v>
      </c>
      <c r="AR88" s="13">
        <v>7.6756474890954349</v>
      </c>
      <c r="AS88" s="13">
        <v>10.313474210458645</v>
      </c>
      <c r="AT88" s="13">
        <v>5.2009447967989528</v>
      </c>
      <c r="AU88" s="13">
        <v>4.2049510935348886</v>
      </c>
      <c r="AV88" s="13">
        <v>6.3828782675463147</v>
      </c>
      <c r="AW88" s="13">
        <v>4.9328608619723902</v>
      </c>
      <c r="AX88" s="13">
        <v>4.7508960309119352</v>
      </c>
      <c r="AY88" s="13"/>
    </row>
    <row r="89" spans="1:51" customFormat="1" ht="14.5" x14ac:dyDescent="0.35">
      <c r="A89" s="91" t="s">
        <v>212</v>
      </c>
      <c r="B89" s="17">
        <v>788.57815505999997</v>
      </c>
      <c r="C89" s="17">
        <f t="shared" si="6"/>
        <v>781.57815505999997</v>
      </c>
      <c r="D89" s="13">
        <v>18.269094993930615</v>
      </c>
      <c r="E89" s="13">
        <v>25.489529608511734</v>
      </c>
      <c r="F89" s="13">
        <v>33.496839881355008</v>
      </c>
      <c r="G89" s="13">
        <v>31.764230303094227</v>
      </c>
      <c r="H89" s="13">
        <v>28.327742011742576</v>
      </c>
      <c r="I89" s="13">
        <v>17.761194902073449</v>
      </c>
      <c r="J89" s="13">
        <v>25.84901469587221</v>
      </c>
      <c r="K89" s="13">
        <v>32.799852841269697</v>
      </c>
      <c r="L89" s="13">
        <v>17.502116984109005</v>
      </c>
      <c r="M89" s="13">
        <v>18.194327166298365</v>
      </c>
      <c r="N89" s="13">
        <v>22.098001173657028</v>
      </c>
      <c r="O89" s="13">
        <v>20.691293857298259</v>
      </c>
      <c r="P89" s="13">
        <v>53.547062960115547</v>
      </c>
      <c r="Q89" s="13">
        <v>45.94391780898389</v>
      </c>
      <c r="R89" s="13">
        <v>47.477924315712478</v>
      </c>
      <c r="S89" s="13">
        <v>46.608419287993101</v>
      </c>
      <c r="T89" s="13">
        <v>33.570217238961817</v>
      </c>
      <c r="U89" s="13">
        <v>29.357170198015108</v>
      </c>
      <c r="V89" s="13">
        <v>34.84633251579303</v>
      </c>
      <c r="W89" s="13">
        <v>31.879258515478138</v>
      </c>
      <c r="X89" s="13">
        <v>35.95038139723669</v>
      </c>
      <c r="Y89" s="13">
        <v>30.719251022930383</v>
      </c>
      <c r="Z89" s="13">
        <v>35.686192513736124</v>
      </c>
      <c r="AA89" s="13">
        <v>36.357716151260803</v>
      </c>
      <c r="AB89" s="13">
        <v>153.76762087360643</v>
      </c>
      <c r="AC89" s="13">
        <v>137.33818827949787</v>
      </c>
      <c r="AD89" s="13">
        <v>145.98602544847188</v>
      </c>
      <c r="AE89" s="13">
        <v>152.11637987172668</v>
      </c>
      <c r="AF89" s="13">
        <v>70.343115132788881</v>
      </c>
      <c r="AG89" s="13">
        <v>69.120982633540137</v>
      </c>
      <c r="AH89" s="13">
        <v>61.922565785264496</v>
      </c>
      <c r="AI89" s="13">
        <v>72.051006351015175</v>
      </c>
      <c r="AJ89" s="13">
        <v>99.243449770640012</v>
      </c>
      <c r="AK89" s="13">
        <v>99.029567703353408</v>
      </c>
      <c r="AL89" s="13">
        <v>115.58027237421253</v>
      </c>
      <c r="AM89" s="13">
        <v>106.58204939686104</v>
      </c>
      <c r="AN89" s="13">
        <v>48.109903223993555</v>
      </c>
      <c r="AO89" s="13">
        <v>46.723357030048184</v>
      </c>
      <c r="AP89" s="13">
        <v>50.341087374119404</v>
      </c>
      <c r="AQ89" s="13">
        <v>46.733752998790408</v>
      </c>
      <c r="AR89" s="13">
        <v>54.9650254015719</v>
      </c>
      <c r="AS89" s="13">
        <v>57.148831765214048</v>
      </c>
      <c r="AT89" s="13">
        <v>53.346663785548195</v>
      </c>
      <c r="AU89" s="13">
        <v>29.813559237882981</v>
      </c>
      <c r="AV89" s="13">
        <v>21.877766877236379</v>
      </c>
      <c r="AW89" s="13">
        <v>21.118284483714476</v>
      </c>
      <c r="AX89" s="13">
        <v>20.403976385718121</v>
      </c>
      <c r="AY89" s="13"/>
    </row>
    <row r="90" spans="1:51" customFormat="1" ht="14.5" x14ac:dyDescent="0.35">
      <c r="A90" s="91" t="s">
        <v>136</v>
      </c>
      <c r="B90" s="17">
        <v>790.5938051242</v>
      </c>
      <c r="C90" s="17">
        <f t="shared" si="6"/>
        <v>783.5938051242</v>
      </c>
      <c r="D90" s="13">
        <v>38.750269630873909</v>
      </c>
      <c r="E90" s="13">
        <v>42.089663641673425</v>
      </c>
      <c r="F90" s="13">
        <v>37.467796425117115</v>
      </c>
      <c r="G90" s="13">
        <v>49.725743543104173</v>
      </c>
      <c r="H90" s="13">
        <v>36.904961088925099</v>
      </c>
      <c r="I90" s="13">
        <v>35.948693742794987</v>
      </c>
      <c r="J90" s="13">
        <v>36.940598501587765</v>
      </c>
      <c r="K90" s="13">
        <v>35.852426966774317</v>
      </c>
      <c r="L90" s="13">
        <v>31.336250827304568</v>
      </c>
      <c r="M90" s="13">
        <v>30.342420161530359</v>
      </c>
      <c r="N90" s="13">
        <v>37.498329091486674</v>
      </c>
      <c r="O90" s="13">
        <v>39.17850244066674</v>
      </c>
      <c r="P90" s="13">
        <v>163.8544952044586</v>
      </c>
      <c r="Q90" s="13">
        <v>154.99954556954836</v>
      </c>
      <c r="R90" s="13">
        <v>163.13667341916357</v>
      </c>
      <c r="S90" s="13">
        <v>169.76249560331098</v>
      </c>
      <c r="T90" s="13">
        <v>92.270525915885557</v>
      </c>
      <c r="U90" s="13">
        <v>83.576297901082043</v>
      </c>
      <c r="V90" s="13">
        <v>91.221510305731925</v>
      </c>
      <c r="W90" s="13">
        <v>100.35077333348448</v>
      </c>
      <c r="X90" s="13">
        <v>116.2244467028102</v>
      </c>
      <c r="Y90" s="13">
        <v>103.38151986209023</v>
      </c>
      <c r="Z90" s="13">
        <v>121.35647995718249</v>
      </c>
      <c r="AA90" s="13">
        <v>126.49574708740036</v>
      </c>
      <c r="AB90" s="13">
        <v>318.15797291938242</v>
      </c>
      <c r="AC90" s="13">
        <v>282.34178299641252</v>
      </c>
      <c r="AD90" s="13">
        <v>301.64839658459863</v>
      </c>
      <c r="AE90" s="13">
        <v>321.57531818867318</v>
      </c>
      <c r="AF90" s="13">
        <v>177.45209097153131</v>
      </c>
      <c r="AG90" s="13">
        <v>200.0826312334851</v>
      </c>
      <c r="AH90" s="13">
        <v>145.29693991454158</v>
      </c>
      <c r="AI90" s="13">
        <v>179.44288266507809</v>
      </c>
      <c r="AJ90" s="13">
        <v>146.08943237552333</v>
      </c>
      <c r="AK90" s="13">
        <v>190.17163677290665</v>
      </c>
      <c r="AL90" s="13">
        <v>217.21128115508509</v>
      </c>
      <c r="AM90" s="13">
        <v>205.08417956807017</v>
      </c>
      <c r="AN90" s="13">
        <v>76.514833852194528</v>
      </c>
      <c r="AO90" s="13">
        <v>79.990369561011448</v>
      </c>
      <c r="AP90" s="13">
        <v>77.824730922166268</v>
      </c>
      <c r="AQ90" s="13">
        <v>85.331471056153035</v>
      </c>
      <c r="AR90" s="13">
        <v>98.865391206070228</v>
      </c>
      <c r="AS90" s="13">
        <v>93.65901810983722</v>
      </c>
      <c r="AT90" s="13">
        <v>94.287533399977377</v>
      </c>
      <c r="AU90" s="13">
        <v>36.499475344729795</v>
      </c>
      <c r="AV90" s="13">
        <v>36.098897375312866</v>
      </c>
      <c r="AW90" s="13">
        <v>37.925311413841989</v>
      </c>
      <c r="AX90" s="13">
        <v>41.049069973020394</v>
      </c>
      <c r="AY90" s="13"/>
    </row>
    <row r="91" spans="1:51" customFormat="1" ht="14.5" x14ac:dyDescent="0.35">
      <c r="A91" s="91" t="s">
        <v>213</v>
      </c>
      <c r="B91" s="17">
        <v>792.60945518839992</v>
      </c>
      <c r="C91" s="17">
        <f t="shared" si="6"/>
        <v>785.60945518839992</v>
      </c>
      <c r="D91" s="13">
        <v>97.09162982395668</v>
      </c>
      <c r="E91" s="13">
        <v>108.3079439277019</v>
      </c>
      <c r="F91" s="13">
        <v>125.34482938666974</v>
      </c>
      <c r="G91" s="13">
        <v>122.91410383875251</v>
      </c>
      <c r="H91" s="13">
        <v>119.02356632693321</v>
      </c>
      <c r="I91" s="13">
        <v>90.44862585750225</v>
      </c>
      <c r="J91" s="13">
        <v>109.45852488778353</v>
      </c>
      <c r="K91" s="13">
        <v>125.731672190285</v>
      </c>
      <c r="L91" s="13">
        <v>89.400799033659595</v>
      </c>
      <c r="M91" s="13">
        <v>104.6493087045237</v>
      </c>
      <c r="N91" s="13">
        <v>113.71773275111232</v>
      </c>
      <c r="O91" s="13">
        <v>89.128879053156638</v>
      </c>
      <c r="P91" s="13">
        <v>472.98826746317917</v>
      </c>
      <c r="Q91" s="13">
        <v>438.76201896529699</v>
      </c>
      <c r="R91" s="13">
        <v>434.18400066886687</v>
      </c>
      <c r="S91" s="13">
        <v>452.33019791198359</v>
      </c>
      <c r="T91" s="13">
        <v>225.68872371855463</v>
      </c>
      <c r="U91" s="13">
        <v>205.06467241442664</v>
      </c>
      <c r="V91" s="13">
        <v>201.26588646763827</v>
      </c>
      <c r="W91" s="13">
        <v>238.0012708871628</v>
      </c>
      <c r="X91" s="13">
        <v>479.00326826919081</v>
      </c>
      <c r="Y91" s="13">
        <v>398.97268795257395</v>
      </c>
      <c r="Z91" s="13">
        <v>478.36326690416951</v>
      </c>
      <c r="AA91" s="13">
        <v>475.18436010024902</v>
      </c>
      <c r="AB91" s="13">
        <v>1092.2593803787954</v>
      </c>
      <c r="AC91" s="13">
        <v>945.49440867938404</v>
      </c>
      <c r="AD91" s="13">
        <v>922.97935030304268</v>
      </c>
      <c r="AE91" s="13">
        <v>1069.4030774943683</v>
      </c>
      <c r="AF91" s="13">
        <v>510.5170999188997</v>
      </c>
      <c r="AG91" s="13">
        <v>523.51147451261204</v>
      </c>
      <c r="AH91" s="13">
        <v>408.89699250127273</v>
      </c>
      <c r="AI91" s="13">
        <v>502.57080001689081</v>
      </c>
      <c r="AJ91" s="13">
        <v>438.99097346087188</v>
      </c>
      <c r="AK91" s="13">
        <v>536.02670572509874</v>
      </c>
      <c r="AL91" s="13">
        <v>615.58516523263461</v>
      </c>
      <c r="AM91" s="13">
        <v>521.8068128251</v>
      </c>
      <c r="AN91" s="13">
        <v>390.6490741618739</v>
      </c>
      <c r="AO91" s="13">
        <v>296.37301923725511</v>
      </c>
      <c r="AP91" s="13">
        <v>367.92256906350389</v>
      </c>
      <c r="AQ91" s="13">
        <v>351.55113859086737</v>
      </c>
      <c r="AR91" s="13">
        <v>456.86721044487098</v>
      </c>
      <c r="AS91" s="13">
        <v>481.47361049280073</v>
      </c>
      <c r="AT91" s="13">
        <v>449.08716871654764</v>
      </c>
      <c r="AU91" s="13">
        <v>144.22145463426472</v>
      </c>
      <c r="AV91" s="13">
        <v>138.19811711562497</v>
      </c>
      <c r="AW91" s="13">
        <v>127.61129611181144</v>
      </c>
      <c r="AX91" s="13">
        <v>118.92484243291509</v>
      </c>
      <c r="AY91" s="13"/>
    </row>
    <row r="92" spans="1:51" customFormat="1" ht="14.5" x14ac:dyDescent="0.35">
      <c r="A92" s="91" t="s">
        <v>214</v>
      </c>
      <c r="B92" s="17">
        <v>794.62510525259995</v>
      </c>
      <c r="C92" s="17">
        <f t="shared" si="6"/>
        <v>787.62510525259995</v>
      </c>
      <c r="D92" s="13">
        <v>37.568395322815363</v>
      </c>
      <c r="E92" s="13">
        <v>49.071801735156882</v>
      </c>
      <c r="F92" s="13">
        <v>48.75588418900027</v>
      </c>
      <c r="G92" s="13">
        <v>56.555400750273044</v>
      </c>
      <c r="H92" s="13">
        <v>53.772025787452087</v>
      </c>
      <c r="I92" s="13">
        <v>42.887920081297814</v>
      </c>
      <c r="J92" s="13">
        <v>55.029232100532937</v>
      </c>
      <c r="K92" s="13">
        <v>66.530347450423946</v>
      </c>
      <c r="L92" s="13">
        <v>45.466658572143395</v>
      </c>
      <c r="M92" s="13">
        <v>49.636830213715555</v>
      </c>
      <c r="N92" s="13">
        <v>47.281851950048328</v>
      </c>
      <c r="O92" s="13">
        <v>42.769768537941651</v>
      </c>
      <c r="P92" s="13">
        <v>231.69278442965614</v>
      </c>
      <c r="Q92" s="13">
        <v>202.2862114110078</v>
      </c>
      <c r="R92" s="13">
        <v>203.5001601275564</v>
      </c>
      <c r="S92" s="13">
        <v>227.55937252781808</v>
      </c>
      <c r="T92" s="13">
        <v>85.633909360427282</v>
      </c>
      <c r="U92" s="13">
        <v>72.123600679716276</v>
      </c>
      <c r="V92" s="13">
        <v>70.903079849036303</v>
      </c>
      <c r="W92" s="13">
        <v>101.24977889270922</v>
      </c>
      <c r="X92" s="13">
        <v>197.22210535092853</v>
      </c>
      <c r="Y92" s="13">
        <v>154.84932992943777</v>
      </c>
      <c r="Z92" s="13">
        <v>209.86907816586685</v>
      </c>
      <c r="AA92" s="13">
        <v>210.45926028081266</v>
      </c>
      <c r="AB92" s="13">
        <v>739.92164031437721</v>
      </c>
      <c r="AC92" s="13">
        <v>641.36701387003484</v>
      </c>
      <c r="AD92" s="13">
        <v>635.24921764377825</v>
      </c>
      <c r="AE92" s="13">
        <v>724.75022499598401</v>
      </c>
      <c r="AF92" s="13">
        <v>353.03580462851994</v>
      </c>
      <c r="AG92" s="13">
        <v>391.7375598882183</v>
      </c>
      <c r="AH92" s="13">
        <v>318.59787996089142</v>
      </c>
      <c r="AI92" s="13">
        <v>344.53102462277144</v>
      </c>
      <c r="AJ92" s="13">
        <v>300.26979957597462</v>
      </c>
      <c r="AK92" s="13">
        <v>383.18147925054393</v>
      </c>
      <c r="AL92" s="13">
        <v>415.25302231428628</v>
      </c>
      <c r="AM92" s="13">
        <v>334.01202272294154</v>
      </c>
      <c r="AN92" s="13">
        <v>583.06251814315772</v>
      </c>
      <c r="AO92" s="13">
        <v>487.0685096225746</v>
      </c>
      <c r="AP92" s="13">
        <v>557.64024448703651</v>
      </c>
      <c r="AQ92" s="13">
        <v>563.91456112422361</v>
      </c>
      <c r="AR92" s="13">
        <v>703.99320916309546</v>
      </c>
      <c r="AS92" s="13">
        <v>713.35160448080239</v>
      </c>
      <c r="AT92" s="13">
        <v>656.58207087086453</v>
      </c>
      <c r="AU92" s="13">
        <v>209.03499130549858</v>
      </c>
      <c r="AV92" s="13">
        <v>185.87364143700509</v>
      </c>
      <c r="AW92" s="13">
        <v>211.72947704871504</v>
      </c>
      <c r="AX92" s="13">
        <v>191.13443538099523</v>
      </c>
      <c r="AY92" s="13"/>
    </row>
    <row r="93" spans="1:51" customFormat="1" ht="14.5" x14ac:dyDescent="0.35">
      <c r="A93" s="91" t="s">
        <v>215</v>
      </c>
      <c r="B93" s="17">
        <v>796.64075531679998</v>
      </c>
      <c r="C93" s="17">
        <f t="shared" si="6"/>
        <v>789.64075531679998</v>
      </c>
      <c r="D93" s="13">
        <v>1.2451248646846231</v>
      </c>
      <c r="E93" s="13">
        <v>1.2123197394741747</v>
      </c>
      <c r="F93" s="13">
        <v>2.8965925517261719</v>
      </c>
      <c r="G93" s="13">
        <v>2.1587357189933223</v>
      </c>
      <c r="H93" s="13">
        <v>3.0386870990137247</v>
      </c>
      <c r="I93" s="13">
        <v>10.467345919495513</v>
      </c>
      <c r="J93" s="13">
        <v>1.8154722901772296</v>
      </c>
      <c r="K93" s="13">
        <v>0</v>
      </c>
      <c r="L93" s="13">
        <v>3.3669901592536795</v>
      </c>
      <c r="M93" s="13">
        <v>1.2139108703180481</v>
      </c>
      <c r="N93" s="13">
        <v>0</v>
      </c>
      <c r="O93" s="13">
        <v>2.9375891333261257</v>
      </c>
      <c r="P93" s="13">
        <v>4.9187583289332144</v>
      </c>
      <c r="Q93" s="13">
        <v>4.2900886761068238</v>
      </c>
      <c r="R93" s="13">
        <v>4.7246916268901424</v>
      </c>
      <c r="S93" s="13">
        <v>6.118132724236891</v>
      </c>
      <c r="T93" s="13">
        <v>2.8805688259372797</v>
      </c>
      <c r="U93" s="13">
        <v>0.33873340418305076</v>
      </c>
      <c r="V93" s="13">
        <v>0</v>
      </c>
      <c r="W93" s="13">
        <v>0</v>
      </c>
      <c r="X93" s="13">
        <v>6.7546622279236912</v>
      </c>
      <c r="Y93" s="13">
        <v>6.4710095609817957</v>
      </c>
      <c r="Z93" s="13">
        <v>0.42697218291421263</v>
      </c>
      <c r="AA93" s="13">
        <v>6.5990360138129605</v>
      </c>
      <c r="AB93" s="13">
        <v>20.648018810289095</v>
      </c>
      <c r="AC93" s="13">
        <v>22.901004113332569</v>
      </c>
      <c r="AD93" s="13">
        <v>18.453407902168685</v>
      </c>
      <c r="AE93" s="13">
        <v>18.356702774624342</v>
      </c>
      <c r="AF93" s="13">
        <v>23.945575556172198</v>
      </c>
      <c r="AG93" s="13">
        <v>35.638143577946011</v>
      </c>
      <c r="AH93" s="13">
        <v>21.492527984560823</v>
      </c>
      <c r="AI93" s="13">
        <v>22.767964298964426</v>
      </c>
      <c r="AJ93" s="13">
        <v>24.014791545481255</v>
      </c>
      <c r="AK93" s="13">
        <v>28.790197812305369</v>
      </c>
      <c r="AL93" s="13">
        <v>34.446542401829213</v>
      </c>
      <c r="AM93" s="13">
        <v>27.709679750141802</v>
      </c>
      <c r="AN93" s="13">
        <v>26.254061566327596</v>
      </c>
      <c r="AO93" s="13">
        <v>35.744231882962552</v>
      </c>
      <c r="AP93" s="13">
        <v>33.861323517110733</v>
      </c>
      <c r="AQ93" s="13">
        <v>35.730383290818956</v>
      </c>
      <c r="AR93" s="13">
        <v>47.363385132650748</v>
      </c>
      <c r="AS93" s="13">
        <v>41.892338686327186</v>
      </c>
      <c r="AT93" s="13">
        <v>47.969327907458862</v>
      </c>
      <c r="AU93" s="13">
        <v>36.347850584300865</v>
      </c>
      <c r="AV93" s="13">
        <v>37.32910802737711</v>
      </c>
      <c r="AW93" s="13">
        <v>46.818196464749306</v>
      </c>
      <c r="AX93" s="13">
        <v>40.442054587984295</v>
      </c>
      <c r="AY93" s="13"/>
    </row>
    <row r="94" spans="1:51" customFormat="1" ht="14.5" x14ac:dyDescent="0.35">
      <c r="A94" s="91" t="s">
        <v>216</v>
      </c>
      <c r="B94" s="17">
        <v>798.59889050209995</v>
      </c>
      <c r="C94" s="17">
        <f t="shared" si="6"/>
        <v>791.59889050209995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21.400294056925116</v>
      </c>
      <c r="Y94" s="13">
        <v>22.17950511298999</v>
      </c>
      <c r="Z94" s="13">
        <v>0</v>
      </c>
      <c r="AA94" s="13">
        <v>20.70380873057568</v>
      </c>
      <c r="AB94" s="13">
        <v>20.88909560025056</v>
      </c>
      <c r="AC94" s="13">
        <v>34.740119002279961</v>
      </c>
      <c r="AD94" s="13">
        <v>18.648034259264865</v>
      </c>
      <c r="AE94" s="13">
        <v>20.699492713478982</v>
      </c>
      <c r="AF94" s="13">
        <v>0</v>
      </c>
      <c r="AG94" s="13">
        <v>0</v>
      </c>
      <c r="AH94" s="13">
        <v>24.069962069052913</v>
      </c>
      <c r="AI94" s="13">
        <v>11.778364323302018</v>
      </c>
      <c r="AJ94" s="13">
        <v>10.258261205253534</v>
      </c>
      <c r="AK94" s="13">
        <v>33.941320137268384</v>
      </c>
      <c r="AL94" s="13">
        <v>54.593487051686857</v>
      </c>
      <c r="AM94" s="13">
        <v>26.880343600920845</v>
      </c>
      <c r="AN94" s="13">
        <v>17.328743718508871</v>
      </c>
      <c r="AO94" s="13">
        <v>63.921779438741915</v>
      </c>
      <c r="AP94" s="13">
        <v>29.941583997463809</v>
      </c>
      <c r="AQ94" s="13">
        <v>33.343186221944762</v>
      </c>
      <c r="AR94" s="13">
        <v>48.905587568716172</v>
      </c>
      <c r="AS94" s="13">
        <v>26.833105809202962</v>
      </c>
      <c r="AT94" s="13">
        <v>38.613392436500106</v>
      </c>
      <c r="AU94" s="13">
        <v>14.418668415222086</v>
      </c>
      <c r="AV94" s="13">
        <v>13.465722860976408</v>
      </c>
      <c r="AW94" s="13">
        <v>14.65946195993836</v>
      </c>
      <c r="AX94" s="13">
        <v>6.5701743295751474</v>
      </c>
      <c r="AY94" s="13"/>
    </row>
    <row r="95" spans="1:51" customFormat="1" ht="14.5" x14ac:dyDescent="0.35">
      <c r="A95" s="91" t="s">
        <v>217</v>
      </c>
      <c r="B95" s="17">
        <v>800.61454056629987</v>
      </c>
      <c r="C95" s="17">
        <f t="shared" si="6"/>
        <v>793.61454056629987</v>
      </c>
      <c r="D95" s="13">
        <v>0</v>
      </c>
      <c r="E95" s="13">
        <v>0</v>
      </c>
      <c r="F95" s="13">
        <v>0</v>
      </c>
      <c r="G95" s="13">
        <v>0.5637093401130161</v>
      </c>
      <c r="H95" s="13">
        <v>0</v>
      </c>
      <c r="I95" s="13">
        <v>0</v>
      </c>
      <c r="J95" s="13">
        <v>21.622002298563768</v>
      </c>
      <c r="K95" s="13">
        <v>0</v>
      </c>
      <c r="L95" s="13">
        <v>3.077330543945092</v>
      </c>
      <c r="M95" s="13">
        <v>8.7579986015616083</v>
      </c>
      <c r="N95" s="13">
        <v>1.2776016677475466</v>
      </c>
      <c r="O95" s="13">
        <v>1.0714830798762429</v>
      </c>
      <c r="P95" s="13">
        <v>8.8926222203085512</v>
      </c>
      <c r="Q95" s="13">
        <v>4.5180912747366984</v>
      </c>
      <c r="R95" s="13">
        <v>5.6588088081029495</v>
      </c>
      <c r="S95" s="13">
        <v>0</v>
      </c>
      <c r="T95" s="13">
        <v>10.62377546656314</v>
      </c>
      <c r="U95" s="13">
        <v>0</v>
      </c>
      <c r="V95" s="13">
        <v>0</v>
      </c>
      <c r="W95" s="13">
        <v>0</v>
      </c>
      <c r="X95" s="13">
        <v>30.82455078607541</v>
      </c>
      <c r="Y95" s="13">
        <v>12.504840939764714</v>
      </c>
      <c r="Z95" s="13">
        <v>0</v>
      </c>
      <c r="AA95" s="13">
        <v>29.809397309083739</v>
      </c>
      <c r="AB95" s="13">
        <v>43.393847172757411</v>
      </c>
      <c r="AC95" s="13">
        <v>76.289790383620257</v>
      </c>
      <c r="AD95" s="13">
        <v>98.248434012451625</v>
      </c>
      <c r="AE95" s="13">
        <v>65.204652588014127</v>
      </c>
      <c r="AF95" s="13">
        <v>41.158322412617395</v>
      </c>
      <c r="AG95" s="13">
        <v>36.760528585769897</v>
      </c>
      <c r="AH95" s="13">
        <v>13.353405777155103</v>
      </c>
      <c r="AI95" s="13">
        <v>53.82655101441734</v>
      </c>
      <c r="AJ95" s="13">
        <v>48.553285063109676</v>
      </c>
      <c r="AK95" s="13">
        <v>98.148997544742301</v>
      </c>
      <c r="AL95" s="13">
        <v>89.782109800059899</v>
      </c>
      <c r="AM95" s="13">
        <v>64.967689783649732</v>
      </c>
      <c r="AN95" s="13">
        <v>79.776362482510521</v>
      </c>
      <c r="AO95" s="13">
        <v>147.73025635058414</v>
      </c>
      <c r="AP95" s="13">
        <v>92.649394528309145</v>
      </c>
      <c r="AQ95" s="13">
        <v>61.662437146176096</v>
      </c>
      <c r="AR95" s="13">
        <v>86.24323790569396</v>
      </c>
      <c r="AS95" s="13">
        <v>73.402717503064935</v>
      </c>
      <c r="AT95" s="13">
        <v>80.8520887149526</v>
      </c>
      <c r="AU95" s="13">
        <v>55.118498934706906</v>
      </c>
      <c r="AV95" s="13">
        <v>30.216991148262647</v>
      </c>
      <c r="AW95" s="13">
        <v>37.485412702876729</v>
      </c>
      <c r="AX95" s="13">
        <v>35.050647047433046</v>
      </c>
      <c r="AY95" s="13"/>
    </row>
    <row r="96" spans="1:51" customFormat="1" ht="14.5" x14ac:dyDescent="0.35">
      <c r="A96" s="91" t="s">
        <v>218</v>
      </c>
      <c r="B96" s="17">
        <v>802.6301906304999</v>
      </c>
      <c r="C96" s="17">
        <f t="shared" si="6"/>
        <v>795.6301906304999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1.2201617587476414</v>
      </c>
      <c r="K96" s="13">
        <v>0</v>
      </c>
      <c r="L96" s="13">
        <v>22.364922994299956</v>
      </c>
      <c r="M96" s="13">
        <v>0</v>
      </c>
      <c r="N96" s="13">
        <v>0</v>
      </c>
      <c r="O96" s="13">
        <v>0</v>
      </c>
      <c r="P96" s="13">
        <v>10.343596381976505</v>
      </c>
      <c r="Q96" s="13">
        <v>12.164538986338091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24.842685813845183</v>
      </c>
      <c r="Y96" s="13">
        <v>16.503862348808404</v>
      </c>
      <c r="Z96" s="13">
        <v>1.0994574225531177</v>
      </c>
      <c r="AA96" s="13">
        <v>28.444603652057864</v>
      </c>
      <c r="AB96" s="13">
        <v>30.712212853165216</v>
      </c>
      <c r="AC96" s="13">
        <v>76.363302444069987</v>
      </c>
      <c r="AD96" s="13">
        <v>53.294760205363623</v>
      </c>
      <c r="AE96" s="13">
        <v>53.972348589176562</v>
      </c>
      <c r="AF96" s="13">
        <v>24.522806427273657</v>
      </c>
      <c r="AG96" s="13">
        <v>20.399836769724335</v>
      </c>
      <c r="AH96" s="13">
        <v>2.6682269838435877</v>
      </c>
      <c r="AI96" s="13">
        <v>20.977281041528379</v>
      </c>
      <c r="AJ96" s="13">
        <v>31.211634745141339</v>
      </c>
      <c r="AK96" s="13">
        <v>51.994641277633932</v>
      </c>
      <c r="AL96" s="13">
        <v>67.457574260764233</v>
      </c>
      <c r="AM96" s="13">
        <v>67.394679175350745</v>
      </c>
      <c r="AN96" s="13">
        <v>71.564821171955387</v>
      </c>
      <c r="AO96" s="13">
        <v>0</v>
      </c>
      <c r="AP96" s="13">
        <v>49.501990501558616</v>
      </c>
      <c r="AQ96" s="13">
        <v>36.403945504685709</v>
      </c>
      <c r="AR96" s="13">
        <v>50.148898344956031</v>
      </c>
      <c r="AS96" s="13">
        <v>66.308705965528802</v>
      </c>
      <c r="AT96" s="13">
        <v>76.099876796024617</v>
      </c>
      <c r="AU96" s="13">
        <v>50.70547016424139</v>
      </c>
      <c r="AV96" s="13">
        <v>28.781562419385192</v>
      </c>
      <c r="AW96" s="13">
        <v>35.065211164603461</v>
      </c>
      <c r="AX96" s="13">
        <v>15.731391653260037</v>
      </c>
      <c r="AY96" s="13"/>
    </row>
    <row r="97" spans="1:51" customFormat="1" ht="14.5" x14ac:dyDescent="0.35">
      <c r="A97" s="91" t="s">
        <v>219</v>
      </c>
      <c r="B97" s="17">
        <v>804.64584069469993</v>
      </c>
      <c r="C97" s="17">
        <f t="shared" si="6"/>
        <v>797.64584069469993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14.065817288090445</v>
      </c>
      <c r="M97" s="13">
        <v>0</v>
      </c>
      <c r="N97" s="13">
        <v>0</v>
      </c>
      <c r="O97" s="13">
        <v>0</v>
      </c>
      <c r="P97" s="13">
        <v>59.139507786803897</v>
      </c>
      <c r="Q97" s="13">
        <v>26.148638357229011</v>
      </c>
      <c r="R97" s="13">
        <v>27.590767796687171</v>
      </c>
      <c r="S97" s="13">
        <v>2.9911236929260983</v>
      </c>
      <c r="T97" s="13">
        <v>10.353128525530185</v>
      </c>
      <c r="U97" s="13">
        <v>0</v>
      </c>
      <c r="V97" s="13">
        <v>0.48363199538396556</v>
      </c>
      <c r="W97" s="13">
        <v>0</v>
      </c>
      <c r="X97" s="13">
        <v>101.22632236911811</v>
      </c>
      <c r="Y97" s="13">
        <v>43.450046103605857</v>
      </c>
      <c r="Z97" s="13">
        <v>36.176470179270936</v>
      </c>
      <c r="AA97" s="13">
        <v>55.073370563785119</v>
      </c>
      <c r="AB97" s="13">
        <v>14.665393168701755</v>
      </c>
      <c r="AC97" s="13">
        <v>162.44604856231547</v>
      </c>
      <c r="AD97" s="13">
        <v>111.67628232693124</v>
      </c>
      <c r="AE97" s="13">
        <v>22.66519672727091</v>
      </c>
      <c r="AF97" s="13">
        <v>41.583677402936267</v>
      </c>
      <c r="AG97" s="13">
        <v>33.983424622802858</v>
      </c>
      <c r="AH97" s="13">
        <v>20.741974227364313</v>
      </c>
      <c r="AI97" s="13">
        <v>41.957876394981959</v>
      </c>
      <c r="AJ97" s="13">
        <v>9.1548956333269071</v>
      </c>
      <c r="AK97" s="13">
        <v>70.701965315170881</v>
      </c>
      <c r="AL97" s="13">
        <v>86.511018519250214</v>
      </c>
      <c r="AM97" s="13">
        <v>153.22856879059228</v>
      </c>
      <c r="AN97" s="13">
        <v>53.83004081875702</v>
      </c>
      <c r="AO97" s="13">
        <v>0</v>
      </c>
      <c r="AP97" s="13">
        <v>30.475480942933736</v>
      </c>
      <c r="AQ97" s="13">
        <v>34.310170454360836</v>
      </c>
      <c r="AR97" s="13">
        <v>56.196653952128166</v>
      </c>
      <c r="AS97" s="13">
        <v>70.841181544742753</v>
      </c>
      <c r="AT97" s="13">
        <v>87.875372758467009</v>
      </c>
      <c r="AU97" s="13">
        <v>20.274903691544143</v>
      </c>
      <c r="AV97" s="13">
        <v>37.558310239819924</v>
      </c>
      <c r="AW97" s="13">
        <v>19.691724394456383</v>
      </c>
      <c r="AX97" s="13">
        <v>33.063493976511339</v>
      </c>
      <c r="AY97" s="13"/>
    </row>
    <row r="98" spans="1:51" customFormat="1" ht="14.5" x14ac:dyDescent="0.35">
      <c r="A98" s="91" t="s">
        <v>220</v>
      </c>
      <c r="B98" s="17">
        <v>806.66149075889996</v>
      </c>
      <c r="C98" s="17">
        <f t="shared" si="6"/>
        <v>799.66149075889996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8.8136655742967953</v>
      </c>
      <c r="Q98" s="13">
        <v>13.521948517728076</v>
      </c>
      <c r="R98" s="13">
        <v>15.381909479525072</v>
      </c>
      <c r="S98" s="13">
        <v>0</v>
      </c>
      <c r="T98" s="13">
        <v>0.18467067635125523</v>
      </c>
      <c r="U98" s="13">
        <v>0</v>
      </c>
      <c r="V98" s="13">
        <v>0</v>
      </c>
      <c r="W98" s="13">
        <v>0</v>
      </c>
      <c r="X98" s="13">
        <v>57.100915783222241</v>
      </c>
      <c r="Y98" s="13">
        <v>13.338511014880266</v>
      </c>
      <c r="Z98" s="13">
        <v>15.973740958916158</v>
      </c>
      <c r="AA98" s="13">
        <v>29.644984670732708</v>
      </c>
      <c r="AB98" s="13">
        <v>14.764310378535029</v>
      </c>
      <c r="AC98" s="13">
        <v>70.94661927454068</v>
      </c>
      <c r="AD98" s="13">
        <v>72.564148760265553</v>
      </c>
      <c r="AE98" s="13">
        <v>4.8350517591558919</v>
      </c>
      <c r="AF98" s="13">
        <v>7.815037101847933</v>
      </c>
      <c r="AG98" s="13">
        <v>21.994731350105294</v>
      </c>
      <c r="AH98" s="13">
        <v>0</v>
      </c>
      <c r="AI98" s="13">
        <v>27.78739136401332</v>
      </c>
      <c r="AJ98" s="13">
        <v>8.7397315101584407</v>
      </c>
      <c r="AK98" s="13">
        <v>21.768074368787868</v>
      </c>
      <c r="AL98" s="13">
        <v>31.101161950813974</v>
      </c>
      <c r="AM98" s="13">
        <v>69.477260412586972</v>
      </c>
      <c r="AN98" s="13">
        <v>28.495217923773719</v>
      </c>
      <c r="AO98" s="13">
        <v>16.293664713905365</v>
      </c>
      <c r="AP98" s="13">
        <v>14.631747371399159</v>
      </c>
      <c r="AQ98" s="13">
        <v>2.8919431647495979</v>
      </c>
      <c r="AR98" s="13">
        <v>35.964929340794278</v>
      </c>
      <c r="AS98" s="13">
        <v>47.367692896117291</v>
      </c>
      <c r="AT98" s="13">
        <v>52.183733840921427</v>
      </c>
      <c r="AU98" s="13">
        <v>13.075382605654793</v>
      </c>
      <c r="AV98" s="13">
        <v>8.6008008615160101</v>
      </c>
      <c r="AW98" s="13">
        <v>14.381085349101273</v>
      </c>
      <c r="AX98" s="13">
        <v>1.8593387131658405</v>
      </c>
      <c r="AY98" s="13"/>
    </row>
    <row r="99" spans="1:51" customFormat="1" ht="14.5" x14ac:dyDescent="0.35">
      <c r="A99" s="91" t="s">
        <v>221</v>
      </c>
      <c r="B99" s="17">
        <v>808.67714082309988</v>
      </c>
      <c r="C99" s="17">
        <f t="shared" si="6"/>
        <v>801.67714082309988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8.4799057193854708</v>
      </c>
      <c r="Q99" s="13">
        <v>21.091762104243127</v>
      </c>
      <c r="R99" s="13">
        <v>20.762837839864741</v>
      </c>
      <c r="S99" s="13">
        <v>11.981211935707652</v>
      </c>
      <c r="T99" s="13">
        <v>0</v>
      </c>
      <c r="U99" s="13">
        <v>0</v>
      </c>
      <c r="V99" s="13">
        <v>0</v>
      </c>
      <c r="W99" s="13">
        <v>0</v>
      </c>
      <c r="X99" s="13">
        <v>41.749138950004848</v>
      </c>
      <c r="Y99" s="13">
        <v>19.932717831961138</v>
      </c>
      <c r="Z99" s="13">
        <v>2.8820659723275468</v>
      </c>
      <c r="AA99" s="13">
        <v>30.169777679117274</v>
      </c>
      <c r="AB99" s="13">
        <v>41.40784000723157</v>
      </c>
      <c r="AC99" s="13">
        <v>72.83887699314181</v>
      </c>
      <c r="AD99" s="13">
        <v>71.496416752636634</v>
      </c>
      <c r="AE99" s="13">
        <v>31.833749306763394</v>
      </c>
      <c r="AF99" s="13">
        <v>33.349112994027557</v>
      </c>
      <c r="AG99" s="13">
        <v>26.625231341097184</v>
      </c>
      <c r="AH99" s="13">
        <v>0</v>
      </c>
      <c r="AI99" s="13">
        <v>26.025820274673947</v>
      </c>
      <c r="AJ99" s="13">
        <v>52.590907223805623</v>
      </c>
      <c r="AK99" s="13">
        <v>23.316728676768911</v>
      </c>
      <c r="AL99" s="13">
        <v>36.732918170885675</v>
      </c>
      <c r="AM99" s="13">
        <v>42.632146798670568</v>
      </c>
      <c r="AN99" s="13">
        <v>22.428496665462824</v>
      </c>
      <c r="AO99" s="13">
        <v>128.1827028060498</v>
      </c>
      <c r="AP99" s="13">
        <v>7.9005789872678962</v>
      </c>
      <c r="AQ99" s="13">
        <v>6.2124428534709315</v>
      </c>
      <c r="AR99" s="13">
        <v>29.945800033589418</v>
      </c>
      <c r="AS99" s="13">
        <v>28.185898821510126</v>
      </c>
      <c r="AT99" s="13">
        <v>23.224832414937094</v>
      </c>
      <c r="AU99" s="13">
        <v>7.7454119797434675</v>
      </c>
      <c r="AV99" s="13">
        <v>4.5857142236104869</v>
      </c>
      <c r="AW99" s="13">
        <v>16.057414871087435</v>
      </c>
      <c r="AX99" s="13">
        <v>0.75497920668338614</v>
      </c>
      <c r="AY99" s="13"/>
    </row>
    <row r="100" spans="1:51" customFormat="1" ht="14.5" x14ac:dyDescent="0.35">
      <c r="A100" s="91" t="s">
        <v>222</v>
      </c>
      <c r="B100" s="17">
        <v>810.56250499579994</v>
      </c>
      <c r="C100" s="17">
        <f t="shared" si="6"/>
        <v>803.56250499579994</v>
      </c>
      <c r="D100" s="13">
        <v>0</v>
      </c>
      <c r="E100" s="13">
        <v>3.3975331698704831</v>
      </c>
      <c r="F100" s="13">
        <v>0.87757802050446732</v>
      </c>
      <c r="G100" s="13">
        <v>0.20166945801735064</v>
      </c>
      <c r="H100" s="13">
        <v>1.5935605894459033</v>
      </c>
      <c r="I100" s="13">
        <v>3.5597301557467782</v>
      </c>
      <c r="J100" s="13">
        <v>3.6741352839654242</v>
      </c>
      <c r="K100" s="13">
        <v>2.2580635988634583</v>
      </c>
      <c r="L100" s="13">
        <v>0.65880461986721317</v>
      </c>
      <c r="M100" s="13">
        <v>1.4082916574018769</v>
      </c>
      <c r="N100" s="13">
        <v>2.0217654627639963</v>
      </c>
      <c r="O100" s="13">
        <v>2.878270668267005</v>
      </c>
      <c r="P100" s="13">
        <v>3.6678213352955331</v>
      </c>
      <c r="Q100" s="13">
        <v>4.7057720513073207</v>
      </c>
      <c r="R100" s="13">
        <v>4.3446958840211547</v>
      </c>
      <c r="S100" s="13">
        <v>4.3411174087431048</v>
      </c>
      <c r="T100" s="13">
        <v>4.3271480727516973</v>
      </c>
      <c r="U100" s="13">
        <v>1.6802507521743122</v>
      </c>
      <c r="V100" s="13">
        <v>5.0402527084893114</v>
      </c>
      <c r="W100" s="13">
        <v>2.5602474624973195</v>
      </c>
      <c r="X100" s="13">
        <v>6.3470493579505973</v>
      </c>
      <c r="Y100" s="13">
        <v>1.2198699236933674</v>
      </c>
      <c r="Z100" s="13">
        <v>4.4143292707368058</v>
      </c>
      <c r="AA100" s="13">
        <v>3.3384624668830716</v>
      </c>
      <c r="AB100" s="13">
        <v>15.17011195458339</v>
      </c>
      <c r="AC100" s="13">
        <v>13.552328869504384</v>
      </c>
      <c r="AD100" s="13">
        <v>15.722518756727199</v>
      </c>
      <c r="AE100" s="13">
        <v>9.7767783776911603</v>
      </c>
      <c r="AF100" s="13">
        <v>9.5369230800571092</v>
      </c>
      <c r="AG100" s="13">
        <v>6.4582265296885382</v>
      </c>
      <c r="AH100" s="13">
        <v>6.6943138915082194</v>
      </c>
      <c r="AI100" s="13">
        <v>8.5081689468721766</v>
      </c>
      <c r="AJ100" s="13">
        <v>17.879021182398894</v>
      </c>
      <c r="AK100" s="13">
        <v>9.6128763828017103</v>
      </c>
      <c r="AL100" s="13">
        <v>5.3704563438152917</v>
      </c>
      <c r="AM100" s="13">
        <v>5.1079339015713368</v>
      </c>
      <c r="AN100" s="13">
        <v>9.8775619238974777</v>
      </c>
      <c r="AO100" s="13">
        <v>13.067097172788946</v>
      </c>
      <c r="AP100" s="13">
        <v>10.912279684680591</v>
      </c>
      <c r="AQ100" s="13">
        <v>10.983169501478336</v>
      </c>
      <c r="AR100" s="13">
        <v>14.7632061789989</v>
      </c>
      <c r="AS100" s="13">
        <v>12.654516842171986</v>
      </c>
      <c r="AT100" s="13">
        <v>9.6632238759543618</v>
      </c>
      <c r="AU100" s="13">
        <v>4.7130053613077099</v>
      </c>
      <c r="AV100" s="13">
        <v>4.4847672102620422</v>
      </c>
      <c r="AW100" s="13">
        <v>4.0457361254172088</v>
      </c>
      <c r="AX100" s="13">
        <v>3.9021081183196893</v>
      </c>
      <c r="AY100" s="13"/>
    </row>
    <row r="101" spans="1:51" customFormat="1" ht="14.5" x14ac:dyDescent="0.35">
      <c r="A101" s="91" t="s">
        <v>223</v>
      </c>
      <c r="B101" s="17">
        <v>812.57815505999997</v>
      </c>
      <c r="C101" s="17">
        <f t="shared" si="6"/>
        <v>805.57815505999997</v>
      </c>
      <c r="D101" s="13">
        <v>3.9677856877171851</v>
      </c>
      <c r="E101" s="13">
        <v>10.664466731498839</v>
      </c>
      <c r="F101" s="13">
        <v>11.058997742663269</v>
      </c>
      <c r="G101" s="13">
        <v>12.343850172159748</v>
      </c>
      <c r="H101" s="13">
        <v>10.278603650303813</v>
      </c>
      <c r="I101" s="13">
        <v>8.4247585226430282</v>
      </c>
      <c r="J101" s="13">
        <v>14.442109998647412</v>
      </c>
      <c r="K101" s="13">
        <v>10.491594566072619</v>
      </c>
      <c r="L101" s="13">
        <v>3.7301676006067059</v>
      </c>
      <c r="M101" s="13">
        <v>4.8363828448769288</v>
      </c>
      <c r="N101" s="13">
        <v>3.0047132517852062</v>
      </c>
      <c r="O101" s="13">
        <v>7.2552800100698516</v>
      </c>
      <c r="P101" s="13">
        <v>14.278970641693114</v>
      </c>
      <c r="Q101" s="13">
        <v>15.659810867030513</v>
      </c>
      <c r="R101" s="13">
        <v>13.483060091371346</v>
      </c>
      <c r="S101" s="13">
        <v>11.060119639202442</v>
      </c>
      <c r="T101" s="13">
        <v>8.6187703739836259</v>
      </c>
      <c r="U101" s="13">
        <v>4.4249050053473358</v>
      </c>
      <c r="V101" s="13">
        <v>11.563602511850625</v>
      </c>
      <c r="W101" s="13">
        <v>6.346493286566588</v>
      </c>
      <c r="X101" s="13">
        <v>13.829977121050483</v>
      </c>
      <c r="Y101" s="13">
        <v>6.361522341990419</v>
      </c>
      <c r="Z101" s="13">
        <v>9.1611913113888548</v>
      </c>
      <c r="AA101" s="13">
        <v>7.0158983726041093</v>
      </c>
      <c r="AB101" s="13">
        <v>39.867728491606279</v>
      </c>
      <c r="AC101" s="13">
        <v>35.087997217841284</v>
      </c>
      <c r="AD101" s="13">
        <v>36.429276352250504</v>
      </c>
      <c r="AE101" s="13">
        <v>49.994607452495231</v>
      </c>
      <c r="AF101" s="13">
        <v>20.950819717339471</v>
      </c>
      <c r="AG101" s="13">
        <v>20.587283397075559</v>
      </c>
      <c r="AH101" s="13">
        <v>14.726508372606716</v>
      </c>
      <c r="AI101" s="13">
        <v>17.160435715288969</v>
      </c>
      <c r="AJ101" s="13">
        <v>20.234386600418819</v>
      </c>
      <c r="AK101" s="13">
        <v>28.638140916343119</v>
      </c>
      <c r="AL101" s="13">
        <v>26.644973613401785</v>
      </c>
      <c r="AM101" s="13">
        <v>23.12641971736247</v>
      </c>
      <c r="AN101" s="13">
        <v>9.2053864321272432</v>
      </c>
      <c r="AO101" s="13">
        <v>2.4033463438103744</v>
      </c>
      <c r="AP101" s="13">
        <v>9.4993804600102703</v>
      </c>
      <c r="AQ101" s="13">
        <v>6.2058782928966076</v>
      </c>
      <c r="AR101" s="13">
        <v>10.54137436508873</v>
      </c>
      <c r="AS101" s="13">
        <v>8.7464059041631685</v>
      </c>
      <c r="AT101" s="13">
        <v>8.7606183267486095</v>
      </c>
      <c r="AU101" s="13">
        <v>5.3670625771634253</v>
      </c>
      <c r="AV101" s="13">
        <v>8.1322658233592531</v>
      </c>
      <c r="AW101" s="13">
        <v>10.381272827468555</v>
      </c>
      <c r="AX101" s="13">
        <v>5.9311314597523239</v>
      </c>
      <c r="AY101" s="13"/>
    </row>
    <row r="102" spans="1:51" customFormat="1" ht="14.5" x14ac:dyDescent="0.35">
      <c r="A102" s="91" t="s">
        <v>224</v>
      </c>
      <c r="B102" s="17">
        <v>814.5938051242</v>
      </c>
      <c r="C102" s="17">
        <f t="shared" si="6"/>
        <v>807.5938051242</v>
      </c>
      <c r="D102" s="13">
        <v>14.506770864501256</v>
      </c>
      <c r="E102" s="13">
        <v>19.887078014901025</v>
      </c>
      <c r="F102" s="13">
        <v>22.588221035346471</v>
      </c>
      <c r="G102" s="13">
        <v>20.719336936078079</v>
      </c>
      <c r="H102" s="13">
        <v>20.072516570278005</v>
      </c>
      <c r="I102" s="13">
        <v>16.5381944466356</v>
      </c>
      <c r="J102" s="13">
        <v>20.007334630570877</v>
      </c>
      <c r="K102" s="13">
        <v>20.672853593169553</v>
      </c>
      <c r="L102" s="13">
        <v>8.6535641739628648</v>
      </c>
      <c r="M102" s="13">
        <v>12.428982132516747</v>
      </c>
      <c r="N102" s="13">
        <v>9.8975335040993002</v>
      </c>
      <c r="O102" s="13">
        <v>14.12350171024813</v>
      </c>
      <c r="P102" s="13">
        <v>27.106926286658354</v>
      </c>
      <c r="Q102" s="13">
        <v>29.480757704893101</v>
      </c>
      <c r="R102" s="13">
        <v>28.623760084405287</v>
      </c>
      <c r="S102" s="13">
        <v>30.703398431676423</v>
      </c>
      <c r="T102" s="13">
        <v>13.803980045695361</v>
      </c>
      <c r="U102" s="13">
        <v>12.077386709794068</v>
      </c>
      <c r="V102" s="13">
        <v>14.908427219378371</v>
      </c>
      <c r="W102" s="13">
        <v>16.70041303817435</v>
      </c>
      <c r="X102" s="13">
        <v>22.989860517577171</v>
      </c>
      <c r="Y102" s="13">
        <v>18.076731457971125</v>
      </c>
      <c r="Z102" s="13">
        <v>23.486085633111678</v>
      </c>
      <c r="AA102" s="13">
        <v>21.121823749619402</v>
      </c>
      <c r="AB102" s="13">
        <v>120.4851895270828</v>
      </c>
      <c r="AC102" s="13">
        <v>115.6746983129473</v>
      </c>
      <c r="AD102" s="13">
        <v>99.486460964409929</v>
      </c>
      <c r="AE102" s="13">
        <v>114.96198810436569</v>
      </c>
      <c r="AF102" s="13">
        <v>48.684435775847739</v>
      </c>
      <c r="AG102" s="13">
        <v>47.791925563391452</v>
      </c>
      <c r="AH102" s="13">
        <v>39.05797943486926</v>
      </c>
      <c r="AI102" s="13">
        <v>48.921898812208553</v>
      </c>
      <c r="AJ102" s="13">
        <v>62.786778216268196</v>
      </c>
      <c r="AK102" s="13">
        <v>63.769505504181744</v>
      </c>
      <c r="AL102" s="13">
        <v>74.139197724990581</v>
      </c>
      <c r="AM102" s="13">
        <v>61.714091964250152</v>
      </c>
      <c r="AN102" s="13">
        <v>29.256329883887162</v>
      </c>
      <c r="AO102" s="13">
        <v>20.826712884931833</v>
      </c>
      <c r="AP102" s="13">
        <v>23.600033659742468</v>
      </c>
      <c r="AQ102" s="13">
        <v>24.515859844019328</v>
      </c>
      <c r="AR102" s="13">
        <v>26.806817686367197</v>
      </c>
      <c r="AS102" s="13">
        <v>28.20591636741181</v>
      </c>
      <c r="AT102" s="13">
        <v>22.822846690581059</v>
      </c>
      <c r="AU102" s="13">
        <v>15.217063790546</v>
      </c>
      <c r="AV102" s="13">
        <v>16.217053090322636</v>
      </c>
      <c r="AW102" s="13">
        <v>12.118699104930068</v>
      </c>
      <c r="AX102" s="13">
        <v>13.008435625998066</v>
      </c>
      <c r="AY102" s="13"/>
    </row>
    <row r="103" spans="1:51" customFormat="1" ht="14.5" x14ac:dyDescent="0.35">
      <c r="A103" s="91" t="s">
        <v>225</v>
      </c>
      <c r="B103" s="17">
        <v>816.60945518839992</v>
      </c>
      <c r="C103" s="17">
        <f t="shared" si="6"/>
        <v>809.60945518839992</v>
      </c>
      <c r="D103" s="13">
        <v>36.470757115279802</v>
      </c>
      <c r="E103" s="13">
        <v>30.929121217081772</v>
      </c>
      <c r="F103" s="13">
        <v>30.184395402287656</v>
      </c>
      <c r="G103" s="13">
        <v>33.464089207616198</v>
      </c>
      <c r="H103" s="13">
        <v>35.694660020287905</v>
      </c>
      <c r="I103" s="13">
        <v>25.742586050588436</v>
      </c>
      <c r="J103" s="13">
        <v>26.444022650275119</v>
      </c>
      <c r="K103" s="13">
        <v>37.09963426708461</v>
      </c>
      <c r="L103" s="13">
        <v>21.8290838921864</v>
      </c>
      <c r="M103" s="13">
        <v>23.153019655814138</v>
      </c>
      <c r="N103" s="13">
        <v>23.468125677946713</v>
      </c>
      <c r="O103" s="13">
        <v>17.382445689867598</v>
      </c>
      <c r="P103" s="13">
        <v>41.099735457259222</v>
      </c>
      <c r="Q103" s="13">
        <v>31.376497546190866</v>
      </c>
      <c r="R103" s="13">
        <v>33.837324383974483</v>
      </c>
      <c r="S103" s="13">
        <v>35.517889746253289</v>
      </c>
      <c r="T103" s="13">
        <v>20.360314738683922</v>
      </c>
      <c r="U103" s="13">
        <v>19.036501884788027</v>
      </c>
      <c r="V103" s="13">
        <v>16.262669664397126</v>
      </c>
      <c r="W103" s="13">
        <v>20.691784043641317</v>
      </c>
      <c r="X103" s="13">
        <v>34.993438878080056</v>
      </c>
      <c r="Y103" s="13">
        <v>29.468462031762122</v>
      </c>
      <c r="Z103" s="13">
        <v>32.269732116404668</v>
      </c>
      <c r="AA103" s="13">
        <v>37.593574500028872</v>
      </c>
      <c r="AB103" s="13">
        <v>153.12560319422084</v>
      </c>
      <c r="AC103" s="13">
        <v>143.84841284562589</v>
      </c>
      <c r="AD103" s="13">
        <v>149.61089035959205</v>
      </c>
      <c r="AE103" s="13">
        <v>152.20247497591564</v>
      </c>
      <c r="AF103" s="13">
        <v>72.090116652641981</v>
      </c>
      <c r="AG103" s="13">
        <v>67.220266116931384</v>
      </c>
      <c r="AH103" s="13">
        <v>40.911391785291336</v>
      </c>
      <c r="AI103" s="13">
        <v>64.045376643315493</v>
      </c>
      <c r="AJ103" s="13">
        <v>80.01272966851576</v>
      </c>
      <c r="AK103" s="13">
        <v>84.749764800034384</v>
      </c>
      <c r="AL103" s="13">
        <v>106.46141377004348</v>
      </c>
      <c r="AM103" s="13">
        <v>82.338424983435601</v>
      </c>
      <c r="AN103" s="13">
        <v>82.281246952893014</v>
      </c>
      <c r="AO103" s="13">
        <v>58.620916899101978</v>
      </c>
      <c r="AP103" s="13">
        <v>85.760643177624758</v>
      </c>
      <c r="AQ103" s="13">
        <v>81.098978578333202</v>
      </c>
      <c r="AR103" s="13">
        <v>74.610240127435119</v>
      </c>
      <c r="AS103" s="13">
        <v>85.218072282026881</v>
      </c>
      <c r="AT103" s="13">
        <v>85.226488085905856</v>
      </c>
      <c r="AU103" s="13">
        <v>34.300816820623048</v>
      </c>
      <c r="AV103" s="13">
        <v>26.584666371364399</v>
      </c>
      <c r="AW103" s="13">
        <v>22.515274959434986</v>
      </c>
      <c r="AX103" s="13">
        <v>26.623598231056317</v>
      </c>
      <c r="AY103" s="13"/>
    </row>
    <row r="104" spans="1:51" customFormat="1" ht="14.5" x14ac:dyDescent="0.35">
      <c r="A104" s="91" t="s">
        <v>226</v>
      </c>
      <c r="B104" s="17">
        <v>818.62510525259995</v>
      </c>
      <c r="C104" s="17">
        <f t="shared" si="6"/>
        <v>811.62510525259995</v>
      </c>
      <c r="D104" s="13">
        <v>13.115827927998284</v>
      </c>
      <c r="E104" s="13">
        <v>12.488048259677754</v>
      </c>
      <c r="F104" s="13">
        <v>16.133351000019779</v>
      </c>
      <c r="G104" s="13">
        <v>18.535420226437868</v>
      </c>
      <c r="H104" s="13">
        <v>19.048942355912882</v>
      </c>
      <c r="I104" s="13">
        <v>9.1382853233454266</v>
      </c>
      <c r="J104" s="13">
        <v>15.02815536601045</v>
      </c>
      <c r="K104" s="13">
        <v>15.916656545820087</v>
      </c>
      <c r="L104" s="13">
        <v>12.670575294511469</v>
      </c>
      <c r="M104" s="13">
        <v>12.940435269919732</v>
      </c>
      <c r="N104" s="13">
        <v>15.053790757296063</v>
      </c>
      <c r="O104" s="13">
        <v>8.4270655581278042</v>
      </c>
      <c r="P104" s="13">
        <v>26.469702155166914</v>
      </c>
      <c r="Q104" s="13">
        <v>26.795738810667459</v>
      </c>
      <c r="R104" s="13">
        <v>25.569230385504316</v>
      </c>
      <c r="S104" s="13">
        <v>25.337732582353354</v>
      </c>
      <c r="T104" s="13">
        <v>10.72974223280089</v>
      </c>
      <c r="U104" s="13">
        <v>13.076713432358542</v>
      </c>
      <c r="V104" s="13">
        <v>12.948169357015894</v>
      </c>
      <c r="W104" s="13">
        <v>15.010882302664445</v>
      </c>
      <c r="X104" s="13">
        <v>32.136981218333638</v>
      </c>
      <c r="Y104" s="13">
        <v>22.715122683152188</v>
      </c>
      <c r="Z104" s="13">
        <v>30.571758737532395</v>
      </c>
      <c r="AA104" s="13">
        <v>28.107212265992153</v>
      </c>
      <c r="AB104" s="13">
        <v>95.931109332845779</v>
      </c>
      <c r="AC104" s="13">
        <v>98.070928271493997</v>
      </c>
      <c r="AD104" s="13">
        <v>89.426448478904035</v>
      </c>
      <c r="AE104" s="13">
        <v>96.138776583345248</v>
      </c>
      <c r="AF104" s="13">
        <v>29.980793955205151</v>
      </c>
      <c r="AG104" s="13">
        <v>40.636844418529577</v>
      </c>
      <c r="AH104" s="13">
        <v>38.331810927716035</v>
      </c>
      <c r="AI104" s="13">
        <v>37.138772702368975</v>
      </c>
      <c r="AJ104" s="13">
        <v>35.207775686248326</v>
      </c>
      <c r="AK104" s="13">
        <v>55.313920793546856</v>
      </c>
      <c r="AL104" s="13">
        <v>57.718065184531348</v>
      </c>
      <c r="AM104" s="13">
        <v>47.937098014100144</v>
      </c>
      <c r="AN104" s="13">
        <v>64.769136709603373</v>
      </c>
      <c r="AO104" s="13">
        <v>44.788105692024025</v>
      </c>
      <c r="AP104" s="13">
        <v>67.165270863039396</v>
      </c>
      <c r="AQ104" s="13">
        <v>58.627258408434358</v>
      </c>
      <c r="AR104" s="13">
        <v>75.680687535898869</v>
      </c>
      <c r="AS104" s="13">
        <v>63.285670858292775</v>
      </c>
      <c r="AT104" s="13">
        <v>75.169567204899096</v>
      </c>
      <c r="AU104" s="13">
        <v>24.778706146333857</v>
      </c>
      <c r="AV104" s="13">
        <v>23.268969565024737</v>
      </c>
      <c r="AW104" s="13">
        <v>23.102521547745422</v>
      </c>
      <c r="AX104" s="13">
        <v>20.253784850249929</v>
      </c>
      <c r="AY104" s="13"/>
    </row>
    <row r="105" spans="1:51" customFormat="1" ht="14.5" x14ac:dyDescent="0.35">
      <c r="A105" s="91" t="s">
        <v>227</v>
      </c>
      <c r="B105" s="17">
        <v>820.64075531679998</v>
      </c>
      <c r="C105" s="17">
        <f t="shared" si="6"/>
        <v>813.64075531679998</v>
      </c>
      <c r="D105" s="13">
        <v>7.5711591737555848</v>
      </c>
      <c r="E105" s="13">
        <v>8.1966618948812489</v>
      </c>
      <c r="F105" s="13">
        <v>11.448936352549472</v>
      </c>
      <c r="G105" s="13">
        <v>9.0041112523167115</v>
      </c>
      <c r="H105" s="13">
        <v>13.448521856171872</v>
      </c>
      <c r="I105" s="13">
        <v>5.6047847933260115</v>
      </c>
      <c r="J105" s="13">
        <v>12.827114171642222</v>
      </c>
      <c r="K105" s="13">
        <v>12.746775568149459</v>
      </c>
      <c r="L105" s="13">
        <v>4.4197916146013307</v>
      </c>
      <c r="M105" s="13">
        <v>6.0817322653935602</v>
      </c>
      <c r="N105" s="13">
        <v>9.1299141960125425</v>
      </c>
      <c r="O105" s="13">
        <v>7.6650650568705521</v>
      </c>
      <c r="P105" s="13">
        <v>23.320535650185416</v>
      </c>
      <c r="Q105" s="13">
        <v>22.019505919836909</v>
      </c>
      <c r="R105" s="13">
        <v>24.816103693139883</v>
      </c>
      <c r="S105" s="13">
        <v>22.584153156921378</v>
      </c>
      <c r="T105" s="13">
        <v>10.015279764766905</v>
      </c>
      <c r="U105" s="13">
        <v>8.3146960975975297</v>
      </c>
      <c r="V105" s="13">
        <v>7.6062879809751855</v>
      </c>
      <c r="W105" s="13">
        <v>10.820883650492252</v>
      </c>
      <c r="X105" s="13">
        <v>26.490283629487923</v>
      </c>
      <c r="Y105" s="13">
        <v>23.674266410225513</v>
      </c>
      <c r="Z105" s="13">
        <v>26.301806536197134</v>
      </c>
      <c r="AA105" s="13">
        <v>32.349463184667549</v>
      </c>
      <c r="AB105" s="13">
        <v>64.640457016145348</v>
      </c>
      <c r="AC105" s="13">
        <v>54.965274080765688</v>
      </c>
      <c r="AD105" s="13">
        <v>47.845104115002933</v>
      </c>
      <c r="AE105" s="13">
        <v>58.064973480907227</v>
      </c>
      <c r="AF105" s="13">
        <v>32.542882208931651</v>
      </c>
      <c r="AG105" s="13">
        <v>25.018539352139076</v>
      </c>
      <c r="AH105" s="13">
        <v>20.273476900208969</v>
      </c>
      <c r="AI105" s="13">
        <v>29.270824378928779</v>
      </c>
      <c r="AJ105" s="13">
        <v>22.647076616648047</v>
      </c>
      <c r="AK105" s="13">
        <v>24.405615767452719</v>
      </c>
      <c r="AL105" s="13">
        <v>30.446083264098057</v>
      </c>
      <c r="AM105" s="13">
        <v>24.381421960292748</v>
      </c>
      <c r="AN105" s="13">
        <v>31.056782383628363</v>
      </c>
      <c r="AO105" s="13">
        <v>25.00506026969542</v>
      </c>
      <c r="AP105" s="13">
        <v>33.373439896155766</v>
      </c>
      <c r="AQ105" s="13">
        <v>31.166500820901543</v>
      </c>
      <c r="AR105" s="13">
        <v>49.839478280193532</v>
      </c>
      <c r="AS105" s="13">
        <v>50.371457813786648</v>
      </c>
      <c r="AT105" s="13">
        <v>41.073431334406685</v>
      </c>
      <c r="AU105" s="13">
        <v>14.559327360239466</v>
      </c>
      <c r="AV105" s="13">
        <v>13.394612918676277</v>
      </c>
      <c r="AW105" s="13">
        <v>12.048856963572641</v>
      </c>
      <c r="AX105" s="13">
        <v>9.5878427482246735</v>
      </c>
      <c r="AY105" s="13"/>
    </row>
    <row r="106" spans="1:51" customFormat="1" ht="14.5" x14ac:dyDescent="0.35">
      <c r="A106" s="91" t="s">
        <v>228</v>
      </c>
      <c r="B106" s="17">
        <v>822.65640538100001</v>
      </c>
      <c r="C106" s="17">
        <f t="shared" si="6"/>
        <v>815.65640538100001</v>
      </c>
      <c r="D106" s="13">
        <v>1.4551593196516222</v>
      </c>
      <c r="E106" s="13">
        <v>1.6168298767369162</v>
      </c>
      <c r="F106" s="13">
        <v>4.6236840191382846</v>
      </c>
      <c r="G106" s="13">
        <v>3.5792244599122469</v>
      </c>
      <c r="H106" s="13">
        <v>3.8637808429109923</v>
      </c>
      <c r="I106" s="13">
        <v>1.6954920887981157</v>
      </c>
      <c r="J106" s="13">
        <v>3.4003290046729031</v>
      </c>
      <c r="K106" s="13">
        <v>4.1492998210083361</v>
      </c>
      <c r="L106" s="13">
        <v>1.3535017642650518</v>
      </c>
      <c r="M106" s="13">
        <v>1.7735256233936434</v>
      </c>
      <c r="N106" s="13">
        <v>2.5326647244739746</v>
      </c>
      <c r="O106" s="13">
        <v>2.9820628605214883</v>
      </c>
      <c r="P106" s="13">
        <v>5.5455675818212313</v>
      </c>
      <c r="Q106" s="13">
        <v>6.7463201654224552</v>
      </c>
      <c r="R106" s="13">
        <v>7.5132842669457505</v>
      </c>
      <c r="S106" s="13">
        <v>4.2192332497187115</v>
      </c>
      <c r="T106" s="13">
        <v>2.577202895069568</v>
      </c>
      <c r="U106" s="13">
        <v>3.8258459284129973</v>
      </c>
      <c r="V106" s="13">
        <v>3.9685747980508119</v>
      </c>
      <c r="W106" s="13">
        <v>2.2781444062534724</v>
      </c>
      <c r="X106" s="13">
        <v>6.0884179489658052</v>
      </c>
      <c r="Y106" s="13">
        <v>8.2758104421960308</v>
      </c>
      <c r="Z106" s="13">
        <v>9.3725743322891528</v>
      </c>
      <c r="AA106" s="13">
        <v>6.8448277896721077</v>
      </c>
      <c r="AB106" s="13">
        <v>17.061331058956792</v>
      </c>
      <c r="AC106" s="13">
        <v>17.471376584738593</v>
      </c>
      <c r="AD106" s="13">
        <v>10.161548153465171</v>
      </c>
      <c r="AE106" s="13">
        <v>13.152102730585922</v>
      </c>
      <c r="AF106" s="13">
        <v>8.5861963772105607</v>
      </c>
      <c r="AG106" s="13">
        <v>16.408538299471438</v>
      </c>
      <c r="AH106" s="13">
        <v>10.640799098246216</v>
      </c>
      <c r="AI106" s="13">
        <v>13.849633030750185</v>
      </c>
      <c r="AJ106" s="13">
        <v>8.077106846511894</v>
      </c>
      <c r="AK106" s="13">
        <v>10.280590167185213</v>
      </c>
      <c r="AL106" s="13">
        <v>10.957386853802175</v>
      </c>
      <c r="AM106" s="13">
        <v>5.8821985435098139</v>
      </c>
      <c r="AN106" s="13">
        <v>21.895396887756213</v>
      </c>
      <c r="AO106" s="13">
        <v>25.056799674859217</v>
      </c>
      <c r="AP106" s="13">
        <v>15.500714446201288</v>
      </c>
      <c r="AQ106" s="13">
        <v>19.260288239398381</v>
      </c>
      <c r="AR106" s="13">
        <v>25.879678614622055</v>
      </c>
      <c r="AS106" s="13">
        <v>26.716842008846793</v>
      </c>
      <c r="AT106" s="13">
        <v>25.999228180607794</v>
      </c>
      <c r="AU106" s="13">
        <v>13.60448236621207</v>
      </c>
      <c r="AV106" s="13">
        <v>12.841265525975249</v>
      </c>
      <c r="AW106" s="13">
        <v>12.00028040441981</v>
      </c>
      <c r="AX106" s="13">
        <v>6.1498226239444653</v>
      </c>
      <c r="AY106" s="13"/>
    </row>
    <row r="107" spans="1:51" customFormat="1" ht="14.5" x14ac:dyDescent="0.35">
      <c r="A107" s="91" t="s">
        <v>229</v>
      </c>
      <c r="B107" s="17">
        <v>838.5938051242</v>
      </c>
      <c r="C107" s="17">
        <f t="shared" si="6"/>
        <v>831.5938051242</v>
      </c>
      <c r="D107" s="13">
        <v>2.4812739546688705</v>
      </c>
      <c r="E107" s="13">
        <v>0.7443633648660396</v>
      </c>
      <c r="F107" s="13">
        <v>2.5216634132730831</v>
      </c>
      <c r="G107" s="13">
        <v>2.6366972443965224</v>
      </c>
      <c r="H107" s="13">
        <v>3.9529504616364566</v>
      </c>
      <c r="I107" s="13">
        <v>1.3331846082322809</v>
      </c>
      <c r="J107" s="13">
        <v>2.5634044911448322</v>
      </c>
      <c r="K107" s="13">
        <v>3.8543531757646146</v>
      </c>
      <c r="L107" s="13">
        <v>0</v>
      </c>
      <c r="M107" s="13">
        <v>0.64889539854384481</v>
      </c>
      <c r="N107" s="13">
        <v>0.71595171309555861</v>
      </c>
      <c r="O107" s="13">
        <v>5.8000358960583268E-2</v>
      </c>
      <c r="P107" s="13">
        <v>1.0815812463041481</v>
      </c>
      <c r="Q107" s="13">
        <v>0.46689827421034757</v>
      </c>
      <c r="R107" s="13">
        <v>0</v>
      </c>
      <c r="S107" s="13">
        <v>0</v>
      </c>
      <c r="T107" s="13">
        <v>0</v>
      </c>
      <c r="U107" s="13">
        <v>1.8708917423198763</v>
      </c>
      <c r="V107" s="13">
        <v>0.26907544270054573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9.3162118120236315</v>
      </c>
      <c r="AC107" s="13">
        <v>9.2491304694647969</v>
      </c>
      <c r="AD107" s="13">
        <v>4.1718428334522617</v>
      </c>
      <c r="AE107" s="13">
        <v>10.14035102497424</v>
      </c>
      <c r="AF107" s="13">
        <v>1.1973579162617403</v>
      </c>
      <c r="AG107" s="13">
        <v>6.284188301813586</v>
      </c>
      <c r="AH107" s="13">
        <v>3.1042306185255479</v>
      </c>
      <c r="AI107" s="13">
        <v>3.1457417059144852</v>
      </c>
      <c r="AJ107" s="13">
        <v>6.5462313213424927</v>
      </c>
      <c r="AK107" s="13">
        <v>4.7887111530877204</v>
      </c>
      <c r="AL107" s="13">
        <v>4.259390759663205</v>
      </c>
      <c r="AM107" s="13">
        <v>3.0034410749002958</v>
      </c>
      <c r="AN107" s="13">
        <v>0</v>
      </c>
      <c r="AO107" s="13">
        <v>6.6516945457488852</v>
      </c>
      <c r="AP107" s="13">
        <v>1.2879838898290674</v>
      </c>
      <c r="AQ107" s="13">
        <v>0.55528918061933175</v>
      </c>
      <c r="AR107" s="13">
        <v>0.66241915573153787</v>
      </c>
      <c r="AS107" s="13">
        <v>0</v>
      </c>
      <c r="AT107" s="13">
        <v>1.408709053192523</v>
      </c>
      <c r="AU107" s="13">
        <v>0.58926342596273995</v>
      </c>
      <c r="AV107" s="13">
        <v>0.98623288019985123</v>
      </c>
      <c r="AW107" s="13">
        <v>6.5297375953212278E-2</v>
      </c>
      <c r="AX107" s="13">
        <v>0</v>
      </c>
      <c r="AY107" s="13"/>
    </row>
    <row r="108" spans="1:51" customFormat="1" ht="14.5" x14ac:dyDescent="0.35">
      <c r="A108" s="91" t="s">
        <v>230</v>
      </c>
      <c r="B108" s="17">
        <v>840.60945518839992</v>
      </c>
      <c r="C108" s="17">
        <f t="shared" si="6"/>
        <v>833.60945518839992</v>
      </c>
      <c r="D108" s="13">
        <v>2.4231205756538703</v>
      </c>
      <c r="E108" s="13">
        <v>6.7432812524401298</v>
      </c>
      <c r="F108" s="13">
        <v>11.874455443298329</v>
      </c>
      <c r="G108" s="13">
        <v>8.5124704442717789</v>
      </c>
      <c r="H108" s="13">
        <v>6.4776039403360306</v>
      </c>
      <c r="I108" s="13">
        <v>5.5823576425719761</v>
      </c>
      <c r="J108" s="13">
        <v>10.119261930205944</v>
      </c>
      <c r="K108" s="13">
        <v>5.6115895710081061</v>
      </c>
      <c r="L108" s="13">
        <v>0.72184800854473785</v>
      </c>
      <c r="M108" s="13">
        <v>2.933248011263184</v>
      </c>
      <c r="N108" s="13">
        <v>4.5911205781788871</v>
      </c>
      <c r="O108" s="13">
        <v>4.6229196131809376</v>
      </c>
      <c r="P108" s="13">
        <v>5.3649759110553896</v>
      </c>
      <c r="Q108" s="13">
        <v>5.2969055099374982</v>
      </c>
      <c r="R108" s="13">
        <v>4.7135432271426687</v>
      </c>
      <c r="S108" s="13">
        <v>2.265055227166846</v>
      </c>
      <c r="T108" s="13">
        <v>3.8190727376673785</v>
      </c>
      <c r="U108" s="13">
        <v>3.3699378291152602</v>
      </c>
      <c r="V108" s="13">
        <v>3.9194079507284143</v>
      </c>
      <c r="W108" s="13">
        <v>2.840566500568765</v>
      </c>
      <c r="X108" s="13">
        <v>6.8346591654077304</v>
      </c>
      <c r="Y108" s="13">
        <v>2.8186932236460014</v>
      </c>
      <c r="Z108" s="13">
        <v>5.7809998982976767</v>
      </c>
      <c r="AA108" s="13">
        <v>3.7206407674494377</v>
      </c>
      <c r="AB108" s="13">
        <v>21.501481376408769</v>
      </c>
      <c r="AC108" s="13">
        <v>24.113831323365684</v>
      </c>
      <c r="AD108" s="13">
        <v>18.676390714779963</v>
      </c>
      <c r="AE108" s="13">
        <v>24.571930485219006</v>
      </c>
      <c r="AF108" s="13">
        <v>8.2956695291597597</v>
      </c>
      <c r="AG108" s="13">
        <v>11.252615301518748</v>
      </c>
      <c r="AH108" s="13">
        <v>7.6681555102950476</v>
      </c>
      <c r="AI108" s="13">
        <v>10.408837333923584</v>
      </c>
      <c r="AJ108" s="13">
        <v>15.380704684995974</v>
      </c>
      <c r="AK108" s="13">
        <v>15.476560965306525</v>
      </c>
      <c r="AL108" s="13">
        <v>18.505283026520804</v>
      </c>
      <c r="AM108" s="13">
        <v>12.408861589236805</v>
      </c>
      <c r="AN108" s="13">
        <v>11.796354315039231</v>
      </c>
      <c r="AO108" s="13">
        <v>72.459668817859821</v>
      </c>
      <c r="AP108" s="13">
        <v>10.980759859854238</v>
      </c>
      <c r="AQ108" s="13">
        <v>9.4371147221079887</v>
      </c>
      <c r="AR108" s="13">
        <v>7.0654397953474417</v>
      </c>
      <c r="AS108" s="13">
        <v>9.9246245830914503</v>
      </c>
      <c r="AT108" s="13">
        <v>8.5124265053450241</v>
      </c>
      <c r="AU108" s="13">
        <v>3.231023225283649</v>
      </c>
      <c r="AV108" s="13">
        <v>5.7010145957902489</v>
      </c>
      <c r="AW108" s="13">
        <v>3.7901862000723616</v>
      </c>
      <c r="AX108" s="13">
        <v>2.3503228434785486</v>
      </c>
      <c r="AY108" s="13"/>
    </row>
    <row r="109" spans="1:51" customFormat="1" ht="14.5" x14ac:dyDescent="0.35">
      <c r="A109" s="91" t="s">
        <v>231</v>
      </c>
      <c r="B109" s="17">
        <v>842.62510525259995</v>
      </c>
      <c r="C109" s="17">
        <f t="shared" si="6"/>
        <v>835.62510525259995</v>
      </c>
      <c r="D109" s="13">
        <v>4.3876690644866345</v>
      </c>
      <c r="E109" s="13">
        <v>4.1102244630192075</v>
      </c>
      <c r="F109" s="13">
        <v>5.3898333246731802</v>
      </c>
      <c r="G109" s="13">
        <v>6.7597053691135303</v>
      </c>
      <c r="H109" s="13">
        <v>9.0640960670472168</v>
      </c>
      <c r="I109" s="13">
        <v>6.2956597153920608</v>
      </c>
      <c r="J109" s="13">
        <v>8.1620682955087709</v>
      </c>
      <c r="K109" s="13">
        <v>7.6037113381176082</v>
      </c>
      <c r="L109" s="13">
        <v>2.3603406995291039</v>
      </c>
      <c r="M109" s="13">
        <v>2.5650877737894322</v>
      </c>
      <c r="N109" s="13">
        <v>5.7924307812046569</v>
      </c>
      <c r="O109" s="13">
        <v>4.4647011805217725</v>
      </c>
      <c r="P109" s="13">
        <v>6.5708120133685339</v>
      </c>
      <c r="Q109" s="13">
        <v>6.3094259119715366</v>
      </c>
      <c r="R109" s="13">
        <v>4.0952319760178524</v>
      </c>
      <c r="S109" s="13">
        <v>3.1189045674088414</v>
      </c>
      <c r="T109" s="13">
        <v>4.7317896648724114</v>
      </c>
      <c r="U109" s="13">
        <v>1.5209204197257991</v>
      </c>
      <c r="V109" s="13">
        <v>1.9380726143815716</v>
      </c>
      <c r="W109" s="13">
        <v>3.382756962783676</v>
      </c>
      <c r="X109" s="13">
        <v>6.248388855743138</v>
      </c>
      <c r="Y109" s="13">
        <v>3.7589434359662519</v>
      </c>
      <c r="Z109" s="13">
        <v>5.4149285458044671</v>
      </c>
      <c r="AA109" s="13">
        <v>5.5324423130782723</v>
      </c>
      <c r="AB109" s="13">
        <v>22.679073161411569</v>
      </c>
      <c r="AC109" s="13">
        <v>23.1127945308499</v>
      </c>
      <c r="AD109" s="13">
        <v>21.15378025389608</v>
      </c>
      <c r="AE109" s="13">
        <v>21.378847655167171</v>
      </c>
      <c r="AF109" s="13">
        <v>14.205738520843875</v>
      </c>
      <c r="AG109" s="13">
        <v>13.899391725061708</v>
      </c>
      <c r="AH109" s="13">
        <v>6.2891126848733787</v>
      </c>
      <c r="AI109" s="13">
        <v>5.9312349758377518</v>
      </c>
      <c r="AJ109" s="13">
        <v>9.0054381026395109</v>
      </c>
      <c r="AK109" s="13">
        <v>15.220059274706479</v>
      </c>
      <c r="AL109" s="13">
        <v>18.488922758028764</v>
      </c>
      <c r="AM109" s="13">
        <v>15.281739993449841</v>
      </c>
      <c r="AN109" s="13">
        <v>11.966913547008716</v>
      </c>
      <c r="AO109" s="13">
        <v>5.3243482662669841</v>
      </c>
      <c r="AP109" s="13">
        <v>14.934923455725086</v>
      </c>
      <c r="AQ109" s="13">
        <v>13.751516848879644</v>
      </c>
      <c r="AR109" s="13">
        <v>15.43819892043024</v>
      </c>
      <c r="AS109" s="13">
        <v>15.160901148525914</v>
      </c>
      <c r="AT109" s="13">
        <v>16.076734886936716</v>
      </c>
      <c r="AU109" s="13">
        <v>3.3230673602333858</v>
      </c>
      <c r="AV109" s="13">
        <v>2.5463593246435878</v>
      </c>
      <c r="AW109" s="13">
        <v>6.0472061322762558</v>
      </c>
      <c r="AX109" s="13">
        <v>3.6792589219253808</v>
      </c>
      <c r="AY109" s="13"/>
    </row>
    <row r="110" spans="1:51" customFormat="1" ht="14.5" x14ac:dyDescent="0.35">
      <c r="A110" s="91" t="s">
        <v>232</v>
      </c>
      <c r="B110" s="17">
        <v>844.64075531679998</v>
      </c>
      <c r="C110" s="17">
        <f t="shared" si="6"/>
        <v>837.64075531679998</v>
      </c>
      <c r="D110" s="13">
        <v>1.8712676770053818</v>
      </c>
      <c r="E110" s="13">
        <v>3.6374238728771897</v>
      </c>
      <c r="F110" s="13">
        <v>7.9051787993736822</v>
      </c>
      <c r="G110" s="13">
        <v>6.0194059086213976</v>
      </c>
      <c r="H110" s="13">
        <v>6.147016273488612</v>
      </c>
      <c r="I110" s="13">
        <v>3.6524500922034693</v>
      </c>
      <c r="J110" s="13">
        <v>6.05679216234764</v>
      </c>
      <c r="K110" s="13">
        <v>4.6873089475045973</v>
      </c>
      <c r="L110" s="13">
        <v>0.92821777768845715</v>
      </c>
      <c r="M110" s="13">
        <v>3.7145824968559631</v>
      </c>
      <c r="N110" s="13">
        <v>1.8944021969752012</v>
      </c>
      <c r="O110" s="13">
        <v>2.3800323877045626</v>
      </c>
      <c r="P110" s="13">
        <v>3.9096222595193431</v>
      </c>
      <c r="Q110" s="13">
        <v>3.1728712339312484</v>
      </c>
      <c r="R110" s="13">
        <v>0.89891000154546374</v>
      </c>
      <c r="S110" s="13">
        <v>3.4521026697228985</v>
      </c>
      <c r="T110" s="13">
        <v>1.9291082519360976</v>
      </c>
      <c r="U110" s="13">
        <v>1.6681563664602337</v>
      </c>
      <c r="V110" s="13">
        <v>0.21821341628722191</v>
      </c>
      <c r="W110" s="13">
        <v>2.6172715690658785</v>
      </c>
      <c r="X110" s="13">
        <v>4.3195905627062361</v>
      </c>
      <c r="Y110" s="13">
        <v>3.4198780874721453</v>
      </c>
      <c r="Z110" s="13">
        <v>5.0874192415819035</v>
      </c>
      <c r="AA110" s="13">
        <v>5.2141787922440681</v>
      </c>
      <c r="AB110" s="13">
        <v>10.76297027170204</v>
      </c>
      <c r="AC110" s="13">
        <v>10.363835147481769</v>
      </c>
      <c r="AD110" s="13">
        <v>14.355208235809233</v>
      </c>
      <c r="AE110" s="13">
        <v>6.7721924129673798</v>
      </c>
      <c r="AF110" s="13">
        <v>3.3226896952219245</v>
      </c>
      <c r="AG110" s="13">
        <v>6.4287339211916654</v>
      </c>
      <c r="AH110" s="13">
        <v>6.7389125945531037</v>
      </c>
      <c r="AI110" s="13">
        <v>3.6390003917534388</v>
      </c>
      <c r="AJ110" s="13">
        <v>4.7366265025042305</v>
      </c>
      <c r="AK110" s="13">
        <v>10.305397821094997</v>
      </c>
      <c r="AL110" s="13">
        <v>16.243269154787473</v>
      </c>
      <c r="AM110" s="13">
        <v>13.216877118464931</v>
      </c>
      <c r="AN110" s="13">
        <v>12.220819441933934</v>
      </c>
      <c r="AO110" s="13">
        <v>2.6936268668430197</v>
      </c>
      <c r="AP110" s="13">
        <v>10.268592619346746</v>
      </c>
      <c r="AQ110" s="13">
        <v>8.8730248146567341</v>
      </c>
      <c r="AR110" s="13">
        <v>11.620383066846633</v>
      </c>
      <c r="AS110" s="13">
        <v>9.9505109573282127</v>
      </c>
      <c r="AT110" s="13">
        <v>12.658516401462123</v>
      </c>
      <c r="AU110" s="13">
        <v>4.6083993967087826</v>
      </c>
      <c r="AV110" s="13">
        <v>5.441848082406457</v>
      </c>
      <c r="AW110" s="13">
        <v>4.4074601168039402</v>
      </c>
      <c r="AX110" s="13">
        <v>7.8026237378911079</v>
      </c>
      <c r="AY110" s="13"/>
    </row>
    <row r="111" spans="1:51" customFormat="1" ht="14.5" x14ac:dyDescent="0.35">
      <c r="A111" s="67" t="s">
        <v>358</v>
      </c>
      <c r="B111" s="90"/>
      <c r="C111" s="82"/>
      <c r="D111" s="66">
        <f t="shared" ref="D111:AX111" si="7">SUM(D57:D110)</f>
        <v>1648.4269991110052</v>
      </c>
      <c r="E111" s="66">
        <f t="shared" si="7"/>
        <v>1545.7909132384095</v>
      </c>
      <c r="F111" s="66">
        <f t="shared" si="7"/>
        <v>1638.5061763793158</v>
      </c>
      <c r="G111" s="66">
        <f t="shared" si="7"/>
        <v>1729.6582478901537</v>
      </c>
      <c r="H111" s="66">
        <f t="shared" si="7"/>
        <v>1526.0462604736285</v>
      </c>
      <c r="I111" s="66">
        <f t="shared" si="7"/>
        <v>1555.8369487762238</v>
      </c>
      <c r="J111" s="66">
        <f t="shared" si="7"/>
        <v>1575.1261303218221</v>
      </c>
      <c r="K111" s="66">
        <f t="shared" si="7"/>
        <v>1645.2163628491878</v>
      </c>
      <c r="L111" s="66">
        <f t="shared" si="7"/>
        <v>2366.348222565035</v>
      </c>
      <c r="M111" s="66">
        <f t="shared" si="7"/>
        <v>2282.6398093862554</v>
      </c>
      <c r="N111" s="66">
        <f t="shared" si="7"/>
        <v>2274.483361173568</v>
      </c>
      <c r="O111" s="66">
        <f t="shared" si="7"/>
        <v>1907.4988838990441</v>
      </c>
      <c r="P111" s="66">
        <f t="shared" si="7"/>
        <v>10266.378091942423</v>
      </c>
      <c r="Q111" s="66">
        <f t="shared" si="7"/>
        <v>9761.6401300198704</v>
      </c>
      <c r="R111" s="66">
        <f t="shared" si="7"/>
        <v>9409.4117605459778</v>
      </c>
      <c r="S111" s="66">
        <f t="shared" si="7"/>
        <v>9792.1227773953287</v>
      </c>
      <c r="T111" s="66">
        <f t="shared" si="7"/>
        <v>5484.1947841111905</v>
      </c>
      <c r="U111" s="66">
        <f t="shared" si="7"/>
        <v>4898.6287790038805</v>
      </c>
      <c r="V111" s="66">
        <f t="shared" si="7"/>
        <v>5179.3903934613891</v>
      </c>
      <c r="W111" s="66">
        <f t="shared" si="7"/>
        <v>5609.7382054702093</v>
      </c>
      <c r="X111" s="66">
        <f t="shared" si="7"/>
        <v>10407.085606314129</v>
      </c>
      <c r="Y111" s="66">
        <f t="shared" si="7"/>
        <v>8802.2446969044231</v>
      </c>
      <c r="Z111" s="66">
        <f t="shared" si="7"/>
        <v>9461.1644604096018</v>
      </c>
      <c r="AA111" s="66">
        <f t="shared" si="7"/>
        <v>9812.3521954941571</v>
      </c>
      <c r="AB111" s="66">
        <f t="shared" si="7"/>
        <v>21308.917864164672</v>
      </c>
      <c r="AC111" s="66">
        <f t="shared" si="7"/>
        <v>20580.264045335029</v>
      </c>
      <c r="AD111" s="66">
        <f t="shared" si="7"/>
        <v>21215.27082707579</v>
      </c>
      <c r="AE111" s="66">
        <f t="shared" si="7"/>
        <v>21449.761707332207</v>
      </c>
      <c r="AF111" s="66">
        <f t="shared" si="7"/>
        <v>12281.960145819638</v>
      </c>
      <c r="AG111" s="66">
        <f t="shared" si="7"/>
        <v>12623.915844524507</v>
      </c>
      <c r="AH111" s="66">
        <f t="shared" si="7"/>
        <v>10696.987915518037</v>
      </c>
      <c r="AI111" s="66">
        <f t="shared" si="7"/>
        <v>12448.001288379641</v>
      </c>
      <c r="AJ111" s="66">
        <f t="shared" si="7"/>
        <v>12034.534129681662</v>
      </c>
      <c r="AK111" s="66">
        <f t="shared" si="7"/>
        <v>14035.85020898634</v>
      </c>
      <c r="AL111" s="66">
        <f t="shared" si="7"/>
        <v>15422.557665609183</v>
      </c>
      <c r="AM111" s="66">
        <f t="shared" si="7"/>
        <v>13847.848898408307</v>
      </c>
      <c r="AN111" s="66">
        <f t="shared" si="7"/>
        <v>8637.9026934092217</v>
      </c>
      <c r="AO111" s="66">
        <f t="shared" si="7"/>
        <v>9241.7126200396724</v>
      </c>
      <c r="AP111" s="66">
        <f t="shared" si="7"/>
        <v>8260.9920085755966</v>
      </c>
      <c r="AQ111" s="66">
        <f t="shared" si="7"/>
        <v>8184.6265057049586</v>
      </c>
      <c r="AR111" s="66">
        <f t="shared" si="7"/>
        <v>10018.007115743147</v>
      </c>
      <c r="AS111" s="66">
        <f t="shared" si="7"/>
        <v>10389.226137654514</v>
      </c>
      <c r="AT111" s="66">
        <f t="shared" si="7"/>
        <v>9573.8867555070592</v>
      </c>
      <c r="AU111" s="66">
        <f t="shared" si="7"/>
        <v>4834.4753075537456</v>
      </c>
      <c r="AV111" s="66">
        <f t="shared" si="7"/>
        <v>4472.8843994033541</v>
      </c>
      <c r="AW111" s="66">
        <f t="shared" si="7"/>
        <v>4622.5832548793487</v>
      </c>
      <c r="AX111" s="66">
        <f t="shared" si="7"/>
        <v>4351.7144447017363</v>
      </c>
      <c r="AY111" s="66"/>
    </row>
    <row r="112" spans="1:51" customFormat="1" ht="14.5" x14ac:dyDescent="0.35">
      <c r="A112" s="16"/>
      <c r="B112" s="18"/>
      <c r="C112" s="83"/>
    </row>
    <row r="113" spans="1:51" x14ac:dyDescent="0.3">
      <c r="A113" s="31"/>
      <c r="B113" s="3"/>
      <c r="C113" s="3"/>
      <c r="D113" s="43"/>
      <c r="E113" s="43"/>
      <c r="F113" s="43"/>
      <c r="G113" s="43"/>
      <c r="H113" s="43"/>
      <c r="I113" s="42"/>
      <c r="J113" s="42"/>
      <c r="K113" s="42"/>
    </row>
    <row r="114" spans="1:51" ht="14.5" x14ac:dyDescent="0.35">
      <c r="A114" s="32"/>
      <c r="B114" s="18"/>
      <c r="C114" s="18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1:51" s="2" customFormat="1" ht="14.5" x14ac:dyDescent="0.35">
      <c r="A115" s="32"/>
      <c r="B115" s="18"/>
      <c r="C115" s="18"/>
      <c r="D115" s="40" t="s">
        <v>3</v>
      </c>
      <c r="E115" s="40" t="s">
        <v>4</v>
      </c>
      <c r="F115" s="40" t="s">
        <v>5</v>
      </c>
      <c r="G115" s="40" t="s">
        <v>6</v>
      </c>
      <c r="H115" s="40" t="s">
        <v>7</v>
      </c>
      <c r="I115" s="40" t="s">
        <v>8</v>
      </c>
      <c r="J115" s="40" t="s">
        <v>9</v>
      </c>
      <c r="K115" s="40" t="s">
        <v>10</v>
      </c>
      <c r="L115" s="40" t="s">
        <v>11</v>
      </c>
      <c r="M115" s="40" t="s">
        <v>12</v>
      </c>
      <c r="N115" s="40" t="s">
        <v>17</v>
      </c>
      <c r="O115" s="40" t="s">
        <v>18</v>
      </c>
      <c r="P115" s="40" t="s">
        <v>19</v>
      </c>
      <c r="Q115" s="40" t="s">
        <v>20</v>
      </c>
      <c r="R115" s="40" t="s">
        <v>21</v>
      </c>
      <c r="S115" s="40" t="s">
        <v>22</v>
      </c>
      <c r="T115" s="40" t="s">
        <v>23</v>
      </c>
      <c r="U115" s="40" t="s">
        <v>24</v>
      </c>
      <c r="V115" s="40" t="s">
        <v>25</v>
      </c>
      <c r="W115" s="40" t="s">
        <v>26</v>
      </c>
      <c r="X115" s="40" t="s">
        <v>27</v>
      </c>
      <c r="Y115" s="40" t="s">
        <v>28</v>
      </c>
      <c r="Z115" s="40" t="s">
        <v>29</v>
      </c>
      <c r="AA115" s="40" t="s">
        <v>30</v>
      </c>
      <c r="AB115" s="40" t="s">
        <v>31</v>
      </c>
      <c r="AC115" s="40" t="s">
        <v>32</v>
      </c>
      <c r="AD115" s="40" t="s">
        <v>33</v>
      </c>
      <c r="AE115" s="40" t="s">
        <v>34</v>
      </c>
      <c r="AF115" s="40" t="s">
        <v>35</v>
      </c>
      <c r="AG115" s="40" t="s">
        <v>36</v>
      </c>
      <c r="AH115" s="40" t="s">
        <v>37</v>
      </c>
      <c r="AI115" s="40" t="s">
        <v>38</v>
      </c>
      <c r="AJ115" s="40" t="s">
        <v>39</v>
      </c>
      <c r="AK115" s="40" t="s">
        <v>40</v>
      </c>
      <c r="AL115" s="40" t="s">
        <v>41</v>
      </c>
      <c r="AM115" s="40" t="s">
        <v>42</v>
      </c>
      <c r="AN115" s="40" t="s">
        <v>43</v>
      </c>
      <c r="AO115" s="40" t="s">
        <v>44</v>
      </c>
      <c r="AP115" s="40" t="s">
        <v>45</v>
      </c>
      <c r="AQ115" s="40" t="s">
        <v>46</v>
      </c>
      <c r="AR115" s="40" t="s">
        <v>47</v>
      </c>
      <c r="AS115" s="40" t="s">
        <v>48</v>
      </c>
      <c r="AT115" s="40" t="s">
        <v>49</v>
      </c>
      <c r="AU115" s="40" t="s">
        <v>50</v>
      </c>
      <c r="AV115" s="40" t="s">
        <v>51</v>
      </c>
      <c r="AW115" s="40" t="s">
        <v>52</v>
      </c>
      <c r="AX115" s="40" t="s">
        <v>53</v>
      </c>
    </row>
    <row r="116" spans="1:51" ht="47" customHeight="1" x14ac:dyDescent="0.3">
      <c r="A116" s="22" t="s">
        <v>0</v>
      </c>
      <c r="B116" s="5" t="s">
        <v>13</v>
      </c>
      <c r="C116" s="4" t="s">
        <v>359</v>
      </c>
      <c r="D116" s="41" t="s">
        <v>54</v>
      </c>
      <c r="E116" s="41" t="s">
        <v>55</v>
      </c>
      <c r="F116" s="41" t="s">
        <v>56</v>
      </c>
      <c r="G116" s="41" t="s">
        <v>57</v>
      </c>
      <c r="H116" s="41" t="s">
        <v>58</v>
      </c>
      <c r="I116" s="41" t="s">
        <v>59</v>
      </c>
      <c r="J116" s="41" t="s">
        <v>60</v>
      </c>
      <c r="K116" s="41" t="s">
        <v>61</v>
      </c>
      <c r="L116" s="41" t="s">
        <v>62</v>
      </c>
      <c r="M116" s="41" t="s">
        <v>63</v>
      </c>
      <c r="N116" s="41" t="s">
        <v>64</v>
      </c>
      <c r="O116" s="41" t="s">
        <v>65</v>
      </c>
      <c r="P116" s="41" t="s">
        <v>66</v>
      </c>
      <c r="Q116" s="41" t="s">
        <v>67</v>
      </c>
      <c r="R116" s="41" t="s">
        <v>68</v>
      </c>
      <c r="S116" s="41" t="s">
        <v>69</v>
      </c>
      <c r="T116" s="41" t="s">
        <v>70</v>
      </c>
      <c r="U116" s="41" t="s">
        <v>71</v>
      </c>
      <c r="V116" s="41" t="s">
        <v>72</v>
      </c>
      <c r="W116" s="41" t="s">
        <v>73</v>
      </c>
      <c r="X116" s="41" t="s">
        <v>74</v>
      </c>
      <c r="Y116" s="41" t="s">
        <v>75</v>
      </c>
      <c r="Z116" s="41" t="s">
        <v>76</v>
      </c>
      <c r="AA116" s="41" t="s">
        <v>77</v>
      </c>
      <c r="AB116" s="41" t="s">
        <v>78</v>
      </c>
      <c r="AC116" s="41" t="s">
        <v>79</v>
      </c>
      <c r="AD116" s="41" t="s">
        <v>80</v>
      </c>
      <c r="AE116" s="41" t="s">
        <v>81</v>
      </c>
      <c r="AF116" s="41" t="s">
        <v>82</v>
      </c>
      <c r="AG116" s="41" t="s">
        <v>83</v>
      </c>
      <c r="AH116" s="41" t="s">
        <v>84</v>
      </c>
      <c r="AI116" s="41" t="s">
        <v>85</v>
      </c>
      <c r="AJ116" s="41" t="s">
        <v>86</v>
      </c>
      <c r="AK116" s="41" t="s">
        <v>87</v>
      </c>
      <c r="AL116" s="41" t="s">
        <v>88</v>
      </c>
      <c r="AM116" s="41" t="s">
        <v>89</v>
      </c>
      <c r="AN116" s="41" t="s">
        <v>90</v>
      </c>
      <c r="AO116" s="41" t="s">
        <v>91</v>
      </c>
      <c r="AP116" s="41" t="s">
        <v>92</v>
      </c>
      <c r="AQ116" s="41" t="s">
        <v>93</v>
      </c>
      <c r="AR116" s="41" t="s">
        <v>94</v>
      </c>
      <c r="AS116" s="41" t="s">
        <v>95</v>
      </c>
      <c r="AT116" s="41" t="s">
        <v>96</v>
      </c>
      <c r="AU116" s="41" t="s">
        <v>97</v>
      </c>
      <c r="AV116" s="41" t="s">
        <v>98</v>
      </c>
      <c r="AW116" s="41" t="s">
        <v>99</v>
      </c>
      <c r="AX116" s="41" t="s">
        <v>100</v>
      </c>
    </row>
    <row r="117" spans="1:51" customFormat="1" ht="14.5" x14ac:dyDescent="0.35">
      <c r="A117" s="71" t="s">
        <v>235</v>
      </c>
      <c r="B117" s="17">
        <v>458.32172614439997</v>
      </c>
      <c r="C117" s="17">
        <f>B117-7</f>
        <v>451.32172614439997</v>
      </c>
      <c r="D117" s="65">
        <v>0.11910222784098905</v>
      </c>
      <c r="E117" s="65">
        <v>9.0614485868098255E-2</v>
      </c>
      <c r="F117" s="65">
        <v>0.10147937806115326</v>
      </c>
      <c r="G117" s="65">
        <v>9.8792931134623646E-2</v>
      </c>
      <c r="H117" s="65">
        <v>9.4141913219432397E-2</v>
      </c>
      <c r="I117" s="65">
        <v>0.12800525148695724</v>
      </c>
      <c r="J117" s="65">
        <v>0.10733401479737065</v>
      </c>
      <c r="K117" s="65">
        <v>9.1383441545347388E-2</v>
      </c>
      <c r="L117" s="65">
        <v>9.888170809219686E-2</v>
      </c>
      <c r="M117" s="65">
        <v>9.2756626584568444E-2</v>
      </c>
      <c r="N117" s="65">
        <v>0.1170065107878251</v>
      </c>
      <c r="O117" s="65">
        <v>9.3507894775837777E-2</v>
      </c>
      <c r="P117" s="65">
        <v>8.2988697119334334E-2</v>
      </c>
      <c r="Q117" s="65">
        <v>8.8252827512180207E-2</v>
      </c>
      <c r="R117" s="65">
        <v>8.5307956313120034E-2</v>
      </c>
      <c r="S117" s="65">
        <v>8.177332436260161E-2</v>
      </c>
      <c r="T117" s="65">
        <v>8.7798884275474831E-2</v>
      </c>
      <c r="U117" s="65">
        <v>0.10234434934743365</v>
      </c>
      <c r="V117" s="65">
        <v>9.1314588110758141E-2</v>
      </c>
      <c r="W117" s="65">
        <v>7.7064046045579218E-2</v>
      </c>
      <c r="X117" s="65">
        <v>4.7458326269938296E-2</v>
      </c>
      <c r="Y117" s="65">
        <v>5.1249196654505211E-2</v>
      </c>
      <c r="Z117" s="65">
        <v>5.1432994497120736E-2</v>
      </c>
      <c r="AA117" s="65">
        <v>5.2889031441164386E-2</v>
      </c>
      <c r="AB117" s="65">
        <v>6.2793132513177696E-2</v>
      </c>
      <c r="AC117" s="65">
        <v>4.4819500421271245E-2</v>
      </c>
      <c r="AD117" s="65">
        <v>5.6043041296509742E-2</v>
      </c>
      <c r="AE117" s="65">
        <v>5.6766418710840406E-2</v>
      </c>
      <c r="AF117" s="65">
        <v>8.164867244413429E-2</v>
      </c>
      <c r="AG117" s="65">
        <v>7.6276419933112613E-2</v>
      </c>
      <c r="AH117" s="65">
        <v>0.10857913767801808</v>
      </c>
      <c r="AI117" s="65">
        <v>7.4110803385745688E-2</v>
      </c>
      <c r="AJ117" s="65">
        <v>9.8161532275448132E-2</v>
      </c>
      <c r="AK117" s="65">
        <v>7.5500360808412659E-2</v>
      </c>
      <c r="AL117" s="65">
        <v>7.3671407292376909E-2</v>
      </c>
      <c r="AM117" s="65">
        <v>7.8406447632282841E-2</v>
      </c>
      <c r="AN117" s="65">
        <v>9.3996026562317744E-2</v>
      </c>
      <c r="AO117" s="65">
        <v>6.6614503604926587E-2</v>
      </c>
      <c r="AP117" s="65">
        <v>9.3696397780928309E-2</v>
      </c>
      <c r="AQ117" s="65">
        <v>9.7970063174804042E-2</v>
      </c>
      <c r="AR117" s="65">
        <v>9.4956916354925799E-2</v>
      </c>
      <c r="AS117" s="65">
        <v>8.9330762176457038E-2</v>
      </c>
      <c r="AT117" s="65">
        <v>8.9970666447239209E-2</v>
      </c>
      <c r="AU117" s="65">
        <v>7.0828187551198879E-2</v>
      </c>
      <c r="AV117" s="65">
        <v>7.5221003483170359E-2</v>
      </c>
      <c r="AW117" s="65">
        <v>7.0082754972077735E-2</v>
      </c>
      <c r="AX117" s="65">
        <v>6.8490409869139637E-2</v>
      </c>
      <c r="AY117" s="65"/>
    </row>
    <row r="118" spans="1:51" customFormat="1" ht="14.5" x14ac:dyDescent="0.35">
      <c r="A118" s="71" t="s">
        <v>236</v>
      </c>
      <c r="B118" s="17">
        <v>472.3009907023</v>
      </c>
      <c r="C118" s="17">
        <f t="shared" ref="C118:C137" si="8">B118-7</f>
        <v>465.3009907023</v>
      </c>
      <c r="D118" s="65">
        <v>0.19392115151267109</v>
      </c>
      <c r="E118" s="65">
        <v>0.16224426586829904</v>
      </c>
      <c r="F118" s="65">
        <v>0.1906428793885154</v>
      </c>
      <c r="G118" s="65">
        <v>0.18369513515455607</v>
      </c>
      <c r="H118" s="65">
        <v>0.16673671745041313</v>
      </c>
      <c r="I118" s="65">
        <v>0.22865545459403597</v>
      </c>
      <c r="J118" s="65">
        <v>0.18360035865171787</v>
      </c>
      <c r="K118" s="65">
        <v>0.17160449318981538</v>
      </c>
      <c r="L118" s="65">
        <v>0.17035587466063012</v>
      </c>
      <c r="M118" s="65">
        <v>0.14900880339630751</v>
      </c>
      <c r="N118" s="65">
        <v>0.17705265396631192</v>
      </c>
      <c r="O118" s="65">
        <v>0.17774758699905124</v>
      </c>
      <c r="P118" s="65">
        <v>0.15338235992107968</v>
      </c>
      <c r="Q118" s="65">
        <v>0.1473117768852987</v>
      </c>
      <c r="R118" s="65">
        <v>0.16272454488506016</v>
      </c>
      <c r="S118" s="65">
        <v>0.15933709586180655</v>
      </c>
      <c r="T118" s="65">
        <v>0.15901475477410607</v>
      </c>
      <c r="U118" s="65">
        <v>0.18760195167107077</v>
      </c>
      <c r="V118" s="65">
        <v>0.15955754962261062</v>
      </c>
      <c r="W118" s="65">
        <v>0.17184141936964797</v>
      </c>
      <c r="X118" s="65">
        <v>7.9219990267544629E-2</v>
      </c>
      <c r="Y118" s="65">
        <v>0.11596668698281516</v>
      </c>
      <c r="Z118" s="65">
        <v>8.6765590262562364E-2</v>
      </c>
      <c r="AA118" s="65">
        <v>9.8318352513169949E-2</v>
      </c>
      <c r="AB118" s="65">
        <v>0.14812749673105349</v>
      </c>
      <c r="AC118" s="65">
        <v>0.12281994725651228</v>
      </c>
      <c r="AD118" s="65">
        <v>0.12367650832979192</v>
      </c>
      <c r="AE118" s="65">
        <v>0.12999147199753316</v>
      </c>
      <c r="AF118" s="65">
        <v>0.15745061665396326</v>
      </c>
      <c r="AG118" s="65">
        <v>0.16490978699481537</v>
      </c>
      <c r="AH118" s="65">
        <v>0.20057646191378245</v>
      </c>
      <c r="AI118" s="65">
        <v>0.15822537538902812</v>
      </c>
      <c r="AJ118" s="65">
        <v>0.17112952113328159</v>
      </c>
      <c r="AK118" s="65">
        <v>0.15630719782033539</v>
      </c>
      <c r="AL118" s="65">
        <v>0.17368101613547005</v>
      </c>
      <c r="AM118" s="65">
        <v>0.19395729974171597</v>
      </c>
      <c r="AN118" s="65">
        <v>0.20928503948030699</v>
      </c>
      <c r="AO118" s="65">
        <v>0.17019230869377638</v>
      </c>
      <c r="AP118" s="65">
        <v>0.20123268529899729</v>
      </c>
      <c r="AQ118" s="65">
        <v>0.18852679563694993</v>
      </c>
      <c r="AR118" s="65">
        <v>0.19640111315419304</v>
      </c>
      <c r="AS118" s="65">
        <v>0.19451991459833845</v>
      </c>
      <c r="AT118" s="65">
        <v>0.18818855064624121</v>
      </c>
      <c r="AU118" s="65">
        <v>0.17501668219745911</v>
      </c>
      <c r="AV118" s="65">
        <v>0.17587257586788937</v>
      </c>
      <c r="AW118" s="65">
        <v>0.18258269867324953</v>
      </c>
      <c r="AX118" s="65">
        <v>0.18168426625211478</v>
      </c>
      <c r="AY118" s="65"/>
    </row>
    <row r="119" spans="1:51" customFormat="1" ht="14.5" x14ac:dyDescent="0.35">
      <c r="A119" s="71" t="s">
        <v>237</v>
      </c>
      <c r="B119" s="17">
        <v>474.31664076649997</v>
      </c>
      <c r="C119" s="17">
        <f t="shared" si="8"/>
        <v>467.31664076649997</v>
      </c>
      <c r="D119" s="65">
        <v>0.19709253329655985</v>
      </c>
      <c r="E119" s="65">
        <v>0.16887129239600707</v>
      </c>
      <c r="F119" s="65">
        <v>0.17117830671474391</v>
      </c>
      <c r="G119" s="65">
        <v>0.16983655575868467</v>
      </c>
      <c r="H119" s="65">
        <v>0.17103048992916939</v>
      </c>
      <c r="I119" s="65">
        <v>0.20363442082286506</v>
      </c>
      <c r="J119" s="65">
        <v>0.17033930810515613</v>
      </c>
      <c r="K119" s="65">
        <v>0.18424394931437674</v>
      </c>
      <c r="L119" s="65">
        <v>0.19125143199927594</v>
      </c>
      <c r="M119" s="65">
        <v>0.17289200473047034</v>
      </c>
      <c r="N119" s="65">
        <v>0.1949851123195758</v>
      </c>
      <c r="O119" s="65">
        <v>0.18272295068224614</v>
      </c>
      <c r="P119" s="65">
        <v>0.3077422963540512</v>
      </c>
      <c r="Q119" s="65">
        <v>0.30194977421638036</v>
      </c>
      <c r="R119" s="65">
        <v>0.32253328573993445</v>
      </c>
      <c r="S119" s="65">
        <v>0.3147512909399327</v>
      </c>
      <c r="T119" s="65">
        <v>0.2809791799534177</v>
      </c>
      <c r="U119" s="65">
        <v>0.32338162014722704</v>
      </c>
      <c r="V119" s="65">
        <v>0.27249119551296752</v>
      </c>
      <c r="W119" s="65">
        <v>0.28584368233978696</v>
      </c>
      <c r="X119" s="65">
        <v>0.12987713099504988</v>
      </c>
      <c r="Y119" s="65">
        <v>0.15210166277490389</v>
      </c>
      <c r="Z119" s="65">
        <v>0.1263366628135153</v>
      </c>
      <c r="AA119" s="65">
        <v>0.13159993867150771</v>
      </c>
      <c r="AB119" s="65">
        <v>6.9332913610811842E-2</v>
      </c>
      <c r="AC119" s="65">
        <v>4.9391150746516822E-2</v>
      </c>
      <c r="AD119" s="65">
        <v>6.0429639506846156E-2</v>
      </c>
      <c r="AE119" s="65">
        <v>6.0100020830582933E-2</v>
      </c>
      <c r="AF119" s="65">
        <v>4.8988905557720015E-2</v>
      </c>
      <c r="AG119" s="65">
        <v>4.424219462602523E-2</v>
      </c>
      <c r="AH119" s="65">
        <v>6.1200586610458296E-2</v>
      </c>
      <c r="AI119" s="65">
        <v>3.93054560820165E-2</v>
      </c>
      <c r="AJ119" s="65">
        <v>5.7651320995279677E-2</v>
      </c>
      <c r="AK119" s="65">
        <v>3.9389957618448462E-2</v>
      </c>
      <c r="AL119" s="65">
        <v>4.3537198890153748E-2</v>
      </c>
      <c r="AM119" s="65">
        <v>5.498683917039339E-2</v>
      </c>
      <c r="AN119" s="65">
        <v>3.7788735899084887E-2</v>
      </c>
      <c r="AO119" s="65">
        <v>3.6795380212796616E-2</v>
      </c>
      <c r="AP119" s="65">
        <v>4.5402625409753768E-2</v>
      </c>
      <c r="AQ119" s="65">
        <v>3.2530294107170704E-2</v>
      </c>
      <c r="AR119" s="65">
        <v>3.4706408263265459E-2</v>
      </c>
      <c r="AS119" s="65">
        <v>3.2794980131415248E-2</v>
      </c>
      <c r="AT119" s="65">
        <v>3.4791671313519824E-2</v>
      </c>
      <c r="AU119" s="65">
        <v>2.0979983785148846E-2</v>
      </c>
      <c r="AV119" s="65">
        <v>1.2529278285667481E-2</v>
      </c>
      <c r="AW119" s="65">
        <v>1.9021941865523341E-2</v>
      </c>
      <c r="AX119" s="65">
        <v>2.3351017491188383E-2</v>
      </c>
      <c r="AY119" s="65"/>
    </row>
    <row r="120" spans="1:51" customFormat="1" ht="14.5" x14ac:dyDescent="0.35">
      <c r="A120" s="71" t="s">
        <v>238</v>
      </c>
      <c r="B120" s="17">
        <v>486.35302627279998</v>
      </c>
      <c r="C120" s="17">
        <f t="shared" si="8"/>
        <v>479.35302627279998</v>
      </c>
      <c r="D120" s="65">
        <v>0.14103471342975818</v>
      </c>
      <c r="E120" s="65">
        <v>0.12444604890331618</v>
      </c>
      <c r="F120" s="65">
        <v>0.14002888358646634</v>
      </c>
      <c r="G120" s="65">
        <v>0.12729624163884667</v>
      </c>
      <c r="H120" s="65">
        <v>0.13212040656437163</v>
      </c>
      <c r="I120" s="65">
        <v>0.16180720020618516</v>
      </c>
      <c r="J120" s="65">
        <v>0.14756711676421333</v>
      </c>
      <c r="K120" s="65">
        <v>0.12141615985801767</v>
      </c>
      <c r="L120" s="65">
        <v>0.11938939878709207</v>
      </c>
      <c r="M120" s="65">
        <v>0.10796654178547231</v>
      </c>
      <c r="N120" s="65">
        <v>0.10697308796297221</v>
      </c>
      <c r="O120" s="65">
        <v>0.10713073272116418</v>
      </c>
      <c r="P120" s="65">
        <v>9.8223678028684147E-2</v>
      </c>
      <c r="Q120" s="65">
        <v>0.10340261983203863</v>
      </c>
      <c r="R120" s="65">
        <v>9.9947415591664174E-2</v>
      </c>
      <c r="S120" s="65">
        <v>0.10425342579717489</v>
      </c>
      <c r="T120" s="65">
        <v>0.10827767943846515</v>
      </c>
      <c r="U120" s="65">
        <v>0.11843237007258298</v>
      </c>
      <c r="V120" s="65">
        <v>0.11176215108649463</v>
      </c>
      <c r="W120" s="65">
        <v>0.1074439620841567</v>
      </c>
      <c r="X120" s="65">
        <v>5.4367741774907177E-2</v>
      </c>
      <c r="Y120" s="65">
        <v>5.65177211997668E-2</v>
      </c>
      <c r="Z120" s="65">
        <v>5.2344240427610794E-2</v>
      </c>
      <c r="AA120" s="65">
        <v>6.1170177616144815E-2</v>
      </c>
      <c r="AB120" s="65">
        <v>0.24128567829562381</v>
      </c>
      <c r="AC120" s="65">
        <v>0.19266205414537305</v>
      </c>
      <c r="AD120" s="65">
        <v>0.22036367041458976</v>
      </c>
      <c r="AE120" s="65">
        <v>0.22725879964241427</v>
      </c>
      <c r="AF120" s="65">
        <v>0.18963854252680265</v>
      </c>
      <c r="AG120" s="65">
        <v>0.16561875164212653</v>
      </c>
      <c r="AH120" s="65">
        <v>0.19467710285871515</v>
      </c>
      <c r="AI120" s="65">
        <v>0.19501256636948974</v>
      </c>
      <c r="AJ120" s="65">
        <v>0.31786805632474185</v>
      </c>
      <c r="AK120" s="65">
        <v>0.26583028058489588</v>
      </c>
      <c r="AL120" s="65">
        <v>0.26738560881660017</v>
      </c>
      <c r="AM120" s="65">
        <v>0.24747486564377252</v>
      </c>
      <c r="AN120" s="65">
        <v>0.28285017813177016</v>
      </c>
      <c r="AO120" s="65">
        <v>0.26835290200834166</v>
      </c>
      <c r="AP120" s="65">
        <v>0.25457995438427056</v>
      </c>
      <c r="AQ120" s="65">
        <v>0.25455852944937368</v>
      </c>
      <c r="AR120" s="65">
        <v>0.20598186932382068</v>
      </c>
      <c r="AS120" s="65">
        <v>0.20705888739709641</v>
      </c>
      <c r="AT120" s="65">
        <v>0.19152900584489546</v>
      </c>
      <c r="AU120" s="65">
        <v>0.11067421903299564</v>
      </c>
      <c r="AV120" s="65">
        <v>0.10709961852616677</v>
      </c>
      <c r="AW120" s="65">
        <v>0.10249266218857918</v>
      </c>
      <c r="AX120" s="65">
        <v>0.11766431278659079</v>
      </c>
      <c r="AY120" s="65"/>
    </row>
    <row r="121" spans="1:51" customFormat="1" ht="14.5" x14ac:dyDescent="0.35">
      <c r="A121" s="71" t="s">
        <v>239</v>
      </c>
      <c r="B121" s="17">
        <v>488.36867633699995</v>
      </c>
      <c r="C121" s="17">
        <f t="shared" si="8"/>
        <v>481.36867633699995</v>
      </c>
      <c r="D121" s="65">
        <v>0.39286706306560909</v>
      </c>
      <c r="E121" s="65">
        <v>0.34038732691645773</v>
      </c>
      <c r="F121" s="65">
        <v>0.35927303031895402</v>
      </c>
      <c r="G121" s="65">
        <v>0.35122477817836611</v>
      </c>
      <c r="H121" s="65">
        <v>0.3990860167529493</v>
      </c>
      <c r="I121" s="65">
        <v>0.46568511101556836</v>
      </c>
      <c r="J121" s="65">
        <v>0.39199702799899877</v>
      </c>
      <c r="K121" s="65">
        <v>0.43345169826540586</v>
      </c>
      <c r="L121" s="65">
        <v>0.2755715120374293</v>
      </c>
      <c r="M121" s="65">
        <v>0.27115706599808687</v>
      </c>
      <c r="N121" s="65">
        <v>0.31193602399394377</v>
      </c>
      <c r="O121" s="65">
        <v>0.26507368565599682</v>
      </c>
      <c r="P121" s="65">
        <v>0.23414325674431546</v>
      </c>
      <c r="Q121" s="65">
        <v>0.24384615690055253</v>
      </c>
      <c r="R121" s="65">
        <v>0.24301914560880922</v>
      </c>
      <c r="S121" s="65">
        <v>0.21131105335903735</v>
      </c>
      <c r="T121" s="65">
        <v>0.27481485169848807</v>
      </c>
      <c r="U121" s="65">
        <v>0.32977277753423878</v>
      </c>
      <c r="V121" s="65">
        <v>0.29085452631642444</v>
      </c>
      <c r="W121" s="65">
        <v>0.28317481113010423</v>
      </c>
      <c r="X121" s="65">
        <v>7.6501863419360883E-2</v>
      </c>
      <c r="Y121" s="65">
        <v>6.7721877482798565E-2</v>
      </c>
      <c r="Z121" s="65">
        <v>6.8188382558152322E-2</v>
      </c>
      <c r="AA121" s="65">
        <v>7.3408504661102547E-2</v>
      </c>
      <c r="AB121" s="65">
        <v>0.23927978314666842</v>
      </c>
      <c r="AC121" s="65">
        <v>0.23700734996383002</v>
      </c>
      <c r="AD121" s="65">
        <v>0.24021356398036348</v>
      </c>
      <c r="AE121" s="65">
        <v>0.22947020630410683</v>
      </c>
      <c r="AF121" s="65">
        <v>0.18234574268182177</v>
      </c>
      <c r="AG121" s="65">
        <v>0.17799210139265731</v>
      </c>
      <c r="AH121" s="65">
        <v>0.19137794936972397</v>
      </c>
      <c r="AI121" s="65">
        <v>0.17153940311207114</v>
      </c>
      <c r="AJ121" s="65">
        <v>0.32359967935086764</v>
      </c>
      <c r="AK121" s="65">
        <v>0.28032344108304513</v>
      </c>
      <c r="AL121" s="65">
        <v>0.29110112487262374</v>
      </c>
      <c r="AM121" s="65">
        <v>0.28319872600528218</v>
      </c>
      <c r="AN121" s="65">
        <v>0.26574436794423145</v>
      </c>
      <c r="AO121" s="65">
        <v>0.2591203057326768</v>
      </c>
      <c r="AP121" s="65">
        <v>0.25890588099153461</v>
      </c>
      <c r="AQ121" s="65">
        <v>0.24501803753174736</v>
      </c>
      <c r="AR121" s="65">
        <v>0.19522906941282481</v>
      </c>
      <c r="AS121" s="65">
        <v>0.19301232394426387</v>
      </c>
      <c r="AT121" s="65">
        <v>0.21096416137320886</v>
      </c>
      <c r="AU121" s="65">
        <v>5.9426821836878627E-2</v>
      </c>
      <c r="AV121" s="65">
        <v>5.9970508261661649E-2</v>
      </c>
      <c r="AW121" s="65">
        <v>6.1134621766590971E-2</v>
      </c>
      <c r="AX121" s="65">
        <v>5.4339112136786195E-2</v>
      </c>
      <c r="AY121" s="65"/>
    </row>
    <row r="122" spans="1:51" customFormat="1" ht="14.5" x14ac:dyDescent="0.35">
      <c r="A122" s="71" t="s">
        <v>240</v>
      </c>
      <c r="B122" s="17">
        <v>500.3322908307</v>
      </c>
      <c r="C122" s="17">
        <f t="shared" si="8"/>
        <v>493.3322908307</v>
      </c>
      <c r="D122" s="65">
        <v>0.54836501860696751</v>
      </c>
      <c r="E122" s="65">
        <v>0.45173031263468777</v>
      </c>
      <c r="F122" s="65">
        <v>0.50195255300517172</v>
      </c>
      <c r="G122" s="65">
        <v>0.46463757343026496</v>
      </c>
      <c r="H122" s="65">
        <v>0.52856334467676813</v>
      </c>
      <c r="I122" s="65">
        <v>0.62756778301122518</v>
      </c>
      <c r="J122" s="65">
        <v>0.52278549767283133</v>
      </c>
      <c r="K122" s="65">
        <v>0.54036798448342593</v>
      </c>
      <c r="L122" s="65">
        <v>0.43026035506087679</v>
      </c>
      <c r="M122" s="65">
        <v>0.37827173813709125</v>
      </c>
      <c r="N122" s="65">
        <v>0.40769714795048972</v>
      </c>
      <c r="O122" s="65">
        <v>0.42732405442576421</v>
      </c>
      <c r="P122" s="65">
        <v>0.66670089004512956</v>
      </c>
      <c r="Q122" s="65">
        <v>0.71405967151421457</v>
      </c>
      <c r="R122" s="65">
        <v>0.71196570428966544</v>
      </c>
      <c r="S122" s="65">
        <v>0.68632970414209171</v>
      </c>
      <c r="T122" s="65">
        <v>0.63075226946685481</v>
      </c>
      <c r="U122" s="65">
        <v>0.70320025362755434</v>
      </c>
      <c r="V122" s="65">
        <v>0.62200391732006088</v>
      </c>
      <c r="W122" s="65">
        <v>0.62508349661950158</v>
      </c>
      <c r="X122" s="65">
        <v>0.20300320534494706</v>
      </c>
      <c r="Y122" s="65">
        <v>0.22986170051265756</v>
      </c>
      <c r="Z122" s="65">
        <v>0.1895115509034408</v>
      </c>
      <c r="AA122" s="65">
        <v>0.19796658430097963</v>
      </c>
      <c r="AB122" s="65">
        <v>0.24001368479643498</v>
      </c>
      <c r="AC122" s="65">
        <v>0.20758754756663325</v>
      </c>
      <c r="AD122" s="65">
        <v>0.21002224533955047</v>
      </c>
      <c r="AE122" s="65">
        <v>0.25699550282865785</v>
      </c>
      <c r="AF122" s="65">
        <v>0.14175539243342872</v>
      </c>
      <c r="AG122" s="65">
        <v>0.13637604531563133</v>
      </c>
      <c r="AH122" s="65">
        <v>0.17247051455941081</v>
      </c>
      <c r="AI122" s="65">
        <v>0.16542729367307041</v>
      </c>
      <c r="AJ122" s="65">
        <v>0.17370511507262851</v>
      </c>
      <c r="AK122" s="65">
        <v>0.15957106899093024</v>
      </c>
      <c r="AL122" s="65">
        <v>0.16338691738868719</v>
      </c>
      <c r="AM122" s="65">
        <v>0.1473156910289099</v>
      </c>
      <c r="AN122" s="65">
        <v>9.2909701755175919E-2</v>
      </c>
      <c r="AO122" s="65">
        <v>5.7758746794382955E-2</v>
      </c>
      <c r="AP122" s="65">
        <v>8.8491180246598064E-2</v>
      </c>
      <c r="AQ122" s="65">
        <v>7.3722426172127986E-2</v>
      </c>
      <c r="AR122" s="65">
        <v>5.7347493165819684E-2</v>
      </c>
      <c r="AS122" s="65">
        <v>6.2035555770707643E-2</v>
      </c>
      <c r="AT122" s="65">
        <v>5.9813136784674863E-2</v>
      </c>
      <c r="AU122" s="65">
        <v>3.5652853251685462E-2</v>
      </c>
      <c r="AV122" s="65">
        <v>2.6380078712674875E-2</v>
      </c>
      <c r="AW122" s="65">
        <v>2.4670219017525582E-2</v>
      </c>
      <c r="AX122" s="65">
        <v>3.6150263801964982E-2</v>
      </c>
      <c r="AY122" s="65"/>
    </row>
    <row r="123" spans="1:51" customFormat="1" ht="14.5" x14ac:dyDescent="0.35">
      <c r="A123" s="71" t="s">
        <v>241</v>
      </c>
      <c r="B123" s="17">
        <v>502.34794089489998</v>
      </c>
      <c r="C123" s="17">
        <f t="shared" si="8"/>
        <v>495.34794089489998</v>
      </c>
      <c r="D123" s="65">
        <v>7.9174702955779566</v>
      </c>
      <c r="E123" s="65">
        <v>7.5332022059064885</v>
      </c>
      <c r="F123" s="65">
        <v>7.842439695810234</v>
      </c>
      <c r="G123" s="65">
        <v>7.6619985538401938</v>
      </c>
      <c r="H123" s="65">
        <v>8.1624336838183638</v>
      </c>
      <c r="I123" s="65">
        <v>8.6442179972202648</v>
      </c>
      <c r="J123" s="65">
        <v>8.3085311612329207</v>
      </c>
      <c r="K123" s="65">
        <v>8.5279824953512264</v>
      </c>
      <c r="L123" s="65">
        <v>5.8149457964192894</v>
      </c>
      <c r="M123" s="65">
        <v>5.7485155714097216</v>
      </c>
      <c r="N123" s="65">
        <v>5.961888042568102</v>
      </c>
      <c r="O123" s="65">
        <v>5.8973861040869284</v>
      </c>
      <c r="P123" s="65">
        <v>5.3365009079483476</v>
      </c>
      <c r="Q123" s="65">
        <v>5.2774743051651649</v>
      </c>
      <c r="R123" s="65">
        <v>5.3450198302439658</v>
      </c>
      <c r="S123" s="65">
        <v>5.20285906839589</v>
      </c>
      <c r="T123" s="65">
        <v>6.2110681987241101</v>
      </c>
      <c r="U123" s="65">
        <v>6.3564259040184758</v>
      </c>
      <c r="V123" s="65">
        <v>5.9967139299416372</v>
      </c>
      <c r="W123" s="65">
        <v>6.2404921550101857</v>
      </c>
      <c r="X123" s="65">
        <v>1.8892645498186542</v>
      </c>
      <c r="Y123" s="65">
        <v>2.0035275792693703</v>
      </c>
      <c r="Z123" s="65">
        <v>1.9418583632881479</v>
      </c>
      <c r="AA123" s="65">
        <v>1.9225759375681721</v>
      </c>
      <c r="AB123" s="65">
        <v>0.54153518260396383</v>
      </c>
      <c r="AC123" s="65">
        <v>0.54066439906403552</v>
      </c>
      <c r="AD123" s="65">
        <v>0.52260231041308725</v>
      </c>
      <c r="AE123" s="65">
        <v>0.53325338899000874</v>
      </c>
      <c r="AF123" s="65">
        <v>0.34644122545128525</v>
      </c>
      <c r="AG123" s="65">
        <v>0.34002675751800715</v>
      </c>
      <c r="AH123" s="65">
        <v>0.36214251187971541</v>
      </c>
      <c r="AI123" s="65">
        <v>0.33561595478529116</v>
      </c>
      <c r="AJ123" s="65">
        <v>0.35740168200830669</v>
      </c>
      <c r="AK123" s="65">
        <v>0.30892191105101641</v>
      </c>
      <c r="AL123" s="65">
        <v>0.36904412429099431</v>
      </c>
      <c r="AM123" s="65">
        <v>0.35651150169525803</v>
      </c>
      <c r="AN123" s="65">
        <v>0.76077620799864731</v>
      </c>
      <c r="AO123" s="65">
        <v>0.78150263665026465</v>
      </c>
      <c r="AP123" s="65">
        <v>0.75940102062618531</v>
      </c>
      <c r="AQ123" s="65">
        <v>0.72818027437047805</v>
      </c>
      <c r="AR123" s="65">
        <v>0.51405932017813272</v>
      </c>
      <c r="AS123" s="65">
        <v>0.54653698379584137</v>
      </c>
      <c r="AT123" s="65">
        <v>0.52357908888542204</v>
      </c>
      <c r="AU123" s="65">
        <v>0.19052639923983974</v>
      </c>
      <c r="AV123" s="65">
        <v>0.18402356162076405</v>
      </c>
      <c r="AW123" s="65">
        <v>0.18015025410727639</v>
      </c>
      <c r="AX123" s="65">
        <v>0.18327924446557628</v>
      </c>
      <c r="AY123" s="65"/>
    </row>
    <row r="124" spans="1:51" customFormat="1" ht="14.5" x14ac:dyDescent="0.35">
      <c r="A124" s="71" t="s">
        <v>242</v>
      </c>
      <c r="B124" s="17">
        <v>512.36867633700001</v>
      </c>
      <c r="C124" s="17">
        <f t="shared" si="8"/>
        <v>505.36867633700001</v>
      </c>
      <c r="D124" s="65">
        <v>2.2086192617460986E-2</v>
      </c>
      <c r="E124" s="65">
        <v>1.8146767263647671E-2</v>
      </c>
      <c r="F124" s="65">
        <v>1.8706352730422184E-2</v>
      </c>
      <c r="G124" s="65">
        <v>1.8437109088576237E-2</v>
      </c>
      <c r="H124" s="65">
        <v>2.1265992487055303E-2</v>
      </c>
      <c r="I124" s="65">
        <v>2.651055048745158E-2</v>
      </c>
      <c r="J124" s="65">
        <v>1.9696919343315324E-2</v>
      </c>
      <c r="K124" s="65">
        <v>1.5782758921665623E-2</v>
      </c>
      <c r="L124" s="65">
        <v>1.8610018067618115E-2</v>
      </c>
      <c r="M124" s="65">
        <v>1.2276121666256801E-2</v>
      </c>
      <c r="N124" s="65">
        <v>1.2875270444511141E-2</v>
      </c>
      <c r="O124" s="65">
        <v>1.1603427472054006E-2</v>
      </c>
      <c r="P124" s="65">
        <v>1.2571429116674578E-2</v>
      </c>
      <c r="Q124" s="65">
        <v>1.0031721508494285E-2</v>
      </c>
      <c r="R124" s="65">
        <v>1.3539604150637936E-2</v>
      </c>
      <c r="S124" s="65">
        <v>1.2688239742867638E-2</v>
      </c>
      <c r="T124" s="65">
        <v>1.2671313484006436E-2</v>
      </c>
      <c r="U124" s="65">
        <v>1.5312514222468399E-2</v>
      </c>
      <c r="V124" s="65">
        <v>1.1718122121318291E-2</v>
      </c>
      <c r="W124" s="65">
        <v>1.2752430881294198E-2</v>
      </c>
      <c r="X124" s="65">
        <v>5.7928189637119704E-3</v>
      </c>
      <c r="Y124" s="65">
        <v>7.377054186751021E-3</v>
      </c>
      <c r="Z124" s="65">
        <v>4.8272915971268272E-3</v>
      </c>
      <c r="AA124" s="65">
        <v>9.4297343893047815E-3</v>
      </c>
      <c r="AB124" s="65">
        <v>7.8316254040866534E-2</v>
      </c>
      <c r="AC124" s="65">
        <v>5.7031426690034991E-2</v>
      </c>
      <c r="AD124" s="65">
        <v>7.3836296030674528E-2</v>
      </c>
      <c r="AE124" s="65">
        <v>8.6075281737340553E-2</v>
      </c>
      <c r="AF124" s="65">
        <v>3.7079804596914692E-2</v>
      </c>
      <c r="AG124" s="65">
        <v>4.5200991466384018E-2</v>
      </c>
      <c r="AH124" s="65">
        <v>4.3934463373564894E-2</v>
      </c>
      <c r="AI124" s="65">
        <v>4.3897858903166075E-2</v>
      </c>
      <c r="AJ124" s="65">
        <v>0.13264367244272585</v>
      </c>
      <c r="AK124" s="65">
        <v>0.11590979909141239</v>
      </c>
      <c r="AL124" s="65">
        <v>0.11208178542587978</v>
      </c>
      <c r="AM124" s="65">
        <v>0.10795774583765542</v>
      </c>
      <c r="AN124" s="65">
        <v>0.10759907893457138</v>
      </c>
      <c r="AO124" s="65">
        <v>0.1151777279663478</v>
      </c>
      <c r="AP124" s="65">
        <v>0.11323220791085734</v>
      </c>
      <c r="AQ124" s="65">
        <v>0.1011681959692563</v>
      </c>
      <c r="AR124" s="65">
        <v>7.3911057518394399E-2</v>
      </c>
      <c r="AS124" s="65">
        <v>6.7638230680598335E-2</v>
      </c>
      <c r="AT124" s="65">
        <v>7.3013362115552843E-2</v>
      </c>
      <c r="AU124" s="65">
        <v>2.4239419105367754E-2</v>
      </c>
      <c r="AV124" s="65">
        <v>2.8494442732119946E-2</v>
      </c>
      <c r="AW124" s="65">
        <v>3.1702401201851867E-2</v>
      </c>
      <c r="AX124" s="65">
        <v>2.1929683115046013E-2</v>
      </c>
      <c r="AY124" s="65"/>
    </row>
    <row r="125" spans="1:51" customFormat="1" ht="14.5" x14ac:dyDescent="0.35">
      <c r="A125" s="71" t="s">
        <v>243</v>
      </c>
      <c r="B125" s="17">
        <v>514.38432640119993</v>
      </c>
      <c r="C125" s="17">
        <f t="shared" si="8"/>
        <v>507.38432640119993</v>
      </c>
      <c r="D125" s="65">
        <v>0.26693564898764988</v>
      </c>
      <c r="E125" s="65">
        <v>0.2645531867154931</v>
      </c>
      <c r="F125" s="65">
        <v>0.25190723083355354</v>
      </c>
      <c r="G125" s="65">
        <v>0.26266885089947589</v>
      </c>
      <c r="H125" s="65">
        <v>0.29045857132735059</v>
      </c>
      <c r="I125" s="65">
        <v>0.32291727883721105</v>
      </c>
      <c r="J125" s="65">
        <v>0.30066715708684311</v>
      </c>
      <c r="K125" s="65">
        <v>0.27004591757662866</v>
      </c>
      <c r="L125" s="65">
        <v>0.18583157518490109</v>
      </c>
      <c r="M125" s="65">
        <v>0.17483413586336297</v>
      </c>
      <c r="N125" s="65">
        <v>0.20359918205039365</v>
      </c>
      <c r="O125" s="65">
        <v>0.1669166537729628</v>
      </c>
      <c r="P125" s="65">
        <v>0.15634172907207716</v>
      </c>
      <c r="Q125" s="65">
        <v>0.16780053220723692</v>
      </c>
      <c r="R125" s="65">
        <v>0.15599540310570192</v>
      </c>
      <c r="S125" s="65">
        <v>0.16123720059011853</v>
      </c>
      <c r="T125" s="65">
        <v>0.18261010679439868</v>
      </c>
      <c r="U125" s="65">
        <v>0.20430741203068672</v>
      </c>
      <c r="V125" s="65">
        <v>0.18192583093039116</v>
      </c>
      <c r="W125" s="65">
        <v>0.18800403811977928</v>
      </c>
      <c r="X125" s="65">
        <v>3.7888054250135222E-2</v>
      </c>
      <c r="Y125" s="65">
        <v>4.4749742664095343E-2</v>
      </c>
      <c r="Z125" s="65">
        <v>3.423085585056615E-2</v>
      </c>
      <c r="AA125" s="65">
        <v>4.3031076373747312E-2</v>
      </c>
      <c r="AB125" s="65">
        <v>0.28424079515443146</v>
      </c>
      <c r="AC125" s="65">
        <v>0.27182885658235661</v>
      </c>
      <c r="AD125" s="65">
        <v>0.30421673714473235</v>
      </c>
      <c r="AE125" s="65">
        <v>0.29886992092741183</v>
      </c>
      <c r="AF125" s="65">
        <v>0.22451917113212039</v>
      </c>
      <c r="AG125" s="65">
        <v>0.24096492669790553</v>
      </c>
      <c r="AH125" s="65">
        <v>0.26177880268429871</v>
      </c>
      <c r="AI125" s="65">
        <v>0.22870814168789264</v>
      </c>
      <c r="AJ125" s="65">
        <v>0.46568470933721234</v>
      </c>
      <c r="AK125" s="65">
        <v>0.41150118551501769</v>
      </c>
      <c r="AL125" s="65">
        <v>0.4180574169691576</v>
      </c>
      <c r="AM125" s="65">
        <v>0.3907364416640548</v>
      </c>
      <c r="AN125" s="65">
        <v>0.32753091410668905</v>
      </c>
      <c r="AO125" s="65">
        <v>0.27336613678211863</v>
      </c>
      <c r="AP125" s="65">
        <v>0.31879774777754977</v>
      </c>
      <c r="AQ125" s="65">
        <v>0.31518933144105121</v>
      </c>
      <c r="AR125" s="65">
        <v>0.23887828451913326</v>
      </c>
      <c r="AS125" s="65">
        <v>0.21717508051681941</v>
      </c>
      <c r="AT125" s="65">
        <v>0.22031191522437005</v>
      </c>
      <c r="AU125" s="65">
        <v>5.9853036101114893E-2</v>
      </c>
      <c r="AV125" s="65">
        <v>5.8242370173200615E-2</v>
      </c>
      <c r="AW125" s="65">
        <v>6.1319636943564244E-2</v>
      </c>
      <c r="AX125" s="65">
        <v>5.7214365869180855E-2</v>
      </c>
      <c r="AY125" s="65"/>
    </row>
    <row r="126" spans="1:51" customFormat="1" ht="14.5" x14ac:dyDescent="0.35">
      <c r="A126" s="71" t="s">
        <v>107</v>
      </c>
      <c r="B126" s="17">
        <v>524.33229083069989</v>
      </c>
      <c r="C126" s="17">
        <f t="shared" si="8"/>
        <v>517.33229083069989</v>
      </c>
      <c r="D126" s="65">
        <v>0.50584010372923993</v>
      </c>
      <c r="E126" s="65">
        <v>0.41777833190165525</v>
      </c>
      <c r="F126" s="65">
        <v>0.43858173575333698</v>
      </c>
      <c r="G126" s="65">
        <v>0.40217349686363135</v>
      </c>
      <c r="H126" s="65">
        <v>0.65502259642039651</v>
      </c>
      <c r="I126" s="65">
        <v>0.87126236024582249</v>
      </c>
      <c r="J126" s="65">
        <v>0.68834298960820217</v>
      </c>
      <c r="K126" s="65">
        <v>0.67860791544583554</v>
      </c>
      <c r="L126" s="65">
        <v>0.25388734548232361</v>
      </c>
      <c r="M126" s="65">
        <v>0.19419048708319411</v>
      </c>
      <c r="N126" s="65">
        <v>0.23046198804918983</v>
      </c>
      <c r="O126" s="65">
        <v>0.23112597621656031</v>
      </c>
      <c r="P126" s="65">
        <v>0.17317301021073833</v>
      </c>
      <c r="Q126" s="65">
        <v>0.18336374453257426</v>
      </c>
      <c r="R126" s="65">
        <v>0.18902992444951078</v>
      </c>
      <c r="S126" s="65">
        <v>0.18315514767373783</v>
      </c>
      <c r="T126" s="65">
        <v>0.29940458383283974</v>
      </c>
      <c r="U126" s="65">
        <v>0.34871687791102368</v>
      </c>
      <c r="V126" s="65">
        <v>0.30008541869969174</v>
      </c>
      <c r="W126" s="65">
        <v>0.30036226070238614</v>
      </c>
      <c r="X126" s="65">
        <v>1.1620594421267854E-2</v>
      </c>
      <c r="Y126" s="65">
        <v>2.5191618058906875E-2</v>
      </c>
      <c r="Z126" s="65">
        <v>8.0884149813694947E-3</v>
      </c>
      <c r="AA126" s="65">
        <v>1.1764479253313434E-2</v>
      </c>
      <c r="AB126" s="65">
        <v>2.245507852420712E-6</v>
      </c>
      <c r="AC126" s="65">
        <v>0</v>
      </c>
      <c r="AD126" s="65">
        <v>0</v>
      </c>
      <c r="AE126" s="65">
        <v>0</v>
      </c>
      <c r="AF126" s="65">
        <v>1.3046284941363811E-3</v>
      </c>
      <c r="AG126" s="65">
        <v>1.9919627388832227E-3</v>
      </c>
      <c r="AH126" s="65">
        <v>1.7522825896648133E-2</v>
      </c>
      <c r="AI126" s="65">
        <v>0</v>
      </c>
      <c r="AJ126" s="65">
        <v>3.8063165801425305E-3</v>
      </c>
      <c r="AK126" s="65">
        <v>0</v>
      </c>
      <c r="AL126" s="65">
        <v>1.2525506076678232E-3</v>
      </c>
      <c r="AM126" s="65">
        <v>0</v>
      </c>
      <c r="AN126" s="65">
        <v>2.8429564087476784E-2</v>
      </c>
      <c r="AO126" s="65">
        <v>2.2219522536891644E-2</v>
      </c>
      <c r="AP126" s="65">
        <v>2.9070446527616221E-2</v>
      </c>
      <c r="AQ126" s="65">
        <v>3.2277376011563226E-2</v>
      </c>
      <c r="AR126" s="65">
        <v>1.1101198582767428E-2</v>
      </c>
      <c r="AS126" s="65">
        <v>1.6319094974942886E-2</v>
      </c>
      <c r="AT126" s="65">
        <v>1.4576764698329739E-2</v>
      </c>
      <c r="AU126" s="65">
        <v>2.464877355563634E-3</v>
      </c>
      <c r="AV126" s="65">
        <v>3.6144816629463295E-3</v>
      </c>
      <c r="AW126" s="65">
        <v>3.51808945723113E-3</v>
      </c>
      <c r="AX126" s="65">
        <v>8.6168210169234316E-3</v>
      </c>
      <c r="AY126" s="65"/>
    </row>
    <row r="127" spans="1:51" customFormat="1" ht="14.5" x14ac:dyDescent="0.35">
      <c r="A127" s="71" t="s">
        <v>244</v>
      </c>
      <c r="B127" s="17">
        <v>526.34794089489992</v>
      </c>
      <c r="C127" s="17">
        <f t="shared" si="8"/>
        <v>519.34794089489992</v>
      </c>
      <c r="D127" s="65">
        <v>1.4845666776467239</v>
      </c>
      <c r="E127" s="65">
        <v>1.2689968906224753</v>
      </c>
      <c r="F127" s="65">
        <v>1.3065174749009394</v>
      </c>
      <c r="G127" s="65">
        <v>1.2238371593893991</v>
      </c>
      <c r="H127" s="65">
        <v>1.7813355782685503</v>
      </c>
      <c r="I127" s="65">
        <v>2.0856604727259485</v>
      </c>
      <c r="J127" s="65">
        <v>1.7394329792999901</v>
      </c>
      <c r="K127" s="65">
        <v>1.7068394909420082</v>
      </c>
      <c r="L127" s="65">
        <v>0.77177579956561115</v>
      </c>
      <c r="M127" s="65">
        <v>0.68086740277414592</v>
      </c>
      <c r="N127" s="65">
        <v>0.78474336438527259</v>
      </c>
      <c r="O127" s="65">
        <v>0.79541821051237072</v>
      </c>
      <c r="P127" s="65">
        <v>0.60710169066858655</v>
      </c>
      <c r="Q127" s="65">
        <v>0.61540312911223349</v>
      </c>
      <c r="R127" s="65">
        <v>0.64633460974872148</v>
      </c>
      <c r="S127" s="65">
        <v>0.63993579992167959</v>
      </c>
      <c r="T127" s="65">
        <v>0.8839073888637351</v>
      </c>
      <c r="U127" s="65">
        <v>0.95470578463235767</v>
      </c>
      <c r="V127" s="65">
        <v>0.87833758688685104</v>
      </c>
      <c r="W127" s="65">
        <v>0.87654625350028093</v>
      </c>
      <c r="X127" s="65">
        <v>5.5218277934539067E-2</v>
      </c>
      <c r="Y127" s="65">
        <v>8.7129018091477412E-2</v>
      </c>
      <c r="Z127" s="65">
        <v>5.3903938482028756E-2</v>
      </c>
      <c r="AA127" s="65">
        <v>5.8606140041398851E-2</v>
      </c>
      <c r="AB127" s="65">
        <v>4.1512090181878444E-2</v>
      </c>
      <c r="AC127" s="65">
        <v>2.5811412601139033E-2</v>
      </c>
      <c r="AD127" s="65">
        <v>3.4712569648865474E-2</v>
      </c>
      <c r="AE127" s="65">
        <v>2.8724029330683524E-2</v>
      </c>
      <c r="AF127" s="65">
        <v>2.2427008339322103E-2</v>
      </c>
      <c r="AG127" s="65">
        <v>2.4399823345040896E-2</v>
      </c>
      <c r="AH127" s="65">
        <v>2.170194782942296E-2</v>
      </c>
      <c r="AI127" s="65">
        <v>2.0797840523151572E-2</v>
      </c>
      <c r="AJ127" s="65">
        <v>2.8785721618520655E-2</v>
      </c>
      <c r="AK127" s="65">
        <v>2.5470796838578481E-2</v>
      </c>
      <c r="AL127" s="65">
        <v>2.9159848733466685E-2</v>
      </c>
      <c r="AM127" s="65">
        <v>2.1408484486118713E-2</v>
      </c>
      <c r="AN127" s="65">
        <v>0.12692077350383527</v>
      </c>
      <c r="AO127" s="65">
        <v>0.10506210611204685</v>
      </c>
      <c r="AP127" s="65">
        <v>0.1134129160377227</v>
      </c>
      <c r="AQ127" s="65">
        <v>0.10606489477952023</v>
      </c>
      <c r="AR127" s="65">
        <v>6.4574405434996041E-2</v>
      </c>
      <c r="AS127" s="65">
        <v>6.2425290079410271E-2</v>
      </c>
      <c r="AT127" s="65">
        <v>5.4778998144597781E-2</v>
      </c>
      <c r="AU127" s="65">
        <v>1.3843877388112926E-2</v>
      </c>
      <c r="AV127" s="65">
        <v>1.7016938154766924E-2</v>
      </c>
      <c r="AW127" s="65">
        <v>1.755335605924244E-2</v>
      </c>
      <c r="AX127" s="65">
        <v>9.7200169835487665E-3</v>
      </c>
      <c r="AY127" s="65"/>
    </row>
    <row r="128" spans="1:51" customFormat="1" ht="14.5" x14ac:dyDescent="0.35">
      <c r="A128" s="71" t="s">
        <v>245</v>
      </c>
      <c r="B128" s="17">
        <v>528.36359095909995</v>
      </c>
      <c r="C128" s="17">
        <f t="shared" si="8"/>
        <v>521.36359095909995</v>
      </c>
      <c r="D128" s="65">
        <v>3.6681904964731933</v>
      </c>
      <c r="E128" s="65">
        <v>3.3296929958797987</v>
      </c>
      <c r="F128" s="65">
        <v>3.4851773883405679</v>
      </c>
      <c r="G128" s="65">
        <v>3.3063619723362789</v>
      </c>
      <c r="H128" s="65">
        <v>3.8680346746845569</v>
      </c>
      <c r="I128" s="65">
        <v>4.1341530704919842</v>
      </c>
      <c r="J128" s="65">
        <v>3.9520034176401868</v>
      </c>
      <c r="K128" s="65">
        <v>3.7293501914318954</v>
      </c>
      <c r="L128" s="65">
        <v>2.3377413024640803</v>
      </c>
      <c r="M128" s="65">
        <v>2.2691550336933046</v>
      </c>
      <c r="N128" s="65">
        <v>2.3712233546235768</v>
      </c>
      <c r="O128" s="65">
        <v>2.4725980160316543</v>
      </c>
      <c r="P128" s="65">
        <v>2.0752452237555197</v>
      </c>
      <c r="Q128" s="65">
        <v>2.1441510884483996</v>
      </c>
      <c r="R128" s="65">
        <v>2.1071832092360081</v>
      </c>
      <c r="S128" s="65">
        <v>2.0922564083744866</v>
      </c>
      <c r="T128" s="65">
        <v>2.4700856819554584</v>
      </c>
      <c r="U128" s="65">
        <v>2.5612568820473429</v>
      </c>
      <c r="V128" s="65">
        <v>2.3869160482746614</v>
      </c>
      <c r="W128" s="65">
        <v>2.4022567934345243</v>
      </c>
      <c r="X128" s="65">
        <v>0.49637480938516654</v>
      </c>
      <c r="Y128" s="65">
        <v>0.54380685991150035</v>
      </c>
      <c r="Z128" s="65">
        <v>0.5254127004399276</v>
      </c>
      <c r="AA128" s="65">
        <v>0.51119988948334905</v>
      </c>
      <c r="AB128" s="65">
        <v>0.25674639113004571</v>
      </c>
      <c r="AC128" s="65">
        <v>0.21623104094488307</v>
      </c>
      <c r="AD128" s="65">
        <v>0.21382988764356406</v>
      </c>
      <c r="AE128" s="65">
        <v>0.22542015665788712</v>
      </c>
      <c r="AF128" s="65">
        <v>0.131356753599805</v>
      </c>
      <c r="AG128" s="65">
        <v>0.12790636289417542</v>
      </c>
      <c r="AH128" s="65">
        <v>0.12818893286931377</v>
      </c>
      <c r="AI128" s="65">
        <v>0.13450562276120973</v>
      </c>
      <c r="AJ128" s="65">
        <v>0.13439509373243247</v>
      </c>
      <c r="AK128" s="65">
        <v>0.12612124731529423</v>
      </c>
      <c r="AL128" s="65">
        <v>0.13748267626067776</v>
      </c>
      <c r="AM128" s="65">
        <v>0.14124224425270235</v>
      </c>
      <c r="AN128" s="65">
        <v>0.30836577121409497</v>
      </c>
      <c r="AO128" s="65">
        <v>0.24931437985178734</v>
      </c>
      <c r="AP128" s="65">
        <v>0.32665321094356647</v>
      </c>
      <c r="AQ128" s="65">
        <v>0.32821112430112304</v>
      </c>
      <c r="AR128" s="65">
        <v>0.25911578388684431</v>
      </c>
      <c r="AS128" s="65">
        <v>0.23150017260449729</v>
      </c>
      <c r="AT128" s="65">
        <v>0.23171348708297185</v>
      </c>
      <c r="AU128" s="65">
        <v>6.4834737543954316E-2</v>
      </c>
      <c r="AV128" s="65">
        <v>6.658485405586527E-2</v>
      </c>
      <c r="AW128" s="65">
        <v>7.3226180899355522E-2</v>
      </c>
      <c r="AX128" s="65">
        <v>7.2084050558568674E-2</v>
      </c>
      <c r="AY128" s="65"/>
    </row>
    <row r="129" spans="1:179" customFormat="1" ht="14.5" x14ac:dyDescent="0.35">
      <c r="A129" s="71" t="s">
        <v>246</v>
      </c>
      <c r="B129" s="17">
        <v>530.37924102329987</v>
      </c>
      <c r="C129" s="17">
        <f t="shared" si="8"/>
        <v>523.37924102329987</v>
      </c>
      <c r="D129" s="65">
        <v>3.5439776350182122</v>
      </c>
      <c r="E129" s="65">
        <v>3.6616030013458514</v>
      </c>
      <c r="F129" s="65">
        <v>3.8251516094318814</v>
      </c>
      <c r="G129" s="65">
        <v>3.8507262108439759</v>
      </c>
      <c r="H129" s="65">
        <v>4.181944059175704</v>
      </c>
      <c r="I129" s="65">
        <v>3.8569845774674811</v>
      </c>
      <c r="J129" s="65">
        <v>4.2904027242274569</v>
      </c>
      <c r="K129" s="65">
        <v>4.4176789307497595</v>
      </c>
      <c r="L129" s="65">
        <v>2.5771080321620179</v>
      </c>
      <c r="M129" s="65">
        <v>2.7279456847775414</v>
      </c>
      <c r="N129" s="65">
        <v>2.6993019399547089</v>
      </c>
      <c r="O129" s="65">
        <v>2.6983163570789999</v>
      </c>
      <c r="P129" s="65">
        <v>1.7123236352339308</v>
      </c>
      <c r="Q129" s="65">
        <v>1.6626470108990461</v>
      </c>
      <c r="R129" s="65">
        <v>1.6826230551936361</v>
      </c>
      <c r="S129" s="65">
        <v>1.6867874195290726</v>
      </c>
      <c r="T129" s="65">
        <v>2.314116491527145</v>
      </c>
      <c r="U129" s="65">
        <v>2.152219060005601</v>
      </c>
      <c r="V129" s="65">
        <v>2.2785748406714137</v>
      </c>
      <c r="W129" s="65">
        <v>2.339179987675907</v>
      </c>
      <c r="X129" s="65">
        <v>0.46876836247201115</v>
      </c>
      <c r="Y129" s="65">
        <v>0.47624842707559739</v>
      </c>
      <c r="Z129" s="65">
        <v>0.46730109282663063</v>
      </c>
      <c r="AA129" s="65">
        <v>0.45445308976583842</v>
      </c>
      <c r="AB129" s="65">
        <v>0.14989694325381198</v>
      </c>
      <c r="AC129" s="65">
        <v>0.13328910560825072</v>
      </c>
      <c r="AD129" s="65">
        <v>0.14883226665257307</v>
      </c>
      <c r="AE129" s="65">
        <v>0.15894559660286198</v>
      </c>
      <c r="AF129" s="65">
        <v>8.569315804288688E-2</v>
      </c>
      <c r="AG129" s="65">
        <v>9.1212294052439538E-2</v>
      </c>
      <c r="AH129" s="65">
        <v>9.2585588531017962E-2</v>
      </c>
      <c r="AI129" s="65">
        <v>9.1908182631961932E-2</v>
      </c>
      <c r="AJ129" s="65">
        <v>0.11035518076581059</v>
      </c>
      <c r="AK129" s="65">
        <v>9.0138561648518328E-2</v>
      </c>
      <c r="AL129" s="65">
        <v>7.7555529424302411E-2</v>
      </c>
      <c r="AM129" s="65">
        <v>9.2452097473603292E-2</v>
      </c>
      <c r="AN129" s="65">
        <v>0.68297620735020492</v>
      </c>
      <c r="AO129" s="65">
        <v>0.63095115099639076</v>
      </c>
      <c r="AP129" s="65">
        <v>0.66009148887410929</v>
      </c>
      <c r="AQ129" s="65">
        <v>0.63204535574063614</v>
      </c>
      <c r="AR129" s="65">
        <v>0.45848326529127797</v>
      </c>
      <c r="AS129" s="65">
        <v>0.46959640698796062</v>
      </c>
      <c r="AT129" s="65">
        <v>0.46204327057611405</v>
      </c>
      <c r="AU129" s="65">
        <v>0.13552842075975599</v>
      </c>
      <c r="AV129" s="65">
        <v>0.15684443976369786</v>
      </c>
      <c r="AW129" s="65">
        <v>0.15103296576519304</v>
      </c>
      <c r="AX129" s="65">
        <v>0.15173773023816217</v>
      </c>
      <c r="AY129" s="65"/>
    </row>
    <row r="130" spans="1:179" customFormat="1" ht="14.5" x14ac:dyDescent="0.35">
      <c r="A130" s="71" t="s">
        <v>247</v>
      </c>
      <c r="B130" s="17">
        <v>532.33737620859995</v>
      </c>
      <c r="C130" s="17">
        <f t="shared" si="8"/>
        <v>525.33737620859995</v>
      </c>
      <c r="D130" s="65">
        <v>0.21643771640082746</v>
      </c>
      <c r="E130" s="65">
        <v>0.16382427029182253</v>
      </c>
      <c r="F130" s="65">
        <v>0.12808340102203344</v>
      </c>
      <c r="G130" s="65">
        <v>0.12337552134058678</v>
      </c>
      <c r="H130" s="65">
        <v>0.16234450345889007</v>
      </c>
      <c r="I130" s="65">
        <v>0.15970770574238946</v>
      </c>
      <c r="J130" s="65">
        <v>0.1365537384093857</v>
      </c>
      <c r="K130" s="65">
        <v>0.15707208086944743</v>
      </c>
      <c r="L130" s="65">
        <v>0.21289563802718919</v>
      </c>
      <c r="M130" s="65">
        <v>0.14483187790372593</v>
      </c>
      <c r="N130" s="65">
        <v>0.62125963721290722</v>
      </c>
      <c r="O130" s="65">
        <v>0.14345494868214098</v>
      </c>
      <c r="P130" s="65">
        <v>0.13140867458093877</v>
      </c>
      <c r="Q130" s="65">
        <v>0.16864520125521115</v>
      </c>
      <c r="R130" s="65">
        <v>0.12065626842542121</v>
      </c>
      <c r="S130" s="65">
        <v>0.10855007369190735</v>
      </c>
      <c r="T130" s="65">
        <v>0.14260618843339987</v>
      </c>
      <c r="U130" s="65">
        <v>0.12852026383102641</v>
      </c>
      <c r="V130" s="65">
        <v>0.12851098549687456</v>
      </c>
      <c r="W130" s="65">
        <v>0.11945462523278168</v>
      </c>
      <c r="X130" s="65">
        <v>0.20561530918082235</v>
      </c>
      <c r="Y130" s="65">
        <v>0.11651901139745544</v>
      </c>
      <c r="Z130" s="65">
        <v>0.13184831913489498</v>
      </c>
      <c r="AA130" s="65">
        <v>9.05542477277822E-2</v>
      </c>
      <c r="AB130" s="65">
        <v>9.7945209621909002E-2</v>
      </c>
      <c r="AC130" s="65">
        <v>0.11370213345485722</v>
      </c>
      <c r="AD130" s="65">
        <v>0.15921431791011678</v>
      </c>
      <c r="AE130" s="65">
        <v>9.9565768866302487E-2</v>
      </c>
      <c r="AF130" s="65">
        <v>0.14260279190556116</v>
      </c>
      <c r="AG130" s="65">
        <v>0.13217669320993158</v>
      </c>
      <c r="AH130" s="65">
        <v>9.6847200381843593E-2</v>
      </c>
      <c r="AI130" s="65">
        <v>9.0292451635121729E-2</v>
      </c>
      <c r="AJ130" s="65">
        <v>0.1922516593388271</v>
      </c>
      <c r="AK130" s="65">
        <v>0.13057895141925652</v>
      </c>
      <c r="AL130" s="65">
        <v>9.9696635694645833E-2</v>
      </c>
      <c r="AM130" s="65">
        <v>9.0957928077751993E-2</v>
      </c>
      <c r="AN130" s="65">
        <v>0.13330501529402533</v>
      </c>
      <c r="AO130" s="65">
        <v>0.12175107647278105</v>
      </c>
      <c r="AP130" s="65">
        <v>9.1032702959594813E-2</v>
      </c>
      <c r="AQ130" s="65">
        <v>9.6360866367836071E-2</v>
      </c>
      <c r="AR130" s="65">
        <v>0.13979809773515248</v>
      </c>
      <c r="AS130" s="65">
        <v>0.12713832517842913</v>
      </c>
      <c r="AT130" s="65">
        <v>0.12187303208502503</v>
      </c>
      <c r="AU130" s="65">
        <v>9.9386119634415113E-2</v>
      </c>
      <c r="AV130" s="65">
        <v>0.14388300211233543</v>
      </c>
      <c r="AW130" s="65">
        <v>0.1279200981749333</v>
      </c>
      <c r="AX130" s="65">
        <v>0.1078911180266573</v>
      </c>
      <c r="AY130" s="65"/>
    </row>
    <row r="131" spans="1:179" customFormat="1" ht="14.5" x14ac:dyDescent="0.35">
      <c r="A131" s="71" t="s">
        <v>248</v>
      </c>
      <c r="B131" s="17">
        <v>542.41562652959988</v>
      </c>
      <c r="C131" s="17">
        <f t="shared" si="8"/>
        <v>535.41562652959988</v>
      </c>
      <c r="D131" s="65">
        <v>0.122170017630961</v>
      </c>
      <c r="E131" s="65">
        <v>6.936822689250309E-2</v>
      </c>
      <c r="F131" s="65">
        <v>6.5557092384092366E-2</v>
      </c>
      <c r="G131" s="65">
        <v>6.1097985698428031E-2</v>
      </c>
      <c r="H131" s="65">
        <v>9.994226985560517E-2</v>
      </c>
      <c r="I131" s="65">
        <v>0.10347302823891849</v>
      </c>
      <c r="J131" s="65">
        <v>9.3067975743629447E-2</v>
      </c>
      <c r="K131" s="65">
        <v>7.1085472961698842E-2</v>
      </c>
      <c r="L131" s="65">
        <v>6.5500876358502214E-2</v>
      </c>
      <c r="M131" s="65">
        <v>4.6510306180028195E-2</v>
      </c>
      <c r="N131" s="65">
        <v>0.18090393010213665</v>
      </c>
      <c r="O131" s="65">
        <v>5.1099334785768391E-2</v>
      </c>
      <c r="P131" s="65">
        <v>2.6201839007689565E-2</v>
      </c>
      <c r="Q131" s="65">
        <v>4.5200584275936248E-2</v>
      </c>
      <c r="R131" s="65">
        <v>3.6630293877362829E-2</v>
      </c>
      <c r="S131" s="65">
        <v>3.0902500041275163E-2</v>
      </c>
      <c r="T131" s="65">
        <v>4.6088575457449668E-2</v>
      </c>
      <c r="U131" s="65">
        <v>5.3660920737029549E-2</v>
      </c>
      <c r="V131" s="65">
        <v>5.0487408517187977E-2</v>
      </c>
      <c r="W131" s="65">
        <v>4.1668471147904888E-2</v>
      </c>
      <c r="X131" s="65">
        <v>5.3274049379223249E-3</v>
      </c>
      <c r="Y131" s="65">
        <v>5.9004146065258058E-3</v>
      </c>
      <c r="Z131" s="65">
        <v>1.3501031665966007E-3</v>
      </c>
      <c r="AA131" s="65">
        <v>4.1868694691858275E-3</v>
      </c>
      <c r="AB131" s="65">
        <v>1.7764813369877885E-3</v>
      </c>
      <c r="AC131" s="65">
        <v>7.4514956916380752E-4</v>
      </c>
      <c r="AD131" s="65">
        <v>4.5024365967026173E-3</v>
      </c>
      <c r="AE131" s="65">
        <v>3.5148972900459208E-3</v>
      </c>
      <c r="AF131" s="65">
        <v>4.0612936417878847E-3</v>
      </c>
      <c r="AG131" s="65">
        <v>4.1665903188652549E-3</v>
      </c>
      <c r="AH131" s="65">
        <v>1.0416757042912965E-2</v>
      </c>
      <c r="AI131" s="65">
        <v>3.9602109666424159E-3</v>
      </c>
      <c r="AJ131" s="65">
        <v>9.9410302387665656E-3</v>
      </c>
      <c r="AK131" s="65">
        <v>4.4733722895750061E-3</v>
      </c>
      <c r="AL131" s="65">
        <v>2.6127155620505106E-3</v>
      </c>
      <c r="AM131" s="65">
        <v>3.7467928339245259E-3</v>
      </c>
      <c r="AN131" s="65">
        <v>7.8903820863069803E-3</v>
      </c>
      <c r="AO131" s="65">
        <v>5.6770228229977172E-3</v>
      </c>
      <c r="AP131" s="65">
        <v>4.3609048489160604E-3</v>
      </c>
      <c r="AQ131" s="65">
        <v>1.0857808779110589E-2</v>
      </c>
      <c r="AR131" s="65">
        <v>4.048418025487303E-3</v>
      </c>
      <c r="AS131" s="65">
        <v>5.5346237745641175E-3</v>
      </c>
      <c r="AT131" s="65">
        <v>6.8519477569547521E-3</v>
      </c>
      <c r="AU131" s="65">
        <v>7.8282766204256654E-4</v>
      </c>
      <c r="AV131" s="65">
        <v>6.5575446203979145E-4</v>
      </c>
      <c r="AW131" s="65">
        <v>1.6459041247750723E-3</v>
      </c>
      <c r="AX131" s="65">
        <v>3.907064271187754E-4</v>
      </c>
      <c r="AY131" s="65"/>
    </row>
    <row r="132" spans="1:179" customFormat="1" ht="14.5" x14ac:dyDescent="0.35">
      <c r="A132" s="71" t="s">
        <v>112</v>
      </c>
      <c r="B132" s="17">
        <v>548.3322908307</v>
      </c>
      <c r="C132" s="17">
        <f t="shared" si="8"/>
        <v>541.3322908307</v>
      </c>
      <c r="D132" s="65">
        <v>0.14219103075264225</v>
      </c>
      <c r="E132" s="65">
        <v>0.12236269543327954</v>
      </c>
      <c r="F132" s="65">
        <v>0.1242037954556347</v>
      </c>
      <c r="G132" s="65">
        <v>0.11867148952238524</v>
      </c>
      <c r="H132" s="65">
        <v>0.19487714977352791</v>
      </c>
      <c r="I132" s="65">
        <v>0.25682318971139217</v>
      </c>
      <c r="J132" s="65">
        <v>0.21371891188683756</v>
      </c>
      <c r="K132" s="65">
        <v>0.22919085783272539</v>
      </c>
      <c r="L132" s="65">
        <v>6.4351225059306474E-2</v>
      </c>
      <c r="M132" s="65">
        <v>4.0422020488442852E-2</v>
      </c>
      <c r="N132" s="65">
        <v>9.1177412305405769E-2</v>
      </c>
      <c r="O132" s="65">
        <v>6.2716706434604863E-2</v>
      </c>
      <c r="P132" s="65">
        <v>3.2822679075226187E-2</v>
      </c>
      <c r="Q132" s="65">
        <v>3.0689681204129304E-2</v>
      </c>
      <c r="R132" s="65">
        <v>3.6654499272515989E-2</v>
      </c>
      <c r="S132" s="65">
        <v>3.626998182507405E-2</v>
      </c>
      <c r="T132" s="65">
        <v>6.6516149579192704E-2</v>
      </c>
      <c r="U132" s="65">
        <v>7.950027436701132E-2</v>
      </c>
      <c r="V132" s="65">
        <v>6.3978784676237715E-2</v>
      </c>
      <c r="W132" s="65">
        <v>6.9173567436793718E-2</v>
      </c>
      <c r="X132" s="65">
        <v>5.5774154596956356E-4</v>
      </c>
      <c r="Y132" s="65">
        <v>1.047829899495627E-3</v>
      </c>
      <c r="Z132" s="65">
        <v>0</v>
      </c>
      <c r="AA132" s="65">
        <v>2.214115399957306E-3</v>
      </c>
      <c r="AB132" s="65">
        <v>0</v>
      </c>
      <c r="AC132" s="65">
        <v>0</v>
      </c>
      <c r="AD132" s="65">
        <v>0</v>
      </c>
      <c r="AE132" s="65">
        <v>0</v>
      </c>
      <c r="AF132" s="65">
        <v>0</v>
      </c>
      <c r="AG132" s="65">
        <v>4.2725357528845039E-4</v>
      </c>
      <c r="AH132" s="65">
        <v>9.730204876505763E-3</v>
      </c>
      <c r="AI132" s="65">
        <v>0</v>
      </c>
      <c r="AJ132" s="65">
        <v>0</v>
      </c>
      <c r="AK132" s="65">
        <v>0</v>
      </c>
      <c r="AL132" s="65">
        <v>3.0804940413178589E-3</v>
      </c>
      <c r="AM132" s="65">
        <v>1.6014050508073516E-3</v>
      </c>
      <c r="AN132" s="65">
        <v>8.8765170141331604E-3</v>
      </c>
      <c r="AO132" s="65">
        <v>6.3071220825824913E-3</v>
      </c>
      <c r="AP132" s="65">
        <v>1.026067012326482E-2</v>
      </c>
      <c r="AQ132" s="65">
        <v>6.2067996721934526E-3</v>
      </c>
      <c r="AR132" s="65">
        <v>7.1448240939627474E-3</v>
      </c>
      <c r="AS132" s="65">
        <v>3.8921671111572533E-3</v>
      </c>
      <c r="AT132" s="65">
        <v>5.7540349798298239E-3</v>
      </c>
      <c r="AU132" s="65">
        <v>2.1413113983495139E-3</v>
      </c>
      <c r="AV132" s="65">
        <v>1.2478151340186386E-3</v>
      </c>
      <c r="AW132" s="65">
        <v>4.8646914898334871E-3</v>
      </c>
      <c r="AX132" s="65">
        <v>6.8126900695901155E-3</v>
      </c>
      <c r="AY132" s="65"/>
    </row>
    <row r="133" spans="1:179" customFormat="1" ht="14.5" x14ac:dyDescent="0.35">
      <c r="A133" s="71" t="s">
        <v>249</v>
      </c>
      <c r="B133" s="17">
        <v>550.34794089489992</v>
      </c>
      <c r="C133" s="17">
        <f t="shared" si="8"/>
        <v>543.34794089489992</v>
      </c>
      <c r="D133" s="65">
        <v>0.27520722963006999</v>
      </c>
      <c r="E133" s="65">
        <v>0.22304933414393385</v>
      </c>
      <c r="F133" s="65">
        <v>0.23087804776787521</v>
      </c>
      <c r="G133" s="65">
        <v>0.23499739391365757</v>
      </c>
      <c r="H133" s="65">
        <v>0.36764786262777721</v>
      </c>
      <c r="I133" s="65">
        <v>0.43959867438799249</v>
      </c>
      <c r="J133" s="65">
        <v>0.39543495679280549</v>
      </c>
      <c r="K133" s="65">
        <v>0.35762996383255236</v>
      </c>
      <c r="L133" s="65">
        <v>0.11600573591419647</v>
      </c>
      <c r="M133" s="65">
        <v>0.10001992240306892</v>
      </c>
      <c r="N133" s="65">
        <v>0.13166401007860745</v>
      </c>
      <c r="O133" s="65">
        <v>0.12808177687469835</v>
      </c>
      <c r="P133" s="65">
        <v>6.5507548160354201E-2</v>
      </c>
      <c r="Q133" s="65">
        <v>6.879684009526911E-2</v>
      </c>
      <c r="R133" s="65">
        <v>7.4962027161392289E-2</v>
      </c>
      <c r="S133" s="65">
        <v>6.8263977807514947E-2</v>
      </c>
      <c r="T133" s="65">
        <v>0.11818700117492351</v>
      </c>
      <c r="U133" s="65">
        <v>0.12795969109507921</v>
      </c>
      <c r="V133" s="65">
        <v>0.11418225781126906</v>
      </c>
      <c r="W133" s="65">
        <v>0.11338345912145058</v>
      </c>
      <c r="X133" s="65">
        <v>1.1930615072132105E-3</v>
      </c>
      <c r="Y133" s="65">
        <v>1.3310156421330113E-3</v>
      </c>
      <c r="Z133" s="65">
        <v>0</v>
      </c>
      <c r="AA133" s="65">
        <v>3.8266916191287449E-3</v>
      </c>
      <c r="AB133" s="65">
        <v>2.8214059063735079E-3</v>
      </c>
      <c r="AC133" s="65">
        <v>0</v>
      </c>
      <c r="AD133" s="65">
        <v>1.7163172445710203E-3</v>
      </c>
      <c r="AE133" s="65">
        <v>8.9585386668004519E-3</v>
      </c>
      <c r="AF133" s="65">
        <v>1.239155824144139E-3</v>
      </c>
      <c r="AG133" s="65">
        <v>9.8768117212709255E-4</v>
      </c>
      <c r="AH133" s="65">
        <v>8.3327944571189097E-3</v>
      </c>
      <c r="AI133" s="65">
        <v>2.2443723550485211E-3</v>
      </c>
      <c r="AJ133" s="65">
        <v>5.7671404359650779E-3</v>
      </c>
      <c r="AK133" s="65">
        <v>4.7474877486137074E-3</v>
      </c>
      <c r="AL133" s="65">
        <v>3.9554362031837117E-3</v>
      </c>
      <c r="AM133" s="65">
        <v>3.6654377031337805E-3</v>
      </c>
      <c r="AN133" s="65">
        <v>2.2039767450560313E-2</v>
      </c>
      <c r="AO133" s="65">
        <v>1.4821871930770433E-2</v>
      </c>
      <c r="AP133" s="65">
        <v>2.3698668999503215E-2</v>
      </c>
      <c r="AQ133" s="65">
        <v>2.5473997603594634E-2</v>
      </c>
      <c r="AR133" s="65">
        <v>1.8571270683126317E-2</v>
      </c>
      <c r="AS133" s="65">
        <v>1.90191921625113E-2</v>
      </c>
      <c r="AT133" s="65">
        <v>1.0225927381389673E-2</v>
      </c>
      <c r="AU133" s="65">
        <v>2.6492355493979813E-3</v>
      </c>
      <c r="AV133" s="65">
        <v>5.5867301912190916E-3</v>
      </c>
      <c r="AW133" s="65">
        <v>3.3176037310699365E-3</v>
      </c>
      <c r="AX133" s="65">
        <v>7.3468708472846211E-3</v>
      </c>
      <c r="AY133" s="65"/>
    </row>
    <row r="134" spans="1:179" customFormat="1" ht="14.5" x14ac:dyDescent="0.35">
      <c r="A134" s="71" t="s">
        <v>250</v>
      </c>
      <c r="B134" s="17">
        <v>552.36359095909995</v>
      </c>
      <c r="C134" s="17">
        <f t="shared" si="8"/>
        <v>545.36359095909995</v>
      </c>
      <c r="D134" s="65">
        <v>0.14915703799427987</v>
      </c>
      <c r="E134" s="65">
        <v>0.13919192671897082</v>
      </c>
      <c r="F134" s="65">
        <v>0.14262350507138608</v>
      </c>
      <c r="G134" s="65">
        <v>0.15232321796165624</v>
      </c>
      <c r="H134" s="65">
        <v>0.19231171327072127</v>
      </c>
      <c r="I134" s="65">
        <v>0.19115356796117597</v>
      </c>
      <c r="J134" s="65">
        <v>0.19393233745651753</v>
      </c>
      <c r="K134" s="65">
        <v>0.18375074090021365</v>
      </c>
      <c r="L134" s="65">
        <v>7.6584853285049478E-2</v>
      </c>
      <c r="M134" s="65">
        <v>6.8069101502018628E-2</v>
      </c>
      <c r="N134" s="65">
        <v>7.2074451690153016E-2</v>
      </c>
      <c r="O134" s="65">
        <v>8.349642167363637E-2</v>
      </c>
      <c r="P134" s="65">
        <v>3.9619512789717738E-2</v>
      </c>
      <c r="Q134" s="65">
        <v>4.1444036708258171E-2</v>
      </c>
      <c r="R134" s="65">
        <v>4.0813318530201655E-2</v>
      </c>
      <c r="S134" s="65">
        <v>3.3961047288438788E-2</v>
      </c>
      <c r="T134" s="65">
        <v>6.8677844560021087E-2</v>
      </c>
      <c r="U134" s="65">
        <v>7.2435120865434105E-2</v>
      </c>
      <c r="V134" s="65">
        <v>6.7536565052973341E-2</v>
      </c>
      <c r="W134" s="65">
        <v>6.1571005068577371E-2</v>
      </c>
      <c r="X134" s="65">
        <v>4.8234698378718755E-3</v>
      </c>
      <c r="Y134" s="65">
        <v>2.5367055030784016E-3</v>
      </c>
      <c r="Z134" s="65">
        <v>2.8166749636748915E-3</v>
      </c>
      <c r="AA134" s="65">
        <v>6.2061184268347664E-3</v>
      </c>
      <c r="AB134" s="65">
        <v>1.2417791785420499E-2</v>
      </c>
      <c r="AC134" s="65">
        <v>1.055575937959829E-2</v>
      </c>
      <c r="AD134" s="65">
        <v>1.2603644168303608E-2</v>
      </c>
      <c r="AE134" s="65">
        <v>9.0889507071181229E-3</v>
      </c>
      <c r="AF134" s="65">
        <v>4.4119907544012326E-3</v>
      </c>
      <c r="AG134" s="65">
        <v>4.8439148014988278E-3</v>
      </c>
      <c r="AH134" s="65">
        <v>1.1212262654411997E-2</v>
      </c>
      <c r="AI134" s="65">
        <v>1.2546144643032553E-2</v>
      </c>
      <c r="AJ134" s="65">
        <v>9.1250298880394647E-3</v>
      </c>
      <c r="AK134" s="65">
        <v>5.9117698013509872E-3</v>
      </c>
      <c r="AL134" s="65">
        <v>8.9445450598313412E-3</v>
      </c>
      <c r="AM134" s="65">
        <v>1.5288220881855918E-2</v>
      </c>
      <c r="AN134" s="65">
        <v>2.5516948829050486E-2</v>
      </c>
      <c r="AO134" s="65">
        <v>5.047006368432117E-3</v>
      </c>
      <c r="AP134" s="65">
        <v>2.5510503022233504E-2</v>
      </c>
      <c r="AQ134" s="65">
        <v>1.8515313616877069E-2</v>
      </c>
      <c r="AR134" s="65">
        <v>1.7131234534558271E-2</v>
      </c>
      <c r="AS134" s="65">
        <v>1.4983766394167259E-2</v>
      </c>
      <c r="AT134" s="65">
        <v>1.6993480072807824E-2</v>
      </c>
      <c r="AU134" s="65">
        <v>3.2725387442027643E-3</v>
      </c>
      <c r="AV134" s="65">
        <v>5.3827281230844279E-3</v>
      </c>
      <c r="AW134" s="65">
        <v>8.1310490328774469E-3</v>
      </c>
      <c r="AX134" s="65">
        <v>7.6074003289256101E-3</v>
      </c>
      <c r="AY134" s="65"/>
    </row>
    <row r="135" spans="1:179" customFormat="1" ht="14.5" x14ac:dyDescent="0.35">
      <c r="A135" s="71" t="s">
        <v>251</v>
      </c>
      <c r="B135" s="17">
        <v>558.41054115169993</v>
      </c>
      <c r="C135" s="17">
        <f t="shared" si="8"/>
        <v>551.41054115169993</v>
      </c>
      <c r="D135" s="65">
        <v>0.21133930403426252</v>
      </c>
      <c r="E135" s="65">
        <v>0.18894274310618595</v>
      </c>
      <c r="F135" s="65">
        <v>0.20891734847669999</v>
      </c>
      <c r="G135" s="65">
        <v>0.19505998494274324</v>
      </c>
      <c r="H135" s="65">
        <v>0.21646950612986637</v>
      </c>
      <c r="I135" s="65">
        <v>0.25217090423635263</v>
      </c>
      <c r="J135" s="65">
        <v>0.22121972643599977</v>
      </c>
      <c r="K135" s="65">
        <v>0.20334487367465054</v>
      </c>
      <c r="L135" s="65">
        <v>0.16816758707192941</v>
      </c>
      <c r="M135" s="65">
        <v>0.15109026068319395</v>
      </c>
      <c r="N135" s="65">
        <v>0.16878850580166715</v>
      </c>
      <c r="O135" s="65">
        <v>0.15215355904638667</v>
      </c>
      <c r="P135" s="65">
        <v>0.1004759564364958</v>
      </c>
      <c r="Q135" s="65">
        <v>9.6239281861470391E-2</v>
      </c>
      <c r="R135" s="65">
        <v>0.11037501070749181</v>
      </c>
      <c r="S135" s="65">
        <v>9.2193339750041417E-2</v>
      </c>
      <c r="T135" s="65">
        <v>0.12362651271879016</v>
      </c>
      <c r="U135" s="65">
        <v>0.11199224447681004</v>
      </c>
      <c r="V135" s="65">
        <v>0.12590361307358539</v>
      </c>
      <c r="W135" s="65">
        <v>0.12511891456897922</v>
      </c>
      <c r="X135" s="65">
        <v>1.946072658143053E-2</v>
      </c>
      <c r="Y135" s="65">
        <v>2.2919613334275113E-2</v>
      </c>
      <c r="Z135" s="65">
        <v>2.028731810105459E-2</v>
      </c>
      <c r="AA135" s="65">
        <v>1.710009010163864E-2</v>
      </c>
      <c r="AB135" s="65">
        <v>1.0189037620960037E-2</v>
      </c>
      <c r="AC135" s="65">
        <v>5.4817582187729631E-3</v>
      </c>
      <c r="AD135" s="65">
        <v>8.9267136858871138E-3</v>
      </c>
      <c r="AE135" s="65">
        <v>1.4294911560296343E-2</v>
      </c>
      <c r="AF135" s="65">
        <v>3.7322159676264059E-2</v>
      </c>
      <c r="AG135" s="65">
        <v>4.6349384158137198E-2</v>
      </c>
      <c r="AH135" s="65">
        <v>5.301903352113984E-2</v>
      </c>
      <c r="AI135" s="65">
        <v>4.7363998096368681E-2</v>
      </c>
      <c r="AJ135" s="65">
        <v>6.3683843406325949E-2</v>
      </c>
      <c r="AK135" s="65">
        <v>5.467805023285173E-2</v>
      </c>
      <c r="AL135" s="65">
        <v>5.770781103037971E-2</v>
      </c>
      <c r="AM135" s="65">
        <v>5.9431379154899926E-2</v>
      </c>
      <c r="AN135" s="65">
        <v>8.0756000792898922E-2</v>
      </c>
      <c r="AO135" s="65">
        <v>8.2073692481711175E-2</v>
      </c>
      <c r="AP135" s="65">
        <v>8.804871722033962E-2</v>
      </c>
      <c r="AQ135" s="65">
        <v>7.6442093227346061E-2</v>
      </c>
      <c r="AR135" s="65">
        <v>6.8299689000007005E-2</v>
      </c>
      <c r="AS135" s="65">
        <v>6.3374750770701607E-2</v>
      </c>
      <c r="AT135" s="65">
        <v>6.9460503372208923E-2</v>
      </c>
      <c r="AU135" s="65">
        <v>2.6776824888828106E-2</v>
      </c>
      <c r="AV135" s="65">
        <v>2.2962040786473206E-2</v>
      </c>
      <c r="AW135" s="65">
        <v>2.2008740099244712E-2</v>
      </c>
      <c r="AX135" s="65">
        <v>3.2243871563160269E-2</v>
      </c>
      <c r="AY135" s="65"/>
    </row>
    <row r="136" spans="1:179" customFormat="1" ht="14.5" x14ac:dyDescent="0.35">
      <c r="A136" s="71" t="s">
        <v>252</v>
      </c>
      <c r="B136" s="17">
        <v>558.35302627279998</v>
      </c>
      <c r="C136" s="17">
        <f t="shared" si="8"/>
        <v>551.35302627279998</v>
      </c>
      <c r="D136" s="65">
        <v>0.21565564400758913</v>
      </c>
      <c r="E136" s="65">
        <v>0.19282151293008337</v>
      </c>
      <c r="F136" s="65">
        <v>0.21327499312274226</v>
      </c>
      <c r="G136" s="65">
        <v>0.19897768417501391</v>
      </c>
      <c r="H136" s="65">
        <v>0.22090714751864113</v>
      </c>
      <c r="I136" s="65">
        <v>0.25741246134877677</v>
      </c>
      <c r="J136" s="65">
        <v>0.2257583705055296</v>
      </c>
      <c r="K136" s="65">
        <v>0.20743860624243865</v>
      </c>
      <c r="L136" s="65">
        <v>0.17161608683130236</v>
      </c>
      <c r="M136" s="65">
        <v>0.1540748537398953</v>
      </c>
      <c r="N136" s="65">
        <v>0.17230180135954321</v>
      </c>
      <c r="O136" s="65">
        <v>0.15513587832960818</v>
      </c>
      <c r="P136" s="65">
        <v>0.10257325358763207</v>
      </c>
      <c r="Q136" s="65">
        <v>9.8274618766759386E-2</v>
      </c>
      <c r="R136" s="65">
        <v>0.11270502373303601</v>
      </c>
      <c r="S136" s="65">
        <v>9.4088157111630433E-2</v>
      </c>
      <c r="T136" s="65">
        <v>0.12630075712559499</v>
      </c>
      <c r="U136" s="65">
        <v>0.1143010975272355</v>
      </c>
      <c r="V136" s="65">
        <v>0.12849055850026567</v>
      </c>
      <c r="W136" s="65">
        <v>0.12776326660880516</v>
      </c>
      <c r="X136" s="65">
        <v>1.9847571675387265E-2</v>
      </c>
      <c r="Y136" s="65">
        <v>2.3365759117923404E-2</v>
      </c>
      <c r="Z136" s="65">
        <v>2.0703778145637182E-2</v>
      </c>
      <c r="AA136" s="65">
        <v>1.7404359636787877E-2</v>
      </c>
      <c r="AB136" s="65">
        <v>1.0410195653033921E-2</v>
      </c>
      <c r="AC136" s="65">
        <v>5.593412157094445E-3</v>
      </c>
      <c r="AD136" s="65">
        <v>9.1204723611516565E-3</v>
      </c>
      <c r="AE136" s="65">
        <v>1.4577526501866118E-2</v>
      </c>
      <c r="AF136" s="65">
        <v>3.8128888720239326E-2</v>
      </c>
      <c r="AG136" s="65">
        <v>4.7335368522518802E-2</v>
      </c>
      <c r="AH136" s="65">
        <v>5.3850371113036512E-2</v>
      </c>
      <c r="AI136" s="65">
        <v>4.8387401027595027E-2</v>
      </c>
      <c r="AJ136" s="65">
        <v>6.5023564066652814E-2</v>
      </c>
      <c r="AK136" s="65">
        <v>5.5733080568030162E-2</v>
      </c>
      <c r="AL136" s="65">
        <v>5.8960387220354349E-2</v>
      </c>
      <c r="AM136" s="65">
        <v>6.0720273492659897E-2</v>
      </c>
      <c r="AN136" s="65">
        <v>8.2435292165636803E-2</v>
      </c>
      <c r="AO136" s="65">
        <v>8.3855142014977499E-2</v>
      </c>
      <c r="AP136" s="65">
        <v>8.9946974798732732E-2</v>
      </c>
      <c r="AQ136" s="65">
        <v>7.7995806447051536E-2</v>
      </c>
      <c r="AR136" s="65">
        <v>6.9767989946364406E-2</v>
      </c>
      <c r="AS136" s="65">
        <v>6.4671225454723938E-2</v>
      </c>
      <c r="AT136" s="65">
        <v>7.0949535495665017E-2</v>
      </c>
      <c r="AU136" s="65">
        <v>2.7348560667747605E-2</v>
      </c>
      <c r="AV136" s="65">
        <v>2.345502298154243E-2</v>
      </c>
      <c r="AW136" s="65">
        <v>2.2436089311442406E-2</v>
      </c>
      <c r="AX136" s="65">
        <v>3.2889507165600976E-2</v>
      </c>
      <c r="AY136" s="65"/>
    </row>
    <row r="137" spans="1:179" customFormat="1" ht="14.5" x14ac:dyDescent="0.35">
      <c r="A137" s="71" t="s">
        <v>253</v>
      </c>
      <c r="B137" s="17">
        <v>576.36359095910007</v>
      </c>
      <c r="C137" s="17">
        <f t="shared" si="8"/>
        <v>569.36359095910007</v>
      </c>
      <c r="D137" s="65">
        <v>0.13468782854227296</v>
      </c>
      <c r="E137" s="65">
        <v>0.12269596176675215</v>
      </c>
      <c r="F137" s="65">
        <v>0.13029063100128951</v>
      </c>
      <c r="G137" s="65">
        <v>0.11999022421497474</v>
      </c>
      <c r="H137" s="65">
        <v>0.18067973312584526</v>
      </c>
      <c r="I137" s="65">
        <v>0.19217880032524925</v>
      </c>
      <c r="J137" s="65">
        <v>0.17355749828311495</v>
      </c>
      <c r="K137" s="65">
        <v>0.17363364184102775</v>
      </c>
      <c r="L137" s="65">
        <v>7.4737454234805697E-2</v>
      </c>
      <c r="M137" s="65">
        <v>6.1956539664034707E-2</v>
      </c>
      <c r="N137" s="65">
        <v>7.2680694928572584E-2</v>
      </c>
      <c r="O137" s="65">
        <v>6.5840400528602155E-2</v>
      </c>
      <c r="P137" s="65">
        <v>1.607454507922294E-2</v>
      </c>
      <c r="Q137" s="65">
        <v>1.6726668576932464E-2</v>
      </c>
      <c r="R137" s="65">
        <v>1.6845209651435482E-2</v>
      </c>
      <c r="S137" s="65">
        <v>1.3119580645569872E-2</v>
      </c>
      <c r="T137" s="65">
        <v>3.3882092497579022E-2</v>
      </c>
      <c r="U137" s="65">
        <v>3.9746213779214758E-2</v>
      </c>
      <c r="V137" s="65">
        <v>3.0250687519204483E-2</v>
      </c>
      <c r="W137" s="65">
        <v>3.0516330240824608E-2</v>
      </c>
      <c r="X137" s="65">
        <v>0</v>
      </c>
      <c r="Y137" s="65">
        <v>6.6758263977720041E-4</v>
      </c>
      <c r="Z137" s="65">
        <v>0</v>
      </c>
      <c r="AA137" s="65">
        <v>0</v>
      </c>
      <c r="AB137" s="65">
        <v>0</v>
      </c>
      <c r="AC137" s="65">
        <v>0</v>
      </c>
      <c r="AD137" s="65">
        <v>0</v>
      </c>
      <c r="AE137" s="65">
        <v>0</v>
      </c>
      <c r="AF137" s="65">
        <v>0</v>
      </c>
      <c r="AG137" s="65">
        <v>0</v>
      </c>
      <c r="AH137" s="65">
        <v>6.5606847906388155E-3</v>
      </c>
      <c r="AI137" s="65">
        <v>3.455378634312604E-3</v>
      </c>
      <c r="AJ137" s="65">
        <v>1.4373111863284227E-3</v>
      </c>
      <c r="AK137" s="65">
        <v>0</v>
      </c>
      <c r="AL137" s="65">
        <v>0</v>
      </c>
      <c r="AM137" s="65">
        <v>0</v>
      </c>
      <c r="AN137" s="65">
        <v>8.1333014237816564E-3</v>
      </c>
      <c r="AO137" s="65">
        <v>7.226826191417941E-3</v>
      </c>
      <c r="AP137" s="65">
        <v>1.1878239741713792E-2</v>
      </c>
      <c r="AQ137" s="65">
        <v>1.0756970304285478E-2</v>
      </c>
      <c r="AR137" s="65">
        <v>3.6363470744788544E-3</v>
      </c>
      <c r="AS137" s="65">
        <v>4.8650961402391529E-3</v>
      </c>
      <c r="AT137" s="65">
        <v>5.0384040465393824E-3</v>
      </c>
      <c r="AU137" s="65">
        <v>2.9603479185983548E-3</v>
      </c>
      <c r="AV137" s="65">
        <v>0</v>
      </c>
      <c r="AW137" s="65">
        <v>0</v>
      </c>
      <c r="AX137" s="65">
        <v>0</v>
      </c>
      <c r="AY137" s="65"/>
    </row>
    <row r="138" spans="1:179" s="74" customFormat="1" ht="14.5" x14ac:dyDescent="0.35">
      <c r="A138" s="67" t="s">
        <v>358</v>
      </c>
      <c r="B138" s="9"/>
      <c r="C138" s="9"/>
      <c r="D138" s="74">
        <f>SUM(D117:D137)</f>
        <v>20.468295566795891</v>
      </c>
      <c r="E138" s="74">
        <f t="shared" ref="E138:AX138" si="9">SUM(E117:E137)</f>
        <v>19.054523783505807</v>
      </c>
      <c r="F138" s="74">
        <f t="shared" si="9"/>
        <v>19.876865333177694</v>
      </c>
      <c r="G138" s="74">
        <f t="shared" si="9"/>
        <v>19.32618007032632</v>
      </c>
      <c r="H138" s="74">
        <f t="shared" si="9"/>
        <v>22.087353930535961</v>
      </c>
      <c r="I138" s="74">
        <f t="shared" si="9"/>
        <v>23.609579860565244</v>
      </c>
      <c r="J138" s="74">
        <f t="shared" si="9"/>
        <v>22.475944187943021</v>
      </c>
      <c r="K138" s="74">
        <f t="shared" si="9"/>
        <v>22.47190166523016</v>
      </c>
      <c r="L138" s="74">
        <f t="shared" si="9"/>
        <v>14.195469606765625</v>
      </c>
      <c r="M138" s="74">
        <f t="shared" si="9"/>
        <v>13.746812100463933</v>
      </c>
      <c r="N138" s="74">
        <f t="shared" si="9"/>
        <v>15.090594122535867</v>
      </c>
      <c r="O138" s="74">
        <f t="shared" si="9"/>
        <v>14.368850676787034</v>
      </c>
      <c r="P138" s="74">
        <f t="shared" si="9"/>
        <v>12.131122812935748</v>
      </c>
      <c r="Q138" s="74">
        <f t="shared" si="9"/>
        <v>12.225711271477781</v>
      </c>
      <c r="R138" s="74">
        <f t="shared" si="9"/>
        <v>12.314865339915288</v>
      </c>
      <c r="S138" s="74">
        <f t="shared" si="9"/>
        <v>12.014023836851949</v>
      </c>
      <c r="T138" s="74">
        <f t="shared" si="9"/>
        <v>14.641386506335451</v>
      </c>
      <c r="U138" s="74">
        <f t="shared" si="9"/>
        <v>15.085793583946906</v>
      </c>
      <c r="V138" s="74">
        <f t="shared" si="9"/>
        <v>14.29159656614288</v>
      </c>
      <c r="W138" s="74">
        <f t="shared" si="9"/>
        <v>14.598694976339255</v>
      </c>
      <c r="X138" s="74">
        <f t="shared" si="9"/>
        <v>3.8121810105838514</v>
      </c>
      <c r="Y138" s="74">
        <f t="shared" si="9"/>
        <v>4.035737077005809</v>
      </c>
      <c r="Z138" s="74">
        <f t="shared" si="9"/>
        <v>3.7872082724400582</v>
      </c>
      <c r="AA138" s="74">
        <f t="shared" si="9"/>
        <v>3.7679054284605082</v>
      </c>
      <c r="AB138" s="74">
        <f t="shared" si="9"/>
        <v>2.4886427128913051</v>
      </c>
      <c r="AC138" s="74">
        <f t="shared" si="9"/>
        <v>2.2352220043703235</v>
      </c>
      <c r="AD138" s="74">
        <f t="shared" si="9"/>
        <v>2.4048626383678813</v>
      </c>
      <c r="AE138" s="74">
        <f t="shared" si="9"/>
        <v>2.4418713881527583</v>
      </c>
      <c r="AF138" s="74">
        <f t="shared" si="9"/>
        <v>1.8784159024767395</v>
      </c>
      <c r="AG138" s="74">
        <f t="shared" si="9"/>
        <v>1.8734053043755714</v>
      </c>
      <c r="AH138" s="74">
        <f t="shared" si="9"/>
        <v>2.1067061348916996</v>
      </c>
      <c r="AI138" s="74">
        <f t="shared" si="9"/>
        <v>1.8673044566622161</v>
      </c>
      <c r="AJ138" s="74">
        <f t="shared" si="9"/>
        <v>2.7224171801983044</v>
      </c>
      <c r="AK138" s="74">
        <f t="shared" si="9"/>
        <v>2.311108520425583</v>
      </c>
      <c r="AL138" s="74">
        <f t="shared" si="9"/>
        <v>2.3923552299198221</v>
      </c>
      <c r="AM138" s="74">
        <f t="shared" si="9"/>
        <v>2.3510598218267829</v>
      </c>
      <c r="AN138" s="74">
        <f t="shared" si="9"/>
        <v>3.6941257920248005</v>
      </c>
      <c r="AO138" s="74">
        <f t="shared" si="9"/>
        <v>3.3631875683084194</v>
      </c>
      <c r="AP138" s="74">
        <f t="shared" si="9"/>
        <v>3.6077051445239885</v>
      </c>
      <c r="AQ138" s="74">
        <f t="shared" si="9"/>
        <v>3.4580723547040968</v>
      </c>
      <c r="AR138" s="74">
        <f t="shared" si="9"/>
        <v>2.7331440561795324</v>
      </c>
      <c r="AS138" s="74">
        <f t="shared" si="9"/>
        <v>2.6934228306448422</v>
      </c>
      <c r="AT138" s="74">
        <f t="shared" si="9"/>
        <v>2.6624209443275584</v>
      </c>
      <c r="AU138" s="74">
        <f t="shared" si="9"/>
        <v>1.1291872816126578</v>
      </c>
      <c r="AV138" s="74">
        <f t="shared" si="9"/>
        <v>1.1750672450913049</v>
      </c>
      <c r="AW138" s="74">
        <f t="shared" si="9"/>
        <v>1.1688119588814376</v>
      </c>
      <c r="AX138" s="74">
        <f t="shared" si="9"/>
        <v>1.1814434590131289</v>
      </c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</row>
    <row r="139" spans="1:179" customFormat="1" ht="14.5" x14ac:dyDescent="0.35">
      <c r="A139" s="16"/>
      <c r="B139" s="18"/>
      <c r="C139" s="83"/>
    </row>
    <row r="140" spans="1:179" ht="14.5" x14ac:dyDescent="0.35">
      <c r="A140" s="72"/>
      <c r="B140" s="84"/>
      <c r="C140" s="84"/>
      <c r="D140" s="47"/>
      <c r="E140" s="47"/>
      <c r="F140" s="47"/>
      <c r="G140" s="47"/>
      <c r="H140" s="47"/>
      <c r="I140" s="47"/>
      <c r="J140" s="47"/>
      <c r="K140" s="47"/>
      <c r="L140" s="35"/>
      <c r="M140" s="35"/>
      <c r="AW140" s="7"/>
      <c r="AX140" s="7"/>
    </row>
    <row r="141" spans="1:179" x14ac:dyDescent="0.3">
      <c r="D141" s="60"/>
      <c r="E141" s="60"/>
      <c r="F141" s="57"/>
      <c r="G141" s="43"/>
      <c r="H141" s="43"/>
      <c r="I141" s="43"/>
      <c r="J141" s="43"/>
      <c r="K141" s="43"/>
      <c r="L141" s="43"/>
      <c r="M141" s="43"/>
      <c r="O141" s="43"/>
      <c r="P141" s="43"/>
      <c r="Q141" s="42"/>
    </row>
    <row r="142" spans="1:179" s="1" customFormat="1" x14ac:dyDescent="0.3">
      <c r="A142" s="28"/>
      <c r="B142" s="8"/>
      <c r="C142" s="8"/>
      <c r="D142" s="40" t="s">
        <v>3</v>
      </c>
      <c r="E142" s="40" t="s">
        <v>4</v>
      </c>
      <c r="F142" s="40" t="s">
        <v>5</v>
      </c>
      <c r="G142" s="40" t="s">
        <v>6</v>
      </c>
      <c r="H142" s="40" t="s">
        <v>7</v>
      </c>
      <c r="I142" s="40" t="s">
        <v>8</v>
      </c>
      <c r="J142" s="40" t="s">
        <v>9</v>
      </c>
      <c r="K142" s="40" t="s">
        <v>10</v>
      </c>
      <c r="L142" s="40" t="s">
        <v>11</v>
      </c>
      <c r="M142" s="40" t="s">
        <v>12</v>
      </c>
      <c r="N142" s="40" t="s">
        <v>17</v>
      </c>
      <c r="O142" s="40" t="s">
        <v>18</v>
      </c>
      <c r="P142" s="40" t="s">
        <v>19</v>
      </c>
      <c r="Q142" s="40" t="s">
        <v>20</v>
      </c>
      <c r="R142" s="40" t="s">
        <v>21</v>
      </c>
      <c r="S142" s="40" t="s">
        <v>22</v>
      </c>
      <c r="T142" s="40" t="s">
        <v>23</v>
      </c>
      <c r="U142" s="40" t="s">
        <v>24</v>
      </c>
      <c r="V142" s="40" t="s">
        <v>25</v>
      </c>
      <c r="W142" s="40" t="s">
        <v>26</v>
      </c>
      <c r="X142" s="40" t="s">
        <v>27</v>
      </c>
      <c r="Y142" s="40" t="s">
        <v>28</v>
      </c>
      <c r="Z142" s="40" t="s">
        <v>29</v>
      </c>
      <c r="AA142" s="40" t="s">
        <v>30</v>
      </c>
      <c r="AB142" s="40" t="s">
        <v>31</v>
      </c>
      <c r="AC142" s="40" t="s">
        <v>32</v>
      </c>
      <c r="AD142" s="40" t="s">
        <v>33</v>
      </c>
      <c r="AE142" s="40" t="s">
        <v>34</v>
      </c>
      <c r="AF142" s="40" t="s">
        <v>35</v>
      </c>
      <c r="AG142" s="40" t="s">
        <v>36</v>
      </c>
      <c r="AH142" s="40" t="s">
        <v>37</v>
      </c>
      <c r="AI142" s="40" t="s">
        <v>38</v>
      </c>
      <c r="AJ142" s="40" t="s">
        <v>39</v>
      </c>
      <c r="AK142" s="40" t="s">
        <v>40</v>
      </c>
      <c r="AL142" s="40" t="s">
        <v>41</v>
      </c>
      <c r="AM142" s="40" t="s">
        <v>42</v>
      </c>
      <c r="AN142" s="40" t="s">
        <v>43</v>
      </c>
      <c r="AO142" s="40" t="s">
        <v>44</v>
      </c>
      <c r="AP142" s="40" t="s">
        <v>45</v>
      </c>
      <c r="AQ142" s="40" t="s">
        <v>46</v>
      </c>
      <c r="AR142" s="40" t="s">
        <v>47</v>
      </c>
      <c r="AS142" s="40" t="s">
        <v>48</v>
      </c>
      <c r="AT142" s="40" t="s">
        <v>49</v>
      </c>
      <c r="AU142" s="40" t="s">
        <v>50</v>
      </c>
      <c r="AV142" s="40" t="s">
        <v>51</v>
      </c>
      <c r="AW142" s="40" t="s">
        <v>52</v>
      </c>
      <c r="AX142" s="40" t="s">
        <v>53</v>
      </c>
    </row>
    <row r="143" spans="1:179" customFormat="1" ht="44.5" customHeight="1" x14ac:dyDescent="0.35">
      <c r="A143" s="22" t="s">
        <v>170</v>
      </c>
      <c r="B143" s="4" t="s">
        <v>13</v>
      </c>
      <c r="C143" s="4" t="s">
        <v>359</v>
      </c>
      <c r="D143" s="41" t="s">
        <v>54</v>
      </c>
      <c r="E143" s="41" t="s">
        <v>55</v>
      </c>
      <c r="F143" s="41" t="s">
        <v>56</v>
      </c>
      <c r="G143" s="41" t="s">
        <v>57</v>
      </c>
      <c r="H143" s="41" t="s">
        <v>58</v>
      </c>
      <c r="I143" s="41" t="s">
        <v>59</v>
      </c>
      <c r="J143" s="41" t="s">
        <v>60</v>
      </c>
      <c r="K143" s="41" t="s">
        <v>61</v>
      </c>
      <c r="L143" s="41" t="s">
        <v>62</v>
      </c>
      <c r="M143" s="41" t="s">
        <v>63</v>
      </c>
      <c r="N143" s="41" t="s">
        <v>64</v>
      </c>
      <c r="O143" s="41" t="s">
        <v>65</v>
      </c>
      <c r="P143" s="41" t="s">
        <v>66</v>
      </c>
      <c r="Q143" s="41" t="s">
        <v>67</v>
      </c>
      <c r="R143" s="41" t="s">
        <v>68</v>
      </c>
      <c r="S143" s="41" t="s">
        <v>69</v>
      </c>
      <c r="T143" s="41" t="s">
        <v>70</v>
      </c>
      <c r="U143" s="41" t="s">
        <v>71</v>
      </c>
      <c r="V143" s="41" t="s">
        <v>72</v>
      </c>
      <c r="W143" s="41" t="s">
        <v>73</v>
      </c>
      <c r="X143" s="41" t="s">
        <v>74</v>
      </c>
      <c r="Y143" s="41" t="s">
        <v>75</v>
      </c>
      <c r="Z143" s="41" t="s">
        <v>76</v>
      </c>
      <c r="AA143" s="41" t="s">
        <v>77</v>
      </c>
      <c r="AB143" s="41" t="s">
        <v>78</v>
      </c>
      <c r="AC143" s="41" t="s">
        <v>79</v>
      </c>
      <c r="AD143" s="41" t="s">
        <v>80</v>
      </c>
      <c r="AE143" s="41" t="s">
        <v>81</v>
      </c>
      <c r="AF143" s="41" t="s">
        <v>82</v>
      </c>
      <c r="AG143" s="41" t="s">
        <v>83</v>
      </c>
      <c r="AH143" s="41" t="s">
        <v>84</v>
      </c>
      <c r="AI143" s="41" t="s">
        <v>85</v>
      </c>
      <c r="AJ143" s="41" t="s">
        <v>86</v>
      </c>
      <c r="AK143" s="41" t="s">
        <v>87</v>
      </c>
      <c r="AL143" s="41" t="s">
        <v>88</v>
      </c>
      <c r="AM143" s="41" t="s">
        <v>89</v>
      </c>
      <c r="AN143" s="41" t="s">
        <v>90</v>
      </c>
      <c r="AO143" s="41" t="s">
        <v>91</v>
      </c>
      <c r="AP143" s="41" t="s">
        <v>92</v>
      </c>
      <c r="AQ143" s="41" t="s">
        <v>93</v>
      </c>
      <c r="AR143" s="41" t="s">
        <v>94</v>
      </c>
      <c r="AS143" s="41" t="s">
        <v>95</v>
      </c>
      <c r="AT143" s="41" t="s">
        <v>96</v>
      </c>
      <c r="AU143" s="41" t="s">
        <v>97</v>
      </c>
      <c r="AV143" s="41" t="s">
        <v>98</v>
      </c>
      <c r="AW143" s="41" t="s">
        <v>99</v>
      </c>
      <c r="AX143" s="41" t="s">
        <v>100</v>
      </c>
    </row>
    <row r="144" spans="1:179" customFormat="1" ht="14.5" x14ac:dyDescent="0.35">
      <c r="A144" s="71" t="s">
        <v>117</v>
      </c>
      <c r="B144" s="17">
        <v>894.49681514899999</v>
      </c>
      <c r="C144" s="17">
        <f>B144-221</f>
        <v>673.49681514899999</v>
      </c>
      <c r="D144" s="13">
        <v>2.9342626458149765</v>
      </c>
      <c r="E144" s="13">
        <v>0.97402366529162687</v>
      </c>
      <c r="F144" s="13">
        <v>3.9458067448606302</v>
      </c>
      <c r="G144" s="13">
        <v>12.895795076578494</v>
      </c>
      <c r="H144" s="13">
        <v>9.1968526892112692</v>
      </c>
      <c r="I144" s="13">
        <v>1.4466976130323748</v>
      </c>
      <c r="J144" s="13">
        <v>2.7965520518305498</v>
      </c>
      <c r="K144" s="13">
        <v>2.8604134859674639</v>
      </c>
      <c r="L144" s="13">
        <v>2.6093438402200961</v>
      </c>
      <c r="M144" s="13">
        <v>8.9799162095728029</v>
      </c>
      <c r="N144" s="13">
        <v>6.4798186252805436</v>
      </c>
      <c r="O144" s="13">
        <v>1.932780361230672</v>
      </c>
      <c r="P144" s="13">
        <v>36.959407703947832</v>
      </c>
      <c r="Q144" s="13">
        <v>49.92784804792695</v>
      </c>
      <c r="R144" s="13">
        <v>50.225399617810957</v>
      </c>
      <c r="S144" s="13">
        <v>38.627165339663854</v>
      </c>
      <c r="T144" s="13">
        <v>17.004121318568316</v>
      </c>
      <c r="U144" s="13">
        <v>15.625408308486092</v>
      </c>
      <c r="V144" s="13">
        <v>4.6389571962969498</v>
      </c>
      <c r="W144" s="13">
        <v>23.327812062164202</v>
      </c>
      <c r="X144" s="13">
        <v>36.717156647968139</v>
      </c>
      <c r="Y144" s="13">
        <v>36.987516138267367</v>
      </c>
      <c r="Z144" s="13">
        <v>28.402491521860355</v>
      </c>
      <c r="AA144" s="13">
        <v>41.803723128940263</v>
      </c>
      <c r="AB144" s="13">
        <v>118.36804347349836</v>
      </c>
      <c r="AC144" s="13">
        <v>116.34636451876023</v>
      </c>
      <c r="AD144" s="13">
        <v>149.74742607181591</v>
      </c>
      <c r="AE144" s="13">
        <v>163.67453204668305</v>
      </c>
      <c r="AF144" s="13">
        <v>79.164336256359476</v>
      </c>
      <c r="AG144" s="13">
        <v>98.420174256496452</v>
      </c>
      <c r="AH144" s="13">
        <v>107.27491581082616</v>
      </c>
      <c r="AI144" s="13">
        <v>108.09217158228748</v>
      </c>
      <c r="AJ144" s="13">
        <v>153.28695011303651</v>
      </c>
      <c r="AK144" s="13">
        <v>128.30315930875889</v>
      </c>
      <c r="AL144" s="13">
        <v>130.95342104152542</v>
      </c>
      <c r="AM144" s="13">
        <v>151.64650999431424</v>
      </c>
      <c r="AN144" s="13">
        <v>60.938465244925517</v>
      </c>
      <c r="AO144" s="13">
        <v>56.484202284530717</v>
      </c>
      <c r="AP144" s="13">
        <v>76.043655814991723</v>
      </c>
      <c r="AQ144" s="13">
        <v>73.250095083071457</v>
      </c>
      <c r="AR144" s="13">
        <v>110.69183407485879</v>
      </c>
      <c r="AS144" s="13">
        <v>143.53703090912759</v>
      </c>
      <c r="AT144" s="13">
        <v>116.4048662981578</v>
      </c>
      <c r="AU144" s="13">
        <v>16.922805536088823</v>
      </c>
      <c r="AV144" s="13">
        <v>20.860322072547667</v>
      </c>
      <c r="AW144" s="13">
        <v>24.769715752060858</v>
      </c>
      <c r="AX144" s="13">
        <v>11.913948780362912</v>
      </c>
    </row>
    <row r="145" spans="1:50" customFormat="1" ht="14.5" x14ac:dyDescent="0.35">
      <c r="A145" s="71" t="s">
        <v>118</v>
      </c>
      <c r="B145" s="17">
        <v>896.51246521320002</v>
      </c>
      <c r="C145" s="17">
        <f t="shared" ref="C145:C196" si="10">B145-221</f>
        <v>675.51246521320002</v>
      </c>
      <c r="D145" s="13">
        <v>10.660284518480877</v>
      </c>
      <c r="E145" s="13">
        <v>15.616496400326186</v>
      </c>
      <c r="F145" s="13">
        <v>14.852268646375272</v>
      </c>
      <c r="G145" s="13">
        <v>12.590508134307932</v>
      </c>
      <c r="H145" s="13">
        <v>10.999170689816603</v>
      </c>
      <c r="I145" s="13">
        <v>16.101509619161053</v>
      </c>
      <c r="J145" s="13">
        <v>13.330973646266644</v>
      </c>
      <c r="K145" s="13">
        <v>4.9734164930247537</v>
      </c>
      <c r="L145" s="13">
        <v>16.583343591361455</v>
      </c>
      <c r="M145" s="13">
        <v>13.996503862671929</v>
      </c>
      <c r="N145" s="13">
        <v>17.840791650370875</v>
      </c>
      <c r="O145" s="13">
        <v>1.3299707321149714</v>
      </c>
      <c r="P145" s="13">
        <v>51.484138514774465</v>
      </c>
      <c r="Q145" s="13">
        <v>48.844297621113611</v>
      </c>
      <c r="R145" s="13">
        <v>52.197644431821466</v>
      </c>
      <c r="S145" s="13">
        <v>12.319768722833791</v>
      </c>
      <c r="T145" s="13">
        <v>24.180563370710505</v>
      </c>
      <c r="U145" s="13">
        <v>12.118789014392782</v>
      </c>
      <c r="V145" s="13">
        <v>20.210438479663697</v>
      </c>
      <c r="W145" s="13">
        <v>19.504856095976237</v>
      </c>
      <c r="X145" s="13">
        <v>39.017975528446705</v>
      </c>
      <c r="Y145" s="13">
        <v>26.676981278230418</v>
      </c>
      <c r="Z145" s="13">
        <v>18.582955227148165</v>
      </c>
      <c r="AA145" s="13">
        <v>39.442982851606651</v>
      </c>
      <c r="AB145" s="13">
        <v>691.88626948927754</v>
      </c>
      <c r="AC145" s="13">
        <v>603.12714625664819</v>
      </c>
      <c r="AD145" s="13">
        <v>668.30114297858461</v>
      </c>
      <c r="AE145" s="13">
        <v>638.30812231495679</v>
      </c>
      <c r="AF145" s="13">
        <v>776.61921103111638</v>
      </c>
      <c r="AG145" s="13">
        <v>758.9657241250502</v>
      </c>
      <c r="AH145" s="13">
        <v>801.82487949413166</v>
      </c>
      <c r="AI145" s="13">
        <v>833.38148852361064</v>
      </c>
      <c r="AJ145" s="13">
        <v>971.51391369992336</v>
      </c>
      <c r="AK145" s="13">
        <v>983.71643672311836</v>
      </c>
      <c r="AL145" s="13">
        <v>965.37537361756995</v>
      </c>
      <c r="AM145" s="13">
        <v>1134.1518035797978</v>
      </c>
      <c r="AN145" s="13">
        <v>199.23456128166177</v>
      </c>
      <c r="AO145" s="13">
        <v>162.09168995877337</v>
      </c>
      <c r="AP145" s="13">
        <v>219.39588728344469</v>
      </c>
      <c r="AQ145" s="13">
        <v>194.082538480392</v>
      </c>
      <c r="AR145" s="13">
        <v>202.98164767989368</v>
      </c>
      <c r="AS145" s="13">
        <v>278.40204671345043</v>
      </c>
      <c r="AT145" s="13">
        <v>309.92235037506379</v>
      </c>
      <c r="AU145" s="13">
        <v>115.9496537631674</v>
      </c>
      <c r="AV145" s="13">
        <v>116.00334392149948</v>
      </c>
      <c r="AW145" s="13">
        <v>81.569344654690198</v>
      </c>
      <c r="AX145" s="13">
        <v>88.431350179430979</v>
      </c>
    </row>
    <row r="146" spans="1:50" customFormat="1" ht="14.5" x14ac:dyDescent="0.35">
      <c r="A146" s="71" t="s">
        <v>119</v>
      </c>
      <c r="B146" s="17">
        <v>910.49172977110004</v>
      </c>
      <c r="C146" s="17">
        <f t="shared" si="10"/>
        <v>689.49172977110004</v>
      </c>
      <c r="D146" s="13">
        <v>58.279645726560453</v>
      </c>
      <c r="E146" s="13">
        <v>57.555733593891951</v>
      </c>
      <c r="F146" s="13">
        <v>40.652119160106921</v>
      </c>
      <c r="G146" s="13">
        <v>41.628673635238314</v>
      </c>
      <c r="H146" s="13">
        <v>63.181303083081367</v>
      </c>
      <c r="I146" s="13">
        <v>67.297869116512999</v>
      </c>
      <c r="J146" s="13">
        <v>43.665443206151402</v>
      </c>
      <c r="K146" s="13">
        <v>71.386910283661891</v>
      </c>
      <c r="L146" s="13">
        <v>66.889969012013481</v>
      </c>
      <c r="M146" s="13">
        <v>50.547461578355346</v>
      </c>
      <c r="N146" s="13">
        <v>60.729555141343859</v>
      </c>
      <c r="O146" s="13">
        <v>49.001512661988727</v>
      </c>
      <c r="P146" s="13">
        <v>73.589671994482885</v>
      </c>
      <c r="Q146" s="13">
        <v>48.705454524737917</v>
      </c>
      <c r="R146" s="13">
        <v>40.023804741798671</v>
      </c>
      <c r="S146" s="13">
        <v>92.777638397396672</v>
      </c>
      <c r="T146" s="13">
        <v>50.875853050159435</v>
      </c>
      <c r="U146" s="13">
        <v>50.308789526886457</v>
      </c>
      <c r="V146" s="13">
        <v>62.821915682749335</v>
      </c>
      <c r="W146" s="13">
        <v>62.911001222204028</v>
      </c>
      <c r="X146" s="13">
        <v>92.350595333174837</v>
      </c>
      <c r="Y146" s="13">
        <v>64.602510020193009</v>
      </c>
      <c r="Z146" s="13">
        <v>66.519151224337108</v>
      </c>
      <c r="AA146" s="13">
        <v>77.500461502950998</v>
      </c>
      <c r="AB146" s="13">
        <v>100.41067585183353</v>
      </c>
      <c r="AC146" s="13">
        <v>139.8701952285804</v>
      </c>
      <c r="AD146" s="13">
        <v>125.04413535154124</v>
      </c>
      <c r="AE146" s="13">
        <v>124.05833820194407</v>
      </c>
      <c r="AF146" s="13">
        <v>118.21177934448204</v>
      </c>
      <c r="AG146" s="13">
        <v>129.28823178910901</v>
      </c>
      <c r="AH146" s="13">
        <v>128.20709426294454</v>
      </c>
      <c r="AI146" s="13">
        <v>155.21251681275422</v>
      </c>
      <c r="AJ146" s="13">
        <v>144.67122108906722</v>
      </c>
      <c r="AK146" s="13">
        <v>135.76683456808209</v>
      </c>
      <c r="AL146" s="13">
        <v>168.62985706770434</v>
      </c>
      <c r="AM146" s="13">
        <v>149.39953481474168</v>
      </c>
      <c r="AN146" s="13">
        <v>68.004935278249434</v>
      </c>
      <c r="AO146" s="13">
        <v>72.957520526426137</v>
      </c>
      <c r="AP146" s="13">
        <v>86.204198647152509</v>
      </c>
      <c r="AQ146" s="13">
        <v>68.782931257553969</v>
      </c>
      <c r="AR146" s="13">
        <v>83.541187623667085</v>
      </c>
      <c r="AS146" s="13">
        <v>92.626713023708234</v>
      </c>
      <c r="AT146" s="13">
        <v>96.9424280732933</v>
      </c>
      <c r="AU146" s="13">
        <v>53.865248324410707</v>
      </c>
      <c r="AV146" s="13">
        <v>71.583909059290221</v>
      </c>
      <c r="AW146" s="13">
        <v>58.134112974186436</v>
      </c>
      <c r="AX146" s="13">
        <v>69.172823081937764</v>
      </c>
    </row>
    <row r="147" spans="1:50" customFormat="1" ht="14.5" x14ac:dyDescent="0.35">
      <c r="A147" s="71" t="s">
        <v>120</v>
      </c>
      <c r="B147" s="17">
        <v>920.51246521320002</v>
      </c>
      <c r="C147" s="17">
        <f t="shared" si="10"/>
        <v>699.51246521320002</v>
      </c>
      <c r="D147" s="13">
        <v>11.930296250261774</v>
      </c>
      <c r="E147" s="13">
        <v>15.616329800112094</v>
      </c>
      <c r="F147" s="13">
        <v>21.309186138737402</v>
      </c>
      <c r="G147" s="13">
        <v>0</v>
      </c>
      <c r="H147" s="13">
        <v>17.364475020628145</v>
      </c>
      <c r="I147" s="13">
        <v>18.40490718167063</v>
      </c>
      <c r="J147" s="13">
        <v>13.197061610703962</v>
      </c>
      <c r="K147" s="13">
        <v>15.944618712375018</v>
      </c>
      <c r="L147" s="13">
        <v>24.688907736676324</v>
      </c>
      <c r="M147" s="13">
        <v>8.1938578864657856</v>
      </c>
      <c r="N147" s="13">
        <v>10.835115584386898</v>
      </c>
      <c r="O147" s="13">
        <v>14.027517913847714</v>
      </c>
      <c r="P147" s="13">
        <v>94.193324757896306</v>
      </c>
      <c r="Q147" s="13">
        <v>90.112823619750458</v>
      </c>
      <c r="R147" s="13">
        <v>92.843836300316696</v>
      </c>
      <c r="S147" s="13">
        <v>130.23228222109094</v>
      </c>
      <c r="T147" s="13">
        <v>37.696105451625314</v>
      </c>
      <c r="U147" s="13">
        <v>47.713787154303475</v>
      </c>
      <c r="V147" s="13">
        <v>23.700049844608998</v>
      </c>
      <c r="W147" s="13">
        <v>20.615510510702613</v>
      </c>
      <c r="X147" s="13">
        <v>107.31969657362853</v>
      </c>
      <c r="Y147" s="13">
        <v>84.493648664102253</v>
      </c>
      <c r="Z147" s="13">
        <v>98.315846359894621</v>
      </c>
      <c r="AA147" s="13">
        <v>93.467587329261676</v>
      </c>
      <c r="AB147" s="13">
        <v>285.5233162046091</v>
      </c>
      <c r="AC147" s="13">
        <v>248.76716675312377</v>
      </c>
      <c r="AD147" s="13">
        <v>296.48003721755896</v>
      </c>
      <c r="AE147" s="13">
        <v>289.24253235966285</v>
      </c>
      <c r="AF147" s="13">
        <v>150.23632045301608</v>
      </c>
      <c r="AG147" s="13">
        <v>180.72088309215158</v>
      </c>
      <c r="AH147" s="13">
        <v>182.67775483876702</v>
      </c>
      <c r="AI147" s="13">
        <v>177.66812482803914</v>
      </c>
      <c r="AJ147" s="13">
        <v>238.68586818909625</v>
      </c>
      <c r="AK147" s="13">
        <v>221.85901507682161</v>
      </c>
      <c r="AL147" s="13">
        <v>163.84679783869569</v>
      </c>
      <c r="AM147" s="13">
        <v>230.2986233890442</v>
      </c>
      <c r="AN147" s="13">
        <v>160.08429901163439</v>
      </c>
      <c r="AO147" s="13">
        <v>125.32470168797707</v>
      </c>
      <c r="AP147" s="13">
        <v>154.84324009461866</v>
      </c>
      <c r="AQ147" s="13">
        <v>141.9149113350351</v>
      </c>
      <c r="AR147" s="13">
        <v>193.38554470087456</v>
      </c>
      <c r="AS147" s="13">
        <v>254.76357696433695</v>
      </c>
      <c r="AT147" s="13">
        <v>255.97994345794999</v>
      </c>
      <c r="AU147" s="13">
        <v>49.451360477570276</v>
      </c>
      <c r="AV147" s="13">
        <v>40.329940618572458</v>
      </c>
      <c r="AW147" s="13">
        <v>31.509524686993807</v>
      </c>
      <c r="AX147" s="13">
        <v>36.977624410347879</v>
      </c>
    </row>
    <row r="148" spans="1:50" customFormat="1" ht="14.5" x14ac:dyDescent="0.35">
      <c r="A148" s="71" t="s">
        <v>121</v>
      </c>
      <c r="B148" s="17">
        <v>922.52811527739993</v>
      </c>
      <c r="C148" s="17">
        <f t="shared" si="10"/>
        <v>701.52811527739993</v>
      </c>
      <c r="D148" s="13">
        <v>26.833834327691878</v>
      </c>
      <c r="E148" s="13">
        <v>39.824506922814599</v>
      </c>
      <c r="F148" s="13">
        <v>64.508902528449838</v>
      </c>
      <c r="G148" s="13">
        <v>104.11194804354497</v>
      </c>
      <c r="H148" s="13">
        <v>70.939591320625084</v>
      </c>
      <c r="I148" s="13">
        <v>82.544901884877518</v>
      </c>
      <c r="J148" s="13">
        <v>57.215548464911045</v>
      </c>
      <c r="K148" s="13">
        <v>42.345055677677458</v>
      </c>
      <c r="L148" s="13">
        <v>87.608966248989134</v>
      </c>
      <c r="M148" s="13">
        <v>77.043157044157596</v>
      </c>
      <c r="N148" s="13">
        <v>78.570427329206737</v>
      </c>
      <c r="O148" s="13">
        <v>58.828468290974385</v>
      </c>
      <c r="P148" s="13">
        <v>358.24478475157196</v>
      </c>
      <c r="Q148" s="13">
        <v>396.00417253498802</v>
      </c>
      <c r="R148" s="13">
        <v>356.2294918103949</v>
      </c>
      <c r="S148" s="13">
        <v>473.48635831539042</v>
      </c>
      <c r="T148" s="13">
        <v>161.92373267525161</v>
      </c>
      <c r="U148" s="13">
        <v>159.49263257988267</v>
      </c>
      <c r="V148" s="13">
        <v>120.59718037292397</v>
      </c>
      <c r="W148" s="13">
        <v>169.95283888024835</v>
      </c>
      <c r="X148" s="13">
        <v>385.68507040206003</v>
      </c>
      <c r="Y148" s="13">
        <v>377.52362069360015</v>
      </c>
      <c r="Z148" s="13">
        <v>404.9676378283545</v>
      </c>
      <c r="AA148" s="13">
        <v>334.57606911309705</v>
      </c>
      <c r="AB148" s="13">
        <v>1198.0221844908776</v>
      </c>
      <c r="AC148" s="13">
        <v>1066.4193723613992</v>
      </c>
      <c r="AD148" s="13">
        <v>1165.6690883417812</v>
      </c>
      <c r="AE148" s="13">
        <v>1128.1178664056304</v>
      </c>
      <c r="AF148" s="13">
        <v>903.00193224203201</v>
      </c>
      <c r="AG148" s="13">
        <v>876.80789193947226</v>
      </c>
      <c r="AH148" s="13">
        <v>847.08938955477936</v>
      </c>
      <c r="AI148" s="13">
        <v>869.71551854204154</v>
      </c>
      <c r="AJ148" s="13">
        <v>1136.1587363111935</v>
      </c>
      <c r="AK148" s="13">
        <v>1180.9059139472831</v>
      </c>
      <c r="AL148" s="13">
        <v>1017.8752047547501</v>
      </c>
      <c r="AM148" s="13">
        <v>1289.3970286535118</v>
      </c>
      <c r="AN148" s="13">
        <v>866.19857475474817</v>
      </c>
      <c r="AO148" s="13">
        <v>714.29090940291076</v>
      </c>
      <c r="AP148" s="13">
        <v>1007.0401014666628</v>
      </c>
      <c r="AQ148" s="13">
        <v>755.95502148487776</v>
      </c>
      <c r="AR148" s="13">
        <v>1099.0165107172281</v>
      </c>
      <c r="AS148" s="13">
        <v>1368.6869133004302</v>
      </c>
      <c r="AT148" s="13">
        <v>1144.3961826432042</v>
      </c>
      <c r="AU148" s="13">
        <v>316.60076119397701</v>
      </c>
      <c r="AV148" s="13">
        <v>315.17164172668907</v>
      </c>
      <c r="AW148" s="13">
        <v>280.45941237839247</v>
      </c>
      <c r="AX148" s="13">
        <v>296.59616139171175</v>
      </c>
    </row>
    <row r="149" spans="1:50" customFormat="1" ht="14.5" x14ac:dyDescent="0.35">
      <c r="A149" s="71" t="s">
        <v>122</v>
      </c>
      <c r="B149" s="17">
        <v>924.54376534159996</v>
      </c>
      <c r="C149" s="17">
        <f t="shared" si="10"/>
        <v>703.54376534159996</v>
      </c>
      <c r="D149" s="13">
        <v>22.173870291784251</v>
      </c>
      <c r="E149" s="13">
        <v>15.728499079295965</v>
      </c>
      <c r="F149" s="13">
        <v>34.438162800687607</v>
      </c>
      <c r="G149" s="13">
        <v>0</v>
      </c>
      <c r="H149" s="13">
        <v>22.21254701772245</v>
      </c>
      <c r="I149" s="13">
        <v>40.781825399673558</v>
      </c>
      <c r="J149" s="13">
        <v>6.7659295213423807</v>
      </c>
      <c r="K149" s="13">
        <v>30.214616034164532</v>
      </c>
      <c r="L149" s="13">
        <v>29.583330941428102</v>
      </c>
      <c r="M149" s="13">
        <v>30.79029785745939</v>
      </c>
      <c r="N149" s="13">
        <v>41.433028783267844</v>
      </c>
      <c r="O149" s="13">
        <v>36.238410411621985</v>
      </c>
      <c r="P149" s="13">
        <v>133.62507597009161</v>
      </c>
      <c r="Q149" s="13">
        <v>127.10512028051951</v>
      </c>
      <c r="R149" s="13">
        <v>83.217831219581072</v>
      </c>
      <c r="S149" s="13">
        <v>98.742680986534637</v>
      </c>
      <c r="T149" s="13">
        <v>37.483454302243089</v>
      </c>
      <c r="U149" s="13">
        <v>28.84749571649084</v>
      </c>
      <c r="V149" s="13">
        <v>56.432495521154465</v>
      </c>
      <c r="W149" s="13">
        <v>65.212964022471766</v>
      </c>
      <c r="X149" s="13">
        <v>86.454725719530842</v>
      </c>
      <c r="Y149" s="13">
        <v>159.76664597893566</v>
      </c>
      <c r="Z149" s="13">
        <v>147.75894765915123</v>
      </c>
      <c r="AA149" s="13">
        <v>100.20821845564883</v>
      </c>
      <c r="AB149" s="13">
        <v>532.15433470590335</v>
      </c>
      <c r="AC149" s="13">
        <v>486.50662329059361</v>
      </c>
      <c r="AD149" s="13">
        <v>591.70505479988628</v>
      </c>
      <c r="AE149" s="13">
        <v>519.72587895030847</v>
      </c>
      <c r="AF149" s="13">
        <v>509.3269103167255</v>
      </c>
      <c r="AG149" s="13">
        <v>519.91572393218803</v>
      </c>
      <c r="AH149" s="13">
        <v>471.98651951354026</v>
      </c>
      <c r="AI149" s="13">
        <v>527.45285255870738</v>
      </c>
      <c r="AJ149" s="13">
        <v>673.24346518164305</v>
      </c>
      <c r="AK149" s="13">
        <v>602.42390937457378</v>
      </c>
      <c r="AL149" s="13">
        <v>614.38043873330344</v>
      </c>
      <c r="AM149" s="13">
        <v>737.76391188424566</v>
      </c>
      <c r="AN149" s="13">
        <v>297.25538435359448</v>
      </c>
      <c r="AO149" s="13">
        <v>229.90182225554733</v>
      </c>
      <c r="AP149" s="13">
        <v>246.10572330735263</v>
      </c>
      <c r="AQ149" s="13">
        <v>285.60912928439689</v>
      </c>
      <c r="AR149" s="13">
        <v>377.82596772862877</v>
      </c>
      <c r="AS149" s="13">
        <v>395.56564608507949</v>
      </c>
      <c r="AT149" s="13">
        <v>328.40469759511546</v>
      </c>
      <c r="AU149" s="13">
        <v>141.40414493813341</v>
      </c>
      <c r="AV149" s="13">
        <v>126.33143407368854</v>
      </c>
      <c r="AW149" s="13">
        <v>99.448956542949276</v>
      </c>
      <c r="AX149" s="13">
        <v>127.82210090485083</v>
      </c>
    </row>
    <row r="150" spans="1:50" customFormat="1" ht="14.5" x14ac:dyDescent="0.35">
      <c r="A150" s="71" t="s">
        <v>123</v>
      </c>
      <c r="B150" s="17">
        <v>934.49172977110004</v>
      </c>
      <c r="C150" s="17">
        <f t="shared" si="10"/>
        <v>713.49172977110004</v>
      </c>
      <c r="D150" s="13">
        <v>6.7139090242453348</v>
      </c>
      <c r="E150" s="13">
        <v>3.6600484371949085</v>
      </c>
      <c r="F150" s="13">
        <v>7.9301431083631666</v>
      </c>
      <c r="G150" s="13">
        <v>26.658686843728333</v>
      </c>
      <c r="H150" s="13">
        <v>6.8110820937042176</v>
      </c>
      <c r="I150" s="13">
        <v>12.270849014072001</v>
      </c>
      <c r="J150" s="13">
        <v>11.185827607370813</v>
      </c>
      <c r="K150" s="13">
        <v>16.425274214034602</v>
      </c>
      <c r="L150" s="13">
        <v>11.140509657212483</v>
      </c>
      <c r="M150" s="13">
        <v>2.2069536214645686</v>
      </c>
      <c r="N150" s="13">
        <v>2.8792340638605909</v>
      </c>
      <c r="O150" s="13">
        <v>1.6126998290005949</v>
      </c>
      <c r="P150" s="13">
        <v>21.987120553182756</v>
      </c>
      <c r="Q150" s="13">
        <v>22.704999007631713</v>
      </c>
      <c r="R150" s="13">
        <v>20.76511690462657</v>
      </c>
      <c r="S150" s="13">
        <v>4.6533886457084837</v>
      </c>
      <c r="T150" s="13">
        <v>10.485040589676698</v>
      </c>
      <c r="U150" s="13">
        <v>12.886164263331617</v>
      </c>
      <c r="V150" s="13">
        <v>10.095415514091153</v>
      </c>
      <c r="W150" s="13">
        <v>6.8958962084810373</v>
      </c>
      <c r="X150" s="13">
        <v>17.125372143542801</v>
      </c>
      <c r="Y150" s="13">
        <v>7.4003321666958692</v>
      </c>
      <c r="Z150" s="13">
        <v>24.154753949542211</v>
      </c>
      <c r="AA150" s="13">
        <v>11.089504115985244</v>
      </c>
      <c r="AB150" s="13">
        <v>28.033993361500688</v>
      </c>
      <c r="AC150" s="13">
        <v>30.794845259088689</v>
      </c>
      <c r="AD150" s="13">
        <v>29.016184555712105</v>
      </c>
      <c r="AE150" s="13">
        <v>32.326574245923091</v>
      </c>
      <c r="AF150" s="13">
        <v>20.308470707954655</v>
      </c>
      <c r="AG150" s="13">
        <v>21.199258846050775</v>
      </c>
      <c r="AH150" s="13">
        <v>31.927801446339227</v>
      </c>
      <c r="AI150" s="13">
        <v>31.072481919624412</v>
      </c>
      <c r="AJ150" s="13">
        <v>27.596922134515768</v>
      </c>
      <c r="AK150" s="13">
        <v>21.756843864558792</v>
      </c>
      <c r="AL150" s="13">
        <v>30.931717529520242</v>
      </c>
      <c r="AM150" s="13">
        <v>31.160656628965725</v>
      </c>
      <c r="AN150" s="13">
        <v>17.056309749606164</v>
      </c>
      <c r="AO150" s="13">
        <v>13.505771608371601</v>
      </c>
      <c r="AP150" s="13">
        <v>0</v>
      </c>
      <c r="AQ150" s="13">
        <v>13.991016813869214</v>
      </c>
      <c r="AR150" s="13">
        <v>25.497411886528024</v>
      </c>
      <c r="AS150" s="13">
        <v>39.138927446943292</v>
      </c>
      <c r="AT150" s="13">
        <v>23.067331780425789</v>
      </c>
      <c r="AU150" s="13">
        <v>5.2046605576055818</v>
      </c>
      <c r="AV150" s="13">
        <v>4.9787402097377536</v>
      </c>
      <c r="AW150" s="13">
        <v>5.4178481133184402</v>
      </c>
      <c r="AX150" s="13">
        <v>7.5084398955531144</v>
      </c>
    </row>
    <row r="151" spans="1:50" customFormat="1" ht="14.5" x14ac:dyDescent="0.35">
      <c r="A151" s="71" t="s">
        <v>124</v>
      </c>
      <c r="B151" s="17">
        <v>936.50737983530007</v>
      </c>
      <c r="C151" s="17">
        <f t="shared" si="10"/>
        <v>715.50737983530007</v>
      </c>
      <c r="D151" s="13">
        <v>33.094804717494043</v>
      </c>
      <c r="E151" s="13">
        <v>34.880934221471755</v>
      </c>
      <c r="F151" s="13">
        <v>32.80670685353288</v>
      </c>
      <c r="G151" s="13">
        <v>57.227216914382055</v>
      </c>
      <c r="H151" s="13">
        <v>39.217608891115894</v>
      </c>
      <c r="I151" s="13">
        <v>39.559430805113927</v>
      </c>
      <c r="J151" s="13">
        <v>45.416423431790953</v>
      </c>
      <c r="K151" s="13">
        <v>46.670936635147221</v>
      </c>
      <c r="L151" s="13">
        <v>31.730437015045222</v>
      </c>
      <c r="M151" s="13">
        <v>48.571052971733643</v>
      </c>
      <c r="N151" s="13">
        <v>40.67857082440942</v>
      </c>
      <c r="O151" s="13">
        <v>56.77032173742851</v>
      </c>
      <c r="P151" s="13">
        <v>121.00173181572305</v>
      </c>
      <c r="Q151" s="13">
        <v>114.192906238021</v>
      </c>
      <c r="R151" s="13">
        <v>103.68026986874875</v>
      </c>
      <c r="S151" s="13">
        <v>96.877694916463057</v>
      </c>
      <c r="T151" s="13">
        <v>55.474657968146701</v>
      </c>
      <c r="U151" s="13">
        <v>41.145459684234979</v>
      </c>
      <c r="V151" s="13">
        <v>60.112384829181345</v>
      </c>
      <c r="W151" s="13">
        <v>53.026628541525874</v>
      </c>
      <c r="X151" s="13">
        <v>127.86594451323226</v>
      </c>
      <c r="Y151" s="13">
        <v>110.5050151770586</v>
      </c>
      <c r="Z151" s="13">
        <v>132.55094585280435</v>
      </c>
      <c r="AA151" s="13">
        <v>93.965281498309182</v>
      </c>
      <c r="AB151" s="13">
        <v>179.12663448270027</v>
      </c>
      <c r="AC151" s="13">
        <v>153.18100759080838</v>
      </c>
      <c r="AD151" s="13">
        <v>153.67228433820338</v>
      </c>
      <c r="AE151" s="13">
        <v>152.6395073251079</v>
      </c>
      <c r="AF151" s="13">
        <v>96.56156035858487</v>
      </c>
      <c r="AG151" s="13">
        <v>122.33637563741789</v>
      </c>
      <c r="AH151" s="13">
        <v>109.33744219227627</v>
      </c>
      <c r="AI151" s="13">
        <v>103.61152669414992</v>
      </c>
      <c r="AJ151" s="13">
        <v>140.71412746448257</v>
      </c>
      <c r="AK151" s="13">
        <v>133.37748602300286</v>
      </c>
      <c r="AL151" s="13">
        <v>106.73646301061113</v>
      </c>
      <c r="AM151" s="13">
        <v>135.83564243948902</v>
      </c>
      <c r="AN151" s="13">
        <v>87.252606692397165</v>
      </c>
      <c r="AO151" s="13">
        <v>68.055765725073925</v>
      </c>
      <c r="AP151" s="13">
        <v>106.20475188405763</v>
      </c>
      <c r="AQ151" s="13">
        <v>80.17443294294948</v>
      </c>
      <c r="AR151" s="13">
        <v>99.815072954217442</v>
      </c>
      <c r="AS151" s="13">
        <v>360.02181437446245</v>
      </c>
      <c r="AT151" s="13">
        <v>302.04039480862889</v>
      </c>
      <c r="AU151" s="13">
        <v>37.339978924644022</v>
      </c>
      <c r="AV151" s="13">
        <v>33.636224011736637</v>
      </c>
      <c r="AW151" s="13">
        <v>27.255834877617147</v>
      </c>
      <c r="AX151" s="13">
        <v>19.472254207749074</v>
      </c>
    </row>
    <row r="152" spans="1:50" customFormat="1" ht="14.5" x14ac:dyDescent="0.35">
      <c r="A152" s="71" t="s">
        <v>125</v>
      </c>
      <c r="B152" s="17">
        <v>938.52302989949999</v>
      </c>
      <c r="C152" s="17">
        <f t="shared" si="10"/>
        <v>717.52302989949999</v>
      </c>
      <c r="D152" s="13">
        <v>71.798411172362293</v>
      </c>
      <c r="E152" s="13">
        <v>58.284522956167713</v>
      </c>
      <c r="F152" s="13">
        <v>76.717185026987025</v>
      </c>
      <c r="G152" s="13">
        <v>109.12898525877175</v>
      </c>
      <c r="H152" s="13">
        <v>66.386039962232189</v>
      </c>
      <c r="I152" s="13">
        <v>66.945902185665389</v>
      </c>
      <c r="J152" s="13">
        <v>83.989491482442659</v>
      </c>
      <c r="K152" s="13">
        <v>66.238035328603004</v>
      </c>
      <c r="L152" s="13">
        <v>88.851935885971741</v>
      </c>
      <c r="M152" s="13">
        <v>80.57288184910513</v>
      </c>
      <c r="N152" s="13">
        <v>72.86358183546335</v>
      </c>
      <c r="O152" s="13">
        <v>79.392249767369066</v>
      </c>
      <c r="P152" s="13">
        <v>221.41720982661388</v>
      </c>
      <c r="Q152" s="13">
        <v>222.86426190719064</v>
      </c>
      <c r="R152" s="13">
        <v>196.54691153844956</v>
      </c>
      <c r="S152" s="13">
        <v>196.59078498249912</v>
      </c>
      <c r="T152" s="13">
        <v>84.35654191616311</v>
      </c>
      <c r="U152" s="13">
        <v>81.934167271675975</v>
      </c>
      <c r="V152" s="13">
        <v>105.32013164962632</v>
      </c>
      <c r="W152" s="13">
        <v>84.625486046707536</v>
      </c>
      <c r="X152" s="13">
        <v>240.38669789539497</v>
      </c>
      <c r="Y152" s="13">
        <v>232.32255187431028</v>
      </c>
      <c r="Z152" s="13">
        <v>266.52458620006621</v>
      </c>
      <c r="AA152" s="13">
        <v>222.84603447744351</v>
      </c>
      <c r="AB152" s="13">
        <v>312.9413042379353</v>
      </c>
      <c r="AC152" s="13">
        <v>252.75896633064471</v>
      </c>
      <c r="AD152" s="13">
        <v>275.53975642476706</v>
      </c>
      <c r="AE152" s="13">
        <v>289.80175279310271</v>
      </c>
      <c r="AF152" s="13">
        <v>234.49695271806758</v>
      </c>
      <c r="AG152" s="13">
        <v>209.24521880369994</v>
      </c>
      <c r="AH152" s="13">
        <v>214.82417571589727</v>
      </c>
      <c r="AI152" s="13">
        <v>196.65654915662853</v>
      </c>
      <c r="AJ152" s="13">
        <v>237.34953336503017</v>
      </c>
      <c r="AK152" s="13">
        <v>209.65139811482226</v>
      </c>
      <c r="AL152" s="13">
        <v>215.54470169295186</v>
      </c>
      <c r="AM152" s="13">
        <v>241.64192524668832</v>
      </c>
      <c r="AN152" s="13">
        <v>107.07349775721687</v>
      </c>
      <c r="AO152" s="13">
        <v>122.98821363117627</v>
      </c>
      <c r="AP152" s="13">
        <v>100.44045737981068</v>
      </c>
      <c r="AQ152" s="13">
        <v>91.093989966526834</v>
      </c>
      <c r="AR152" s="13">
        <v>163.00084229773483</v>
      </c>
      <c r="AS152" s="13">
        <v>431.29755075384713</v>
      </c>
      <c r="AT152" s="13">
        <v>394.21698332634486</v>
      </c>
      <c r="AU152" s="13">
        <v>72.644810778639425</v>
      </c>
      <c r="AV152" s="13">
        <v>68.838225897922655</v>
      </c>
      <c r="AW152" s="13">
        <v>60.598524463479897</v>
      </c>
      <c r="AX152" s="13">
        <v>60.954053473119224</v>
      </c>
    </row>
    <row r="153" spans="1:50" customFormat="1" ht="14.5" x14ac:dyDescent="0.35">
      <c r="A153" s="71" t="s">
        <v>126</v>
      </c>
      <c r="B153" s="17">
        <v>940.53867996370002</v>
      </c>
      <c r="C153" s="17">
        <f t="shared" si="10"/>
        <v>719.53867996370002</v>
      </c>
      <c r="D153" s="13">
        <v>26.121014166568084</v>
      </c>
      <c r="E153" s="13">
        <v>16.171280713493143</v>
      </c>
      <c r="F153" s="13">
        <v>25.809988758840682</v>
      </c>
      <c r="G153" s="13">
        <v>25.012400261105544</v>
      </c>
      <c r="H153" s="13">
        <v>25.472509587741719</v>
      </c>
      <c r="I153" s="13">
        <v>25.355687201878162</v>
      </c>
      <c r="J153" s="13">
        <v>21.36077380654007</v>
      </c>
      <c r="K153" s="13">
        <v>18.078701770147578</v>
      </c>
      <c r="L153" s="13">
        <v>7.6991526808927384</v>
      </c>
      <c r="M153" s="13">
        <v>30.803686160651498</v>
      </c>
      <c r="N153" s="13">
        <v>11.834146417851347</v>
      </c>
      <c r="O153" s="13">
        <v>17.005547380880049</v>
      </c>
      <c r="P153" s="13">
        <v>37.44524896292171</v>
      </c>
      <c r="Q153" s="13">
        <v>24.592284339513235</v>
      </c>
      <c r="R153" s="13">
        <v>28.709796542338374</v>
      </c>
      <c r="S153" s="13">
        <v>36.061085143076539</v>
      </c>
      <c r="T153" s="13">
        <v>13.725166623953038</v>
      </c>
      <c r="U153" s="13">
        <v>7.9097886889139284</v>
      </c>
      <c r="V153" s="13">
        <v>16.613236653945712</v>
      </c>
      <c r="W153" s="13">
        <v>8.3417203772220123</v>
      </c>
      <c r="X153" s="13">
        <v>22.984453317421568</v>
      </c>
      <c r="Y153" s="13">
        <v>23.784658624319729</v>
      </c>
      <c r="Z153" s="13">
        <v>22.721761663335528</v>
      </c>
      <c r="AA153" s="13">
        <v>22.415300364074088</v>
      </c>
      <c r="AB153" s="13">
        <v>55.710755675376717</v>
      </c>
      <c r="AC153" s="13">
        <v>53.503526203358774</v>
      </c>
      <c r="AD153" s="13">
        <v>45.496613766083144</v>
      </c>
      <c r="AE153" s="13">
        <v>44.00642921014709</v>
      </c>
      <c r="AF153" s="13">
        <v>72.590287969831266</v>
      </c>
      <c r="AG153" s="13">
        <v>56.414374256774259</v>
      </c>
      <c r="AH153" s="13">
        <v>50.270921906283377</v>
      </c>
      <c r="AI153" s="13">
        <v>67.214152857516126</v>
      </c>
      <c r="AJ153" s="13">
        <v>58.607959935749179</v>
      </c>
      <c r="AK153" s="13">
        <v>66.024776084610991</v>
      </c>
      <c r="AL153" s="13">
        <v>38.568021054738445</v>
      </c>
      <c r="AM153" s="13">
        <v>46.173826124714267</v>
      </c>
      <c r="AN153" s="13">
        <v>36.038250564168983</v>
      </c>
      <c r="AO153" s="13">
        <v>36.006126497689841</v>
      </c>
      <c r="AP153" s="13">
        <v>43.311014693444349</v>
      </c>
      <c r="AQ153" s="13">
        <v>25.067616696207342</v>
      </c>
      <c r="AR153" s="13">
        <v>42.897988108129653</v>
      </c>
      <c r="AS153" s="13">
        <v>92.314471334706269</v>
      </c>
      <c r="AT153" s="13">
        <v>50.532730745010177</v>
      </c>
      <c r="AU153" s="13">
        <v>15.727705541754084</v>
      </c>
      <c r="AV153" s="13">
        <v>15.237228051221305</v>
      </c>
      <c r="AW153" s="13">
        <v>7.4283028874285231</v>
      </c>
      <c r="AX153" s="13">
        <v>12.215768659202091</v>
      </c>
    </row>
    <row r="154" spans="1:50" customFormat="1" ht="14.5" x14ac:dyDescent="0.35">
      <c r="A154" s="71" t="s">
        <v>127</v>
      </c>
      <c r="B154" s="17">
        <v>942.49681514899999</v>
      </c>
      <c r="C154" s="17">
        <f t="shared" si="10"/>
        <v>721.49681514899999</v>
      </c>
      <c r="D154" s="13">
        <v>6.5491331403356314</v>
      </c>
      <c r="E154" s="13">
        <v>5.353796319522008</v>
      </c>
      <c r="F154" s="13">
        <v>5.5581766608438388</v>
      </c>
      <c r="G154" s="13">
        <v>0</v>
      </c>
      <c r="H154" s="13">
        <v>2.4709166285644977</v>
      </c>
      <c r="I154" s="13">
        <v>7.1066773121981592</v>
      </c>
      <c r="J154" s="13">
        <v>11.029069293388348</v>
      </c>
      <c r="K154" s="13">
        <v>9.1223611466958747</v>
      </c>
      <c r="L154" s="13">
        <v>10.613212292205105</v>
      </c>
      <c r="M154" s="13">
        <v>11.642782770544352</v>
      </c>
      <c r="N154" s="13">
        <v>16.92572367957753</v>
      </c>
      <c r="O154" s="13">
        <v>1.6326220129606914</v>
      </c>
      <c r="P154" s="13">
        <v>28.537288220066589</v>
      </c>
      <c r="Q154" s="13">
        <v>27.131960766626769</v>
      </c>
      <c r="R154" s="13">
        <v>30.005034882445045</v>
      </c>
      <c r="S154" s="13">
        <v>24.258283783185579</v>
      </c>
      <c r="T154" s="13">
        <v>12.183262438682318</v>
      </c>
      <c r="U154" s="13">
        <v>6.9373879765719355</v>
      </c>
      <c r="V154" s="13">
        <v>11.180924395315493</v>
      </c>
      <c r="W154" s="13">
        <v>14.707012089851657</v>
      </c>
      <c r="X154" s="13">
        <v>9.7806808088036643</v>
      </c>
      <c r="Y154" s="13">
        <v>12.239408029997989</v>
      </c>
      <c r="Z154" s="13">
        <v>18.075864045077846</v>
      </c>
      <c r="AA154" s="13">
        <v>23.831773192055429</v>
      </c>
      <c r="AB154" s="13">
        <v>44.583208166606319</v>
      </c>
      <c r="AC154" s="13">
        <v>36.20188520531179</v>
      </c>
      <c r="AD154" s="13">
        <v>39.581956754007969</v>
      </c>
      <c r="AE154" s="13">
        <v>36.233895990362775</v>
      </c>
      <c r="AF154" s="13">
        <v>25.452803022993059</v>
      </c>
      <c r="AG154" s="13">
        <v>26.999399840201004</v>
      </c>
      <c r="AH154" s="13">
        <v>23.233126673906874</v>
      </c>
      <c r="AI154" s="13">
        <v>24.39569665186119</v>
      </c>
      <c r="AJ154" s="13">
        <v>28.369464136677912</v>
      </c>
      <c r="AK154" s="13">
        <v>22.343864205501454</v>
      </c>
      <c r="AL154" s="13">
        <v>19.862658433672994</v>
      </c>
      <c r="AM154" s="13">
        <v>35.844739239234514</v>
      </c>
      <c r="AN154" s="13">
        <v>30.230521018467581</v>
      </c>
      <c r="AO154" s="13">
        <v>8.3905918720522443</v>
      </c>
      <c r="AP154" s="13">
        <v>18.956121475576875</v>
      </c>
      <c r="AQ154" s="13">
        <v>16.661859563119616</v>
      </c>
      <c r="AR154" s="13">
        <v>24.396314661591546</v>
      </c>
      <c r="AS154" s="13">
        <v>27.174161497207596</v>
      </c>
      <c r="AT154" s="13">
        <v>7.6708707960660698</v>
      </c>
      <c r="AU154" s="13">
        <v>0</v>
      </c>
      <c r="AV154" s="13">
        <v>7.8234050562821613</v>
      </c>
      <c r="AW154" s="13">
        <v>2.8280562279376866</v>
      </c>
      <c r="AX154" s="13">
        <v>4.5567299752127566</v>
      </c>
    </row>
    <row r="155" spans="1:50" customFormat="1" ht="14.5" x14ac:dyDescent="0.35">
      <c r="A155" s="71" t="s">
        <v>128</v>
      </c>
      <c r="B155" s="17">
        <v>944.51246521320002</v>
      </c>
      <c r="C155" s="17">
        <f t="shared" si="10"/>
        <v>723.51246521320002</v>
      </c>
      <c r="D155" s="13">
        <v>13.079337030814321</v>
      </c>
      <c r="E155" s="13">
        <v>19.273468577207066</v>
      </c>
      <c r="F155" s="13">
        <v>14.259031856521247</v>
      </c>
      <c r="G155" s="13">
        <v>37.95799601977842</v>
      </c>
      <c r="H155" s="13">
        <v>24.69185489144326</v>
      </c>
      <c r="I155" s="13">
        <v>31.83023704938611</v>
      </c>
      <c r="J155" s="13">
        <v>33.372903645269623</v>
      </c>
      <c r="K155" s="13">
        <v>29.687519592313617</v>
      </c>
      <c r="L155" s="13">
        <v>19.013743179815222</v>
      </c>
      <c r="M155" s="13">
        <v>43.461312735333131</v>
      </c>
      <c r="N155" s="13">
        <v>32.416070368211216</v>
      </c>
      <c r="O155" s="13">
        <v>18.564598232825741</v>
      </c>
      <c r="P155" s="13">
        <v>71.88090164787809</v>
      </c>
      <c r="Q155" s="13">
        <v>63.115426160345713</v>
      </c>
      <c r="R155" s="13">
        <v>67.010769921741456</v>
      </c>
      <c r="S155" s="13">
        <v>84.380002979430031</v>
      </c>
      <c r="T155" s="13">
        <v>30.910847313413061</v>
      </c>
      <c r="U155" s="13">
        <v>40.093750202881942</v>
      </c>
      <c r="V155" s="13">
        <v>30.996847528198131</v>
      </c>
      <c r="W155" s="13">
        <v>3.5449223174189006</v>
      </c>
      <c r="X155" s="13">
        <v>55.971978537149646</v>
      </c>
      <c r="Y155" s="13">
        <v>58.71961720944438</v>
      </c>
      <c r="Z155" s="13">
        <v>64.416130384047861</v>
      </c>
      <c r="AA155" s="13">
        <v>84.903104674325903</v>
      </c>
      <c r="AB155" s="13">
        <v>281.43575252603415</v>
      </c>
      <c r="AC155" s="13">
        <v>294.24080760505041</v>
      </c>
      <c r="AD155" s="13">
        <v>234.78703059780634</v>
      </c>
      <c r="AE155" s="13">
        <v>207.11061886449747</v>
      </c>
      <c r="AF155" s="13">
        <v>148.96040825773156</v>
      </c>
      <c r="AG155" s="13">
        <v>153.49450296357548</v>
      </c>
      <c r="AH155" s="13">
        <v>153.99256122065995</v>
      </c>
      <c r="AI155" s="13">
        <v>159.1870400024695</v>
      </c>
      <c r="AJ155" s="13">
        <v>237.53473085725659</v>
      </c>
      <c r="AK155" s="13">
        <v>177.68352750938556</v>
      </c>
      <c r="AL155" s="13">
        <v>164.24510986141985</v>
      </c>
      <c r="AM155" s="13">
        <v>201.56022977193882</v>
      </c>
      <c r="AN155" s="13">
        <v>160.10482945250342</v>
      </c>
      <c r="AO155" s="13">
        <v>172.73185846182929</v>
      </c>
      <c r="AP155" s="13">
        <v>153.89883305993888</v>
      </c>
      <c r="AQ155" s="13">
        <v>169.63930387090576</v>
      </c>
      <c r="AR155" s="13">
        <v>190.37122156132963</v>
      </c>
      <c r="AS155" s="13">
        <v>289.36123280379405</v>
      </c>
      <c r="AT155" s="13">
        <v>228.88289569102844</v>
      </c>
      <c r="AU155" s="13">
        <v>37.485472207307005</v>
      </c>
      <c r="AV155" s="13">
        <v>51.927955892324853</v>
      </c>
      <c r="AW155" s="13">
        <v>28.383421326232256</v>
      </c>
      <c r="AX155" s="13">
        <v>32.546025730925251</v>
      </c>
    </row>
    <row r="156" spans="1:50" customFormat="1" ht="14.5" x14ac:dyDescent="0.35">
      <c r="A156" s="71" t="s">
        <v>129</v>
      </c>
      <c r="B156" s="17">
        <v>946.52811527739993</v>
      </c>
      <c r="C156" s="17">
        <f t="shared" si="10"/>
        <v>725.52811527739993</v>
      </c>
      <c r="D156" s="13">
        <v>15.663865729030988</v>
      </c>
      <c r="E156" s="13">
        <v>11.036658727490369</v>
      </c>
      <c r="F156" s="13">
        <v>17.892104986479801</v>
      </c>
      <c r="G156" s="13">
        <v>10.923272602021935</v>
      </c>
      <c r="H156" s="13">
        <v>19.647646136509753</v>
      </c>
      <c r="I156" s="13">
        <v>30.559202915950806</v>
      </c>
      <c r="J156" s="13">
        <v>7.3425588923269247</v>
      </c>
      <c r="K156" s="13">
        <v>19.732353382977642</v>
      </c>
      <c r="L156" s="13">
        <v>15.993834390482</v>
      </c>
      <c r="M156" s="13">
        <v>38.874299652520001</v>
      </c>
      <c r="N156" s="13">
        <v>40.194945401778632</v>
      </c>
      <c r="O156" s="13">
        <v>24.199582149047007</v>
      </c>
      <c r="P156" s="13">
        <v>153.89453936608737</v>
      </c>
      <c r="Q156" s="13">
        <v>130.12541472086292</v>
      </c>
      <c r="R156" s="13">
        <v>118.94944403590975</v>
      </c>
      <c r="S156" s="13">
        <v>165.10790140968717</v>
      </c>
      <c r="T156" s="13">
        <v>61.980987536170019</v>
      </c>
      <c r="U156" s="13">
        <v>57.50544056117149</v>
      </c>
      <c r="V156" s="13">
        <v>45.605018574853688</v>
      </c>
      <c r="W156" s="13">
        <v>64.553755568324789</v>
      </c>
      <c r="X156" s="13">
        <v>153.78470044611319</v>
      </c>
      <c r="Y156" s="13">
        <v>115.35295565317421</v>
      </c>
      <c r="Z156" s="13">
        <v>116.2488775370594</v>
      </c>
      <c r="AA156" s="13">
        <v>118.13678583754364</v>
      </c>
      <c r="AB156" s="13">
        <v>353.20835889302106</v>
      </c>
      <c r="AC156" s="13">
        <v>381.5469889681645</v>
      </c>
      <c r="AD156" s="13">
        <v>353.92517605634612</v>
      </c>
      <c r="AE156" s="13">
        <v>388.92722342681697</v>
      </c>
      <c r="AF156" s="13">
        <v>205.3514149552534</v>
      </c>
      <c r="AG156" s="13">
        <v>208.17464039226928</v>
      </c>
      <c r="AH156" s="13">
        <v>238.95519200664862</v>
      </c>
      <c r="AI156" s="13">
        <v>209.35545931854389</v>
      </c>
      <c r="AJ156" s="13">
        <v>236.06288250401661</v>
      </c>
      <c r="AK156" s="13">
        <v>288.38848255835677</v>
      </c>
      <c r="AL156" s="13">
        <v>219.97164159291634</v>
      </c>
      <c r="AM156" s="13">
        <v>292.69460342095783</v>
      </c>
      <c r="AN156" s="13">
        <v>294.34710488243758</v>
      </c>
      <c r="AO156" s="13">
        <v>249.54414716060734</v>
      </c>
      <c r="AP156" s="13">
        <v>295.21034888996547</v>
      </c>
      <c r="AQ156" s="13">
        <v>253.03440421413066</v>
      </c>
      <c r="AR156" s="13">
        <v>400.4873365738149</v>
      </c>
      <c r="AS156" s="13">
        <v>472.84066354924323</v>
      </c>
      <c r="AT156" s="13">
        <v>428.33028639667941</v>
      </c>
      <c r="AU156" s="13">
        <v>85.518426388721295</v>
      </c>
      <c r="AV156" s="13">
        <v>88.813890270576223</v>
      </c>
      <c r="AW156" s="13">
        <v>80.589592510485275</v>
      </c>
      <c r="AX156" s="13">
        <v>84.578577830571021</v>
      </c>
    </row>
    <row r="157" spans="1:50" customFormat="1" ht="14.5" x14ac:dyDescent="0.35">
      <c r="A157" s="71" t="s">
        <v>130</v>
      </c>
      <c r="B157" s="17">
        <v>948.54376534159996</v>
      </c>
      <c r="C157" s="17">
        <f t="shared" si="10"/>
        <v>727.54376534159996</v>
      </c>
      <c r="D157" s="13">
        <v>16.06966164433145</v>
      </c>
      <c r="E157" s="13">
        <v>25.860700412293696</v>
      </c>
      <c r="F157" s="13">
        <v>18.764323319903067</v>
      </c>
      <c r="G157" s="13">
        <v>22.416141011418485</v>
      </c>
      <c r="H157" s="13">
        <v>27.351913404750267</v>
      </c>
      <c r="I157" s="13">
        <v>17.056770759338182</v>
      </c>
      <c r="J157" s="13">
        <v>18.394896063084879</v>
      </c>
      <c r="K157" s="13">
        <v>22.146063215476495</v>
      </c>
      <c r="L157" s="13">
        <v>21.904741578770675</v>
      </c>
      <c r="M157" s="13">
        <v>29.367419925906766</v>
      </c>
      <c r="N157" s="13">
        <v>36.724750366260885</v>
      </c>
      <c r="O157" s="13">
        <v>23.935900608409874</v>
      </c>
      <c r="P157" s="13">
        <v>224.24501730423808</v>
      </c>
      <c r="Q157" s="13">
        <v>271.79022182294949</v>
      </c>
      <c r="R157" s="13">
        <v>243.27094400119631</v>
      </c>
      <c r="S157" s="13">
        <v>331.76112490672301</v>
      </c>
      <c r="T157" s="13">
        <v>96.048019690426329</v>
      </c>
      <c r="U157" s="13">
        <v>114.68935323260345</v>
      </c>
      <c r="V157" s="13">
        <v>86.074326901271959</v>
      </c>
      <c r="W157" s="13">
        <v>91.674187837962009</v>
      </c>
      <c r="X157" s="13">
        <v>308.60698843123856</v>
      </c>
      <c r="Y157" s="13">
        <v>247.4965731458137</v>
      </c>
      <c r="Z157" s="13">
        <v>308.63386583692437</v>
      </c>
      <c r="AA157" s="13">
        <v>219.34973397568299</v>
      </c>
      <c r="AB157" s="13">
        <v>646.59009817109336</v>
      </c>
      <c r="AC157" s="13">
        <v>585.40736591251857</v>
      </c>
      <c r="AD157" s="13">
        <v>664.57969000619505</v>
      </c>
      <c r="AE157" s="13">
        <v>575.14378783236714</v>
      </c>
      <c r="AF157" s="13">
        <v>424.82120908371564</v>
      </c>
      <c r="AG157" s="13">
        <v>392.84044016142246</v>
      </c>
      <c r="AH157" s="13">
        <v>320.81103063730268</v>
      </c>
      <c r="AI157" s="13">
        <v>434.60284051515441</v>
      </c>
      <c r="AJ157" s="13">
        <v>422.91344435566702</v>
      </c>
      <c r="AK157" s="13">
        <v>541.35280581616007</v>
      </c>
      <c r="AL157" s="13">
        <v>398.26201612696394</v>
      </c>
      <c r="AM157" s="13">
        <v>541.33467566558511</v>
      </c>
      <c r="AN157" s="13">
        <v>523.39158413653183</v>
      </c>
      <c r="AO157" s="13">
        <v>420.1665912985323</v>
      </c>
      <c r="AP157" s="13">
        <v>399.14767197541482</v>
      </c>
      <c r="AQ157" s="13">
        <v>465.05103446270863</v>
      </c>
      <c r="AR157" s="13">
        <v>717.72646032659429</v>
      </c>
      <c r="AS157" s="13">
        <v>859.19340991771924</v>
      </c>
      <c r="AT157" s="13">
        <v>753.81262007894577</v>
      </c>
      <c r="AU157" s="13">
        <v>146.13600755448053</v>
      </c>
      <c r="AV157" s="13">
        <v>176.21510977910438</v>
      </c>
      <c r="AW157" s="13">
        <v>162.65978254331333</v>
      </c>
      <c r="AX157" s="13">
        <v>152.95271522510973</v>
      </c>
    </row>
    <row r="158" spans="1:50" customFormat="1" ht="14.5" x14ac:dyDescent="0.35">
      <c r="A158" s="71" t="s">
        <v>131</v>
      </c>
      <c r="B158" s="17">
        <v>950.5594154058</v>
      </c>
      <c r="C158" s="17">
        <f t="shared" si="10"/>
        <v>729.5594154058</v>
      </c>
      <c r="D158" s="13">
        <v>13.538169885147914</v>
      </c>
      <c r="E158" s="13">
        <v>27.514435249041135</v>
      </c>
      <c r="F158" s="13">
        <v>17.54511844366403</v>
      </c>
      <c r="G158" s="13">
        <v>15.725810949852359</v>
      </c>
      <c r="H158" s="13">
        <v>18.220133959721558</v>
      </c>
      <c r="I158" s="13">
        <v>22.818448607461157</v>
      </c>
      <c r="J158" s="13">
        <v>24.664186562949457</v>
      </c>
      <c r="K158" s="13">
        <v>18.47589901111769</v>
      </c>
      <c r="L158" s="13">
        <v>29.409032848912787</v>
      </c>
      <c r="M158" s="13">
        <v>27.034888319549317</v>
      </c>
      <c r="N158" s="13">
        <v>46.473476315146648</v>
      </c>
      <c r="O158" s="13">
        <v>36.726176275641201</v>
      </c>
      <c r="P158" s="13">
        <v>257.65568184509772</v>
      </c>
      <c r="Q158" s="13">
        <v>258.49694527404927</v>
      </c>
      <c r="R158" s="13">
        <v>240.03930305375755</v>
      </c>
      <c r="S158" s="13">
        <v>276.13180419026287</v>
      </c>
      <c r="T158" s="13">
        <v>92.833995826152034</v>
      </c>
      <c r="U158" s="13">
        <v>94.644077929798044</v>
      </c>
      <c r="V158" s="13">
        <v>80.631129897877429</v>
      </c>
      <c r="W158" s="13">
        <v>101.40313939591897</v>
      </c>
      <c r="X158" s="13">
        <v>234.51520763613627</v>
      </c>
      <c r="Y158" s="13">
        <v>216.61773426164012</v>
      </c>
      <c r="Z158" s="13">
        <v>199.34942245830086</v>
      </c>
      <c r="AA158" s="13">
        <v>218.10138863392913</v>
      </c>
      <c r="AB158" s="13">
        <v>626.00197773884986</v>
      </c>
      <c r="AC158" s="13">
        <v>570.22798686709325</v>
      </c>
      <c r="AD158" s="13">
        <v>653.45075193679611</v>
      </c>
      <c r="AE158" s="13">
        <v>642.94273976218074</v>
      </c>
      <c r="AF158" s="13">
        <v>397.32243481126972</v>
      </c>
      <c r="AG158" s="13">
        <v>454.94604742652928</v>
      </c>
      <c r="AH158" s="13">
        <v>403.75427943643217</v>
      </c>
      <c r="AI158" s="13">
        <v>436.83715804520466</v>
      </c>
      <c r="AJ158" s="13">
        <v>413.90705686793063</v>
      </c>
      <c r="AK158" s="13">
        <v>468.29061444648755</v>
      </c>
      <c r="AL158" s="13">
        <v>372.35496884072239</v>
      </c>
      <c r="AM158" s="13">
        <v>485.75191187540634</v>
      </c>
      <c r="AN158" s="13">
        <v>574.33929510612484</v>
      </c>
      <c r="AO158" s="13">
        <v>506.63611410463182</v>
      </c>
      <c r="AP158" s="13">
        <v>475.71817445459794</v>
      </c>
      <c r="AQ158" s="13">
        <v>544.3014598612591</v>
      </c>
      <c r="AR158" s="13">
        <v>789.09299053210157</v>
      </c>
      <c r="AS158" s="13">
        <v>869.8493511256969</v>
      </c>
      <c r="AT158" s="13">
        <v>825.75822568535818</v>
      </c>
      <c r="AU158" s="13">
        <v>173.15773885954965</v>
      </c>
      <c r="AV158" s="13">
        <v>185.01876060440236</v>
      </c>
      <c r="AW158" s="13">
        <v>194.36352744618623</v>
      </c>
      <c r="AX158" s="13">
        <v>172.23314324764624</v>
      </c>
    </row>
    <row r="159" spans="1:50" customFormat="1" ht="14.5" x14ac:dyDescent="0.35">
      <c r="A159" s="71" t="s">
        <v>132</v>
      </c>
      <c r="B159" s="17">
        <v>952.57506547000003</v>
      </c>
      <c r="C159" s="17">
        <f t="shared" si="10"/>
        <v>731.57506547000003</v>
      </c>
      <c r="D159" s="13">
        <v>13.045703753768533</v>
      </c>
      <c r="E159" s="13">
        <v>16.125255498771171</v>
      </c>
      <c r="F159" s="13">
        <v>11.417562106122398</v>
      </c>
      <c r="G159" s="13">
        <v>13.308315637017326</v>
      </c>
      <c r="H159" s="13">
        <v>25.391964762635777</v>
      </c>
      <c r="I159" s="13">
        <v>16.307661127148595</v>
      </c>
      <c r="J159" s="13">
        <v>19.419806427463662</v>
      </c>
      <c r="K159" s="13">
        <v>20.440325864448656</v>
      </c>
      <c r="L159" s="13">
        <v>33.273338049153203</v>
      </c>
      <c r="M159" s="13">
        <v>22.651702429413159</v>
      </c>
      <c r="N159" s="13">
        <v>23.395392355620341</v>
      </c>
      <c r="O159" s="13">
        <v>34.643887899774406</v>
      </c>
      <c r="P159" s="13">
        <v>60.198388706071256</v>
      </c>
      <c r="Q159" s="13">
        <v>71.651947656478868</v>
      </c>
      <c r="R159" s="13">
        <v>66.735125746231702</v>
      </c>
      <c r="S159" s="13">
        <v>99.338058960539229</v>
      </c>
      <c r="T159" s="13">
        <v>41.879729582146119</v>
      </c>
      <c r="U159" s="13">
        <v>31.962099558612948</v>
      </c>
      <c r="V159" s="13">
        <v>42.540167964704246</v>
      </c>
      <c r="W159" s="13">
        <v>45.753421459407278</v>
      </c>
      <c r="X159" s="13">
        <v>67.394362489505127</v>
      </c>
      <c r="Y159" s="13">
        <v>77.046505172902442</v>
      </c>
      <c r="Z159" s="13">
        <v>67.030725793898611</v>
      </c>
      <c r="AA159" s="13">
        <v>90.371346114572162</v>
      </c>
      <c r="AB159" s="13">
        <v>173.97120309526608</v>
      </c>
      <c r="AC159" s="13">
        <v>157.29682298539134</v>
      </c>
      <c r="AD159" s="13">
        <v>197.48123017589467</v>
      </c>
      <c r="AE159" s="13">
        <v>166.02719870808062</v>
      </c>
      <c r="AF159" s="13">
        <v>120.42989711158036</v>
      </c>
      <c r="AG159" s="13">
        <v>126.01064737040366</v>
      </c>
      <c r="AH159" s="13">
        <v>120.97198368206843</v>
      </c>
      <c r="AI159" s="13">
        <v>109.1377999179157</v>
      </c>
      <c r="AJ159" s="13">
        <v>102.75374238647673</v>
      </c>
      <c r="AK159" s="13">
        <v>129.79210116094248</v>
      </c>
      <c r="AL159" s="13">
        <v>91.454327900101134</v>
      </c>
      <c r="AM159" s="13">
        <v>158.48715697747835</v>
      </c>
      <c r="AN159" s="13">
        <v>186.44193342434343</v>
      </c>
      <c r="AO159" s="13">
        <v>117.64372657886979</v>
      </c>
      <c r="AP159" s="13">
        <v>165.74618220349134</v>
      </c>
      <c r="AQ159" s="13">
        <v>133.35323821166199</v>
      </c>
      <c r="AR159" s="13">
        <v>183.41447461766487</v>
      </c>
      <c r="AS159" s="13">
        <v>253.48383277760033</v>
      </c>
      <c r="AT159" s="13">
        <v>226.76670530058936</v>
      </c>
      <c r="AU159" s="13">
        <v>43.626994485379875</v>
      </c>
      <c r="AV159" s="13">
        <v>58.114231707090944</v>
      </c>
      <c r="AW159" s="13">
        <v>44.95315628765789</v>
      </c>
      <c r="AX159" s="13">
        <v>41.649129092375638</v>
      </c>
    </row>
    <row r="160" spans="1:50" customFormat="1" ht="14.5" x14ac:dyDescent="0.35">
      <c r="A160" s="71" t="s">
        <v>133</v>
      </c>
      <c r="B160" s="17">
        <v>954.46042964269998</v>
      </c>
      <c r="C160" s="17">
        <f t="shared" si="10"/>
        <v>733.46042964269998</v>
      </c>
      <c r="D160" s="13">
        <v>6.0436552834631918</v>
      </c>
      <c r="E160" s="13">
        <v>5.3358417483088667</v>
      </c>
      <c r="F160" s="13">
        <v>4.5790524248569318</v>
      </c>
      <c r="G160" s="13">
        <v>0</v>
      </c>
      <c r="H160" s="13">
        <v>4.8586611409250624</v>
      </c>
      <c r="I160" s="13">
        <v>1.1079999027415415</v>
      </c>
      <c r="J160" s="13">
        <v>1.903603222446838</v>
      </c>
      <c r="K160" s="13">
        <v>2.5474494141412589</v>
      </c>
      <c r="L160" s="13">
        <v>2.8575137600423539</v>
      </c>
      <c r="M160" s="13">
        <v>0</v>
      </c>
      <c r="N160" s="13">
        <v>6.8565843069765426</v>
      </c>
      <c r="O160" s="13">
        <v>1.9582067969027106</v>
      </c>
      <c r="P160" s="13">
        <v>5.3648679626002131</v>
      </c>
      <c r="Q160" s="13">
        <v>9.081004529746517</v>
      </c>
      <c r="R160" s="13">
        <v>6.399924054826859</v>
      </c>
      <c r="S160" s="13">
        <v>3.0826665950426286</v>
      </c>
      <c r="T160" s="13">
        <v>5.1749457015943641</v>
      </c>
      <c r="U160" s="13">
        <v>11.457412789353045</v>
      </c>
      <c r="V160" s="13">
        <v>1.318826986202434</v>
      </c>
      <c r="W160" s="13">
        <v>3.7137621406765597</v>
      </c>
      <c r="X160" s="13">
        <v>11.088377273385248</v>
      </c>
      <c r="Y160" s="13">
        <v>0</v>
      </c>
      <c r="Z160" s="13">
        <v>14.153336169967854</v>
      </c>
      <c r="AA160" s="13">
        <v>19.060895568293322</v>
      </c>
      <c r="AB160" s="13">
        <v>26.430444418499476</v>
      </c>
      <c r="AC160" s="13">
        <v>7.7354078126510117</v>
      </c>
      <c r="AD160" s="13">
        <v>24.814602270576074</v>
      </c>
      <c r="AE160" s="13">
        <v>15.606543748486219</v>
      </c>
      <c r="AF160" s="13">
        <v>13.722205515145324</v>
      </c>
      <c r="AG160" s="13">
        <v>12.117583913347515</v>
      </c>
      <c r="AH160" s="13">
        <v>23.598510133750537</v>
      </c>
      <c r="AI160" s="13">
        <v>15.418106562108788</v>
      </c>
      <c r="AJ160" s="13">
        <v>25.272035095314347</v>
      </c>
      <c r="AK160" s="13">
        <v>17.131340486254309</v>
      </c>
      <c r="AL160" s="13">
        <v>34.67788699436592</v>
      </c>
      <c r="AM160" s="13">
        <v>26.4368645426302</v>
      </c>
      <c r="AN160" s="13">
        <v>16.684590700039557</v>
      </c>
      <c r="AO160" s="13">
        <v>20.155584984687838</v>
      </c>
      <c r="AP160" s="13">
        <v>9.3007021942456589</v>
      </c>
      <c r="AQ160" s="13">
        <v>15.020534462773758</v>
      </c>
      <c r="AR160" s="13">
        <v>9.2741446359833049</v>
      </c>
      <c r="AS160" s="13">
        <v>12.320860616364611</v>
      </c>
      <c r="AT160" s="13">
        <v>15.065559104601531</v>
      </c>
      <c r="AU160" s="13">
        <v>0</v>
      </c>
      <c r="AV160" s="13">
        <v>0</v>
      </c>
      <c r="AW160" s="13">
        <v>0</v>
      </c>
      <c r="AX160" s="13">
        <v>0</v>
      </c>
    </row>
    <row r="161" spans="1:50" customFormat="1" ht="14.5" x14ac:dyDescent="0.35">
      <c r="A161" s="71" t="s">
        <v>134</v>
      </c>
      <c r="B161" s="17">
        <v>958.49172977110004</v>
      </c>
      <c r="C161" s="17">
        <f t="shared" si="10"/>
        <v>737.49172977110004</v>
      </c>
      <c r="D161" s="13">
        <v>8.2746649706717044</v>
      </c>
      <c r="E161" s="13">
        <v>10.084804639238692</v>
      </c>
      <c r="F161" s="13">
        <v>15.968226212050297</v>
      </c>
      <c r="G161" s="13">
        <v>7.3284617132163064</v>
      </c>
      <c r="H161" s="13">
        <v>12.872362535318036</v>
      </c>
      <c r="I161" s="13">
        <v>25.638109303095845</v>
      </c>
      <c r="J161" s="13">
        <v>15.149864343653162</v>
      </c>
      <c r="K161" s="13">
        <v>13.386163376635293</v>
      </c>
      <c r="L161" s="13">
        <v>6.7093918147421752</v>
      </c>
      <c r="M161" s="13">
        <v>7.3155761141057134</v>
      </c>
      <c r="N161" s="13">
        <v>7.3192052917080286</v>
      </c>
      <c r="O161" s="13">
        <v>6.0973894034243088</v>
      </c>
      <c r="P161" s="13">
        <v>9.7221221958157997</v>
      </c>
      <c r="Q161" s="13">
        <v>15.545310651150618</v>
      </c>
      <c r="R161" s="13">
        <v>11.741473733126657</v>
      </c>
      <c r="S161" s="13">
        <v>22.905578024005965</v>
      </c>
      <c r="T161" s="13">
        <v>2.3194101236810338</v>
      </c>
      <c r="U161" s="13">
        <v>3.5286655827358957</v>
      </c>
      <c r="V161" s="13">
        <v>3.6225144928631243</v>
      </c>
      <c r="W161" s="13">
        <v>6.1042750269348538</v>
      </c>
      <c r="X161" s="13">
        <v>13.581680696730416</v>
      </c>
      <c r="Y161" s="13">
        <v>10.537402427370294</v>
      </c>
      <c r="Z161" s="13">
        <v>2.1275880932529883</v>
      </c>
      <c r="AA161" s="13">
        <v>0.75292096037556533</v>
      </c>
      <c r="AB161" s="13">
        <v>32.051358192874304</v>
      </c>
      <c r="AC161" s="13">
        <v>7.6502589380737653</v>
      </c>
      <c r="AD161" s="13">
        <v>31.506736194552001</v>
      </c>
      <c r="AE161" s="13">
        <v>21.081273120231081</v>
      </c>
      <c r="AF161" s="13">
        <v>21.038589331468994</v>
      </c>
      <c r="AG161" s="13">
        <v>12.074454208791542</v>
      </c>
      <c r="AH161" s="13">
        <v>26.37427537537971</v>
      </c>
      <c r="AI161" s="13">
        <v>0</v>
      </c>
      <c r="AJ161" s="13">
        <v>15.197341870584678</v>
      </c>
      <c r="AK161" s="13">
        <v>16.451091219533541</v>
      </c>
      <c r="AL161" s="13">
        <v>30.238285574115256</v>
      </c>
      <c r="AM161" s="13">
        <v>27.218191202938709</v>
      </c>
      <c r="AN161" s="13">
        <v>13.333111023879573</v>
      </c>
      <c r="AO161" s="13">
        <v>14.796648828622748</v>
      </c>
      <c r="AP161" s="13">
        <v>12.672305165103008</v>
      </c>
      <c r="AQ161" s="13">
        <v>7.1958789339078448</v>
      </c>
      <c r="AR161" s="13">
        <v>24.039391919493191</v>
      </c>
      <c r="AS161" s="13">
        <v>49.972149076165692</v>
      </c>
      <c r="AT161" s="13">
        <v>33.337141260202031</v>
      </c>
      <c r="AU161" s="13">
        <v>0</v>
      </c>
      <c r="AV161" s="13">
        <v>0</v>
      </c>
      <c r="AW161" s="13">
        <v>5.8997038379091098</v>
      </c>
      <c r="AX161" s="13">
        <v>0.76279909762401377</v>
      </c>
    </row>
    <row r="162" spans="1:50" customFormat="1" ht="14.5" x14ac:dyDescent="0.35">
      <c r="A162" s="71" t="s">
        <v>135</v>
      </c>
      <c r="B162" s="17">
        <v>960.50737983530007</v>
      </c>
      <c r="C162" s="17">
        <f t="shared" si="10"/>
        <v>739.50737983530007</v>
      </c>
      <c r="D162" s="13">
        <v>24.015728283553113</v>
      </c>
      <c r="E162" s="13">
        <v>15.422323839865747</v>
      </c>
      <c r="F162" s="13">
        <v>28.051143551045691</v>
      </c>
      <c r="G162" s="13">
        <v>21.472684219995021</v>
      </c>
      <c r="H162" s="13">
        <v>41.670275262932208</v>
      </c>
      <c r="I162" s="13">
        <v>35.869196112509975</v>
      </c>
      <c r="J162" s="13">
        <v>25.380865831300273</v>
      </c>
      <c r="K162" s="13">
        <v>30.76221087930395</v>
      </c>
      <c r="L162" s="13">
        <v>17.462386037936984</v>
      </c>
      <c r="M162" s="13">
        <v>14.618550855178471</v>
      </c>
      <c r="N162" s="13">
        <v>13.00573771820642</v>
      </c>
      <c r="O162" s="13">
        <v>20.896706940524396</v>
      </c>
      <c r="P162" s="13">
        <v>27.737751919638143</v>
      </c>
      <c r="Q162" s="13">
        <v>28.206230507917976</v>
      </c>
      <c r="R162" s="13">
        <v>23.439773383490799</v>
      </c>
      <c r="S162" s="13">
        <v>23.279276488333188</v>
      </c>
      <c r="T162" s="13">
        <v>18.305530395811093</v>
      </c>
      <c r="U162" s="13">
        <v>18.595409146772727</v>
      </c>
      <c r="V162" s="13">
        <v>23.610784671113841</v>
      </c>
      <c r="W162" s="13">
        <v>14.242711672151779</v>
      </c>
      <c r="X162" s="13">
        <v>25.28789368433587</v>
      </c>
      <c r="Y162" s="13">
        <v>24.34929614507897</v>
      </c>
      <c r="Z162" s="13">
        <v>35.374825855191396</v>
      </c>
      <c r="AA162" s="13">
        <v>22.096724142665497</v>
      </c>
      <c r="AB162" s="13">
        <v>64.403832973035904</v>
      </c>
      <c r="AC162" s="13">
        <v>67.943045162503367</v>
      </c>
      <c r="AD162" s="13">
        <v>58.481519404189271</v>
      </c>
      <c r="AE162" s="13">
        <v>61.575316402712332</v>
      </c>
      <c r="AF162" s="13">
        <v>33.594416850333019</v>
      </c>
      <c r="AG162" s="13">
        <v>49.052853205422203</v>
      </c>
      <c r="AH162" s="13">
        <v>27.998048696609526</v>
      </c>
      <c r="AI162" s="13">
        <v>41.392367754687484</v>
      </c>
      <c r="AJ162" s="13">
        <v>43.910012232041005</v>
      </c>
      <c r="AK162" s="13">
        <v>43.150386054245295</v>
      </c>
      <c r="AL162" s="13">
        <v>37.551706198276371</v>
      </c>
      <c r="AM162" s="13">
        <v>47.563389664440678</v>
      </c>
      <c r="AN162" s="13">
        <v>29.642616005355453</v>
      </c>
      <c r="AO162" s="13">
        <v>30.201073511572908</v>
      </c>
      <c r="AP162" s="13">
        <v>43.854552712143416</v>
      </c>
      <c r="AQ162" s="13">
        <v>29.982578829301879</v>
      </c>
      <c r="AR162" s="13">
        <v>44.620214066984687</v>
      </c>
      <c r="AS162" s="13">
        <v>306.60844867608915</v>
      </c>
      <c r="AT162" s="13">
        <v>264.62770355069392</v>
      </c>
      <c r="AU162" s="13">
        <v>14.941885465894021</v>
      </c>
      <c r="AV162" s="13">
        <v>14.653167628165356</v>
      </c>
      <c r="AW162" s="13">
        <v>2.4769171052248935</v>
      </c>
      <c r="AX162" s="13">
        <v>9.2874356763827137</v>
      </c>
    </row>
    <row r="163" spans="1:50" customFormat="1" ht="14.5" x14ac:dyDescent="0.35">
      <c r="A163" s="71" t="s">
        <v>136</v>
      </c>
      <c r="B163" s="17">
        <v>962.52302989949999</v>
      </c>
      <c r="C163" s="17">
        <f t="shared" si="10"/>
        <v>741.52302989949999</v>
      </c>
      <c r="D163" s="13">
        <v>39.266151993559546</v>
      </c>
      <c r="E163" s="13">
        <v>28.250773512350495</v>
      </c>
      <c r="F163" s="13">
        <v>38.716093959474783</v>
      </c>
      <c r="G163" s="13">
        <v>20.460488978473663</v>
      </c>
      <c r="H163" s="13">
        <v>37.71365025244878</v>
      </c>
      <c r="I163" s="13">
        <v>36.990756799945636</v>
      </c>
      <c r="J163" s="13">
        <v>37.797184996586211</v>
      </c>
      <c r="K163" s="13">
        <v>31.747761495897233</v>
      </c>
      <c r="L163" s="13">
        <v>25.259946716295257</v>
      </c>
      <c r="M163" s="13">
        <v>17.422285933653278</v>
      </c>
      <c r="N163" s="13">
        <v>33.23056711850797</v>
      </c>
      <c r="O163" s="13">
        <v>48.645311064865588</v>
      </c>
      <c r="P163" s="13">
        <v>97.380675971112694</v>
      </c>
      <c r="Q163" s="13">
        <v>108.87623899931944</v>
      </c>
      <c r="R163" s="13">
        <v>88.912814150240735</v>
      </c>
      <c r="S163" s="13">
        <v>90.685045762732315</v>
      </c>
      <c r="T163" s="13">
        <v>40.531674122322819</v>
      </c>
      <c r="U163" s="13">
        <v>40.206132189351649</v>
      </c>
      <c r="V163" s="13">
        <v>56.142307142005748</v>
      </c>
      <c r="W163" s="13">
        <v>48.444524303823002</v>
      </c>
      <c r="X163" s="13">
        <v>82.909977242972985</v>
      </c>
      <c r="Y163" s="13">
        <v>72.395165139723701</v>
      </c>
      <c r="Z163" s="13">
        <v>104.0159790686408</v>
      </c>
      <c r="AA163" s="13">
        <v>68.444564793223762</v>
      </c>
      <c r="AB163" s="13">
        <v>147.44082479282125</v>
      </c>
      <c r="AC163" s="13">
        <v>130.55003360946156</v>
      </c>
      <c r="AD163" s="13">
        <v>120.69913816993861</v>
      </c>
      <c r="AE163" s="13">
        <v>126.02840423431006</v>
      </c>
      <c r="AF163" s="13">
        <v>64.902840836138523</v>
      </c>
      <c r="AG163" s="13">
        <v>97.617122201730652</v>
      </c>
      <c r="AH163" s="13">
        <v>85.515646991392359</v>
      </c>
      <c r="AI163" s="13">
        <v>101.88384490644917</v>
      </c>
      <c r="AJ163" s="13">
        <v>77.475546075959969</v>
      </c>
      <c r="AK163" s="13">
        <v>75.92514542689068</v>
      </c>
      <c r="AL163" s="13">
        <v>75.077539591147328</v>
      </c>
      <c r="AM163" s="13">
        <v>79.938000610541678</v>
      </c>
      <c r="AN163" s="13">
        <v>66.755895035562531</v>
      </c>
      <c r="AO163" s="13">
        <v>55.109725501293013</v>
      </c>
      <c r="AP163" s="13">
        <v>27.218642957374708</v>
      </c>
      <c r="AQ163" s="13">
        <v>50.05275217665406</v>
      </c>
      <c r="AR163" s="13">
        <v>67.313233161410977</v>
      </c>
      <c r="AS163" s="13">
        <v>235.49232559459873</v>
      </c>
      <c r="AT163" s="13">
        <v>205.38926668928437</v>
      </c>
      <c r="AU163" s="13">
        <v>17.698544557079309</v>
      </c>
      <c r="AV163" s="13">
        <v>10.278612914569329</v>
      </c>
      <c r="AW163" s="13">
        <v>11.341627128932373</v>
      </c>
      <c r="AX163" s="13">
        <v>13.941783268997776</v>
      </c>
    </row>
    <row r="164" spans="1:50" customFormat="1" ht="14.5" x14ac:dyDescent="0.35">
      <c r="A164" s="71" t="s">
        <v>137</v>
      </c>
      <c r="B164" s="17">
        <v>964.53867996370002</v>
      </c>
      <c r="C164" s="17">
        <f t="shared" si="10"/>
        <v>743.53867996370002</v>
      </c>
      <c r="D164" s="13">
        <v>80.044959452876498</v>
      </c>
      <c r="E164" s="13">
        <v>85.864001952720088</v>
      </c>
      <c r="F164" s="13">
        <v>82.786433543559511</v>
      </c>
      <c r="G164" s="13">
        <v>53.360129892053337</v>
      </c>
      <c r="H164" s="13">
        <v>94.915368802528661</v>
      </c>
      <c r="I164" s="13">
        <v>97.272061990397603</v>
      </c>
      <c r="J164" s="13">
        <v>83.770635546276978</v>
      </c>
      <c r="K164" s="13">
        <v>78.081259435754873</v>
      </c>
      <c r="L164" s="13">
        <v>102.27540200901686</v>
      </c>
      <c r="M164" s="13">
        <v>82.289577535840266</v>
      </c>
      <c r="N164" s="13">
        <v>95.448466228974667</v>
      </c>
      <c r="O164" s="13">
        <v>99.365188025708321</v>
      </c>
      <c r="P164" s="13">
        <v>301.02950084566538</v>
      </c>
      <c r="Q164" s="13">
        <v>314.15264169899507</v>
      </c>
      <c r="R164" s="13">
        <v>281.483737397536</v>
      </c>
      <c r="S164" s="13">
        <v>320.21836572679877</v>
      </c>
      <c r="T164" s="13">
        <v>135.06347744134504</v>
      </c>
      <c r="U164" s="13">
        <v>128.62254094377997</v>
      </c>
      <c r="V164" s="13">
        <v>116.72630642118119</v>
      </c>
      <c r="W164" s="13">
        <v>131.75645661575021</v>
      </c>
      <c r="X164" s="13">
        <v>389.16226171662822</v>
      </c>
      <c r="Y164" s="13">
        <v>399.71416886798175</v>
      </c>
      <c r="Z164" s="13">
        <v>384.34334835178129</v>
      </c>
      <c r="AA164" s="13">
        <v>398.33604033299179</v>
      </c>
      <c r="AB164" s="13">
        <v>441.21271529117655</v>
      </c>
      <c r="AC164" s="13">
        <v>397.91495871801828</v>
      </c>
      <c r="AD164" s="13">
        <v>391.94142494773354</v>
      </c>
      <c r="AE164" s="13">
        <v>369.06005431122321</v>
      </c>
      <c r="AF164" s="13">
        <v>275.32634705759835</v>
      </c>
      <c r="AG164" s="13">
        <v>296.21580579295897</v>
      </c>
      <c r="AH164" s="13">
        <v>274.15015976558971</v>
      </c>
      <c r="AI164" s="13">
        <v>285.52010885980354</v>
      </c>
      <c r="AJ164" s="13">
        <v>265.06999634105199</v>
      </c>
      <c r="AK164" s="13">
        <v>236.83829654112853</v>
      </c>
      <c r="AL164" s="13">
        <v>198.77107218518481</v>
      </c>
      <c r="AM164" s="13">
        <v>239.03012501834078</v>
      </c>
      <c r="AN164" s="13">
        <v>178.91611070748289</v>
      </c>
      <c r="AO164" s="13">
        <v>163.54093843587123</v>
      </c>
      <c r="AP164" s="13">
        <v>147.64545672600775</v>
      </c>
      <c r="AQ164" s="13">
        <v>163.74910236607062</v>
      </c>
      <c r="AR164" s="13">
        <v>237.04843877376354</v>
      </c>
      <c r="AS164" s="13">
        <v>485.92041826784674</v>
      </c>
      <c r="AT164" s="13">
        <v>460.82643055883324</v>
      </c>
      <c r="AU164" s="13">
        <v>64.393212801758565</v>
      </c>
      <c r="AV164" s="13">
        <v>66.7015142853801</v>
      </c>
      <c r="AW164" s="13">
        <v>51.494277866413434</v>
      </c>
      <c r="AX164" s="13">
        <v>59.172902636302226</v>
      </c>
    </row>
    <row r="165" spans="1:50" customFormat="1" ht="14.5" x14ac:dyDescent="0.35">
      <c r="A165" s="71" t="s">
        <v>138</v>
      </c>
      <c r="B165" s="17">
        <v>966.55433002790005</v>
      </c>
      <c r="C165" s="17">
        <f t="shared" si="10"/>
        <v>745.55433002790005</v>
      </c>
      <c r="D165" s="13">
        <v>64.675906066928775</v>
      </c>
      <c r="E165" s="13">
        <v>68.199872273524676</v>
      </c>
      <c r="F165" s="13">
        <v>48.553449263222745</v>
      </c>
      <c r="G165" s="13">
        <v>65.627904502032138</v>
      </c>
      <c r="H165" s="13">
        <v>57.21607042022255</v>
      </c>
      <c r="I165" s="13">
        <v>41.684876828285532</v>
      </c>
      <c r="J165" s="13">
        <v>44.68867902537017</v>
      </c>
      <c r="K165" s="13">
        <v>54.874338135653794</v>
      </c>
      <c r="L165" s="13">
        <v>71.829261875325258</v>
      </c>
      <c r="M165" s="13">
        <v>62.369681551889187</v>
      </c>
      <c r="N165" s="13">
        <v>66.797593697167173</v>
      </c>
      <c r="O165" s="13">
        <v>55.231525137818693</v>
      </c>
      <c r="P165" s="13">
        <v>176.23480933152919</v>
      </c>
      <c r="Q165" s="13">
        <v>171.14872086834529</v>
      </c>
      <c r="R165" s="13">
        <v>162.59390528686629</v>
      </c>
      <c r="S165" s="13">
        <v>165.05710983417478</v>
      </c>
      <c r="T165" s="13">
        <v>84.228914977526586</v>
      </c>
      <c r="U165" s="13">
        <v>50.340316309601043</v>
      </c>
      <c r="V165" s="13">
        <v>66.744282022912714</v>
      </c>
      <c r="W165" s="13">
        <v>84.56523030617447</v>
      </c>
      <c r="X165" s="13">
        <v>140.70313742755627</v>
      </c>
      <c r="Y165" s="13">
        <v>146.90188605196258</v>
      </c>
      <c r="Z165" s="13">
        <v>169.78353210326716</v>
      </c>
      <c r="AA165" s="13">
        <v>130.16666077085671</v>
      </c>
      <c r="AB165" s="13">
        <v>347.76503716657061</v>
      </c>
      <c r="AC165" s="13">
        <v>318.5526344132499</v>
      </c>
      <c r="AD165" s="13">
        <v>324.16021900526346</v>
      </c>
      <c r="AE165" s="13">
        <v>309.75423284580882</v>
      </c>
      <c r="AF165" s="13">
        <v>219.7186587319066</v>
      </c>
      <c r="AG165" s="13">
        <v>216.17697192491536</v>
      </c>
      <c r="AH165" s="13">
        <v>237.24932729166622</v>
      </c>
      <c r="AI165" s="13">
        <v>254.96579126606471</v>
      </c>
      <c r="AJ165" s="13">
        <v>213.20164296987804</v>
      </c>
      <c r="AK165" s="13">
        <v>181.44216862080913</v>
      </c>
      <c r="AL165" s="13">
        <v>187.00524714324061</v>
      </c>
      <c r="AM165" s="13">
        <v>229.75590518128061</v>
      </c>
      <c r="AN165" s="13">
        <v>128.3823464056355</v>
      </c>
      <c r="AO165" s="13">
        <v>144.74279624349407</v>
      </c>
      <c r="AP165" s="13">
        <v>178.36103889252928</v>
      </c>
      <c r="AQ165" s="13">
        <v>163.07914721296626</v>
      </c>
      <c r="AR165" s="13">
        <v>206.91776708527348</v>
      </c>
      <c r="AS165" s="13">
        <v>419.26470715553916</v>
      </c>
      <c r="AT165" s="13">
        <v>390.29210071680973</v>
      </c>
      <c r="AU165" s="13">
        <v>51.267114857582357</v>
      </c>
      <c r="AV165" s="13">
        <v>67.248387940438732</v>
      </c>
      <c r="AW165" s="13">
        <v>55.909173194836882</v>
      </c>
      <c r="AX165" s="13">
        <v>62.406310696727047</v>
      </c>
    </row>
    <row r="166" spans="1:50" customFormat="1" ht="14.5" x14ac:dyDescent="0.35">
      <c r="A166" s="71" t="s">
        <v>139</v>
      </c>
      <c r="B166" s="17">
        <v>968.51246521320002</v>
      </c>
      <c r="C166" s="17">
        <f t="shared" si="10"/>
        <v>747.51246521320002</v>
      </c>
      <c r="D166" s="13">
        <v>18.05214061875331</v>
      </c>
      <c r="E166" s="13">
        <v>17.659227185902708</v>
      </c>
      <c r="F166" s="13">
        <v>19.416520388962763</v>
      </c>
      <c r="G166" s="13">
        <v>29.556822918882037</v>
      </c>
      <c r="H166" s="13">
        <v>8.4550406273847791</v>
      </c>
      <c r="I166" s="13">
        <v>12.798380149515932</v>
      </c>
      <c r="J166" s="13">
        <v>14.734780679794879</v>
      </c>
      <c r="K166" s="13">
        <v>13.396772708123653</v>
      </c>
      <c r="L166" s="13">
        <v>12.732702696893933</v>
      </c>
      <c r="M166" s="13">
        <v>15.211017061864711</v>
      </c>
      <c r="N166" s="13">
        <v>19.622614122830239</v>
      </c>
      <c r="O166" s="13">
        <v>14.063080076179347</v>
      </c>
      <c r="P166" s="13">
        <v>57.648993241187988</v>
      </c>
      <c r="Q166" s="13">
        <v>37.216586869721915</v>
      </c>
      <c r="R166" s="13">
        <v>40.411198386267031</v>
      </c>
      <c r="S166" s="13">
        <v>56.239693879741729</v>
      </c>
      <c r="T166" s="13">
        <v>14.270387234932118</v>
      </c>
      <c r="U166" s="13">
        <v>20.591219959739789</v>
      </c>
      <c r="V166" s="13">
        <v>19.383447410792122</v>
      </c>
      <c r="W166" s="13">
        <v>16.283771907120514</v>
      </c>
      <c r="X166" s="13">
        <v>30.73758962898513</v>
      </c>
      <c r="Y166" s="13">
        <v>40.967256980316748</v>
      </c>
      <c r="Z166" s="13">
        <v>38.204041155881271</v>
      </c>
      <c r="AA166" s="13">
        <v>30.45913878982017</v>
      </c>
      <c r="AB166" s="13">
        <v>99.630591079630719</v>
      </c>
      <c r="AC166" s="13">
        <v>92.633640332303543</v>
      </c>
      <c r="AD166" s="13">
        <v>76.03700570585778</v>
      </c>
      <c r="AE166" s="13">
        <v>81.68148661174321</v>
      </c>
      <c r="AF166" s="13">
        <v>59.134492729361305</v>
      </c>
      <c r="AG166" s="13">
        <v>39.559316119787901</v>
      </c>
      <c r="AH166" s="13">
        <v>58.566232275216308</v>
      </c>
      <c r="AI166" s="13">
        <v>74.941571213969368</v>
      </c>
      <c r="AJ166" s="13">
        <v>62.586739779201203</v>
      </c>
      <c r="AK166" s="13">
        <v>80.620430113648226</v>
      </c>
      <c r="AL166" s="13">
        <v>76.642275246954227</v>
      </c>
      <c r="AM166" s="13">
        <v>97.47480079350855</v>
      </c>
      <c r="AN166" s="13">
        <v>51.963498252708334</v>
      </c>
      <c r="AO166" s="13">
        <v>57.863129286421795</v>
      </c>
      <c r="AP166" s="13">
        <v>43.671619810375475</v>
      </c>
      <c r="AQ166" s="13">
        <v>54.237641669883701</v>
      </c>
      <c r="AR166" s="13">
        <v>51.183867729552539</v>
      </c>
      <c r="AS166" s="13">
        <v>130.9358300915911</v>
      </c>
      <c r="AT166" s="13">
        <v>107.45166077572468</v>
      </c>
      <c r="AU166" s="13">
        <v>19.495294432696358</v>
      </c>
      <c r="AV166" s="13">
        <v>15.750610411873236</v>
      </c>
      <c r="AW166" s="13">
        <v>22.044961100221432</v>
      </c>
      <c r="AX166" s="13">
        <v>11.157417774165635</v>
      </c>
    </row>
    <row r="167" spans="1:50" customFormat="1" ht="14.5" x14ac:dyDescent="0.35">
      <c r="A167" s="71" t="s">
        <v>140</v>
      </c>
      <c r="B167" s="17">
        <v>970.52811527739993</v>
      </c>
      <c r="C167" s="17">
        <f t="shared" si="10"/>
        <v>749.52811527739993</v>
      </c>
      <c r="D167" s="13">
        <v>21.75919709445056</v>
      </c>
      <c r="E167" s="13">
        <v>27.016294986354524</v>
      </c>
      <c r="F167" s="13">
        <v>22.774176976646373</v>
      </c>
      <c r="G167" s="13">
        <v>53.566858245270232</v>
      </c>
      <c r="H167" s="13">
        <v>41.795054646102081</v>
      </c>
      <c r="I167" s="13">
        <v>45.359146905545835</v>
      </c>
      <c r="J167" s="13">
        <v>33.224360050231333</v>
      </c>
      <c r="K167" s="13">
        <v>34.864908985304758</v>
      </c>
      <c r="L167" s="13">
        <v>43.793734901033588</v>
      </c>
      <c r="M167" s="13">
        <v>41.416165821608544</v>
      </c>
      <c r="N167" s="13">
        <v>42.62185700931358</v>
      </c>
      <c r="O167" s="13">
        <v>37.382233182762164</v>
      </c>
      <c r="P167" s="13">
        <v>148.19039416573168</v>
      </c>
      <c r="Q167" s="13">
        <v>158.38594523835229</v>
      </c>
      <c r="R167" s="13">
        <v>157.55211151672225</v>
      </c>
      <c r="S167" s="13">
        <v>172.31123700181186</v>
      </c>
      <c r="T167" s="13">
        <v>65.825772739313621</v>
      </c>
      <c r="U167" s="13">
        <v>64.2322871578492</v>
      </c>
      <c r="V167" s="13">
        <v>51.425654837200305</v>
      </c>
      <c r="W167" s="13">
        <v>61.354717130627037</v>
      </c>
      <c r="X167" s="13">
        <v>165.31588568000518</v>
      </c>
      <c r="Y167" s="13">
        <v>145.32589172968449</v>
      </c>
      <c r="Z167" s="13">
        <v>130.56973670721297</v>
      </c>
      <c r="AA167" s="13">
        <v>116.35501917345626</v>
      </c>
      <c r="AB167" s="13">
        <v>384.3605018908633</v>
      </c>
      <c r="AC167" s="13">
        <v>348.33175611478464</v>
      </c>
      <c r="AD167" s="13">
        <v>402.51972655227439</v>
      </c>
      <c r="AE167" s="13">
        <v>335.69650856022406</v>
      </c>
      <c r="AF167" s="13">
        <v>227.57013423734688</v>
      </c>
      <c r="AG167" s="13">
        <v>184.23435536441525</v>
      </c>
      <c r="AH167" s="13">
        <v>253.11687264324928</v>
      </c>
      <c r="AI167" s="13">
        <v>254.2741585139519</v>
      </c>
      <c r="AJ167" s="13">
        <v>311.40114963173392</v>
      </c>
      <c r="AK167" s="13">
        <v>278.46208005458612</v>
      </c>
      <c r="AL167" s="13">
        <v>277.65141709231619</v>
      </c>
      <c r="AM167" s="13">
        <v>275.1794668212051</v>
      </c>
      <c r="AN167" s="13">
        <v>251.25783531535734</v>
      </c>
      <c r="AO167" s="13">
        <v>203.2144855733286</v>
      </c>
      <c r="AP167" s="13">
        <v>227.65712801264021</v>
      </c>
      <c r="AQ167" s="13">
        <v>216.32170294996419</v>
      </c>
      <c r="AR167" s="13">
        <v>247.45439152470362</v>
      </c>
      <c r="AS167" s="13">
        <v>375.64742065586677</v>
      </c>
      <c r="AT167" s="13">
        <v>354.27116907465376</v>
      </c>
      <c r="AU167" s="13">
        <v>58.924267433879081</v>
      </c>
      <c r="AV167" s="13">
        <v>61.065685930125483</v>
      </c>
      <c r="AW167" s="13">
        <v>54.100611996753152</v>
      </c>
      <c r="AX167" s="13">
        <v>66.495014913877725</v>
      </c>
    </row>
    <row r="168" spans="1:50" customFormat="1" ht="14.5" x14ac:dyDescent="0.35">
      <c r="A168" s="71" t="s">
        <v>141</v>
      </c>
      <c r="B168" s="17">
        <v>972.54376534159996</v>
      </c>
      <c r="C168" s="17">
        <f t="shared" si="10"/>
        <v>751.54376534159996</v>
      </c>
      <c r="D168" s="13">
        <v>27.374450844168461</v>
      </c>
      <c r="E168" s="13">
        <v>33.218108863412048</v>
      </c>
      <c r="F168" s="13">
        <v>19.45108265671184</v>
      </c>
      <c r="G168" s="13">
        <v>48.54763954907493</v>
      </c>
      <c r="H168" s="13">
        <v>59.56729991934904</v>
      </c>
      <c r="I168" s="13">
        <v>38.063311800066487</v>
      </c>
      <c r="J168" s="13">
        <v>45.801083960259618</v>
      </c>
      <c r="K168" s="13">
        <v>30.262526151254583</v>
      </c>
      <c r="L168" s="13">
        <v>30.19672436678233</v>
      </c>
      <c r="M168" s="13">
        <v>57.875941746809488</v>
      </c>
      <c r="N168" s="13">
        <v>60.896564149091851</v>
      </c>
      <c r="O168" s="13">
        <v>51.398571331559012</v>
      </c>
      <c r="P168" s="13">
        <v>153.9215546253368</v>
      </c>
      <c r="Q168" s="13">
        <v>142.11010187385216</v>
      </c>
      <c r="R168" s="13">
        <v>153.97141413630973</v>
      </c>
      <c r="S168" s="13">
        <v>172.69858864309296</v>
      </c>
      <c r="T168" s="13">
        <v>50.653513493433394</v>
      </c>
      <c r="U168" s="13">
        <v>66.824584630951065</v>
      </c>
      <c r="V168" s="13">
        <v>62.437236493261253</v>
      </c>
      <c r="W168" s="13">
        <v>37.777086686328239</v>
      </c>
      <c r="X168" s="13">
        <v>183.99021767036322</v>
      </c>
      <c r="Y168" s="13">
        <v>142.8776111939693</v>
      </c>
      <c r="Z168" s="13">
        <v>183.49517532141596</v>
      </c>
      <c r="AA168" s="13">
        <v>136.13495592977011</v>
      </c>
      <c r="AB168" s="13">
        <v>527.46714214861936</v>
      </c>
      <c r="AC168" s="13">
        <v>432.05408017669816</v>
      </c>
      <c r="AD168" s="13">
        <v>501.91212309974753</v>
      </c>
      <c r="AE168" s="13">
        <v>477.90425593400261</v>
      </c>
      <c r="AF168" s="13">
        <v>274.32418473789488</v>
      </c>
      <c r="AG168" s="13">
        <v>298.41333740706887</v>
      </c>
      <c r="AH168" s="13">
        <v>281.27514782295418</v>
      </c>
      <c r="AI168" s="13">
        <v>275.97477910572832</v>
      </c>
      <c r="AJ168" s="13">
        <v>336.94013153786733</v>
      </c>
      <c r="AK168" s="13">
        <v>358.39030697574918</v>
      </c>
      <c r="AL168" s="13">
        <v>283.91866550377614</v>
      </c>
      <c r="AM168" s="13">
        <v>392.20075903561786</v>
      </c>
      <c r="AN168" s="13">
        <v>367.2707032529168</v>
      </c>
      <c r="AO168" s="13">
        <v>310.1012509682792</v>
      </c>
      <c r="AP168" s="13">
        <v>450.3254245880139</v>
      </c>
      <c r="AQ168" s="13">
        <v>342.71595077780358</v>
      </c>
      <c r="AR168" s="13">
        <v>408.75525120029732</v>
      </c>
      <c r="AS168" s="13">
        <v>539.13130483165901</v>
      </c>
      <c r="AT168" s="13">
        <v>549.31715170558596</v>
      </c>
      <c r="AU168" s="13">
        <v>130.4349127434734</v>
      </c>
      <c r="AV168" s="13">
        <v>119.54845789135396</v>
      </c>
      <c r="AW168" s="13">
        <v>108.23709348476871</v>
      </c>
      <c r="AX168" s="13">
        <v>111.31414907511561</v>
      </c>
    </row>
    <row r="169" spans="1:50" customFormat="1" ht="14.5" x14ac:dyDescent="0.35">
      <c r="A169" s="71" t="s">
        <v>142</v>
      </c>
      <c r="B169" s="17">
        <v>974.5594154058</v>
      </c>
      <c r="C169" s="17">
        <f t="shared" si="10"/>
        <v>753.5594154058</v>
      </c>
      <c r="D169" s="13">
        <v>24.44654483926309</v>
      </c>
      <c r="E169" s="13">
        <v>16.647676892368651</v>
      </c>
      <c r="F169" s="13">
        <v>18.013276245748408</v>
      </c>
      <c r="G169" s="13">
        <v>20.581501004601222</v>
      </c>
      <c r="H169" s="13">
        <v>37.785014094662067</v>
      </c>
      <c r="I169" s="13">
        <v>22.12557223312896</v>
      </c>
      <c r="J169" s="13">
        <v>35.137744296239973</v>
      </c>
      <c r="K169" s="13">
        <v>37.114925430156198</v>
      </c>
      <c r="L169" s="13">
        <v>43.084538752384645</v>
      </c>
      <c r="M169" s="13">
        <v>52.304937670312491</v>
      </c>
      <c r="N169" s="13">
        <v>54.989558402298968</v>
      </c>
      <c r="O169" s="13">
        <v>22.369246782397479</v>
      </c>
      <c r="P169" s="13">
        <v>128.5684338821161</v>
      </c>
      <c r="Q169" s="13">
        <v>145.28452454121364</v>
      </c>
      <c r="R169" s="13">
        <v>151.15922966532978</v>
      </c>
      <c r="S169" s="13">
        <v>195.65518284933162</v>
      </c>
      <c r="T169" s="13">
        <v>54.714818519622398</v>
      </c>
      <c r="U169" s="13">
        <v>64.133815477788758</v>
      </c>
      <c r="V169" s="13">
        <v>42.297057841593038</v>
      </c>
      <c r="W169" s="13">
        <v>75.354297963489046</v>
      </c>
      <c r="X169" s="13">
        <v>181.10299732480129</v>
      </c>
      <c r="Y169" s="13">
        <v>176.93557880261517</v>
      </c>
      <c r="Z169" s="13">
        <v>172.79576705534237</v>
      </c>
      <c r="AA169" s="13">
        <v>172.1827651567335</v>
      </c>
      <c r="AB169" s="13">
        <v>403.5905386747483</v>
      </c>
      <c r="AC169" s="13">
        <v>353.11258486614832</v>
      </c>
      <c r="AD169" s="13">
        <v>364.87718661923759</v>
      </c>
      <c r="AE169" s="13">
        <v>396.46645072500405</v>
      </c>
      <c r="AF169" s="13">
        <v>236.34077116272462</v>
      </c>
      <c r="AG169" s="13">
        <v>211.20619568061247</v>
      </c>
      <c r="AH169" s="13">
        <v>211.29252478985273</v>
      </c>
      <c r="AI169" s="13">
        <v>231.34169318120868</v>
      </c>
      <c r="AJ169" s="13">
        <v>280.49292543571812</v>
      </c>
      <c r="AK169" s="13">
        <v>325.51090913613598</v>
      </c>
      <c r="AL169" s="13">
        <v>281.71383765445665</v>
      </c>
      <c r="AM169" s="13">
        <v>351.52264083677989</v>
      </c>
      <c r="AN169" s="13">
        <v>359.45360734180161</v>
      </c>
      <c r="AO169" s="13">
        <v>304.06884956719938</v>
      </c>
      <c r="AP169" s="13">
        <v>344.3150294327703</v>
      </c>
      <c r="AQ169" s="13">
        <v>322.00412115561574</v>
      </c>
      <c r="AR169" s="13">
        <v>444.30365800000601</v>
      </c>
      <c r="AS169" s="13">
        <v>513.42916397688782</v>
      </c>
      <c r="AT169" s="13">
        <v>528.80672213781475</v>
      </c>
      <c r="AU169" s="13">
        <v>129.71860662366771</v>
      </c>
      <c r="AV169" s="13">
        <v>149.28506364172341</v>
      </c>
      <c r="AW169" s="13">
        <v>115.68858947500323</v>
      </c>
      <c r="AX169" s="13">
        <v>119.72659406982486</v>
      </c>
    </row>
    <row r="170" spans="1:50" customFormat="1" ht="14.5" x14ac:dyDescent="0.35">
      <c r="A170" s="71" t="s">
        <v>143</v>
      </c>
      <c r="B170" s="17">
        <v>976.57506546999991</v>
      </c>
      <c r="C170" s="17">
        <f t="shared" si="10"/>
        <v>755.57506546999991</v>
      </c>
      <c r="D170" s="13">
        <v>9.1958361918123668</v>
      </c>
      <c r="E170" s="13">
        <v>16.395177466109548</v>
      </c>
      <c r="F170" s="13">
        <v>6.2104645111672019</v>
      </c>
      <c r="G170" s="13">
        <v>37.787529349954184</v>
      </c>
      <c r="H170" s="13">
        <v>6.2607375458537353</v>
      </c>
      <c r="I170" s="13">
        <v>24.518842097113133</v>
      </c>
      <c r="J170" s="13">
        <v>18.134324695428052</v>
      </c>
      <c r="K170" s="13">
        <v>17.158839815595886</v>
      </c>
      <c r="L170" s="13">
        <v>27.483452386023835</v>
      </c>
      <c r="M170" s="13">
        <v>20.187712289292818</v>
      </c>
      <c r="N170" s="13">
        <v>37.409437053166464</v>
      </c>
      <c r="O170" s="13">
        <v>29.077220545089265</v>
      </c>
      <c r="P170" s="13">
        <v>118.61181402228532</v>
      </c>
      <c r="Q170" s="13">
        <v>130.21898301488403</v>
      </c>
      <c r="R170" s="13">
        <v>121.54766810817996</v>
      </c>
      <c r="S170" s="13">
        <v>160.41590617030775</v>
      </c>
      <c r="T170" s="13">
        <v>42.886910341073381</v>
      </c>
      <c r="U170" s="13">
        <v>46.144067432397463</v>
      </c>
      <c r="V170" s="13">
        <v>45.281842124279009</v>
      </c>
      <c r="W170" s="13">
        <v>41.648485748193046</v>
      </c>
      <c r="X170" s="13">
        <v>132.64791097722323</v>
      </c>
      <c r="Y170" s="13">
        <v>128.28295968557259</v>
      </c>
      <c r="Z170" s="13">
        <v>142.78190915073785</v>
      </c>
      <c r="AA170" s="13">
        <v>125.14579985978003</v>
      </c>
      <c r="AB170" s="13">
        <v>258.59371984944556</v>
      </c>
      <c r="AC170" s="13">
        <v>242.297607369285</v>
      </c>
      <c r="AD170" s="13">
        <v>260.10586156480372</v>
      </c>
      <c r="AE170" s="13">
        <v>237.8555798837838</v>
      </c>
      <c r="AF170" s="13">
        <v>160.45806255740908</v>
      </c>
      <c r="AG170" s="13">
        <v>147.62200780253457</v>
      </c>
      <c r="AH170" s="13">
        <v>138.57633309834182</v>
      </c>
      <c r="AI170" s="13">
        <v>170.57784872332766</v>
      </c>
      <c r="AJ170" s="13">
        <v>200.52614180716023</v>
      </c>
      <c r="AK170" s="13">
        <v>188.10689430754462</v>
      </c>
      <c r="AL170" s="13">
        <v>168.43731394469413</v>
      </c>
      <c r="AM170" s="13">
        <v>177.4808395863551</v>
      </c>
      <c r="AN170" s="13">
        <v>275.39616291685712</v>
      </c>
      <c r="AO170" s="13">
        <v>198.36423687465739</v>
      </c>
      <c r="AP170" s="13">
        <v>211.0389806217153</v>
      </c>
      <c r="AQ170" s="13">
        <v>173.31129275663983</v>
      </c>
      <c r="AR170" s="13">
        <v>290.97119710603687</v>
      </c>
      <c r="AS170" s="13">
        <v>378.91190282330865</v>
      </c>
      <c r="AT170" s="13">
        <v>360.95263856572632</v>
      </c>
      <c r="AU170" s="13">
        <v>78.182581672309425</v>
      </c>
      <c r="AV170" s="13">
        <v>107.58517634652604</v>
      </c>
      <c r="AW170" s="13">
        <v>80.005515025844716</v>
      </c>
      <c r="AX170" s="13">
        <v>81.556165236859897</v>
      </c>
    </row>
    <row r="171" spans="1:50" customFormat="1" ht="14.5" x14ac:dyDescent="0.35">
      <c r="A171" s="71" t="s">
        <v>144</v>
      </c>
      <c r="B171" s="17">
        <v>978.59071553419994</v>
      </c>
      <c r="C171" s="17">
        <f t="shared" si="10"/>
        <v>757.59071553419994</v>
      </c>
      <c r="D171" s="13">
        <v>14.895467836201776</v>
      </c>
      <c r="E171" s="13">
        <v>3.3312784674669147</v>
      </c>
      <c r="F171" s="13">
        <v>7.7505571495320904</v>
      </c>
      <c r="G171" s="13">
        <v>16.556182829146682</v>
      </c>
      <c r="H171" s="13">
        <v>5.7042906197413608</v>
      </c>
      <c r="I171" s="13">
        <v>9.5233454504073833</v>
      </c>
      <c r="J171" s="13">
        <v>15.357251777755385</v>
      </c>
      <c r="K171" s="13">
        <v>3.6357328677621585</v>
      </c>
      <c r="L171" s="13">
        <v>7.0293737698564671</v>
      </c>
      <c r="M171" s="13">
        <v>7.1864175978585338</v>
      </c>
      <c r="N171" s="13">
        <v>6.2452755140382799</v>
      </c>
      <c r="O171" s="13">
        <v>19.547077266144164</v>
      </c>
      <c r="P171" s="13">
        <v>73.551898662936196</v>
      </c>
      <c r="Q171" s="13">
        <v>76.803302887905829</v>
      </c>
      <c r="R171" s="13">
        <v>66.76297620868695</v>
      </c>
      <c r="S171" s="13">
        <v>78.751367512363657</v>
      </c>
      <c r="T171" s="13">
        <v>21.199359841871651</v>
      </c>
      <c r="U171" s="13">
        <v>26.544076700722425</v>
      </c>
      <c r="V171" s="13">
        <v>19.898118051831172</v>
      </c>
      <c r="W171" s="13">
        <v>29.973221904151828</v>
      </c>
      <c r="X171" s="13">
        <v>73.820483755451249</v>
      </c>
      <c r="Y171" s="13">
        <v>73.663716487697812</v>
      </c>
      <c r="Z171" s="13">
        <v>53.09885499433706</v>
      </c>
      <c r="AA171" s="13">
        <v>62.87810529976889</v>
      </c>
      <c r="AB171" s="13">
        <v>148.4892218671001</v>
      </c>
      <c r="AC171" s="13">
        <v>149.32096140855612</v>
      </c>
      <c r="AD171" s="13">
        <v>174.75711355726119</v>
      </c>
      <c r="AE171" s="13">
        <v>130.1263766038546</v>
      </c>
      <c r="AF171" s="13">
        <v>108.21113352581327</v>
      </c>
      <c r="AG171" s="13">
        <v>106.58102419385808</v>
      </c>
      <c r="AH171" s="13">
        <v>108.62452232858831</v>
      </c>
      <c r="AI171" s="13">
        <v>121.67371336872712</v>
      </c>
      <c r="AJ171" s="13">
        <v>71.242162733538251</v>
      </c>
      <c r="AK171" s="13">
        <v>111.58169386161779</v>
      </c>
      <c r="AL171" s="13">
        <v>86.644512272059629</v>
      </c>
      <c r="AM171" s="13">
        <v>90.332727540000946</v>
      </c>
      <c r="AN171" s="13">
        <v>108.01676505301756</v>
      </c>
      <c r="AO171" s="13">
        <v>98.099513394493457</v>
      </c>
      <c r="AP171" s="13">
        <v>138.17113233389392</v>
      </c>
      <c r="AQ171" s="13">
        <v>110.81217512076853</v>
      </c>
      <c r="AR171" s="13">
        <v>189.63536764378733</v>
      </c>
      <c r="AS171" s="13">
        <v>190.05269683146597</v>
      </c>
      <c r="AT171" s="13">
        <v>174.95993848504051</v>
      </c>
      <c r="AU171" s="13">
        <v>41.135199245348034</v>
      </c>
      <c r="AV171" s="13">
        <v>59.159828152526678</v>
      </c>
      <c r="AW171" s="13">
        <v>39.051046772484206</v>
      </c>
      <c r="AX171" s="13">
        <v>36.046209605787595</v>
      </c>
    </row>
    <row r="172" spans="1:50" customFormat="1" ht="14.5" x14ac:dyDescent="0.35">
      <c r="A172" s="71" t="s">
        <v>145</v>
      </c>
      <c r="B172" s="17">
        <v>980.47607970690001</v>
      </c>
      <c r="C172" s="17">
        <f t="shared" si="10"/>
        <v>759.47607970690001</v>
      </c>
      <c r="D172" s="13">
        <v>17.882627642329943</v>
      </c>
      <c r="E172" s="13">
        <v>10.316859844930896</v>
      </c>
      <c r="F172" s="13">
        <v>8.8401922201558332</v>
      </c>
      <c r="G172" s="13">
        <v>11.192398537261084</v>
      </c>
      <c r="H172" s="13">
        <v>4.9747828165221293</v>
      </c>
      <c r="I172" s="13">
        <v>7.2161377205733181</v>
      </c>
      <c r="J172" s="13">
        <v>14.165684751630675</v>
      </c>
      <c r="K172" s="13">
        <v>7.8231162358982118</v>
      </c>
      <c r="L172" s="13">
        <v>4.1203329219419444</v>
      </c>
      <c r="M172" s="13">
        <v>15.369712753296476</v>
      </c>
      <c r="N172" s="13">
        <v>10.104789028707071</v>
      </c>
      <c r="O172" s="13">
        <v>9.3455437139990725</v>
      </c>
      <c r="P172" s="13">
        <v>40.584300782851727</v>
      </c>
      <c r="Q172" s="13">
        <v>34.329610049177028</v>
      </c>
      <c r="R172" s="13">
        <v>25.749918169834995</v>
      </c>
      <c r="S172" s="13">
        <v>33.133936511323256</v>
      </c>
      <c r="T172" s="13">
        <v>23.403301853546303</v>
      </c>
      <c r="U172" s="13">
        <v>9.6254739777923142</v>
      </c>
      <c r="V172" s="13">
        <v>28.317478265844514</v>
      </c>
      <c r="W172" s="13">
        <v>27.850268223336261</v>
      </c>
      <c r="X172" s="13">
        <v>30.411947288647344</v>
      </c>
      <c r="Y172" s="13">
        <v>32.032511598729613</v>
      </c>
      <c r="Z172" s="13">
        <v>43.438038123621759</v>
      </c>
      <c r="AA172" s="13">
        <v>23.523469626697842</v>
      </c>
      <c r="AB172" s="13">
        <v>34.403765065469472</v>
      </c>
      <c r="AC172" s="13">
        <v>40.680956494021736</v>
      </c>
      <c r="AD172" s="13">
        <v>50.796840897967456</v>
      </c>
      <c r="AE172" s="13">
        <v>44.737325123494188</v>
      </c>
      <c r="AF172" s="13">
        <v>19.85477541463781</v>
      </c>
      <c r="AG172" s="13">
        <v>40.453495637698666</v>
      </c>
      <c r="AH172" s="13">
        <v>46.189122706561534</v>
      </c>
      <c r="AI172" s="13">
        <v>35.22414981893241</v>
      </c>
      <c r="AJ172" s="13">
        <v>19.827681028863964</v>
      </c>
      <c r="AK172" s="13">
        <v>28.35421783745663</v>
      </c>
      <c r="AL172" s="13">
        <v>17.519120008047178</v>
      </c>
      <c r="AM172" s="13">
        <v>28.225775476148875</v>
      </c>
      <c r="AN172" s="13">
        <v>37.630489453535453</v>
      </c>
      <c r="AO172" s="13">
        <v>35.191171361625997</v>
      </c>
      <c r="AP172" s="13">
        <v>2.9643960339642721</v>
      </c>
      <c r="AQ172" s="13">
        <v>30.981309300751033</v>
      </c>
      <c r="AR172" s="13">
        <v>50.593153719853696</v>
      </c>
      <c r="AS172" s="13">
        <v>72.934751747900691</v>
      </c>
      <c r="AT172" s="13">
        <v>70.526838309100299</v>
      </c>
      <c r="AU172" s="13">
        <v>15.766872779499016</v>
      </c>
      <c r="AV172" s="13">
        <v>29.403933683334373</v>
      </c>
      <c r="AW172" s="13">
        <v>8.741891518206879</v>
      </c>
      <c r="AX172" s="13">
        <v>4.2992023611763521</v>
      </c>
    </row>
    <row r="173" spans="1:50" customFormat="1" ht="14.5" x14ac:dyDescent="0.35">
      <c r="A173" s="71" t="s">
        <v>146</v>
      </c>
      <c r="B173" s="17">
        <v>982.49172977110004</v>
      </c>
      <c r="C173" s="17">
        <f t="shared" si="10"/>
        <v>761.49172977110004</v>
      </c>
      <c r="D173" s="13">
        <v>2.177759969997588</v>
      </c>
      <c r="E173" s="13">
        <v>4.8959575552172199</v>
      </c>
      <c r="F173" s="13">
        <v>3.6983480212353119</v>
      </c>
      <c r="G173" s="13">
        <v>24.8633430400278</v>
      </c>
      <c r="H173" s="13">
        <v>8.7984795599325842</v>
      </c>
      <c r="I173" s="13">
        <v>1.9328815209229198</v>
      </c>
      <c r="J173" s="13">
        <v>6.788518647071534</v>
      </c>
      <c r="K173" s="13">
        <v>2.8594671813302188</v>
      </c>
      <c r="L173" s="13">
        <v>0.71718807404680351</v>
      </c>
      <c r="M173" s="13">
        <v>2.996931061898334</v>
      </c>
      <c r="N173" s="13">
        <v>6.3751793640999503</v>
      </c>
      <c r="O173" s="13">
        <v>7.26057167302503</v>
      </c>
      <c r="P173" s="13">
        <v>6.642179820977085</v>
      </c>
      <c r="Q173" s="13">
        <v>4.0655841578909095</v>
      </c>
      <c r="R173" s="13">
        <v>4.8710408622747936</v>
      </c>
      <c r="S173" s="13">
        <v>5.326360027901794</v>
      </c>
      <c r="T173" s="13">
        <v>8.3583853377884232</v>
      </c>
      <c r="U173" s="13">
        <v>2.4677619540555851</v>
      </c>
      <c r="V173" s="13">
        <v>1.8560835855503752</v>
      </c>
      <c r="W173" s="13">
        <v>0.9561726366437997</v>
      </c>
      <c r="X173" s="13">
        <v>2.5227863639239776</v>
      </c>
      <c r="Y173" s="13">
        <v>4.3282622746126149</v>
      </c>
      <c r="Z173" s="13">
        <v>7.6586894266569727</v>
      </c>
      <c r="AA173" s="13">
        <v>1.5748695512237398</v>
      </c>
      <c r="AB173" s="13">
        <v>14.570212333647065</v>
      </c>
      <c r="AC173" s="13">
        <v>13.315098458780808</v>
      </c>
      <c r="AD173" s="13">
        <v>17.43953776971842</v>
      </c>
      <c r="AE173" s="13">
        <v>22.228223706797152</v>
      </c>
      <c r="AF173" s="13">
        <v>8.1684247449714658</v>
      </c>
      <c r="AG173" s="13">
        <v>9.4934176553465122</v>
      </c>
      <c r="AH173" s="13">
        <v>0.13564630001825587</v>
      </c>
      <c r="AI173" s="13">
        <v>7.9984511973665624</v>
      </c>
      <c r="AJ173" s="13">
        <v>18.484576808638167</v>
      </c>
      <c r="AK173" s="13">
        <v>6.2367964540837804</v>
      </c>
      <c r="AL173" s="13">
        <v>11.33022096037776</v>
      </c>
      <c r="AM173" s="13">
        <v>30.16049187552164</v>
      </c>
      <c r="AN173" s="13">
        <v>9.9888196584325595</v>
      </c>
      <c r="AO173" s="13">
        <v>9.9548481856519775</v>
      </c>
      <c r="AP173" s="13">
        <v>11.468004345880868</v>
      </c>
      <c r="AQ173" s="13">
        <v>6.279357287133414</v>
      </c>
      <c r="AR173" s="13">
        <v>6.2595967129220904</v>
      </c>
      <c r="AS173" s="13">
        <v>20.63689621281307</v>
      </c>
      <c r="AT173" s="13">
        <v>0</v>
      </c>
      <c r="AU173" s="13">
        <v>3.0793301037707037</v>
      </c>
      <c r="AV173" s="13">
        <v>0</v>
      </c>
      <c r="AW173" s="13">
        <v>1.1628341688105761</v>
      </c>
      <c r="AX173" s="13">
        <v>0</v>
      </c>
    </row>
    <row r="174" spans="1:50" customFormat="1" ht="14.5" x14ac:dyDescent="0.35">
      <c r="A174" s="71" t="s">
        <v>147</v>
      </c>
      <c r="B174" s="17">
        <v>984.50737983530007</v>
      </c>
      <c r="C174" s="17">
        <f t="shared" si="10"/>
        <v>763.50737983530007</v>
      </c>
      <c r="D174" s="13">
        <v>9.6871798177943838</v>
      </c>
      <c r="E174" s="13">
        <v>7.1403659603444289</v>
      </c>
      <c r="F174" s="13">
        <v>11.829067231602478</v>
      </c>
      <c r="G174" s="13">
        <v>12.456707406644716</v>
      </c>
      <c r="H174" s="13">
        <v>17.688074932317082</v>
      </c>
      <c r="I174" s="13">
        <v>16.227806387407664</v>
      </c>
      <c r="J174" s="13">
        <v>18.610884152799695</v>
      </c>
      <c r="K174" s="13">
        <v>20.378784612561571</v>
      </c>
      <c r="L174" s="13">
        <v>8.8325406231372501</v>
      </c>
      <c r="M174" s="13">
        <v>7.9720308443406305</v>
      </c>
      <c r="N174" s="13">
        <v>8.1774215818263425</v>
      </c>
      <c r="O174" s="13">
        <v>6.3044997822196498</v>
      </c>
      <c r="P174" s="13">
        <v>15.721692373157119</v>
      </c>
      <c r="Q174" s="13">
        <v>18.954000447932383</v>
      </c>
      <c r="R174" s="13">
        <v>10.254236665837489</v>
      </c>
      <c r="S174" s="13">
        <v>18.19448576605765</v>
      </c>
      <c r="T174" s="13">
        <v>9.54689561227325</v>
      </c>
      <c r="U174" s="13">
        <v>6.2640231783253508</v>
      </c>
      <c r="V174" s="13">
        <v>18.718067794260925</v>
      </c>
      <c r="W174" s="13">
        <v>8.1136063441939026</v>
      </c>
      <c r="X174" s="13">
        <v>8.0383016363968114</v>
      </c>
      <c r="Y174" s="13">
        <v>10.674592061315945</v>
      </c>
      <c r="Z174" s="13">
        <v>5.892930108515368</v>
      </c>
      <c r="AA174" s="13">
        <v>6.9165309843802438</v>
      </c>
      <c r="AB174" s="13">
        <v>28.761604004123139</v>
      </c>
      <c r="AC174" s="13">
        <v>34.477783618925365</v>
      </c>
      <c r="AD174" s="13">
        <v>30.973692059404101</v>
      </c>
      <c r="AE174" s="13">
        <v>31.981162329491067</v>
      </c>
      <c r="AF174" s="13">
        <v>15.652924233450369</v>
      </c>
      <c r="AG174" s="13">
        <v>18.486188340103567</v>
      </c>
      <c r="AH174" s="13">
        <v>12.031289160249401</v>
      </c>
      <c r="AI174" s="13">
        <v>25.623062997849164</v>
      </c>
      <c r="AJ174" s="13">
        <v>3.6296277713139036</v>
      </c>
      <c r="AK174" s="13">
        <v>17.078186490134875</v>
      </c>
      <c r="AL174" s="13">
        <v>5.5013742743183096</v>
      </c>
      <c r="AM174" s="13">
        <v>25.656379940075766</v>
      </c>
      <c r="AN174" s="13">
        <v>11.293135148540369</v>
      </c>
      <c r="AO174" s="13">
        <v>17.518735710073884</v>
      </c>
      <c r="AP174" s="13">
        <v>22.109444006043187</v>
      </c>
      <c r="AQ174" s="13">
        <v>21.489990370503964</v>
      </c>
      <c r="AR174" s="13">
        <v>14.445655390466408</v>
      </c>
      <c r="AS174" s="13">
        <v>73.590713405285186</v>
      </c>
      <c r="AT174" s="13">
        <v>54.251151856569571</v>
      </c>
      <c r="AU174" s="13">
        <v>0.35966053337502518</v>
      </c>
      <c r="AV174" s="13">
        <v>1.4925199795628785</v>
      </c>
      <c r="AW174" s="13">
        <v>1.7233689618721195</v>
      </c>
      <c r="AX174" s="13">
        <v>0</v>
      </c>
    </row>
    <row r="175" spans="1:50" customFormat="1" ht="14.5" x14ac:dyDescent="0.35">
      <c r="A175" s="71" t="s">
        <v>148</v>
      </c>
      <c r="B175" s="17">
        <v>986.52302989949999</v>
      </c>
      <c r="C175" s="17">
        <f t="shared" si="10"/>
        <v>765.52302989949999</v>
      </c>
      <c r="D175" s="13">
        <v>24.028488623909116</v>
      </c>
      <c r="E175" s="13">
        <v>18.539417059538017</v>
      </c>
      <c r="F175" s="13">
        <v>29.999015424288164</v>
      </c>
      <c r="G175" s="13">
        <v>55.816164389478629</v>
      </c>
      <c r="H175" s="13">
        <v>31.947447384983992</v>
      </c>
      <c r="I175" s="13">
        <v>29.911703652822915</v>
      </c>
      <c r="J175" s="13">
        <v>21.069493000392452</v>
      </c>
      <c r="K175" s="13">
        <v>43.999514189652459</v>
      </c>
      <c r="L175" s="13">
        <v>27.913674449180149</v>
      </c>
      <c r="M175" s="13">
        <v>17.382348702449111</v>
      </c>
      <c r="N175" s="13">
        <v>19.856026463802465</v>
      </c>
      <c r="O175" s="13">
        <v>24.678108415654414</v>
      </c>
      <c r="P175" s="13">
        <v>58.856843441745525</v>
      </c>
      <c r="Q175" s="13">
        <v>54.596733475496457</v>
      </c>
      <c r="R175" s="13">
        <v>60.585897413477895</v>
      </c>
      <c r="S175" s="13">
        <v>52.505063691548628</v>
      </c>
      <c r="T175" s="13">
        <v>25.600571335372805</v>
      </c>
      <c r="U175" s="13">
        <v>22.904729667143339</v>
      </c>
      <c r="V175" s="13">
        <v>38.832848166615072</v>
      </c>
      <c r="W175" s="13">
        <v>28.360537942796888</v>
      </c>
      <c r="X175" s="13">
        <v>42.760993663178212</v>
      </c>
      <c r="Y175" s="13">
        <v>50.358570231618359</v>
      </c>
      <c r="Z175" s="13">
        <v>37.825545527729425</v>
      </c>
      <c r="AA175" s="13">
        <v>37.441522683937869</v>
      </c>
      <c r="AB175" s="13">
        <v>145.67940036991831</v>
      </c>
      <c r="AC175" s="13">
        <v>125.39127145985366</v>
      </c>
      <c r="AD175" s="13">
        <v>122.0041738102971</v>
      </c>
      <c r="AE175" s="13">
        <v>115.11462177684574</v>
      </c>
      <c r="AF175" s="13">
        <v>64.577343371514786</v>
      </c>
      <c r="AG175" s="13">
        <v>67.337513089132116</v>
      </c>
      <c r="AH175" s="13">
        <v>70.002101299402426</v>
      </c>
      <c r="AI175" s="13">
        <v>80.703225706143726</v>
      </c>
      <c r="AJ175" s="13">
        <v>73.492303396268966</v>
      </c>
      <c r="AK175" s="13">
        <v>75.16545955891894</v>
      </c>
      <c r="AL175" s="13">
        <v>57.722023227020607</v>
      </c>
      <c r="AM175" s="13">
        <v>92.124604535507871</v>
      </c>
      <c r="AN175" s="13">
        <v>33.955636026688047</v>
      </c>
      <c r="AO175" s="13">
        <v>42.93944021491459</v>
      </c>
      <c r="AP175" s="13">
        <v>44.113156562172556</v>
      </c>
      <c r="AQ175" s="13">
        <v>40.76863402991912</v>
      </c>
      <c r="AR175" s="13">
        <v>42.022502195465151</v>
      </c>
      <c r="AS175" s="13">
        <v>107.9490502961109</v>
      </c>
      <c r="AT175" s="13">
        <v>111.20351956776246</v>
      </c>
      <c r="AU175" s="13">
        <v>6.7498115959695246</v>
      </c>
      <c r="AV175" s="13">
        <v>13.408576339766395</v>
      </c>
      <c r="AW175" s="13">
        <v>6.6301856497701523</v>
      </c>
      <c r="AX175" s="13">
        <v>0</v>
      </c>
    </row>
    <row r="176" spans="1:50" customFormat="1" ht="14.5" x14ac:dyDescent="0.35">
      <c r="A176" s="71" t="s">
        <v>149</v>
      </c>
      <c r="B176" s="17">
        <v>988.53867996370002</v>
      </c>
      <c r="C176" s="17">
        <f t="shared" si="10"/>
        <v>767.53867996370002</v>
      </c>
      <c r="D176" s="13">
        <v>40.659247130208598</v>
      </c>
      <c r="E176" s="13">
        <v>45.985765619985543</v>
      </c>
      <c r="F176" s="13">
        <v>32.642622672935858</v>
      </c>
      <c r="G176" s="13">
        <v>29.930653702116903</v>
      </c>
      <c r="H176" s="13">
        <v>37.880976526893392</v>
      </c>
      <c r="I176" s="13">
        <v>40.174138193524783</v>
      </c>
      <c r="J176" s="13">
        <v>45.956157488580622</v>
      </c>
      <c r="K176" s="13">
        <v>31.773246946925287</v>
      </c>
      <c r="L176" s="13">
        <v>51.319991897906561</v>
      </c>
      <c r="M176" s="13">
        <v>36.994378424246385</v>
      </c>
      <c r="N176" s="13">
        <v>39.738781324530912</v>
      </c>
      <c r="O176" s="13">
        <v>47.047540779627319</v>
      </c>
      <c r="P176" s="13">
        <v>150.44050209383397</v>
      </c>
      <c r="Q176" s="13">
        <v>136.3340526088713</v>
      </c>
      <c r="R176" s="13">
        <v>128.0229529543146</v>
      </c>
      <c r="S176" s="13">
        <v>122.74070145138161</v>
      </c>
      <c r="T176" s="13">
        <v>38.778364430408963</v>
      </c>
      <c r="U176" s="13">
        <v>60.850860323987952</v>
      </c>
      <c r="V176" s="13">
        <v>46.494536900910113</v>
      </c>
      <c r="W176" s="13">
        <v>48.505654212094534</v>
      </c>
      <c r="X176" s="13">
        <v>98.919212551312043</v>
      </c>
      <c r="Y176" s="13">
        <v>105.86694751308332</v>
      </c>
      <c r="Z176" s="13">
        <v>90.246525297345272</v>
      </c>
      <c r="AA176" s="13">
        <v>66.462682621825493</v>
      </c>
      <c r="AB176" s="13">
        <v>421.84380403277015</v>
      </c>
      <c r="AC176" s="13">
        <v>348.19657392318589</v>
      </c>
      <c r="AD176" s="13">
        <v>360.448810795035</v>
      </c>
      <c r="AE176" s="13">
        <v>348.80138542029869</v>
      </c>
      <c r="AF176" s="13">
        <v>215.98119896340668</v>
      </c>
      <c r="AG176" s="13">
        <v>261.25430848464384</v>
      </c>
      <c r="AH176" s="13">
        <v>266.73259899383009</v>
      </c>
      <c r="AI176" s="13">
        <v>234.34245873893462</v>
      </c>
      <c r="AJ176" s="13">
        <v>240.61563397865189</v>
      </c>
      <c r="AK176" s="13">
        <v>247.56412044850705</v>
      </c>
      <c r="AL176" s="13">
        <v>266.49849460229422</v>
      </c>
      <c r="AM176" s="13">
        <v>286.01003847124252</v>
      </c>
      <c r="AN176" s="13">
        <v>145.08722206804273</v>
      </c>
      <c r="AO176" s="13">
        <v>136.58730957107358</v>
      </c>
      <c r="AP176" s="13">
        <v>133.28389289182701</v>
      </c>
      <c r="AQ176" s="13">
        <v>164.20431988321187</v>
      </c>
      <c r="AR176" s="13">
        <v>198.07130555868892</v>
      </c>
      <c r="AS176" s="13">
        <v>454.02058026008052</v>
      </c>
      <c r="AT176" s="13">
        <v>487.59775854736176</v>
      </c>
      <c r="AU176" s="13">
        <v>44.154761807582631</v>
      </c>
      <c r="AV176" s="13">
        <v>38.406240335794834</v>
      </c>
      <c r="AW176" s="13">
        <v>36.378421243879252</v>
      </c>
      <c r="AX176" s="13">
        <v>29.353946491095957</v>
      </c>
    </row>
    <row r="177" spans="1:50" customFormat="1" ht="14.5" x14ac:dyDescent="0.35">
      <c r="A177" s="71" t="s">
        <v>150</v>
      </c>
      <c r="B177" s="17">
        <v>990.55433002790005</v>
      </c>
      <c r="C177" s="17">
        <f t="shared" si="10"/>
        <v>769.55433002790005</v>
      </c>
      <c r="D177" s="13">
        <v>26.531403628046519</v>
      </c>
      <c r="E177" s="13">
        <v>19.910041973172319</v>
      </c>
      <c r="F177" s="13">
        <v>38.124395206216882</v>
      </c>
      <c r="G177" s="13">
        <v>9.8172286172331749</v>
      </c>
      <c r="H177" s="13">
        <v>28.748143952865625</v>
      </c>
      <c r="I177" s="13">
        <v>32.542765758768738</v>
      </c>
      <c r="J177" s="13">
        <v>46.39117383975109</v>
      </c>
      <c r="K177" s="13">
        <v>25.267815627408876</v>
      </c>
      <c r="L177" s="13">
        <v>42.93033527006687</v>
      </c>
      <c r="M177" s="13">
        <v>34.848424824526674</v>
      </c>
      <c r="N177" s="13">
        <v>40.340082035473564</v>
      </c>
      <c r="O177" s="13">
        <v>35.758575381757623</v>
      </c>
      <c r="P177" s="13">
        <v>188.87887973344942</v>
      </c>
      <c r="Q177" s="13">
        <v>174.33045431955273</v>
      </c>
      <c r="R177" s="13">
        <v>173.9149038733737</v>
      </c>
      <c r="S177" s="13">
        <v>157.32677719956652</v>
      </c>
      <c r="T177" s="13">
        <v>78.051350378226658</v>
      </c>
      <c r="U177" s="13">
        <v>55.982740178254623</v>
      </c>
      <c r="V177" s="13">
        <v>66.061659028149919</v>
      </c>
      <c r="W177" s="13">
        <v>79.913573808263877</v>
      </c>
      <c r="X177" s="13">
        <v>117.7962253005914</v>
      </c>
      <c r="Y177" s="13">
        <v>133.12141365338258</v>
      </c>
      <c r="Z177" s="13">
        <v>128.22717207939095</v>
      </c>
      <c r="AA177" s="13">
        <v>109.43207746425215</v>
      </c>
      <c r="AB177" s="13">
        <v>472.63488168537003</v>
      </c>
      <c r="AC177" s="13">
        <v>437.84262249931737</v>
      </c>
      <c r="AD177" s="13">
        <v>403.0246683433511</v>
      </c>
      <c r="AE177" s="13">
        <v>467.29470354736441</v>
      </c>
      <c r="AF177" s="13">
        <v>269.5463119192068</v>
      </c>
      <c r="AG177" s="13">
        <v>292.87172613727199</v>
      </c>
      <c r="AH177" s="13">
        <v>267.77927886958844</v>
      </c>
      <c r="AI177" s="13">
        <v>275.59937998732568</v>
      </c>
      <c r="AJ177" s="13">
        <v>277.05619269780254</v>
      </c>
      <c r="AK177" s="13">
        <v>280.59968683429622</v>
      </c>
      <c r="AL177" s="13">
        <v>231.45981297367581</v>
      </c>
      <c r="AM177" s="13">
        <v>289.88701791213242</v>
      </c>
      <c r="AN177" s="13">
        <v>206.62478861484701</v>
      </c>
      <c r="AO177" s="13">
        <v>196.34386401787427</v>
      </c>
      <c r="AP177" s="13">
        <v>204.95591876113028</v>
      </c>
      <c r="AQ177" s="13">
        <v>204.13398201282118</v>
      </c>
      <c r="AR177" s="13">
        <v>302.96959349164422</v>
      </c>
      <c r="AS177" s="13">
        <v>334.96954886830372</v>
      </c>
      <c r="AT177" s="13">
        <v>290.65252256058528</v>
      </c>
      <c r="AU177" s="13">
        <v>93.611412201251355</v>
      </c>
      <c r="AV177" s="13">
        <v>77.278392649060066</v>
      </c>
      <c r="AW177" s="13">
        <v>72.682726227746443</v>
      </c>
      <c r="AX177" s="13">
        <v>85.896341824608683</v>
      </c>
    </row>
    <row r="178" spans="1:50" customFormat="1" ht="14.5" x14ac:dyDescent="0.35">
      <c r="A178" s="71" t="s">
        <v>151</v>
      </c>
      <c r="B178" s="17">
        <v>992.56998009209997</v>
      </c>
      <c r="C178" s="17">
        <f t="shared" si="10"/>
        <v>771.56998009209997</v>
      </c>
      <c r="D178" s="13">
        <v>10.64181056178812</v>
      </c>
      <c r="E178" s="13">
        <v>15.877093508351225</v>
      </c>
      <c r="F178" s="13">
        <v>11.592187684058164</v>
      </c>
      <c r="G178" s="13">
        <v>0</v>
      </c>
      <c r="H178" s="13">
        <v>12.026815214143102</v>
      </c>
      <c r="I178" s="13">
        <v>6.3097701873249363</v>
      </c>
      <c r="J178" s="13">
        <v>11.004150344227853</v>
      </c>
      <c r="K178" s="13">
        <v>9.6341321102210546</v>
      </c>
      <c r="L178" s="13">
        <v>26.436704938446113</v>
      </c>
      <c r="M178" s="13">
        <v>24.501480883001054</v>
      </c>
      <c r="N178" s="13">
        <v>7.1309011508560225</v>
      </c>
      <c r="O178" s="13">
        <v>22.516043213946105</v>
      </c>
      <c r="P178" s="13">
        <v>64.416278240830309</v>
      </c>
      <c r="Q178" s="13">
        <v>77.314297432771468</v>
      </c>
      <c r="R178" s="13">
        <v>65.605572296592612</v>
      </c>
      <c r="S178" s="13">
        <v>68.20590302772905</v>
      </c>
      <c r="T178" s="13">
        <v>32.600935361766133</v>
      </c>
      <c r="U178" s="13">
        <v>10.363613129565783</v>
      </c>
      <c r="V178" s="13">
        <v>37.662808190012655</v>
      </c>
      <c r="W178" s="13">
        <v>37.516803200516257</v>
      </c>
      <c r="X178" s="13">
        <v>73.153810172491319</v>
      </c>
      <c r="Y178" s="13">
        <v>79.343384808348304</v>
      </c>
      <c r="Z178" s="13">
        <v>77.909631427750952</v>
      </c>
      <c r="AA178" s="13">
        <v>80.772020038128332</v>
      </c>
      <c r="AB178" s="13">
        <v>141.80253401590741</v>
      </c>
      <c r="AC178" s="13">
        <v>95.512355385560653</v>
      </c>
      <c r="AD178" s="13">
        <v>110.84136105226935</v>
      </c>
      <c r="AE178" s="13">
        <v>105.62763179274351</v>
      </c>
      <c r="AF178" s="13">
        <v>93.5909220685473</v>
      </c>
      <c r="AG178" s="13">
        <v>80.616094694677429</v>
      </c>
      <c r="AH178" s="13">
        <v>66.060659824298511</v>
      </c>
      <c r="AI178" s="13">
        <v>63.51166254192389</v>
      </c>
      <c r="AJ178" s="13">
        <v>52.652423352580996</v>
      </c>
      <c r="AK178" s="13">
        <v>47.536113555180378</v>
      </c>
      <c r="AL178" s="13">
        <v>97.981428469274746</v>
      </c>
      <c r="AM178" s="13">
        <v>61.824858104108849</v>
      </c>
      <c r="AN178" s="13">
        <v>54.236458831558785</v>
      </c>
      <c r="AO178" s="13">
        <v>41.92464914734655</v>
      </c>
      <c r="AP178" s="13">
        <v>27.452500400819233</v>
      </c>
      <c r="AQ178" s="13">
        <v>35.439657477337647</v>
      </c>
      <c r="AR178" s="13">
        <v>72.094513536284595</v>
      </c>
      <c r="AS178" s="13">
        <v>102.97794062406064</v>
      </c>
      <c r="AT178" s="13">
        <v>73.383845119524338</v>
      </c>
      <c r="AU178" s="13">
        <v>24.743312775710809</v>
      </c>
      <c r="AV178" s="13">
        <v>15.372234258216164</v>
      </c>
      <c r="AW178" s="13">
        <v>22.90716653680068</v>
      </c>
      <c r="AX178" s="13">
        <v>20.257859710508335</v>
      </c>
    </row>
    <row r="179" spans="1:50" customFormat="1" ht="14.5" x14ac:dyDescent="0.35">
      <c r="A179" s="71" t="s">
        <v>152</v>
      </c>
      <c r="B179" s="17">
        <v>994.52811527739993</v>
      </c>
      <c r="C179" s="17">
        <f t="shared" si="10"/>
        <v>773.52811527739993</v>
      </c>
      <c r="D179" s="13">
        <v>5.145197947362437</v>
      </c>
      <c r="E179" s="13">
        <v>6.6482220547880404</v>
      </c>
      <c r="F179" s="13">
        <v>3.6558500726869347</v>
      </c>
      <c r="G179" s="13">
        <v>9.6357738080039326</v>
      </c>
      <c r="H179" s="13">
        <v>10.901367218796954</v>
      </c>
      <c r="I179" s="13">
        <v>5.9524596540036452</v>
      </c>
      <c r="J179" s="13">
        <v>3.4646652409422347</v>
      </c>
      <c r="K179" s="13">
        <v>12.345990288034017</v>
      </c>
      <c r="L179" s="13">
        <v>3.2658555221977226</v>
      </c>
      <c r="M179" s="13">
        <v>7.7917624399779326</v>
      </c>
      <c r="N179" s="13">
        <v>13.009060645441114</v>
      </c>
      <c r="O179" s="13">
        <v>10.389779583909412</v>
      </c>
      <c r="P179" s="13">
        <v>36.153714403913362</v>
      </c>
      <c r="Q179" s="13">
        <v>35.351902140646743</v>
      </c>
      <c r="R179" s="13">
        <v>36.654619360821805</v>
      </c>
      <c r="S179" s="13">
        <v>33.322810255232888</v>
      </c>
      <c r="T179" s="13">
        <v>17.163456396299953</v>
      </c>
      <c r="U179" s="13">
        <v>9.381556927706221</v>
      </c>
      <c r="V179" s="13">
        <v>20.019380688215392</v>
      </c>
      <c r="W179" s="13">
        <v>9.920295066441426</v>
      </c>
      <c r="X179" s="13">
        <v>37.613176065566648</v>
      </c>
      <c r="Y179" s="13">
        <v>27.414501384879337</v>
      </c>
      <c r="Z179" s="13">
        <v>29.34971465572799</v>
      </c>
      <c r="AA179" s="13">
        <v>41.613598098563394</v>
      </c>
      <c r="AB179" s="13">
        <v>85.097473740216813</v>
      </c>
      <c r="AC179" s="13">
        <v>71.394139764761192</v>
      </c>
      <c r="AD179" s="13">
        <v>73.461080119013317</v>
      </c>
      <c r="AE179" s="13">
        <v>81.35843472880687</v>
      </c>
      <c r="AF179" s="13">
        <v>58.853429211740121</v>
      </c>
      <c r="AG179" s="13">
        <v>42.355506725708068</v>
      </c>
      <c r="AH179" s="13">
        <v>40.64549338240284</v>
      </c>
      <c r="AI179" s="13">
        <v>47.747979839472237</v>
      </c>
      <c r="AJ179" s="13">
        <v>57.76064706653451</v>
      </c>
      <c r="AK179" s="13">
        <v>48.735931251367411</v>
      </c>
      <c r="AL179" s="13">
        <v>51.23735925090272</v>
      </c>
      <c r="AM179" s="13">
        <v>50.977841979359624</v>
      </c>
      <c r="AN179" s="13">
        <v>36.274854985830849</v>
      </c>
      <c r="AO179" s="13">
        <v>43.718878190516641</v>
      </c>
      <c r="AP179" s="13">
        <v>47.90288685169056</v>
      </c>
      <c r="AQ179" s="13">
        <v>43.953626579188047</v>
      </c>
      <c r="AR179" s="13">
        <v>54.773540713460036</v>
      </c>
      <c r="AS179" s="13">
        <v>111.75533890062157</v>
      </c>
      <c r="AT179" s="13">
        <v>63.826612878478798</v>
      </c>
      <c r="AU179" s="13">
        <v>19.814440180390505</v>
      </c>
      <c r="AV179" s="13">
        <v>15.133636046057427</v>
      </c>
      <c r="AW179" s="13">
        <v>8.2777378349880628</v>
      </c>
      <c r="AX179" s="13">
        <v>19.649292514153377</v>
      </c>
    </row>
    <row r="180" spans="1:50" customFormat="1" ht="14.5" x14ac:dyDescent="0.35">
      <c r="A180" s="71" t="s">
        <v>153</v>
      </c>
      <c r="B180" s="17">
        <v>996.54376534159996</v>
      </c>
      <c r="C180" s="17">
        <f t="shared" si="10"/>
        <v>775.54376534159996</v>
      </c>
      <c r="D180" s="13">
        <v>4.1663994173243522</v>
      </c>
      <c r="E180" s="13">
        <v>9.3079816771513038</v>
      </c>
      <c r="F180" s="13">
        <v>12.703450236847228</v>
      </c>
      <c r="G180" s="13">
        <v>11.770743858800669</v>
      </c>
      <c r="H180" s="13">
        <v>15.092887256293595</v>
      </c>
      <c r="I180" s="13">
        <v>8.3034682117628975</v>
      </c>
      <c r="J180" s="13">
        <v>8.5274852103540919</v>
      </c>
      <c r="K180" s="13">
        <v>4.2507184324164928</v>
      </c>
      <c r="L180" s="13">
        <v>13.154337108860856</v>
      </c>
      <c r="M180" s="13">
        <v>12.669211476011299</v>
      </c>
      <c r="N180" s="13">
        <v>14.283896435741193</v>
      </c>
      <c r="O180" s="13">
        <v>5.4156303562335797</v>
      </c>
      <c r="P180" s="13">
        <v>56.39991703117088</v>
      </c>
      <c r="Q180" s="13">
        <v>57.501110813085397</v>
      </c>
      <c r="R180" s="13">
        <v>47.465692473009028</v>
      </c>
      <c r="S180" s="13">
        <v>73.626998996713297</v>
      </c>
      <c r="T180" s="13">
        <v>24.458193787241907</v>
      </c>
      <c r="U180" s="13">
        <v>24.768664059045644</v>
      </c>
      <c r="V180" s="13">
        <v>12.313962097956367</v>
      </c>
      <c r="W180" s="13">
        <v>11.729959192349002</v>
      </c>
      <c r="X180" s="13">
        <v>56.333442485045396</v>
      </c>
      <c r="Y180" s="13">
        <v>54.058961748546601</v>
      </c>
      <c r="Z180" s="13">
        <v>66.807835145207349</v>
      </c>
      <c r="AA180" s="13">
        <v>70.807945136796988</v>
      </c>
      <c r="AB180" s="13">
        <v>130.8883230824093</v>
      </c>
      <c r="AC180" s="13">
        <v>137.49108999189934</v>
      </c>
      <c r="AD180" s="13">
        <v>125.86607073841749</v>
      </c>
      <c r="AE180" s="13">
        <v>127.56660800658109</v>
      </c>
      <c r="AF180" s="13">
        <v>90.710957697749336</v>
      </c>
      <c r="AG180" s="13">
        <v>56.778721621834386</v>
      </c>
      <c r="AH180" s="13">
        <v>74.382413766426197</v>
      </c>
      <c r="AI180" s="13">
        <v>70.344269291658122</v>
      </c>
      <c r="AJ180" s="13">
        <v>88.565408722260131</v>
      </c>
      <c r="AK180" s="13">
        <v>91.790014837119415</v>
      </c>
      <c r="AL180" s="13">
        <v>98.452629326456659</v>
      </c>
      <c r="AM180" s="13">
        <v>80.139095898226842</v>
      </c>
      <c r="AN180" s="13">
        <v>60.081138846650845</v>
      </c>
      <c r="AO180" s="13">
        <v>50.842562318833401</v>
      </c>
      <c r="AP180" s="13">
        <v>59.568941145343508</v>
      </c>
      <c r="AQ180" s="13">
        <v>58.607741896331305</v>
      </c>
      <c r="AR180" s="13">
        <v>78.81995096219616</v>
      </c>
      <c r="AS180" s="13">
        <v>178.47808583367771</v>
      </c>
      <c r="AT180" s="13">
        <v>170.65610992082279</v>
      </c>
      <c r="AU180" s="13">
        <v>13.447212380443665</v>
      </c>
      <c r="AV180" s="13">
        <v>19.312746870977943</v>
      </c>
      <c r="AW180" s="13">
        <v>6.789980234007162</v>
      </c>
      <c r="AX180" s="13">
        <v>13.652189644225137</v>
      </c>
    </row>
    <row r="181" spans="1:50" customFormat="1" ht="14.5" x14ac:dyDescent="0.35">
      <c r="A181" s="71" t="s">
        <v>154</v>
      </c>
      <c r="B181" s="17">
        <v>998.5594154058</v>
      </c>
      <c r="C181" s="17">
        <f t="shared" si="10"/>
        <v>777.5594154058</v>
      </c>
      <c r="D181" s="13">
        <v>11.707343245907101</v>
      </c>
      <c r="E181" s="13">
        <v>15.882378812462337</v>
      </c>
      <c r="F181" s="13">
        <v>16.014206597830412</v>
      </c>
      <c r="G181" s="13">
        <v>6.026511046503483</v>
      </c>
      <c r="H181" s="13">
        <v>16.148470356685575</v>
      </c>
      <c r="I181" s="13">
        <v>16.627149109229297</v>
      </c>
      <c r="J181" s="13">
        <v>17.962706656446411</v>
      </c>
      <c r="K181" s="13">
        <v>11.055678157588243</v>
      </c>
      <c r="L181" s="13">
        <v>16.345678473026403</v>
      </c>
      <c r="M181" s="13">
        <v>24.802141655092239</v>
      </c>
      <c r="N181" s="13">
        <v>29.067543063491819</v>
      </c>
      <c r="O181" s="13">
        <v>11.678103785789558</v>
      </c>
      <c r="P181" s="13">
        <v>60.278049259154855</v>
      </c>
      <c r="Q181" s="13">
        <v>48.622351364154056</v>
      </c>
      <c r="R181" s="13">
        <v>60.001871461650701</v>
      </c>
      <c r="S181" s="13">
        <v>68.582104787211534</v>
      </c>
      <c r="T181" s="13">
        <v>21.279727286190806</v>
      </c>
      <c r="U181" s="13">
        <v>18.711655062747621</v>
      </c>
      <c r="V181" s="13">
        <v>22.942451576334559</v>
      </c>
      <c r="W181" s="13">
        <v>12.328548007438989</v>
      </c>
      <c r="X181" s="13">
        <v>60.741892481966097</v>
      </c>
      <c r="Y181" s="13">
        <v>57.756342647907651</v>
      </c>
      <c r="Z181" s="13">
        <v>81.917212930028498</v>
      </c>
      <c r="AA181" s="13">
        <v>63.642140834109604</v>
      </c>
      <c r="AB181" s="13">
        <v>207.09209047350771</v>
      </c>
      <c r="AC181" s="13">
        <v>189.94719915351604</v>
      </c>
      <c r="AD181" s="13">
        <v>186.02127559642821</v>
      </c>
      <c r="AE181" s="13">
        <v>159.1816420861532</v>
      </c>
      <c r="AF181" s="13">
        <v>127.14334351515558</v>
      </c>
      <c r="AG181" s="13">
        <v>79.716550255736792</v>
      </c>
      <c r="AH181" s="13">
        <v>120.8436120082459</v>
      </c>
      <c r="AI181" s="13">
        <v>104.62697184851461</v>
      </c>
      <c r="AJ181" s="13">
        <v>128.69242310408598</v>
      </c>
      <c r="AK181" s="13">
        <v>112.19395849815815</v>
      </c>
      <c r="AL181" s="13">
        <v>73.205780683138627</v>
      </c>
      <c r="AM181" s="13">
        <v>104.95036055778831</v>
      </c>
      <c r="AN181" s="13">
        <v>138.93013939801784</v>
      </c>
      <c r="AO181" s="13">
        <v>105.43186726572068</v>
      </c>
      <c r="AP181" s="13">
        <v>104.80053891940713</v>
      </c>
      <c r="AQ181" s="13">
        <v>129.70574929277035</v>
      </c>
      <c r="AR181" s="13">
        <v>123.43485997332779</v>
      </c>
      <c r="AS181" s="13">
        <v>209.79816775920648</v>
      </c>
      <c r="AT181" s="13">
        <v>187.33307175568208</v>
      </c>
      <c r="AU181" s="13">
        <v>15.762920413982595</v>
      </c>
      <c r="AV181" s="13">
        <v>20.424977437673952</v>
      </c>
      <c r="AW181" s="13">
        <v>28.193188680414274</v>
      </c>
      <c r="AX181" s="13">
        <v>14.991747544018315</v>
      </c>
    </row>
    <row r="182" spans="1:50" customFormat="1" ht="14.5" x14ac:dyDescent="0.35">
      <c r="A182" s="71" t="s">
        <v>155</v>
      </c>
      <c r="B182" s="17">
        <v>1000.5750654699999</v>
      </c>
      <c r="C182" s="17">
        <f t="shared" si="10"/>
        <v>779.57506546999991</v>
      </c>
      <c r="D182" s="13">
        <v>21.594021287388671</v>
      </c>
      <c r="E182" s="13">
        <v>21.597749752346683</v>
      </c>
      <c r="F182" s="13">
        <v>17.533835212486025</v>
      </c>
      <c r="G182" s="13">
        <v>10.481224716805407</v>
      </c>
      <c r="H182" s="13">
        <v>20.192996698958641</v>
      </c>
      <c r="I182" s="13">
        <v>19.511574666880293</v>
      </c>
      <c r="J182" s="13">
        <v>20.875593352147188</v>
      </c>
      <c r="K182" s="13">
        <v>18.58999275545877</v>
      </c>
      <c r="L182" s="13">
        <v>29.775190389116865</v>
      </c>
      <c r="M182" s="13">
        <v>14.576641704194031</v>
      </c>
      <c r="N182" s="13">
        <v>24.774061236086087</v>
      </c>
      <c r="O182" s="13">
        <v>28.68948112790585</v>
      </c>
      <c r="P182" s="13">
        <v>56.368147794837562</v>
      </c>
      <c r="Q182" s="13">
        <v>74.127564781863711</v>
      </c>
      <c r="R182" s="13">
        <v>55.069531447006362</v>
      </c>
      <c r="S182" s="13">
        <v>72.16071420273154</v>
      </c>
      <c r="T182" s="13">
        <v>17.98669396034067</v>
      </c>
      <c r="U182" s="13">
        <v>18.412239422645193</v>
      </c>
      <c r="V182" s="13">
        <v>13.135873115361138</v>
      </c>
      <c r="W182" s="13">
        <v>13.964143266723642</v>
      </c>
      <c r="X182" s="13">
        <v>81.550353700868072</v>
      </c>
      <c r="Y182" s="13">
        <v>79.004478551768329</v>
      </c>
      <c r="Z182" s="13">
        <v>80.224438183616897</v>
      </c>
      <c r="AA182" s="13">
        <v>65.237168844036802</v>
      </c>
      <c r="AB182" s="13">
        <v>158.02060484062542</v>
      </c>
      <c r="AC182" s="13">
        <v>157.45795425163513</v>
      </c>
      <c r="AD182" s="13">
        <v>162.13796269795321</v>
      </c>
      <c r="AE182" s="13">
        <v>160.35643522401836</v>
      </c>
      <c r="AF182" s="13">
        <v>109.49331325388093</v>
      </c>
      <c r="AG182" s="13">
        <v>114.89055462701131</v>
      </c>
      <c r="AH182" s="13">
        <v>102.29386686832154</v>
      </c>
      <c r="AI182" s="13">
        <v>86.965274213978745</v>
      </c>
      <c r="AJ182" s="13">
        <v>116.81508916594561</v>
      </c>
      <c r="AK182" s="13">
        <v>127.91903300096</v>
      </c>
      <c r="AL182" s="13">
        <v>112.85306165628751</v>
      </c>
      <c r="AM182" s="13">
        <v>116.67310968849756</v>
      </c>
      <c r="AN182" s="13">
        <v>101.65487991623345</v>
      </c>
      <c r="AO182" s="13">
        <v>97.642138113596189</v>
      </c>
      <c r="AP182" s="13">
        <v>90.078654823957763</v>
      </c>
      <c r="AQ182" s="13">
        <v>104.72392443466697</v>
      </c>
      <c r="AR182" s="13">
        <v>134.4763464457285</v>
      </c>
      <c r="AS182" s="13">
        <v>192.1800774676214</v>
      </c>
      <c r="AT182" s="13">
        <v>172.2921555759921</v>
      </c>
      <c r="AU182" s="13">
        <v>36.475880889340552</v>
      </c>
      <c r="AV182" s="13">
        <v>54.630186081198374</v>
      </c>
      <c r="AW182" s="13">
        <v>30.861276638494385</v>
      </c>
      <c r="AX182" s="13">
        <v>35.585205053748126</v>
      </c>
    </row>
    <row r="183" spans="1:50" customFormat="1" ht="14.5" x14ac:dyDescent="0.35">
      <c r="A183" s="71" t="s">
        <v>156</v>
      </c>
      <c r="B183" s="17">
        <v>1002.5907155341999</v>
      </c>
      <c r="C183" s="17">
        <f t="shared" si="10"/>
        <v>781.59071553419994</v>
      </c>
      <c r="D183" s="13">
        <v>6.8460596358927948</v>
      </c>
      <c r="E183" s="13">
        <v>13.025017261653325</v>
      </c>
      <c r="F183" s="13">
        <v>12.856665825768417</v>
      </c>
      <c r="G183" s="13">
        <v>2.4270771194119698</v>
      </c>
      <c r="H183" s="13">
        <v>10.983198525043852</v>
      </c>
      <c r="I183" s="13">
        <v>18.386176253124585</v>
      </c>
      <c r="J183" s="13">
        <v>11.236941160506506</v>
      </c>
      <c r="K183" s="13">
        <v>12.51983321456777</v>
      </c>
      <c r="L183" s="13">
        <v>24.402864402750005</v>
      </c>
      <c r="M183" s="13">
        <v>14.729481444977262</v>
      </c>
      <c r="N183" s="13">
        <v>7.0129910805340732</v>
      </c>
      <c r="O183" s="13">
        <v>11.35840725990848</v>
      </c>
      <c r="P183" s="13">
        <v>39.122269983921882</v>
      </c>
      <c r="Q183" s="13">
        <v>38.010959420907781</v>
      </c>
      <c r="R183" s="13">
        <v>45.273249641623821</v>
      </c>
      <c r="S183" s="13">
        <v>47.807291535437251</v>
      </c>
      <c r="T183" s="13">
        <v>12.09842830400434</v>
      </c>
      <c r="U183" s="13">
        <v>10.849411742664781</v>
      </c>
      <c r="V183" s="13">
        <v>14.135148418024714</v>
      </c>
      <c r="W183" s="13">
        <v>13.961942841413153</v>
      </c>
      <c r="X183" s="13">
        <v>48.842608266201403</v>
      </c>
      <c r="Y183" s="13">
        <v>70.582634159783154</v>
      </c>
      <c r="Z183" s="13">
        <v>48.343621816433235</v>
      </c>
      <c r="AA183" s="13">
        <v>46.5024334201443</v>
      </c>
      <c r="AB183" s="13">
        <v>101.38593422093756</v>
      </c>
      <c r="AC183" s="13">
        <v>105.40698773674326</v>
      </c>
      <c r="AD183" s="13">
        <v>106.35741760536364</v>
      </c>
      <c r="AE183" s="13">
        <v>104.14838527529146</v>
      </c>
      <c r="AF183" s="13">
        <v>68.410879176089182</v>
      </c>
      <c r="AG183" s="13">
        <v>72.48037330644857</v>
      </c>
      <c r="AH183" s="13">
        <v>57.087987703904766</v>
      </c>
      <c r="AI183" s="13">
        <v>62.487380699312048</v>
      </c>
      <c r="AJ183" s="13">
        <v>102.31117797827396</v>
      </c>
      <c r="AK183" s="13">
        <v>77.73518570596481</v>
      </c>
      <c r="AL183" s="13">
        <v>78.155948428142068</v>
      </c>
      <c r="AM183" s="13">
        <v>94.692376617693839</v>
      </c>
      <c r="AN183" s="13">
        <v>95.451122045273962</v>
      </c>
      <c r="AO183" s="13">
        <v>71.250999601879386</v>
      </c>
      <c r="AP183" s="13">
        <v>51.393672866336843</v>
      </c>
      <c r="AQ183" s="13">
        <v>80.674984591014237</v>
      </c>
      <c r="AR183" s="13">
        <v>118.04388733527735</v>
      </c>
      <c r="AS183" s="13">
        <v>164.46790936375916</v>
      </c>
      <c r="AT183" s="13">
        <v>129.29542915158913</v>
      </c>
      <c r="AU183" s="13">
        <v>29.832990763719597</v>
      </c>
      <c r="AV183" s="13">
        <v>46.146687982070702</v>
      </c>
      <c r="AW183" s="13">
        <v>37.141249466106956</v>
      </c>
      <c r="AX183" s="13">
        <v>32.067640606939371</v>
      </c>
    </row>
    <row r="184" spans="1:50" customFormat="1" ht="14.5" x14ac:dyDescent="0.35">
      <c r="A184" s="71" t="s">
        <v>157</v>
      </c>
      <c r="B184" s="17">
        <v>1004.6063655984</v>
      </c>
      <c r="C184" s="17">
        <f t="shared" si="10"/>
        <v>783.60636559839998</v>
      </c>
      <c r="D184" s="13">
        <v>3.4995782554995025</v>
      </c>
      <c r="E184" s="13">
        <v>3.0394176468187073</v>
      </c>
      <c r="F184" s="13">
        <v>7.0582550363805812</v>
      </c>
      <c r="G184" s="13">
        <v>0.92322447048376088</v>
      </c>
      <c r="H184" s="13">
        <v>2.5949711422813841</v>
      </c>
      <c r="I184" s="13">
        <v>4.3298658626290178</v>
      </c>
      <c r="J184" s="13">
        <v>0</v>
      </c>
      <c r="K184" s="13">
        <v>9.0153830470896494</v>
      </c>
      <c r="L184" s="13">
        <v>8.3186477294558845</v>
      </c>
      <c r="M184" s="13">
        <v>6.0491305307408121</v>
      </c>
      <c r="N184" s="13">
        <v>8.6649533910157945</v>
      </c>
      <c r="O184" s="13">
        <v>6.8283831718868306</v>
      </c>
      <c r="P184" s="13">
        <v>28.172423984402553</v>
      </c>
      <c r="Q184" s="13">
        <v>29.348377122647928</v>
      </c>
      <c r="R184" s="13">
        <v>23.455259974472895</v>
      </c>
      <c r="S184" s="13">
        <v>18.772222736878046</v>
      </c>
      <c r="T184" s="13">
        <v>7.9977167582735671</v>
      </c>
      <c r="U184" s="13">
        <v>12.791484279344848</v>
      </c>
      <c r="V184" s="13">
        <v>11.193587211505839</v>
      </c>
      <c r="W184" s="13">
        <v>7.0046699911863177</v>
      </c>
      <c r="X184" s="13">
        <v>14.981565641780792</v>
      </c>
      <c r="Y184" s="13">
        <v>31.830031578489063</v>
      </c>
      <c r="Z184" s="13">
        <v>35.389389006422562</v>
      </c>
      <c r="AA184" s="13">
        <v>29.814089389593978</v>
      </c>
      <c r="AB184" s="13">
        <v>51.894754677340586</v>
      </c>
      <c r="AC184" s="13">
        <v>60.845042490155215</v>
      </c>
      <c r="AD184" s="13">
        <v>41.560003197331895</v>
      </c>
      <c r="AE184" s="13">
        <v>64.92013170628681</v>
      </c>
      <c r="AF184" s="13">
        <v>43.238331614736168</v>
      </c>
      <c r="AG184" s="13">
        <v>54.663763146959468</v>
      </c>
      <c r="AH184" s="13">
        <v>29.19604047856479</v>
      </c>
      <c r="AI184" s="13">
        <v>29.484891279329723</v>
      </c>
      <c r="AJ184" s="13">
        <v>40.734116036666805</v>
      </c>
      <c r="AK184" s="13">
        <v>36.065130112818288</v>
      </c>
      <c r="AL184" s="13">
        <v>38.267322463522945</v>
      </c>
      <c r="AM184" s="13">
        <v>32.226841458664985</v>
      </c>
      <c r="AN184" s="13">
        <v>42.089703880144292</v>
      </c>
      <c r="AO184" s="13">
        <v>28.358439096126084</v>
      </c>
      <c r="AP184" s="13">
        <v>42.037608619539469</v>
      </c>
      <c r="AQ184" s="13">
        <v>43.652203220102152</v>
      </c>
      <c r="AR184" s="13">
        <v>48.913574895097739</v>
      </c>
      <c r="AS184" s="13">
        <v>82.438373701389949</v>
      </c>
      <c r="AT184" s="13">
        <v>61.915743746738116</v>
      </c>
      <c r="AU184" s="13">
        <v>18.117240618702645</v>
      </c>
      <c r="AV184" s="13">
        <v>17.043165800465282</v>
      </c>
      <c r="AW184" s="13">
        <v>7.958678439431802</v>
      </c>
      <c r="AX184" s="13">
        <v>11.959479884445086</v>
      </c>
    </row>
    <row r="185" spans="1:50" customFormat="1" ht="14.5" x14ac:dyDescent="0.35">
      <c r="A185" s="71" t="s">
        <v>158</v>
      </c>
      <c r="B185" s="17">
        <v>1008.5073798353001</v>
      </c>
      <c r="C185" s="17">
        <f t="shared" si="10"/>
        <v>787.50737983530007</v>
      </c>
      <c r="D185" s="13">
        <v>6.3254444435978572</v>
      </c>
      <c r="E185" s="13">
        <v>8.1173185958023577</v>
      </c>
      <c r="F185" s="13">
        <v>9.0349206632075543</v>
      </c>
      <c r="G185" s="13">
        <v>0</v>
      </c>
      <c r="H185" s="13">
        <v>5.780923097873317</v>
      </c>
      <c r="I185" s="13">
        <v>8.2341705006474477</v>
      </c>
      <c r="J185" s="13">
        <v>1.9278399599596474</v>
      </c>
      <c r="K185" s="13">
        <v>11.7777467176002</v>
      </c>
      <c r="L185" s="13">
        <v>1.3731726409706166</v>
      </c>
      <c r="M185" s="13">
        <v>6.2589889353601089</v>
      </c>
      <c r="N185" s="13">
        <v>4.9797709364309286</v>
      </c>
      <c r="O185" s="13">
        <v>6.7658723194773476</v>
      </c>
      <c r="P185" s="13">
        <v>6.777253916169526</v>
      </c>
      <c r="Q185" s="13">
        <v>11.630586585498438</v>
      </c>
      <c r="R185" s="13">
        <v>11.506356391691087</v>
      </c>
      <c r="S185" s="13">
        <v>2.5749233886341774</v>
      </c>
      <c r="T185" s="13">
        <v>10.023079982756771</v>
      </c>
      <c r="U185" s="13">
        <v>4.0627920014352146</v>
      </c>
      <c r="V185" s="13">
        <v>5.4417920493751373</v>
      </c>
      <c r="W185" s="13">
        <v>2.2634835870002488</v>
      </c>
      <c r="X185" s="13">
        <v>13.276359325584723</v>
      </c>
      <c r="Y185" s="13">
        <v>6.5713155089843527</v>
      </c>
      <c r="Z185" s="13">
        <v>3.9333437220452643</v>
      </c>
      <c r="AA185" s="13">
        <v>14.311829289135421</v>
      </c>
      <c r="AB185" s="13">
        <v>12.148557952485611</v>
      </c>
      <c r="AC185" s="13">
        <v>23.758463223673438</v>
      </c>
      <c r="AD185" s="13">
        <v>21.089111542986071</v>
      </c>
      <c r="AE185" s="13">
        <v>9.2456680647978278</v>
      </c>
      <c r="AF185" s="13">
        <v>7.0114417185359219</v>
      </c>
      <c r="AG185" s="13">
        <v>12.378003232731166</v>
      </c>
      <c r="AH185" s="13">
        <v>11.655477522500087</v>
      </c>
      <c r="AI185" s="13">
        <v>25.638332749434642</v>
      </c>
      <c r="AJ185" s="13">
        <v>14.965839618974719</v>
      </c>
      <c r="AK185" s="13">
        <v>16.760850746821404</v>
      </c>
      <c r="AL185" s="13">
        <v>0</v>
      </c>
      <c r="AM185" s="13">
        <v>10.902693177049132</v>
      </c>
      <c r="AN185" s="13">
        <v>3.5012973797654854</v>
      </c>
      <c r="AO185" s="13">
        <v>5.9477142069965305</v>
      </c>
      <c r="AP185" s="13">
        <v>1.9967182540299808E-3</v>
      </c>
      <c r="AQ185" s="13">
        <v>0</v>
      </c>
      <c r="AR185" s="13">
        <v>9.0061841099795625</v>
      </c>
      <c r="AS185" s="13">
        <v>46.411358993880867</v>
      </c>
      <c r="AT185" s="13">
        <v>23.469900702032337</v>
      </c>
      <c r="AU185" s="13">
        <v>0</v>
      </c>
      <c r="AV185" s="13">
        <v>0</v>
      </c>
      <c r="AW185" s="13">
        <v>0</v>
      </c>
      <c r="AX185" s="13">
        <v>2.469685730020041</v>
      </c>
    </row>
    <row r="186" spans="1:50" customFormat="1" ht="14.5" x14ac:dyDescent="0.35">
      <c r="A186" s="71" t="s">
        <v>159</v>
      </c>
      <c r="B186" s="17">
        <v>1010.5230298995</v>
      </c>
      <c r="C186" s="17">
        <f t="shared" si="10"/>
        <v>789.52302989949999</v>
      </c>
      <c r="D186" s="13">
        <v>3.3685855558857116</v>
      </c>
      <c r="E186" s="13">
        <v>3.3598520544172632</v>
      </c>
      <c r="F186" s="13">
        <v>8.1209743323958339</v>
      </c>
      <c r="G186" s="13">
        <v>0.1482087927234142</v>
      </c>
      <c r="H186" s="13">
        <v>5.1292088152137154</v>
      </c>
      <c r="I186" s="13">
        <v>10.990341270562224</v>
      </c>
      <c r="J186" s="13">
        <v>5.4055601547748307</v>
      </c>
      <c r="K186" s="13">
        <v>0</v>
      </c>
      <c r="L186" s="13">
        <v>2.0863229477203742</v>
      </c>
      <c r="M186" s="13">
        <v>0.96308356830875774</v>
      </c>
      <c r="N186" s="13">
        <v>6.9673137133757335</v>
      </c>
      <c r="O186" s="13">
        <v>0.70684390206981551</v>
      </c>
      <c r="P186" s="13">
        <v>2.3990468814827692</v>
      </c>
      <c r="Q186" s="13">
        <v>8.5914569724005805</v>
      </c>
      <c r="R186" s="13">
        <v>5.2950964493718855</v>
      </c>
      <c r="S186" s="13">
        <v>0</v>
      </c>
      <c r="T186" s="13">
        <v>1.5772980684938664</v>
      </c>
      <c r="U186" s="13">
        <v>6.6052347969125753</v>
      </c>
      <c r="V186" s="13">
        <v>0.68488515282333251</v>
      </c>
      <c r="W186" s="13">
        <v>7.1437597582019272</v>
      </c>
      <c r="X186" s="13">
        <v>9.1617004508610869</v>
      </c>
      <c r="Y186" s="13">
        <v>8.6667466595416993</v>
      </c>
      <c r="Z186" s="13">
        <v>0.9400441991466556</v>
      </c>
      <c r="AA186" s="13">
        <v>6.0113599505471749</v>
      </c>
      <c r="AB186" s="13">
        <v>16.96874300034624</v>
      </c>
      <c r="AC186" s="13">
        <v>21.938620024239881</v>
      </c>
      <c r="AD186" s="13">
        <v>13.284774838354551</v>
      </c>
      <c r="AE186" s="13">
        <v>17.135294031647994</v>
      </c>
      <c r="AF186" s="13">
        <v>21.83961120683454</v>
      </c>
      <c r="AG186" s="13">
        <v>0</v>
      </c>
      <c r="AH186" s="13">
        <v>3.6618753867844624</v>
      </c>
      <c r="AI186" s="13">
        <v>16.653109101619208</v>
      </c>
      <c r="AJ186" s="13">
        <v>12.209302735627258</v>
      </c>
      <c r="AK186" s="13">
        <v>11.514038126075937</v>
      </c>
      <c r="AL186" s="13">
        <v>18.603643965183089</v>
      </c>
      <c r="AM186" s="13">
        <v>16.958878333975274</v>
      </c>
      <c r="AN186" s="13">
        <v>2.3510738707614571</v>
      </c>
      <c r="AO186" s="13">
        <v>6.5404530097277531</v>
      </c>
      <c r="AP186" s="13">
        <v>2.4455840714690713</v>
      </c>
      <c r="AQ186" s="13">
        <v>3.5680500976629737</v>
      </c>
      <c r="AR186" s="13">
        <v>4.7779819244641955</v>
      </c>
      <c r="AS186" s="13">
        <v>66.931972771964297</v>
      </c>
      <c r="AT186" s="13">
        <v>28.96834996414433</v>
      </c>
      <c r="AU186" s="13">
        <v>3.3436840877231249</v>
      </c>
      <c r="AV186" s="13">
        <v>1.1465891244423887</v>
      </c>
      <c r="AW186" s="13">
        <v>0</v>
      </c>
      <c r="AX186" s="13">
        <v>0</v>
      </c>
    </row>
    <row r="187" spans="1:50" customFormat="1" ht="14.5" x14ac:dyDescent="0.35">
      <c r="A187" s="71" t="s">
        <v>160</v>
      </c>
      <c r="B187" s="17">
        <v>1012.5386799637</v>
      </c>
      <c r="C187" s="17">
        <f t="shared" si="10"/>
        <v>791.53867996370002</v>
      </c>
      <c r="D187" s="13">
        <v>10.680889905286399</v>
      </c>
      <c r="E187" s="13">
        <v>9.6675379890746758</v>
      </c>
      <c r="F187" s="13">
        <v>9.988285962321843</v>
      </c>
      <c r="G187" s="13">
        <v>0</v>
      </c>
      <c r="H187" s="13">
        <v>20.184097715465697</v>
      </c>
      <c r="I187" s="13">
        <v>10.293351912653337</v>
      </c>
      <c r="J187" s="13">
        <v>17.031840712396814</v>
      </c>
      <c r="K187" s="13">
        <v>10.849665579072457</v>
      </c>
      <c r="L187" s="13">
        <v>9.2886638954486003</v>
      </c>
      <c r="M187" s="13">
        <v>1.9271962439875785</v>
      </c>
      <c r="N187" s="13">
        <v>5.5246739711679638</v>
      </c>
      <c r="O187" s="13">
        <v>13.494553865545649</v>
      </c>
      <c r="P187" s="13">
        <v>26.092444352461264</v>
      </c>
      <c r="Q187" s="13">
        <v>14.276046240317994</v>
      </c>
      <c r="R187" s="13">
        <v>18.276128708769441</v>
      </c>
      <c r="S187" s="13">
        <v>16.707305663023284</v>
      </c>
      <c r="T187" s="13">
        <v>15.533323708839227</v>
      </c>
      <c r="U187" s="13">
        <v>2.3809341934138715</v>
      </c>
      <c r="V187" s="13">
        <v>4.2803960125269711</v>
      </c>
      <c r="W187" s="13">
        <v>4.5214383436921644</v>
      </c>
      <c r="X187" s="13">
        <v>7.1400296185988354</v>
      </c>
      <c r="Y187" s="13">
        <v>14.689156340331957</v>
      </c>
      <c r="Z187" s="13">
        <v>23.113250644345335</v>
      </c>
      <c r="AA187" s="13">
        <v>17.929083266086792</v>
      </c>
      <c r="AB187" s="13">
        <v>52.664950525721594</v>
      </c>
      <c r="AC187" s="13">
        <v>47.330601077690865</v>
      </c>
      <c r="AD187" s="13">
        <v>43.778381229889767</v>
      </c>
      <c r="AE187" s="13">
        <v>41.9096835412535</v>
      </c>
      <c r="AF187" s="13">
        <v>32.71934900247723</v>
      </c>
      <c r="AG187" s="13">
        <v>22.580810267628944</v>
      </c>
      <c r="AH187" s="13">
        <v>32.640540025129248</v>
      </c>
      <c r="AI187" s="13">
        <v>36.968349499531726</v>
      </c>
      <c r="AJ187" s="13">
        <v>36.029527937129942</v>
      </c>
      <c r="AK187" s="13">
        <v>30.886955207818691</v>
      </c>
      <c r="AL187" s="13">
        <v>49.437716277037183</v>
      </c>
      <c r="AM187" s="13">
        <v>36.553302704712301</v>
      </c>
      <c r="AN187" s="13">
        <v>14.087881752853924</v>
      </c>
      <c r="AO187" s="13">
        <v>11.596225457374848</v>
      </c>
      <c r="AP187" s="13">
        <v>15.050235012806144</v>
      </c>
      <c r="AQ187" s="13">
        <v>26.489973027915727</v>
      </c>
      <c r="AR187" s="13">
        <v>11.887978673344103</v>
      </c>
      <c r="AS187" s="13">
        <v>65.33208975329957</v>
      </c>
      <c r="AT187" s="13">
        <v>41.871157989277243</v>
      </c>
      <c r="AU187" s="13">
        <v>0</v>
      </c>
      <c r="AV187" s="13">
        <v>7.9263231058217238</v>
      </c>
      <c r="AW187" s="13">
        <v>4.6114146464953212</v>
      </c>
      <c r="AX187" s="13">
        <v>3.9583201407696023</v>
      </c>
    </row>
    <row r="188" spans="1:50" customFormat="1" ht="14.5" x14ac:dyDescent="0.35">
      <c r="A188" s="71" t="s">
        <v>161</v>
      </c>
      <c r="B188" s="17">
        <v>1014.5543300279001</v>
      </c>
      <c r="C188" s="17">
        <f t="shared" si="10"/>
        <v>793.55433002790005</v>
      </c>
      <c r="D188" s="13">
        <v>16.017628379177779</v>
      </c>
      <c r="E188" s="13">
        <v>9.4899197769026706</v>
      </c>
      <c r="F188" s="13">
        <v>11.181928877012648</v>
      </c>
      <c r="G188" s="13">
        <v>0</v>
      </c>
      <c r="H188" s="13">
        <v>15.098191100195441</v>
      </c>
      <c r="I188" s="13">
        <v>16.473577576251508</v>
      </c>
      <c r="J188" s="13">
        <v>16.153433227449927</v>
      </c>
      <c r="K188" s="13">
        <v>22.636295120023913</v>
      </c>
      <c r="L188" s="13">
        <v>18.624457096945466</v>
      </c>
      <c r="M188" s="13">
        <v>13.740060800168038</v>
      </c>
      <c r="N188" s="13">
        <v>3.8206856785237591</v>
      </c>
      <c r="O188" s="13">
        <v>13.753153101750286</v>
      </c>
      <c r="P188" s="13">
        <v>32.685529970478086</v>
      </c>
      <c r="Q188" s="13">
        <v>26.63290120028644</v>
      </c>
      <c r="R188" s="13">
        <v>25.959095805673432</v>
      </c>
      <c r="S188" s="13">
        <v>18.998316878397961</v>
      </c>
      <c r="T188" s="13">
        <v>6.1777996572356058</v>
      </c>
      <c r="U188" s="13">
        <v>15.367238031734212</v>
      </c>
      <c r="V188" s="13">
        <v>10.031318750109671</v>
      </c>
      <c r="W188" s="13">
        <v>16.272169131196232</v>
      </c>
      <c r="X188" s="13">
        <v>27.856690598740908</v>
      </c>
      <c r="Y188" s="13">
        <v>25.744346079394482</v>
      </c>
      <c r="Z188" s="13">
        <v>27.837077075049393</v>
      </c>
      <c r="AA188" s="13">
        <v>19.367785881465128</v>
      </c>
      <c r="AB188" s="13">
        <v>80.64659786602715</v>
      </c>
      <c r="AC188" s="13">
        <v>81.81666384969796</v>
      </c>
      <c r="AD188" s="13">
        <v>82.58257205859752</v>
      </c>
      <c r="AE188" s="13">
        <v>63.945823726648271</v>
      </c>
      <c r="AF188" s="13">
        <v>56.024365008356796</v>
      </c>
      <c r="AG188" s="13">
        <v>52.130631928589814</v>
      </c>
      <c r="AH188" s="13">
        <v>52.537458222019467</v>
      </c>
      <c r="AI188" s="13">
        <v>58.392979214877037</v>
      </c>
      <c r="AJ188" s="13">
        <v>48.451577778899498</v>
      </c>
      <c r="AK188" s="13">
        <v>41.272989685249371</v>
      </c>
      <c r="AL188" s="13">
        <v>37.150838401860653</v>
      </c>
      <c r="AM188" s="13">
        <v>38.582756666122172</v>
      </c>
      <c r="AN188" s="13">
        <v>27.90779840148106</v>
      </c>
      <c r="AO188" s="13">
        <v>29.294173025921427</v>
      </c>
      <c r="AP188" s="13">
        <v>25.765585019130562</v>
      </c>
      <c r="AQ188" s="13">
        <v>26.192361915338964</v>
      </c>
      <c r="AR188" s="13">
        <v>29.043082970123013</v>
      </c>
      <c r="AS188" s="13">
        <v>71.63323501657041</v>
      </c>
      <c r="AT188" s="13">
        <v>49.741557932101848</v>
      </c>
      <c r="AU188" s="13">
        <v>3.7347286125448744</v>
      </c>
      <c r="AV188" s="13">
        <v>7.7232577422481299</v>
      </c>
      <c r="AW188" s="13">
        <v>2.9055622875623541</v>
      </c>
      <c r="AX188" s="13">
        <v>3.3089038760781708</v>
      </c>
    </row>
    <row r="189" spans="1:50" customFormat="1" ht="14.5" x14ac:dyDescent="0.35">
      <c r="A189" s="71" t="s">
        <v>162</v>
      </c>
      <c r="B189" s="17">
        <v>1016.5699800921</v>
      </c>
      <c r="C189" s="17">
        <f t="shared" si="10"/>
        <v>795.56998009209997</v>
      </c>
      <c r="D189" s="13">
        <v>19.771891270481543</v>
      </c>
      <c r="E189" s="13">
        <v>12.492825292343083</v>
      </c>
      <c r="F189" s="13">
        <v>11.097157420496909</v>
      </c>
      <c r="G189" s="13">
        <v>5.6313428183359644</v>
      </c>
      <c r="H189" s="13">
        <v>9.5829076129450481</v>
      </c>
      <c r="I189" s="13">
        <v>21.376168877517195</v>
      </c>
      <c r="J189" s="13">
        <v>20.292093192715672</v>
      </c>
      <c r="K189" s="13">
        <v>16.615252733003665</v>
      </c>
      <c r="L189" s="13">
        <v>13.891761251850905</v>
      </c>
      <c r="M189" s="13">
        <v>4.6685530346661723</v>
      </c>
      <c r="N189" s="13">
        <v>25.291032395579947</v>
      </c>
      <c r="O189" s="13">
        <v>9.2347932385255316</v>
      </c>
      <c r="P189" s="13">
        <v>25.730424715992477</v>
      </c>
      <c r="Q189" s="13">
        <v>24.00055667059641</v>
      </c>
      <c r="R189" s="13">
        <v>26.442877207982832</v>
      </c>
      <c r="S189" s="13">
        <v>34.610613930032272</v>
      </c>
      <c r="T189" s="13">
        <v>10.150097890292685</v>
      </c>
      <c r="U189" s="13">
        <v>11.733306073836083</v>
      </c>
      <c r="V189" s="13">
        <v>9.705536262581278</v>
      </c>
      <c r="W189" s="13">
        <v>7.131181334203812</v>
      </c>
      <c r="X189" s="13">
        <v>24.909116866703297</v>
      </c>
      <c r="Y189" s="13">
        <v>21.255698860793739</v>
      </c>
      <c r="Z189" s="13">
        <v>30.070729438952213</v>
      </c>
      <c r="AA189" s="13">
        <v>21.298383175366812</v>
      </c>
      <c r="AB189" s="13">
        <v>62.363058191895085</v>
      </c>
      <c r="AC189" s="13">
        <v>70.343460721257287</v>
      </c>
      <c r="AD189" s="13">
        <v>56.656361582227319</v>
      </c>
      <c r="AE189" s="13">
        <v>74.130421512982309</v>
      </c>
      <c r="AF189" s="13">
        <v>45.916607997071026</v>
      </c>
      <c r="AG189" s="13">
        <v>41.064790343293438</v>
      </c>
      <c r="AH189" s="13">
        <v>35.211857021186255</v>
      </c>
      <c r="AI189" s="13">
        <v>44.240795875523837</v>
      </c>
      <c r="AJ189" s="13">
        <v>32.951082916987865</v>
      </c>
      <c r="AK189" s="13">
        <v>43.136439133723449</v>
      </c>
      <c r="AL189" s="13">
        <v>41.0814320971268</v>
      </c>
      <c r="AM189" s="13">
        <v>38.280448630324074</v>
      </c>
      <c r="AN189" s="13">
        <v>28.072267273518882</v>
      </c>
      <c r="AO189" s="13">
        <v>27.883380579642782</v>
      </c>
      <c r="AP189" s="13">
        <v>17.879229080278048</v>
      </c>
      <c r="AQ189" s="13">
        <v>25.825348429709191</v>
      </c>
      <c r="AR189" s="13">
        <v>30.804635859556694</v>
      </c>
      <c r="AS189" s="13">
        <v>75.863465836825611</v>
      </c>
      <c r="AT189" s="13">
        <v>46.374813793507435</v>
      </c>
      <c r="AU189" s="13">
        <v>1.6129560234019023</v>
      </c>
      <c r="AV189" s="13">
        <v>1.3508560772732991</v>
      </c>
      <c r="AW189" s="13">
        <v>3.1416786254070175</v>
      </c>
      <c r="AX189" s="13">
        <v>4.2611090703576728</v>
      </c>
    </row>
    <row r="190" spans="1:50" customFormat="1" ht="14.5" x14ac:dyDescent="0.35">
      <c r="A190" s="71" t="s">
        <v>163</v>
      </c>
      <c r="B190" s="17">
        <v>1018.5856301563</v>
      </c>
      <c r="C190" s="17">
        <f t="shared" si="10"/>
        <v>797.5856301563</v>
      </c>
      <c r="D190" s="13">
        <v>13.185264313406449</v>
      </c>
      <c r="E190" s="13">
        <v>5.3232851449296792</v>
      </c>
      <c r="F190" s="13">
        <v>7.1479853697017877</v>
      </c>
      <c r="G190" s="13">
        <v>10.882056693286914</v>
      </c>
      <c r="H190" s="13">
        <v>10.584438004159304</v>
      </c>
      <c r="I190" s="13">
        <v>7.975935444223996</v>
      </c>
      <c r="J190" s="13">
        <v>10.006254314935218</v>
      </c>
      <c r="K190" s="13">
        <v>8.5484402175856964</v>
      </c>
      <c r="L190" s="13">
        <v>13.967028385329762</v>
      </c>
      <c r="M190" s="13">
        <v>0</v>
      </c>
      <c r="N190" s="13">
        <v>11.449558996297585</v>
      </c>
      <c r="O190" s="13">
        <v>7.3656543930775964</v>
      </c>
      <c r="P190" s="13">
        <v>36.118431238306577</v>
      </c>
      <c r="Q190" s="13">
        <v>20.200375919932657</v>
      </c>
      <c r="R190" s="13">
        <v>22.789499234134208</v>
      </c>
      <c r="S190" s="13">
        <v>22.437097474191823</v>
      </c>
      <c r="T190" s="13">
        <v>14.797092807664738</v>
      </c>
      <c r="U190" s="13">
        <v>14.87239823783022</v>
      </c>
      <c r="V190" s="13">
        <v>8.3802882120772164</v>
      </c>
      <c r="W190" s="13">
        <v>9.1298832950602264</v>
      </c>
      <c r="X190" s="13">
        <v>23.594289635520369</v>
      </c>
      <c r="Y190" s="13">
        <v>15.099692167758741</v>
      </c>
      <c r="Z190" s="13">
        <v>22.949933255238864</v>
      </c>
      <c r="AA190" s="13">
        <v>27.898142729322942</v>
      </c>
      <c r="AB190" s="13">
        <v>60.716859875151279</v>
      </c>
      <c r="AC190" s="13">
        <v>45.07297953055668</v>
      </c>
      <c r="AD190" s="13">
        <v>54.92258855070888</v>
      </c>
      <c r="AE190" s="13">
        <v>45.79081235260788</v>
      </c>
      <c r="AF190" s="13">
        <v>49.563796634655112</v>
      </c>
      <c r="AG190" s="13">
        <v>43.067670100664657</v>
      </c>
      <c r="AH190" s="13">
        <v>49.201990176360702</v>
      </c>
      <c r="AI190" s="13">
        <v>34.8770203417359</v>
      </c>
      <c r="AJ190" s="13">
        <v>41.306491047042705</v>
      </c>
      <c r="AK190" s="13">
        <v>31.992541649915434</v>
      </c>
      <c r="AL190" s="13">
        <v>27.098205113928611</v>
      </c>
      <c r="AM190" s="13">
        <v>36.92662261318835</v>
      </c>
      <c r="AN190" s="13">
        <v>25.363144658832056</v>
      </c>
      <c r="AO190" s="13">
        <v>24.673388375049331</v>
      </c>
      <c r="AP190" s="13">
        <v>7.0706392570633279</v>
      </c>
      <c r="AQ190" s="13">
        <v>28.749878741115864</v>
      </c>
      <c r="AR190" s="13">
        <v>38.27057879034048</v>
      </c>
      <c r="AS190" s="13">
        <v>49.549379833834173</v>
      </c>
      <c r="AT190" s="13">
        <v>43.394590200839254</v>
      </c>
      <c r="AU190" s="13">
        <v>6.4654032187691719</v>
      </c>
      <c r="AV190" s="13">
        <v>10.553697253840635</v>
      </c>
      <c r="AW190" s="13">
        <v>7.2156518517757924</v>
      </c>
      <c r="AX190" s="13">
        <v>6.1291728187756878</v>
      </c>
    </row>
    <row r="191" spans="1:50" customFormat="1" ht="14.5" x14ac:dyDescent="0.35">
      <c r="A191" s="71" t="s">
        <v>164</v>
      </c>
      <c r="B191" s="17">
        <v>1020.6012802205</v>
      </c>
      <c r="C191" s="17">
        <f t="shared" si="10"/>
        <v>799.60128022050003</v>
      </c>
      <c r="D191" s="13">
        <v>10.181127810737367</v>
      </c>
      <c r="E191" s="13">
        <v>14.214869371329637</v>
      </c>
      <c r="F191" s="13">
        <v>7.5498316018592746</v>
      </c>
      <c r="G191" s="13">
        <v>0</v>
      </c>
      <c r="H191" s="13">
        <v>14.195121401258458</v>
      </c>
      <c r="I191" s="13">
        <v>10.067508580682716</v>
      </c>
      <c r="J191" s="13">
        <v>14.05007582047924</v>
      </c>
      <c r="K191" s="13">
        <v>20.022518675063651</v>
      </c>
      <c r="L191" s="13">
        <v>10.874375338577517</v>
      </c>
      <c r="M191" s="13">
        <v>13.64291817716906</v>
      </c>
      <c r="N191" s="13">
        <v>18.580487527829348</v>
      </c>
      <c r="O191" s="13">
        <v>8.1663117201158659</v>
      </c>
      <c r="P191" s="13">
        <v>19.204458118939097</v>
      </c>
      <c r="Q191" s="13">
        <v>9.7118852909019449</v>
      </c>
      <c r="R191" s="13">
        <v>17.25786305437261</v>
      </c>
      <c r="S191" s="13">
        <v>10.819380120118884</v>
      </c>
      <c r="T191" s="13">
        <v>12.571561180104947</v>
      </c>
      <c r="U191" s="13">
        <v>12.33887677595863</v>
      </c>
      <c r="V191" s="13">
        <v>15.881682066796527</v>
      </c>
      <c r="W191" s="13">
        <v>16.047941861835287</v>
      </c>
      <c r="X191" s="13">
        <v>28.961875119372149</v>
      </c>
      <c r="Y191" s="13">
        <v>9.5007397457239282</v>
      </c>
      <c r="Z191" s="13">
        <v>20.354992307293884</v>
      </c>
      <c r="AA191" s="13">
        <v>19.690943676567944</v>
      </c>
      <c r="AB191" s="13">
        <v>30.469441282417506</v>
      </c>
      <c r="AC191" s="13">
        <v>14.524115697590098</v>
      </c>
      <c r="AD191" s="13">
        <v>36.797512869648372</v>
      </c>
      <c r="AE191" s="13">
        <v>31.679515828822279</v>
      </c>
      <c r="AF191" s="13">
        <v>17.791925123702139</v>
      </c>
      <c r="AG191" s="13">
        <v>11.332541970963648</v>
      </c>
      <c r="AH191" s="13">
        <v>13.540100527081242</v>
      </c>
      <c r="AI191" s="13">
        <v>24.427458077014276</v>
      </c>
      <c r="AJ191" s="13">
        <v>16.91193068649773</v>
      </c>
      <c r="AK191" s="13">
        <v>13.936836492074145</v>
      </c>
      <c r="AL191" s="13">
        <v>9.2487894667187209</v>
      </c>
      <c r="AM191" s="13">
        <v>7.8119968624232108</v>
      </c>
      <c r="AN191" s="13">
        <v>2.4152755801220538</v>
      </c>
      <c r="AO191" s="13">
        <v>12.030807873032149</v>
      </c>
      <c r="AP191" s="13">
        <v>1.9958884180115866</v>
      </c>
      <c r="AQ191" s="13">
        <v>11.918139362132955</v>
      </c>
      <c r="AR191" s="13">
        <v>10.370835085276862</v>
      </c>
      <c r="AS191" s="13">
        <v>48.909421282362572</v>
      </c>
      <c r="AT191" s="13">
        <v>37.924367141838452</v>
      </c>
      <c r="AU191" s="13">
        <v>3.785481040188869</v>
      </c>
      <c r="AV191" s="13">
        <v>6.4309507233878502</v>
      </c>
      <c r="AW191" s="13">
        <v>5.3545101430889144</v>
      </c>
      <c r="AX191" s="13">
        <v>5.1957123398884786</v>
      </c>
    </row>
    <row r="192" spans="1:50" customFormat="1" ht="14.5" x14ac:dyDescent="0.35">
      <c r="A192" s="71" t="s">
        <v>165</v>
      </c>
      <c r="B192" s="17">
        <v>1022.6169302847001</v>
      </c>
      <c r="C192" s="17">
        <f t="shared" si="10"/>
        <v>801.61693028470006</v>
      </c>
      <c r="D192" s="13">
        <v>15.454361885235478</v>
      </c>
      <c r="E192" s="13">
        <v>10.902090595790272</v>
      </c>
      <c r="F192" s="13">
        <v>8.4157374490131112</v>
      </c>
      <c r="G192" s="13">
        <v>5.2371033135858784</v>
      </c>
      <c r="H192" s="13">
        <v>10.968367330357145</v>
      </c>
      <c r="I192" s="13">
        <v>11.971854931096662</v>
      </c>
      <c r="J192" s="13">
        <v>14.545062211539575</v>
      </c>
      <c r="K192" s="13">
        <v>12.720193151953341</v>
      </c>
      <c r="L192" s="13">
        <v>6.807851458229635</v>
      </c>
      <c r="M192" s="13">
        <v>7.462371746236526</v>
      </c>
      <c r="N192" s="13">
        <v>14.559043419285542</v>
      </c>
      <c r="O192" s="13">
        <v>2.6519602775870967</v>
      </c>
      <c r="P192" s="13">
        <v>25.123213253388737</v>
      </c>
      <c r="Q192" s="13">
        <v>24.821083557322119</v>
      </c>
      <c r="R192" s="13">
        <v>17.280195048074479</v>
      </c>
      <c r="S192" s="13">
        <v>18.617203760469749</v>
      </c>
      <c r="T192" s="13">
        <v>24.130009755986041</v>
      </c>
      <c r="U192" s="13">
        <v>15.050526730712171</v>
      </c>
      <c r="V192" s="13">
        <v>11.616864542514815</v>
      </c>
      <c r="W192" s="13">
        <v>10.523740249333144</v>
      </c>
      <c r="X192" s="13">
        <v>20.274604436122498</v>
      </c>
      <c r="Y192" s="13">
        <v>16.439926576334543</v>
      </c>
      <c r="Z192" s="13">
        <v>7.3073472454602149</v>
      </c>
      <c r="AA192" s="13">
        <v>12.542958445370935</v>
      </c>
      <c r="AB192" s="13">
        <v>44.641335034290258</v>
      </c>
      <c r="AC192" s="13">
        <v>41.385552027946588</v>
      </c>
      <c r="AD192" s="13">
        <v>28.98897192681693</v>
      </c>
      <c r="AE192" s="13">
        <v>40.794894027432839</v>
      </c>
      <c r="AF192" s="13">
        <v>19.816638879903437</v>
      </c>
      <c r="AG192" s="13">
        <v>19.225119556572714</v>
      </c>
      <c r="AH192" s="13">
        <v>25.576679931479958</v>
      </c>
      <c r="AI192" s="13">
        <v>18.241622507368643</v>
      </c>
      <c r="AJ192" s="13">
        <v>21.626395105619384</v>
      </c>
      <c r="AK192" s="13">
        <v>16.352552240321522</v>
      </c>
      <c r="AL192" s="13">
        <v>13.67891960599445</v>
      </c>
      <c r="AM192" s="13">
        <v>34.518397516937036</v>
      </c>
      <c r="AN192" s="13">
        <v>12.842830420627736</v>
      </c>
      <c r="AO192" s="13">
        <v>24.452221749852136</v>
      </c>
      <c r="AP192" s="13">
        <v>17.481441914130038</v>
      </c>
      <c r="AQ192" s="13">
        <v>24.530698878528913</v>
      </c>
      <c r="AR192" s="13">
        <v>24.809393126211056</v>
      </c>
      <c r="AS192" s="13">
        <v>125.70885405518631</v>
      </c>
      <c r="AT192" s="13">
        <v>127.99614616064797</v>
      </c>
      <c r="AU192" s="13">
        <v>5.7782501705760154</v>
      </c>
      <c r="AV192" s="13">
        <v>7.5712862314569174</v>
      </c>
      <c r="AW192" s="13">
        <v>0</v>
      </c>
      <c r="AX192" s="13">
        <v>9.0480926461989242</v>
      </c>
    </row>
    <row r="193" spans="1:179" customFormat="1" ht="14.5" x14ac:dyDescent="0.35">
      <c r="A193" s="71" t="s">
        <v>166</v>
      </c>
      <c r="B193" s="17">
        <v>1024.6325803488999</v>
      </c>
      <c r="C193" s="17">
        <f t="shared" si="10"/>
        <v>803.63258034889986</v>
      </c>
      <c r="D193" s="13">
        <v>5.1106262882523161</v>
      </c>
      <c r="E193" s="13">
        <v>1.6394462972243025</v>
      </c>
      <c r="F193" s="13">
        <v>0</v>
      </c>
      <c r="G193" s="13">
        <v>0</v>
      </c>
      <c r="H193" s="13">
        <v>1.2822476112508845</v>
      </c>
      <c r="I193" s="13">
        <v>5.1713433662379478</v>
      </c>
      <c r="J193" s="13">
        <v>0</v>
      </c>
      <c r="K193" s="13">
        <v>4.9335357487592333</v>
      </c>
      <c r="L193" s="13">
        <v>0.621092668805583</v>
      </c>
      <c r="M193" s="13">
        <v>5.1881076732401317</v>
      </c>
      <c r="N193" s="13">
        <v>6.7743269482605948</v>
      </c>
      <c r="O193" s="13">
        <v>2.8873200877790262</v>
      </c>
      <c r="P193" s="13">
        <v>20.872278675786927</v>
      </c>
      <c r="Q193" s="13">
        <v>22.703211083069714</v>
      </c>
      <c r="R193" s="13">
        <v>13.388341850461622</v>
      </c>
      <c r="S193" s="13">
        <v>11.534210328887676</v>
      </c>
      <c r="T193" s="13">
        <v>4.7225613413142042</v>
      </c>
      <c r="U193" s="13">
        <v>10.624204372499204</v>
      </c>
      <c r="V193" s="13">
        <v>8.9223022520660287</v>
      </c>
      <c r="W193" s="13">
        <v>11.30674251682022</v>
      </c>
      <c r="X193" s="13">
        <v>15.466569433818233</v>
      </c>
      <c r="Y193" s="13">
        <v>13.873978344305385</v>
      </c>
      <c r="Z193" s="13">
        <v>8.4637503016284548</v>
      </c>
      <c r="AA193" s="13">
        <v>9.0115608009169659</v>
      </c>
      <c r="AB193" s="13">
        <v>36.629034123338762</v>
      </c>
      <c r="AC193" s="13">
        <v>31.894275281171399</v>
      </c>
      <c r="AD193" s="13">
        <v>51.140304643928957</v>
      </c>
      <c r="AE193" s="13">
        <v>37.554078853518469</v>
      </c>
      <c r="AF193" s="13">
        <v>20.101167021253083</v>
      </c>
      <c r="AG193" s="13">
        <v>6.7949024633581008</v>
      </c>
      <c r="AH193" s="13">
        <v>17.814959103838731</v>
      </c>
      <c r="AI193" s="13">
        <v>9.949726587879395</v>
      </c>
      <c r="AJ193" s="13">
        <v>12.557081369479572</v>
      </c>
      <c r="AK193" s="13">
        <v>10.427817230690875</v>
      </c>
      <c r="AL193" s="13">
        <v>1.7872455877174913</v>
      </c>
      <c r="AM193" s="13">
        <v>39.382433651494516</v>
      </c>
      <c r="AN193" s="13">
        <v>23.861817458697381</v>
      </c>
      <c r="AO193" s="13">
        <v>19.193066845407092</v>
      </c>
      <c r="AP193" s="13">
        <v>0</v>
      </c>
      <c r="AQ193" s="13">
        <v>18.026999267206204</v>
      </c>
      <c r="AR193" s="13">
        <v>39.308550798073888</v>
      </c>
      <c r="AS193" s="13">
        <v>218.55183946195231</v>
      </c>
      <c r="AT193" s="13">
        <v>223.80291308341285</v>
      </c>
      <c r="AU193" s="13">
        <v>4.0490905290977688</v>
      </c>
      <c r="AV193" s="13">
        <v>6.4930154968084279</v>
      </c>
      <c r="AW193" s="13">
        <v>7.54802037918253</v>
      </c>
      <c r="AX193" s="13">
        <v>0</v>
      </c>
    </row>
    <row r="194" spans="1:179" customFormat="1" ht="14.5" x14ac:dyDescent="0.35">
      <c r="A194" s="71" t="s">
        <v>167</v>
      </c>
      <c r="B194" s="17">
        <v>1032.5073798353001</v>
      </c>
      <c r="C194" s="17">
        <f t="shared" si="10"/>
        <v>811.50737983530007</v>
      </c>
      <c r="D194" s="13">
        <v>2.4554992432628886</v>
      </c>
      <c r="E194" s="13">
        <v>3.5315436635195367</v>
      </c>
      <c r="F194" s="13">
        <v>0.16111510859757436</v>
      </c>
      <c r="G194" s="13">
        <v>15.46897556798832</v>
      </c>
      <c r="H194" s="13">
        <v>0</v>
      </c>
      <c r="I194" s="13">
        <v>0</v>
      </c>
      <c r="J194" s="13">
        <v>0</v>
      </c>
      <c r="K194" s="13">
        <v>2.0777597417107176</v>
      </c>
      <c r="L194" s="13">
        <v>0</v>
      </c>
      <c r="M194" s="13">
        <v>0</v>
      </c>
      <c r="N194" s="13">
        <v>5.953050558471201</v>
      </c>
      <c r="O194" s="13">
        <v>1.2383794775360024</v>
      </c>
      <c r="P194" s="13">
        <v>12.331723623947484</v>
      </c>
      <c r="Q194" s="13">
        <v>13.929747741018174</v>
      </c>
      <c r="R194" s="13">
        <v>8.2063878284501293</v>
      </c>
      <c r="S194" s="13">
        <v>0</v>
      </c>
      <c r="T194" s="13">
        <v>2.354069864850858</v>
      </c>
      <c r="U194" s="13">
        <v>0</v>
      </c>
      <c r="V194" s="13">
        <v>0.93319934705646557</v>
      </c>
      <c r="W194" s="13">
        <v>8.3042959799219993</v>
      </c>
      <c r="X194" s="13">
        <v>7.8492083244811033</v>
      </c>
      <c r="Y194" s="13">
        <v>7.9687021350756702</v>
      </c>
      <c r="Z194" s="13">
        <v>11.25255703053497</v>
      </c>
      <c r="AA194" s="13">
        <v>7.7915150453703701</v>
      </c>
      <c r="AB194" s="13">
        <v>32.049198040639361</v>
      </c>
      <c r="AC194" s="13">
        <v>22.617953348452549</v>
      </c>
      <c r="AD194" s="13">
        <v>19.628970066437809</v>
      </c>
      <c r="AE194" s="13">
        <v>19.541785916999281</v>
      </c>
      <c r="AF194" s="13">
        <v>0</v>
      </c>
      <c r="AG194" s="13">
        <v>18.020235932780256</v>
      </c>
      <c r="AH194" s="13">
        <v>12.22947956672377</v>
      </c>
      <c r="AI194" s="13">
        <v>18.615532063953179</v>
      </c>
      <c r="AJ194" s="13">
        <v>10.950267162734582</v>
      </c>
      <c r="AK194" s="13">
        <v>19.220318929631276</v>
      </c>
      <c r="AL194" s="13">
        <v>11.566731369344346</v>
      </c>
      <c r="AM194" s="13">
        <v>17.934034561900145</v>
      </c>
      <c r="AN194" s="13">
        <v>6.3731504926829023</v>
      </c>
      <c r="AO194" s="13">
        <v>15.515000886603472</v>
      </c>
      <c r="AP194" s="13">
        <v>10.864824886110728</v>
      </c>
      <c r="AQ194" s="13">
        <v>9.8686260853512451</v>
      </c>
      <c r="AR194" s="13">
        <v>14.226519547396785</v>
      </c>
      <c r="AS194" s="13">
        <v>43.303035511779427</v>
      </c>
      <c r="AT194" s="13">
        <v>35.151288567325402</v>
      </c>
      <c r="AU194" s="13">
        <v>3.3381404971628963</v>
      </c>
      <c r="AV194" s="13">
        <v>1.282891169137133</v>
      </c>
      <c r="AW194" s="13">
        <v>0.39430518983300095</v>
      </c>
      <c r="AX194" s="13">
        <v>8.6861115650357608</v>
      </c>
    </row>
    <row r="195" spans="1:179" customFormat="1" ht="14.5" x14ac:dyDescent="0.35">
      <c r="A195" s="71" t="s">
        <v>168</v>
      </c>
      <c r="B195" s="17">
        <v>1034.5230298995</v>
      </c>
      <c r="C195" s="17">
        <f t="shared" si="10"/>
        <v>813.52302989949999</v>
      </c>
      <c r="D195" s="13">
        <v>1.1160279939077455</v>
      </c>
      <c r="E195" s="13">
        <v>0.96351800837097223</v>
      </c>
      <c r="F195" s="13">
        <v>7.2079555027654738</v>
      </c>
      <c r="G195" s="13">
        <v>0</v>
      </c>
      <c r="H195" s="13">
        <v>0.97088734337625493</v>
      </c>
      <c r="I195" s="13">
        <v>0</v>
      </c>
      <c r="J195" s="13">
        <v>6.433734577467507</v>
      </c>
      <c r="K195" s="13">
        <v>4.2407344753652794</v>
      </c>
      <c r="L195" s="13">
        <v>2.1869106285368507</v>
      </c>
      <c r="M195" s="13">
        <v>3.5774444899364952</v>
      </c>
      <c r="N195" s="13">
        <v>1.9891097453459301</v>
      </c>
      <c r="O195" s="13">
        <v>4.6831636086197683</v>
      </c>
      <c r="P195" s="13">
        <v>9.5629012464702345</v>
      </c>
      <c r="Q195" s="13">
        <v>11.691386915502623</v>
      </c>
      <c r="R195" s="13">
        <v>10.186319015729783</v>
      </c>
      <c r="S195" s="13">
        <v>0</v>
      </c>
      <c r="T195" s="13">
        <v>6.6074081015485504</v>
      </c>
      <c r="U195" s="13">
        <v>3.3028450226968307</v>
      </c>
      <c r="V195" s="13">
        <v>6.7215033090078364</v>
      </c>
      <c r="W195" s="13">
        <v>2.2485102478073551</v>
      </c>
      <c r="X195" s="13">
        <v>10.032244003646278</v>
      </c>
      <c r="Y195" s="13">
        <v>9.0247545042955046</v>
      </c>
      <c r="Z195" s="13">
        <v>9.1456723918426697</v>
      </c>
      <c r="AA195" s="13">
        <v>2.1607907653757934</v>
      </c>
      <c r="AB195" s="13">
        <v>22.463547007937869</v>
      </c>
      <c r="AC195" s="13">
        <v>26.05092242926322</v>
      </c>
      <c r="AD195" s="13">
        <v>24.651294669679825</v>
      </c>
      <c r="AE195" s="13">
        <v>30.725067473542165</v>
      </c>
      <c r="AF195" s="13">
        <v>13.168776622596495</v>
      </c>
      <c r="AG195" s="13">
        <v>20.363570701596927</v>
      </c>
      <c r="AH195" s="13">
        <v>19.809218938182653</v>
      </c>
      <c r="AI195" s="13">
        <v>15.533537432806991</v>
      </c>
      <c r="AJ195" s="13">
        <v>6.0306891700927334</v>
      </c>
      <c r="AK195" s="13">
        <v>15.490922393688763</v>
      </c>
      <c r="AL195" s="13">
        <v>21.731779788350682</v>
      </c>
      <c r="AM195" s="13">
        <v>17.413869763238818</v>
      </c>
      <c r="AN195" s="13">
        <v>1.5350868507481057</v>
      </c>
      <c r="AO195" s="13">
        <v>23.126454579284324</v>
      </c>
      <c r="AP195" s="13">
        <v>0</v>
      </c>
      <c r="AQ195" s="13">
        <v>12.802529894529524</v>
      </c>
      <c r="AR195" s="13">
        <v>16.293672394147222</v>
      </c>
      <c r="AS195" s="13">
        <v>29.651789764645418</v>
      </c>
      <c r="AT195" s="13">
        <v>20.585871641369831</v>
      </c>
      <c r="AU195" s="13">
        <v>0</v>
      </c>
      <c r="AV195" s="13">
        <v>7.8117463683021526</v>
      </c>
      <c r="AW195" s="13">
        <v>0.59520872479021847</v>
      </c>
      <c r="AX195" s="13">
        <v>0</v>
      </c>
    </row>
    <row r="196" spans="1:179" customFormat="1" ht="14.5" x14ac:dyDescent="0.35">
      <c r="A196" s="71" t="s">
        <v>169</v>
      </c>
      <c r="B196" s="17">
        <v>1036.5386799636999</v>
      </c>
      <c r="C196" s="17">
        <f t="shared" si="10"/>
        <v>815.53867996369991</v>
      </c>
      <c r="D196" s="13">
        <v>0</v>
      </c>
      <c r="E196" s="13">
        <v>1.5114866199370092</v>
      </c>
      <c r="F196" s="13">
        <v>5.1107276412299436</v>
      </c>
      <c r="G196" s="13">
        <v>0</v>
      </c>
      <c r="H196" s="13">
        <v>0</v>
      </c>
      <c r="I196" s="13">
        <v>0</v>
      </c>
      <c r="J196" s="13">
        <v>0.33786142176571488</v>
      </c>
      <c r="K196" s="13">
        <v>0</v>
      </c>
      <c r="L196" s="13">
        <v>0</v>
      </c>
      <c r="M196" s="13">
        <v>0</v>
      </c>
      <c r="N196" s="13">
        <v>2.0525345183832542</v>
      </c>
      <c r="O196" s="13">
        <v>0</v>
      </c>
      <c r="P196" s="13">
        <v>6.5677101742871429</v>
      </c>
      <c r="Q196" s="13">
        <v>6.6136045571954041</v>
      </c>
      <c r="R196" s="13">
        <v>2.8651899914791987</v>
      </c>
      <c r="S196" s="13">
        <v>6.4184955172417366</v>
      </c>
      <c r="T196" s="13">
        <v>0.10897036624402562</v>
      </c>
      <c r="U196" s="13">
        <v>4.7954757948843723</v>
      </c>
      <c r="V196" s="13">
        <v>7.940523436031067</v>
      </c>
      <c r="W196" s="13">
        <v>0</v>
      </c>
      <c r="X196" s="13">
        <v>5.592841773097879</v>
      </c>
      <c r="Y196" s="13">
        <v>4.455178273373841</v>
      </c>
      <c r="Z196" s="13">
        <v>6.6173414819886682</v>
      </c>
      <c r="AA196" s="13">
        <v>9.7801908966858555</v>
      </c>
      <c r="AB196" s="13">
        <v>14.55952784100579</v>
      </c>
      <c r="AC196" s="13">
        <v>24.594387235781028</v>
      </c>
      <c r="AD196" s="13">
        <v>20.077261710183556</v>
      </c>
      <c r="AE196" s="13">
        <v>19.904764543105664</v>
      </c>
      <c r="AF196" s="13">
        <v>3.4409710273817091</v>
      </c>
      <c r="AG196" s="13">
        <v>27.277455761418622</v>
      </c>
      <c r="AH196" s="13">
        <v>10.875499937024824</v>
      </c>
      <c r="AI196" s="13">
        <v>9.8787814032645009</v>
      </c>
      <c r="AJ196" s="13">
        <v>13.28529664204143</v>
      </c>
      <c r="AK196" s="13">
        <v>12.541970753454757</v>
      </c>
      <c r="AL196" s="13">
        <v>16.771137151660071</v>
      </c>
      <c r="AM196" s="13">
        <v>2.1536286093906889</v>
      </c>
      <c r="AN196" s="13">
        <v>6.2392902585987278</v>
      </c>
      <c r="AO196" s="13">
        <v>4.1145154594424831</v>
      </c>
      <c r="AP196" s="13">
        <v>24.103263169296174</v>
      </c>
      <c r="AQ196" s="13">
        <v>1.1968186082639187</v>
      </c>
      <c r="AR196" s="13">
        <v>1.3799123252430867</v>
      </c>
      <c r="AS196" s="13">
        <v>51.148892695597866</v>
      </c>
      <c r="AT196" s="13">
        <v>33.498579280866217</v>
      </c>
      <c r="AU196" s="13">
        <v>0</v>
      </c>
      <c r="AV196" s="13">
        <v>0</v>
      </c>
      <c r="AW196" s="13">
        <v>0</v>
      </c>
      <c r="AX196" s="13">
        <v>6.1911345826416184</v>
      </c>
    </row>
    <row r="197" spans="1:179" s="74" customFormat="1" ht="14.5" x14ac:dyDescent="0.35">
      <c r="A197" s="67" t="s">
        <v>358</v>
      </c>
      <c r="B197" s="9"/>
      <c r="C197" s="9"/>
      <c r="D197" s="74">
        <f t="shared" ref="D197:AX197" si="11">SUM(D144:D196)</f>
        <v>974.76537175307601</v>
      </c>
      <c r="E197" s="74">
        <f t="shared" si="11"/>
        <v>964.28203453840956</v>
      </c>
      <c r="F197" s="74">
        <f t="shared" si="11"/>
        <v>1012.2419753945486</v>
      </c>
      <c r="G197" s="74">
        <f t="shared" si="11"/>
        <v>1087.1406914891377</v>
      </c>
      <c r="H197" s="74">
        <f t="shared" si="11"/>
        <v>1170.1244376247855</v>
      </c>
      <c r="I197" s="74">
        <f t="shared" si="11"/>
        <v>1197.3203270047425</v>
      </c>
      <c r="J197" s="74">
        <f t="shared" si="11"/>
        <v>1116.4650335775104</v>
      </c>
      <c r="K197" s="74">
        <f t="shared" si="11"/>
        <v>1106.5112045027079</v>
      </c>
      <c r="L197" s="74">
        <f t="shared" si="11"/>
        <v>1225.5632061480324</v>
      </c>
      <c r="M197" s="74">
        <f t="shared" si="11"/>
        <v>1181.0484404671431</v>
      </c>
      <c r="N197" s="74">
        <f t="shared" si="11"/>
        <v>1321.1953645648746</v>
      </c>
      <c r="O197" s="74">
        <f t="shared" si="11"/>
        <v>1160.0926770564372</v>
      </c>
      <c r="P197" s="74">
        <f t="shared" si="11"/>
        <v>4269.8229638785579</v>
      </c>
      <c r="Q197" s="74">
        <f t="shared" si="11"/>
        <v>4282.0855170731502</v>
      </c>
      <c r="R197" s="74">
        <f t="shared" si="11"/>
        <v>3972.805047825233</v>
      </c>
      <c r="S197" s="74">
        <f t="shared" si="11"/>
        <v>4537.068959638932</v>
      </c>
      <c r="T197" s="74">
        <f t="shared" si="11"/>
        <v>1790.2940881130808</v>
      </c>
      <c r="U197" s="74">
        <f t="shared" si="11"/>
        <v>1709.5431659264739</v>
      </c>
      <c r="V197" s="74">
        <f t="shared" si="11"/>
        <v>1708.6831759334068</v>
      </c>
      <c r="W197" s="74">
        <f t="shared" si="11"/>
        <v>1782.2890150804783</v>
      </c>
      <c r="X197" s="74">
        <f t="shared" si="11"/>
        <v>4284.0918647063008</v>
      </c>
      <c r="Y197" s="74">
        <f t="shared" si="11"/>
        <v>4103.150075009039</v>
      </c>
      <c r="Z197" s="74">
        <f t="shared" si="11"/>
        <v>4320.2148403908059</v>
      </c>
      <c r="AA197" s="74">
        <f t="shared" si="11"/>
        <v>3885.5579786590647</v>
      </c>
      <c r="AB197" s="74">
        <f t="shared" si="11"/>
        <v>10969.800272193261</v>
      </c>
      <c r="AC197" s="74">
        <f t="shared" si="11"/>
        <v>9993.5811099339462</v>
      </c>
      <c r="AD197" s="74">
        <f t="shared" si="11"/>
        <v>10620.821216836424</v>
      </c>
      <c r="AE197" s="74">
        <f t="shared" si="11"/>
        <v>10226.797982016686</v>
      </c>
      <c r="AF197" s="74">
        <f t="shared" si="11"/>
        <v>7449.8145713417061</v>
      </c>
      <c r="AG197" s="74">
        <f t="shared" si="11"/>
        <v>7472.2845086304251</v>
      </c>
      <c r="AH197" s="74">
        <f t="shared" si="11"/>
        <v>7371.611917325522</v>
      </c>
      <c r="AI197" s="74">
        <f t="shared" si="11"/>
        <v>7709.6337643982852</v>
      </c>
      <c r="AJ197" s="74">
        <f t="shared" si="11"/>
        <v>8614.5986273808248</v>
      </c>
      <c r="AK197" s="74">
        <f t="shared" si="11"/>
        <v>8685.7559787550399</v>
      </c>
      <c r="AL197" s="74">
        <f t="shared" si="11"/>
        <v>7845.6634936461378</v>
      </c>
      <c r="AM197" s="74">
        <f t="shared" si="11"/>
        <v>9488.2443461454823</v>
      </c>
      <c r="AN197" s="74">
        <f t="shared" si="11"/>
        <v>6642.9146979917141</v>
      </c>
      <c r="AO197" s="74">
        <f t="shared" si="11"/>
        <v>5759.0502910684918</v>
      </c>
      <c r="AP197" s="74">
        <f t="shared" si="11"/>
        <v>6347.2866798519972</v>
      </c>
      <c r="AQ197" s="74">
        <f t="shared" si="11"/>
        <v>6114.2307666245197</v>
      </c>
      <c r="AR197" s="74">
        <f t="shared" si="11"/>
        <v>8400.7575354267228</v>
      </c>
      <c r="AS197" s="74">
        <f t="shared" si="11"/>
        <v>12865.137340593465</v>
      </c>
      <c r="AT197" s="74">
        <f t="shared" si="11"/>
        <v>11524.141291124401</v>
      </c>
      <c r="AU197" s="74">
        <f t="shared" si="11"/>
        <v>2271.2509705883194</v>
      </c>
      <c r="AV197" s="74">
        <f t="shared" si="11"/>
        <v>2458.5047788522661</v>
      </c>
      <c r="AW197" s="74">
        <f t="shared" si="11"/>
        <v>2037.833688109986</v>
      </c>
      <c r="AX197" s="74">
        <f t="shared" si="11"/>
        <v>2108.4087765424565</v>
      </c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</row>
    <row r="198" spans="1:179" customFormat="1" ht="14.5" x14ac:dyDescent="0.35">
      <c r="A198" s="63"/>
      <c r="B198" s="40"/>
      <c r="C198" s="40"/>
      <c r="D198" s="43"/>
      <c r="E198" s="43"/>
      <c r="F198" s="43"/>
      <c r="G198" s="43"/>
      <c r="H198" s="43"/>
      <c r="I198" s="43"/>
      <c r="J198" s="43"/>
      <c r="K198" s="43"/>
      <c r="L198" s="47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</row>
    <row r="199" spans="1:179" customFormat="1" ht="14.5" x14ac:dyDescent="0.35">
      <c r="A199" s="29"/>
      <c r="B199" s="3"/>
      <c r="C199" s="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7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</row>
    <row r="200" spans="1:179" x14ac:dyDescent="0.3">
      <c r="A200" s="30"/>
      <c r="B200" s="6"/>
      <c r="C200" s="6"/>
      <c r="D200" s="61"/>
      <c r="E200" s="61"/>
      <c r="F200" s="61"/>
      <c r="G200" s="61"/>
    </row>
    <row r="201" spans="1:179" ht="15.75" customHeight="1" x14ac:dyDescent="0.3">
      <c r="A201" s="30"/>
      <c r="B201" s="6"/>
      <c r="C201" s="6"/>
      <c r="D201" s="40" t="s">
        <v>3</v>
      </c>
      <c r="E201" s="40" t="s">
        <v>4</v>
      </c>
      <c r="F201" s="40" t="s">
        <v>5</v>
      </c>
      <c r="G201" s="40" t="s">
        <v>6</v>
      </c>
      <c r="H201" s="40" t="s">
        <v>7</v>
      </c>
      <c r="I201" s="40" t="s">
        <v>8</v>
      </c>
      <c r="J201" s="40" t="s">
        <v>9</v>
      </c>
      <c r="K201" s="40" t="s">
        <v>10</v>
      </c>
      <c r="L201" s="40" t="s">
        <v>11</v>
      </c>
      <c r="M201" s="40" t="s">
        <v>12</v>
      </c>
      <c r="N201" s="40" t="s">
        <v>17</v>
      </c>
      <c r="O201" s="40" t="s">
        <v>18</v>
      </c>
      <c r="P201" s="40" t="s">
        <v>19</v>
      </c>
      <c r="Q201" s="40" t="s">
        <v>20</v>
      </c>
      <c r="R201" s="40" t="s">
        <v>21</v>
      </c>
      <c r="S201" s="40" t="s">
        <v>22</v>
      </c>
      <c r="T201" s="40" t="s">
        <v>23</v>
      </c>
      <c r="U201" s="40" t="s">
        <v>24</v>
      </c>
      <c r="V201" s="40" t="s">
        <v>25</v>
      </c>
      <c r="W201" s="40" t="s">
        <v>26</v>
      </c>
      <c r="X201" s="40" t="s">
        <v>27</v>
      </c>
      <c r="Y201" s="40" t="s">
        <v>28</v>
      </c>
      <c r="Z201" s="40" t="s">
        <v>29</v>
      </c>
      <c r="AA201" s="40" t="s">
        <v>30</v>
      </c>
      <c r="AB201" s="40" t="s">
        <v>31</v>
      </c>
      <c r="AC201" s="40" t="s">
        <v>32</v>
      </c>
      <c r="AD201" s="40" t="s">
        <v>33</v>
      </c>
      <c r="AE201" s="40" t="s">
        <v>34</v>
      </c>
      <c r="AF201" s="40" t="s">
        <v>35</v>
      </c>
      <c r="AG201" s="40" t="s">
        <v>36</v>
      </c>
      <c r="AH201" s="40" t="s">
        <v>37</v>
      </c>
      <c r="AI201" s="40" t="s">
        <v>38</v>
      </c>
      <c r="AJ201" s="40" t="s">
        <v>39</v>
      </c>
      <c r="AK201" s="40" t="s">
        <v>40</v>
      </c>
      <c r="AL201" s="40" t="s">
        <v>41</v>
      </c>
      <c r="AM201" s="40" t="s">
        <v>42</v>
      </c>
      <c r="AN201" s="40" t="s">
        <v>43</v>
      </c>
      <c r="AO201" s="40" t="s">
        <v>44</v>
      </c>
      <c r="AP201" s="40" t="s">
        <v>45</v>
      </c>
      <c r="AQ201" s="40" t="s">
        <v>46</v>
      </c>
      <c r="AR201" s="40" t="s">
        <v>47</v>
      </c>
      <c r="AS201" s="40" t="s">
        <v>48</v>
      </c>
      <c r="AT201" s="40" t="s">
        <v>49</v>
      </c>
      <c r="AU201" s="40" t="s">
        <v>50</v>
      </c>
      <c r="AV201" s="40" t="s">
        <v>51</v>
      </c>
      <c r="AW201" s="40" t="s">
        <v>52</v>
      </c>
      <c r="AX201" s="40" t="s">
        <v>53</v>
      </c>
    </row>
    <row r="202" spans="1:179" ht="45" customHeight="1" x14ac:dyDescent="0.3">
      <c r="A202" s="22" t="s">
        <v>116</v>
      </c>
      <c r="B202" s="4" t="s">
        <v>13</v>
      </c>
      <c r="C202" s="4" t="s">
        <v>359</v>
      </c>
      <c r="D202" s="41" t="s">
        <v>54</v>
      </c>
      <c r="E202" s="41" t="s">
        <v>55</v>
      </c>
      <c r="F202" s="41" t="s">
        <v>56</v>
      </c>
      <c r="G202" s="41" t="s">
        <v>57</v>
      </c>
      <c r="H202" s="41" t="s">
        <v>58</v>
      </c>
      <c r="I202" s="41" t="s">
        <v>59</v>
      </c>
      <c r="J202" s="41" t="s">
        <v>60</v>
      </c>
      <c r="K202" s="41" t="s">
        <v>61</v>
      </c>
      <c r="L202" s="41" t="s">
        <v>62</v>
      </c>
      <c r="M202" s="41" t="s">
        <v>63</v>
      </c>
      <c r="N202" s="41" t="s">
        <v>64</v>
      </c>
      <c r="O202" s="41" t="s">
        <v>65</v>
      </c>
      <c r="P202" s="41" t="s">
        <v>66</v>
      </c>
      <c r="Q202" s="41" t="s">
        <v>67</v>
      </c>
      <c r="R202" s="41" t="s">
        <v>68</v>
      </c>
      <c r="S202" s="41" t="s">
        <v>69</v>
      </c>
      <c r="T202" s="41" t="s">
        <v>70</v>
      </c>
      <c r="U202" s="41" t="s">
        <v>71</v>
      </c>
      <c r="V202" s="41" t="s">
        <v>72</v>
      </c>
      <c r="W202" s="41" t="s">
        <v>73</v>
      </c>
      <c r="X202" s="41" t="s">
        <v>74</v>
      </c>
      <c r="Y202" s="41" t="s">
        <v>75</v>
      </c>
      <c r="Z202" s="41" t="s">
        <v>76</v>
      </c>
      <c r="AA202" s="41" t="s">
        <v>77</v>
      </c>
      <c r="AB202" s="41" t="s">
        <v>78</v>
      </c>
      <c r="AC202" s="41" t="s">
        <v>79</v>
      </c>
      <c r="AD202" s="41" t="s">
        <v>80</v>
      </c>
      <c r="AE202" s="41" t="s">
        <v>81</v>
      </c>
      <c r="AF202" s="41" t="s">
        <v>82</v>
      </c>
      <c r="AG202" s="41" t="s">
        <v>83</v>
      </c>
      <c r="AH202" s="41" t="s">
        <v>84</v>
      </c>
      <c r="AI202" s="41" t="s">
        <v>85</v>
      </c>
      <c r="AJ202" s="41" t="s">
        <v>86</v>
      </c>
      <c r="AK202" s="41" t="s">
        <v>87</v>
      </c>
      <c r="AL202" s="41" t="s">
        <v>88</v>
      </c>
      <c r="AM202" s="41" t="s">
        <v>89</v>
      </c>
      <c r="AN202" s="41" t="s">
        <v>90</v>
      </c>
      <c r="AO202" s="41" t="s">
        <v>91</v>
      </c>
      <c r="AP202" s="41" t="s">
        <v>92</v>
      </c>
      <c r="AQ202" s="41" t="s">
        <v>93</v>
      </c>
      <c r="AR202" s="41" t="s">
        <v>94</v>
      </c>
      <c r="AS202" s="41" t="s">
        <v>95</v>
      </c>
      <c r="AT202" s="41" t="s">
        <v>96</v>
      </c>
      <c r="AU202" s="41" t="s">
        <v>97</v>
      </c>
      <c r="AV202" s="41" t="s">
        <v>98</v>
      </c>
      <c r="AW202" s="41" t="s">
        <v>99</v>
      </c>
      <c r="AX202" s="41" t="s">
        <v>100</v>
      </c>
    </row>
    <row r="203" spans="1:179" customFormat="1" ht="14.5" x14ac:dyDescent="0.35">
      <c r="A203" s="71" t="s">
        <v>101</v>
      </c>
      <c r="B203" s="17">
        <v>444.30717324019997</v>
      </c>
      <c r="C203" s="17">
        <f>B203-7</f>
        <v>437.30717324019997</v>
      </c>
      <c r="D203" s="13">
        <v>77.994291135088275</v>
      </c>
      <c r="E203" s="13">
        <v>80.523323047630655</v>
      </c>
      <c r="F203" s="13">
        <v>90.445224355545591</v>
      </c>
      <c r="G203" s="13">
        <v>65.879337526403532</v>
      </c>
      <c r="H203" s="13">
        <v>69.008240142754318</v>
      </c>
      <c r="I203" s="13">
        <v>73.459905513278855</v>
      </c>
      <c r="J203" s="13">
        <v>64.603076350319071</v>
      </c>
      <c r="K203" s="13">
        <v>41.23350487720932</v>
      </c>
      <c r="L203" s="13">
        <v>44.128284677560316</v>
      </c>
      <c r="M203" s="13">
        <v>44.467341683409558</v>
      </c>
      <c r="N203" s="13">
        <v>72.008120371026635</v>
      </c>
      <c r="O203" s="13">
        <v>60.83993205927036</v>
      </c>
      <c r="P203" s="13">
        <v>71.632812430113063</v>
      </c>
      <c r="Q203" s="13">
        <v>79.247928555185169</v>
      </c>
      <c r="R203" s="13">
        <v>81.576208428003198</v>
      </c>
      <c r="S203" s="13">
        <v>70.386261874985223</v>
      </c>
      <c r="T203" s="13">
        <v>67.869800696761502</v>
      </c>
      <c r="U203" s="13">
        <v>64.610654167200664</v>
      </c>
      <c r="V203" s="13">
        <v>64.671064781395373</v>
      </c>
      <c r="W203" s="13">
        <v>70.169696284712543</v>
      </c>
      <c r="X203" s="13">
        <v>61.524830643988906</v>
      </c>
      <c r="Y203" s="13">
        <v>45.214186381975132</v>
      </c>
      <c r="Z203" s="13">
        <v>43.196436613681115</v>
      </c>
      <c r="AA203" s="13">
        <v>47.95047237377625</v>
      </c>
      <c r="AB203" s="13">
        <v>465.38670031561344</v>
      </c>
      <c r="AC203" s="13">
        <v>452.78015609989438</v>
      </c>
      <c r="AD203" s="13">
        <v>359.74373674167873</v>
      </c>
      <c r="AE203" s="13">
        <v>512.44176233222618</v>
      </c>
      <c r="AF203" s="13">
        <v>416.05971375227153</v>
      </c>
      <c r="AG203" s="13">
        <v>378.38819706952972</v>
      </c>
      <c r="AH203" s="13">
        <v>405.7189027203006</v>
      </c>
      <c r="AI203" s="13">
        <v>332.46012768853137</v>
      </c>
      <c r="AJ203" s="13">
        <v>475.40053421078608</v>
      </c>
      <c r="AK203" s="13">
        <v>591.99068701897863</v>
      </c>
      <c r="AL203" s="13">
        <v>498.02198876842215</v>
      </c>
      <c r="AM203" s="13">
        <v>235.75168583500951</v>
      </c>
      <c r="AN203" s="13">
        <v>256.3306140795986</v>
      </c>
      <c r="AO203" s="13">
        <v>211.84323182571094</v>
      </c>
      <c r="AP203" s="13">
        <v>266.17361394515069</v>
      </c>
      <c r="AQ203" s="13">
        <v>270.28639622734499</v>
      </c>
      <c r="AR203" s="13">
        <v>361.82291195329429</v>
      </c>
      <c r="AS203" s="13">
        <v>366.57567168980711</v>
      </c>
      <c r="AT203" s="13">
        <v>389.35113241644785</v>
      </c>
      <c r="AU203" s="13">
        <v>48.161056494819604</v>
      </c>
      <c r="AV203" s="13">
        <v>66.257308416813402</v>
      </c>
      <c r="AW203" s="13">
        <v>67.539458197759615</v>
      </c>
      <c r="AX203" s="13">
        <v>58.769424091219136</v>
      </c>
    </row>
    <row r="204" spans="1:179" customFormat="1" ht="14.5" x14ac:dyDescent="0.35">
      <c r="A204" s="71" t="s">
        <v>102</v>
      </c>
      <c r="B204" s="17">
        <v>458.2864377981</v>
      </c>
      <c r="C204" s="17">
        <f t="shared" ref="C204:C217" si="12">B204-7</f>
        <v>451.2864377981</v>
      </c>
      <c r="D204" s="13">
        <v>33.0380972572868</v>
      </c>
      <c r="E204" s="13">
        <v>32.644429796384749</v>
      </c>
      <c r="F204" s="13">
        <v>24.230271679148736</v>
      </c>
      <c r="G204" s="13">
        <v>26.699598379624394</v>
      </c>
      <c r="H204" s="13">
        <v>23.066202367795757</v>
      </c>
      <c r="I204" s="13">
        <v>41.631526214987105</v>
      </c>
      <c r="J204" s="13">
        <v>24.955987210975128</v>
      </c>
      <c r="K204" s="13">
        <v>100.10549745424747</v>
      </c>
      <c r="L204" s="13">
        <v>16.752594713775014</v>
      </c>
      <c r="M204" s="13">
        <v>23.029440420743825</v>
      </c>
      <c r="N204" s="13">
        <v>24.752246647365197</v>
      </c>
      <c r="O204" s="13">
        <v>25.505742885505075</v>
      </c>
      <c r="P204" s="13">
        <v>22.917890594589327</v>
      </c>
      <c r="Q204" s="13">
        <v>22.274539689940074</v>
      </c>
      <c r="R204" s="13">
        <v>33.505202585427952</v>
      </c>
      <c r="S204" s="13">
        <v>27.47122271292907</v>
      </c>
      <c r="T204" s="13">
        <v>37.409545538873488</v>
      </c>
      <c r="U204" s="13">
        <v>31.280448118187817</v>
      </c>
      <c r="V204" s="13">
        <v>50.221330128945155</v>
      </c>
      <c r="W204" s="13">
        <v>23.484820833881489</v>
      </c>
      <c r="X204" s="13">
        <v>23.486896007532597</v>
      </c>
      <c r="Y204" s="13">
        <v>26.360963619789676</v>
      </c>
      <c r="Z204" s="13">
        <v>28.9723089671173</v>
      </c>
      <c r="AA204" s="13">
        <v>18.348556627285195</v>
      </c>
      <c r="AB204" s="13">
        <v>59.674282266209843</v>
      </c>
      <c r="AC204" s="13">
        <v>40.060805202221758</v>
      </c>
      <c r="AD204" s="13">
        <v>35.65297882048197</v>
      </c>
      <c r="AE204" s="13">
        <v>55.552160372621451</v>
      </c>
      <c r="AF204" s="13">
        <v>57.723072508533072</v>
      </c>
      <c r="AG204" s="13">
        <v>48.631973410522029</v>
      </c>
      <c r="AH204" s="13">
        <v>75.147988988828089</v>
      </c>
      <c r="AI204" s="13">
        <v>31.879714812181145</v>
      </c>
      <c r="AJ204" s="13">
        <v>30.332770766494708</v>
      </c>
      <c r="AK204" s="13">
        <v>46.872909995980677</v>
      </c>
      <c r="AL204" s="13">
        <v>83.866072510153188</v>
      </c>
      <c r="AM204" s="13">
        <v>53.055581122168277</v>
      </c>
      <c r="AN204" s="13">
        <v>60.159766377941878</v>
      </c>
      <c r="AO204" s="13">
        <v>23.055644071994763</v>
      </c>
      <c r="AP204" s="13">
        <v>53.927525894692145</v>
      </c>
      <c r="AQ204" s="13">
        <v>76.879708535513998</v>
      </c>
      <c r="AR204" s="13">
        <v>60.89757473661836</v>
      </c>
      <c r="AS204" s="13">
        <v>54.98013377570841</v>
      </c>
      <c r="AT204" s="13">
        <v>85.513514566662494</v>
      </c>
      <c r="AU204" s="13">
        <v>39.891731403304981</v>
      </c>
      <c r="AV204" s="13">
        <v>32.113275313652871</v>
      </c>
      <c r="AW204" s="13">
        <v>36.34439598081461</v>
      </c>
      <c r="AX204" s="13">
        <v>49.852744131300355</v>
      </c>
    </row>
    <row r="205" spans="1:179" customFormat="1" ht="14.5" x14ac:dyDescent="0.35">
      <c r="A205" s="71" t="s">
        <v>103</v>
      </c>
      <c r="B205" s="17">
        <v>460.30208786229997</v>
      </c>
      <c r="C205" s="17">
        <f t="shared" si="12"/>
        <v>453.30208786229997</v>
      </c>
      <c r="D205" s="13">
        <v>70.641258671773457</v>
      </c>
      <c r="E205" s="13">
        <v>61.918083803297058</v>
      </c>
      <c r="F205" s="13">
        <v>57.761853625759052</v>
      </c>
      <c r="G205" s="13">
        <v>68.583107246216684</v>
      </c>
      <c r="H205" s="13">
        <v>64.300548455493271</v>
      </c>
      <c r="I205" s="13">
        <v>72.707279394497348</v>
      </c>
      <c r="J205" s="13">
        <v>59.905726390533204</v>
      </c>
      <c r="K205" s="13">
        <v>90.755849877707163</v>
      </c>
      <c r="L205" s="13">
        <v>38.710975342870661</v>
      </c>
      <c r="M205" s="13">
        <v>32.453575387626437</v>
      </c>
      <c r="N205" s="13">
        <v>44.977147918934882</v>
      </c>
      <c r="O205" s="13">
        <v>32.002516533245128</v>
      </c>
      <c r="P205" s="13">
        <v>46.610387050413287</v>
      </c>
      <c r="Q205" s="13">
        <v>49.827201662861</v>
      </c>
      <c r="R205" s="13">
        <v>57.726114801407107</v>
      </c>
      <c r="S205" s="13">
        <v>47.143517371010553</v>
      </c>
      <c r="T205" s="13">
        <v>37.167140917891622</v>
      </c>
      <c r="U205" s="13">
        <v>50.972839985725592</v>
      </c>
      <c r="V205" s="13">
        <v>52.151252755133726</v>
      </c>
      <c r="W205" s="13">
        <v>42.977620990362347</v>
      </c>
      <c r="X205" s="13">
        <v>36.375223633519404</v>
      </c>
      <c r="Y205" s="13">
        <v>35.620738676916908</v>
      </c>
      <c r="Z205" s="13">
        <v>47.597857172385957</v>
      </c>
      <c r="AA205" s="13">
        <v>33.647381434520625</v>
      </c>
      <c r="AB205" s="13">
        <v>70.656666791487126</v>
      </c>
      <c r="AC205" s="13">
        <v>96.998705298710632</v>
      </c>
      <c r="AD205" s="13">
        <v>64.809681642426739</v>
      </c>
      <c r="AE205" s="13">
        <v>53.122349519481666</v>
      </c>
      <c r="AF205" s="13">
        <v>77.396061023333175</v>
      </c>
      <c r="AG205" s="13">
        <v>64.704232153580591</v>
      </c>
      <c r="AH205" s="13">
        <v>49.442919203220733</v>
      </c>
      <c r="AI205" s="13">
        <v>72.059875310434421</v>
      </c>
      <c r="AJ205" s="13">
        <v>90.239830931375039</v>
      </c>
      <c r="AK205" s="13">
        <v>158.2603312125616</v>
      </c>
      <c r="AL205" s="13">
        <v>187.57944289613599</v>
      </c>
      <c r="AM205" s="13">
        <v>210.53131743566971</v>
      </c>
      <c r="AN205" s="13">
        <v>35.767918031680274</v>
      </c>
      <c r="AO205" s="13">
        <v>68.735150565162854</v>
      </c>
      <c r="AP205" s="13">
        <v>40.798005561039083</v>
      </c>
      <c r="AQ205" s="13">
        <v>50.842270761758826</v>
      </c>
      <c r="AR205" s="13">
        <v>52.852668402828741</v>
      </c>
      <c r="AS205" s="13">
        <v>48.70449306275188</v>
      </c>
      <c r="AT205" s="13">
        <v>56.557744119268868</v>
      </c>
      <c r="AU205" s="13">
        <v>21.65539292547194</v>
      </c>
      <c r="AV205" s="13">
        <v>14.773447531024468</v>
      </c>
      <c r="AW205" s="13">
        <v>20.819752734565814</v>
      </c>
      <c r="AX205" s="13">
        <v>20.013024295684296</v>
      </c>
    </row>
    <row r="206" spans="1:179" customFormat="1" ht="14.5" x14ac:dyDescent="0.35">
      <c r="A206" s="71" t="s">
        <v>104</v>
      </c>
      <c r="B206" s="17">
        <v>468.30717324019997</v>
      </c>
      <c r="C206" s="17">
        <f t="shared" si="12"/>
        <v>461.30717324019997</v>
      </c>
      <c r="D206" s="13">
        <v>0.68227342820204473</v>
      </c>
      <c r="E206" s="13">
        <v>7.5313103403650237</v>
      </c>
      <c r="F206" s="13">
        <v>5.2816768840378092</v>
      </c>
      <c r="G206" s="13">
        <v>13.830096923637909</v>
      </c>
      <c r="H206" s="13">
        <v>8.8051581743822247</v>
      </c>
      <c r="I206" s="13">
        <v>10.092036189903693</v>
      </c>
      <c r="J206" s="13">
        <v>3.8995688072836967</v>
      </c>
      <c r="K206" s="13">
        <v>0</v>
      </c>
      <c r="L206" s="13">
        <v>10.716326256940473</v>
      </c>
      <c r="M206" s="13">
        <v>4.2929511135062235</v>
      </c>
      <c r="N206" s="13">
        <v>15.127308997276089</v>
      </c>
      <c r="O206" s="13">
        <v>6.0383257332923588</v>
      </c>
      <c r="P206" s="13">
        <v>2.8504186856863023</v>
      </c>
      <c r="Q206" s="13">
        <v>4.0300255740305539</v>
      </c>
      <c r="R206" s="13">
        <v>5.4621204192767383</v>
      </c>
      <c r="S206" s="13">
        <v>4.6490942692743742</v>
      </c>
      <c r="T206" s="13">
        <v>11.607089862028779</v>
      </c>
      <c r="U206" s="13">
        <v>6.4910800905759434</v>
      </c>
      <c r="V206" s="13">
        <v>4.852406144127726</v>
      </c>
      <c r="W206" s="13">
        <v>9.1976254057560407</v>
      </c>
      <c r="X206" s="13">
        <v>8.4999846580833029</v>
      </c>
      <c r="Y206" s="13">
        <v>4.3809398429493731</v>
      </c>
      <c r="Z206" s="13">
        <v>13.235420652016344</v>
      </c>
      <c r="AA206" s="13">
        <v>7.3230982256138706</v>
      </c>
      <c r="AB206" s="13">
        <v>17.574131137275803</v>
      </c>
      <c r="AC206" s="13">
        <v>23.337042884503749</v>
      </c>
      <c r="AD206" s="13">
        <v>19.686679918074052</v>
      </c>
      <c r="AE206" s="13">
        <v>16.954390118786435</v>
      </c>
      <c r="AF206" s="13">
        <v>15.600802180761329</v>
      </c>
      <c r="AG206" s="13">
        <v>11.936309855447719</v>
      </c>
      <c r="AH206" s="13">
        <v>5.5206803308309071</v>
      </c>
      <c r="AI206" s="13">
        <v>13.253168298280119</v>
      </c>
      <c r="AJ206" s="13">
        <v>17.113894065390063</v>
      </c>
      <c r="AK206" s="13">
        <v>16.570257230424765</v>
      </c>
      <c r="AL206" s="13">
        <v>23.054949677933468</v>
      </c>
      <c r="AM206" s="13">
        <v>50.546833618033091</v>
      </c>
      <c r="AN206" s="13">
        <v>10.51932093017122</v>
      </c>
      <c r="AO206" s="13">
        <v>8.4654113904105408</v>
      </c>
      <c r="AP206" s="13">
        <v>8.3068648304714277</v>
      </c>
      <c r="AQ206" s="13">
        <v>5.9131689803236505</v>
      </c>
      <c r="AR206" s="13">
        <v>15.923694774629581</v>
      </c>
      <c r="AS206" s="13">
        <v>14.06951011716405</v>
      </c>
      <c r="AT206" s="13">
        <v>21.687231529056387</v>
      </c>
      <c r="AU206" s="13">
        <v>0.90185408617392915</v>
      </c>
      <c r="AV206" s="13">
        <v>6.9587640663208674</v>
      </c>
      <c r="AW206" s="13">
        <v>26.315190910170944</v>
      </c>
      <c r="AX206" s="13">
        <v>3.8122504367512557</v>
      </c>
    </row>
    <row r="207" spans="1:179" customFormat="1" ht="14.5" x14ac:dyDescent="0.35">
      <c r="A207" s="71" t="s">
        <v>105</v>
      </c>
      <c r="B207" s="17">
        <v>470.3228233044</v>
      </c>
      <c r="C207" s="17">
        <f t="shared" si="12"/>
        <v>463.3228233044</v>
      </c>
      <c r="D207" s="13">
        <v>50.718660560412232</v>
      </c>
      <c r="E207" s="13">
        <v>53.199189525036083</v>
      </c>
      <c r="F207" s="13">
        <v>59.409851148020955</v>
      </c>
      <c r="G207" s="13">
        <v>56.601092029425793</v>
      </c>
      <c r="H207" s="13">
        <v>50.822843249722453</v>
      </c>
      <c r="I207" s="13">
        <v>57.837158503582039</v>
      </c>
      <c r="J207" s="13">
        <v>50.655111791257291</v>
      </c>
      <c r="K207" s="13">
        <v>13.900091897317738</v>
      </c>
      <c r="L207" s="13">
        <v>32.964246327933388</v>
      </c>
      <c r="M207" s="13">
        <v>28.288163339258436</v>
      </c>
      <c r="N207" s="13">
        <v>25.812200856273154</v>
      </c>
      <c r="O207" s="13">
        <v>31.760577922894896</v>
      </c>
      <c r="P207" s="13">
        <v>68.434634787830305</v>
      </c>
      <c r="Q207" s="13">
        <v>69.900117862788363</v>
      </c>
      <c r="R207" s="13">
        <v>80.954679302405282</v>
      </c>
      <c r="S207" s="13">
        <v>70.656479145485108</v>
      </c>
      <c r="T207" s="13">
        <v>40.298033705956591</v>
      </c>
      <c r="U207" s="13">
        <v>41.860227464070462</v>
      </c>
      <c r="V207" s="13">
        <v>49.407194387341271</v>
      </c>
      <c r="W207" s="13">
        <v>35.941574480691024</v>
      </c>
      <c r="X207" s="13">
        <v>51.798762339291216</v>
      </c>
      <c r="Y207" s="13">
        <v>40.675088744661267</v>
      </c>
      <c r="Z207" s="13">
        <v>38.678853861017934</v>
      </c>
      <c r="AA207" s="13">
        <v>43.827340638229792</v>
      </c>
      <c r="AB207" s="13">
        <v>332.07189814361971</v>
      </c>
      <c r="AC207" s="13">
        <v>294.65524763820042</v>
      </c>
      <c r="AD207" s="13">
        <v>258.52390063263528</v>
      </c>
      <c r="AE207" s="13">
        <v>302.54829445974758</v>
      </c>
      <c r="AF207" s="13">
        <v>294.1899593765288</v>
      </c>
      <c r="AG207" s="13">
        <v>246.08555288169919</v>
      </c>
      <c r="AH207" s="13">
        <v>264.97022483049483</v>
      </c>
      <c r="AI207" s="13">
        <v>219.64792302253383</v>
      </c>
      <c r="AJ207" s="13">
        <v>394.69516477676217</v>
      </c>
      <c r="AK207" s="13">
        <v>457.90683489692441</v>
      </c>
      <c r="AL207" s="13">
        <v>462.91433003785846</v>
      </c>
      <c r="AM207" s="13">
        <v>159.57560998233737</v>
      </c>
      <c r="AN207" s="13">
        <v>175.71278016741746</v>
      </c>
      <c r="AO207" s="13">
        <v>140.70064026721906</v>
      </c>
      <c r="AP207" s="13">
        <v>200.99664551444104</v>
      </c>
      <c r="AQ207" s="13">
        <v>198.21688395354727</v>
      </c>
      <c r="AR207" s="13">
        <v>247.02839616290467</v>
      </c>
      <c r="AS207" s="13">
        <v>223.86219956775906</v>
      </c>
      <c r="AT207" s="13">
        <v>264.96494859146173</v>
      </c>
      <c r="AU207" s="13">
        <v>41.664173245937882</v>
      </c>
      <c r="AV207" s="13">
        <v>45.469254135166366</v>
      </c>
      <c r="AW207" s="13">
        <v>48.832292533129106</v>
      </c>
      <c r="AX207" s="13">
        <v>35.201994836539875</v>
      </c>
    </row>
    <row r="208" spans="1:179" customFormat="1" ht="14.5" x14ac:dyDescent="0.35">
      <c r="A208" s="71" t="s">
        <v>106</v>
      </c>
      <c r="B208" s="17">
        <v>472.33847336859998</v>
      </c>
      <c r="C208" s="17">
        <f t="shared" si="12"/>
        <v>465.33847336859998</v>
      </c>
      <c r="D208" s="13">
        <v>30.856776083424119</v>
      </c>
      <c r="E208" s="13">
        <v>31.969799536309957</v>
      </c>
      <c r="F208" s="13">
        <v>33.347363905109873</v>
      </c>
      <c r="G208" s="13">
        <v>36.819129830887256</v>
      </c>
      <c r="H208" s="13">
        <v>23.347965990525868</v>
      </c>
      <c r="I208" s="13">
        <v>41.598418897031152</v>
      </c>
      <c r="J208" s="13">
        <v>27.780004999336995</v>
      </c>
      <c r="K208" s="13">
        <v>62.474308596665963</v>
      </c>
      <c r="L208" s="13">
        <v>21.212026178203875</v>
      </c>
      <c r="M208" s="13">
        <v>23.853934480517083</v>
      </c>
      <c r="N208" s="13">
        <v>22.507476778252052</v>
      </c>
      <c r="O208" s="13">
        <v>22.989384668406309</v>
      </c>
      <c r="P208" s="13">
        <v>28.18658616247971</v>
      </c>
      <c r="Q208" s="13">
        <v>28.252044010728191</v>
      </c>
      <c r="R208" s="13">
        <v>29.03823051476116</v>
      </c>
      <c r="S208" s="13">
        <v>37.332111035544258</v>
      </c>
      <c r="T208" s="13">
        <v>43.385446430942736</v>
      </c>
      <c r="U208" s="13">
        <v>19.92005430269429</v>
      </c>
      <c r="V208" s="13">
        <v>27.65626898906989</v>
      </c>
      <c r="W208" s="13">
        <v>24.194845080098119</v>
      </c>
      <c r="X208" s="13">
        <v>21.239507630648117</v>
      </c>
      <c r="Y208" s="13">
        <v>16.968165486137075</v>
      </c>
      <c r="Z208" s="13">
        <v>22.175805786001948</v>
      </c>
      <c r="AA208" s="13">
        <v>20.180184352450876</v>
      </c>
      <c r="AB208" s="13">
        <v>164.23241038657702</v>
      </c>
      <c r="AC208" s="13">
        <v>155.99663936751764</v>
      </c>
      <c r="AD208" s="13">
        <v>120.27759279246582</v>
      </c>
      <c r="AE208" s="13">
        <v>164.36417580316132</v>
      </c>
      <c r="AF208" s="13">
        <v>149.39936222843195</v>
      </c>
      <c r="AG208" s="13">
        <v>131.30560061344474</v>
      </c>
      <c r="AH208" s="13">
        <v>111.80173824187054</v>
      </c>
      <c r="AI208" s="13">
        <v>89.386863110599833</v>
      </c>
      <c r="AJ208" s="13">
        <v>154.35685322355067</v>
      </c>
      <c r="AK208" s="13">
        <v>178.1102367822395</v>
      </c>
      <c r="AL208" s="13">
        <v>214.17728024217951</v>
      </c>
      <c r="AM208" s="13">
        <v>57.55292257578251</v>
      </c>
      <c r="AN208" s="13">
        <v>108.26991676921263</v>
      </c>
      <c r="AO208" s="13">
        <v>102.79006225106328</v>
      </c>
      <c r="AP208" s="13">
        <v>100.97735204746753</v>
      </c>
      <c r="AQ208" s="13">
        <v>126.34072606959113</v>
      </c>
      <c r="AR208" s="13">
        <v>152.32609092224351</v>
      </c>
      <c r="AS208" s="13">
        <v>155.87692862587664</v>
      </c>
      <c r="AT208" s="13">
        <v>177.98559934488966</v>
      </c>
      <c r="AU208" s="13">
        <v>23.519882052320096</v>
      </c>
      <c r="AV208" s="13">
        <v>27.065594457580872</v>
      </c>
      <c r="AW208" s="13">
        <v>26.381104529827336</v>
      </c>
      <c r="AX208" s="13">
        <v>24.020236467510909</v>
      </c>
    </row>
    <row r="209" spans="1:179" customFormat="1" ht="14.5" x14ac:dyDescent="0.35">
      <c r="A209" s="71" t="s">
        <v>107</v>
      </c>
      <c r="B209" s="17">
        <v>482.2864377981</v>
      </c>
      <c r="C209" s="17">
        <f t="shared" si="12"/>
        <v>475.2864377981</v>
      </c>
      <c r="D209" s="13">
        <v>24.401205011238613</v>
      </c>
      <c r="E209" s="13">
        <v>23.094121233233107</v>
      </c>
      <c r="F209" s="13">
        <v>22.551806845856859</v>
      </c>
      <c r="G209" s="13">
        <v>32.571303939112056</v>
      </c>
      <c r="H209" s="13">
        <v>27.432990039444213</v>
      </c>
      <c r="I209" s="13">
        <v>44.128609938618609</v>
      </c>
      <c r="J209" s="13">
        <v>36.871344393118115</v>
      </c>
      <c r="K209" s="13">
        <v>84.868181750795515</v>
      </c>
      <c r="L209" s="13">
        <v>10.920103426313808</v>
      </c>
      <c r="M209" s="13">
        <v>10.16153191523285</v>
      </c>
      <c r="N209" s="13">
        <v>15.874979992797398</v>
      </c>
      <c r="O209" s="13">
        <v>13.18093384319241</v>
      </c>
      <c r="P209" s="13">
        <v>7.4474069878681348</v>
      </c>
      <c r="Q209" s="13">
        <v>8.8892258718896873</v>
      </c>
      <c r="R209" s="13">
        <v>11.935941895521079</v>
      </c>
      <c r="S209" s="13">
        <v>13.166442255876454</v>
      </c>
      <c r="T209" s="13">
        <v>12.975804399815321</v>
      </c>
      <c r="U209" s="13">
        <v>11.057498830661775</v>
      </c>
      <c r="V209" s="13">
        <v>12.095889479542446</v>
      </c>
      <c r="W209" s="13">
        <v>14.153564287313383</v>
      </c>
      <c r="X209" s="13">
        <v>4.5481137351353169</v>
      </c>
      <c r="Y209" s="13">
        <v>6.3406522650847643</v>
      </c>
      <c r="Z209" s="13">
        <v>13.663682196750448</v>
      </c>
      <c r="AA209" s="13">
        <v>1.9432518482945003</v>
      </c>
      <c r="AB209" s="13">
        <v>3.0227793362469302</v>
      </c>
      <c r="AC209" s="13">
        <v>2.7728103509657429</v>
      </c>
      <c r="AD209" s="13">
        <v>8.2803699409111982</v>
      </c>
      <c r="AE209" s="13">
        <v>4.3311467292038222</v>
      </c>
      <c r="AF209" s="13">
        <v>0</v>
      </c>
      <c r="AG209" s="13">
        <v>5.5374367823301229</v>
      </c>
      <c r="AH209" s="13">
        <v>14.531357247981832</v>
      </c>
      <c r="AI209" s="13">
        <v>0</v>
      </c>
      <c r="AJ209" s="13">
        <v>3.3408684576239689</v>
      </c>
      <c r="AK209" s="13">
        <v>2.8025262667767832</v>
      </c>
      <c r="AL209" s="13">
        <v>12.117464361262973</v>
      </c>
      <c r="AM209" s="13">
        <v>55.965260779967736</v>
      </c>
      <c r="AN209" s="13">
        <v>5.8087841750562257</v>
      </c>
      <c r="AO209" s="13">
        <v>0</v>
      </c>
      <c r="AP209" s="13">
        <v>2.4016726950740215</v>
      </c>
      <c r="AQ209" s="13">
        <v>2.3770427022624552</v>
      </c>
      <c r="AR209" s="13">
        <v>1.6319380218310973</v>
      </c>
      <c r="AS209" s="13">
        <v>3.8994531153328862</v>
      </c>
      <c r="AT209" s="13">
        <v>11.055889694249407</v>
      </c>
      <c r="AU209" s="13">
        <v>7.5863313033412032</v>
      </c>
      <c r="AV209" s="13">
        <v>0</v>
      </c>
      <c r="AW209" s="13">
        <v>3.220256038747157</v>
      </c>
      <c r="AX209" s="13">
        <v>0.63704152648828016</v>
      </c>
    </row>
    <row r="210" spans="1:179" customFormat="1" ht="14.5" x14ac:dyDescent="0.35">
      <c r="A210" s="71" t="s">
        <v>108</v>
      </c>
      <c r="B210" s="17">
        <v>484.30208786229997</v>
      </c>
      <c r="C210" s="17">
        <f t="shared" si="12"/>
        <v>477.30208786229997</v>
      </c>
      <c r="D210" s="13">
        <v>64.338957076210619</v>
      </c>
      <c r="E210" s="13">
        <v>76.998564259304374</v>
      </c>
      <c r="F210" s="13">
        <v>59.563242468931179</v>
      </c>
      <c r="G210" s="13">
        <v>57.562031844798462</v>
      </c>
      <c r="H210" s="13">
        <v>76.346481129847902</v>
      </c>
      <c r="I210" s="13">
        <v>83.664251620124958</v>
      </c>
      <c r="J210" s="13">
        <v>84.93859384010905</v>
      </c>
      <c r="K210" s="13">
        <v>56.640088518129765</v>
      </c>
      <c r="L210" s="13">
        <v>43.501481426856408</v>
      </c>
      <c r="M210" s="13">
        <v>24.609077783363407</v>
      </c>
      <c r="N210" s="13">
        <v>31.727257324622428</v>
      </c>
      <c r="O210" s="13">
        <v>37.060583272039104</v>
      </c>
      <c r="P210" s="13">
        <v>25.976464881456074</v>
      </c>
      <c r="Q210" s="13">
        <v>31.089599778066653</v>
      </c>
      <c r="R210" s="13">
        <v>32.162203905700864</v>
      </c>
      <c r="S210" s="13">
        <v>38.791127152451409</v>
      </c>
      <c r="T210" s="13">
        <v>34.743003155108504</v>
      </c>
      <c r="U210" s="13">
        <v>38.184380668516908</v>
      </c>
      <c r="V210" s="13">
        <v>47.307861786155016</v>
      </c>
      <c r="W210" s="13">
        <v>31.05608233345399</v>
      </c>
      <c r="X210" s="13">
        <v>20.464184645965318</v>
      </c>
      <c r="Y210" s="13">
        <v>15.88129985405538</v>
      </c>
      <c r="Z210" s="13">
        <v>22.185896252308744</v>
      </c>
      <c r="AA210" s="13">
        <v>13.377504099750796</v>
      </c>
      <c r="AB210" s="13">
        <v>21.91116583010615</v>
      </c>
      <c r="AC210" s="13">
        <v>42.882958502684851</v>
      </c>
      <c r="AD210" s="13">
        <v>14.077956879007768</v>
      </c>
      <c r="AE210" s="13">
        <v>11.365305915782985</v>
      </c>
      <c r="AF210" s="13">
        <v>15.118041752642494</v>
      </c>
      <c r="AG210" s="13">
        <v>11.144606240122155</v>
      </c>
      <c r="AH210" s="13">
        <v>16.363823435427918</v>
      </c>
      <c r="AI210" s="13">
        <v>13.688298500395186</v>
      </c>
      <c r="AJ210" s="13">
        <v>11.111170085462362</v>
      </c>
      <c r="AK210" s="13">
        <v>26.840900612652355</v>
      </c>
      <c r="AL210" s="13">
        <v>42.692234085450501</v>
      </c>
      <c r="AM210" s="13">
        <v>28.747352328981336</v>
      </c>
      <c r="AN210" s="13">
        <v>14.364957064236632</v>
      </c>
      <c r="AO210" s="13">
        <v>17.992315319042184</v>
      </c>
      <c r="AP210" s="13">
        <v>18.623671641911788</v>
      </c>
      <c r="AQ210" s="13">
        <v>26.167945464171897</v>
      </c>
      <c r="AR210" s="13">
        <v>20.558734068769077</v>
      </c>
      <c r="AS210" s="13">
        <v>19.483185216082539</v>
      </c>
      <c r="AT210" s="13">
        <v>26.221357399983365</v>
      </c>
      <c r="AU210" s="13">
        <v>9.4031566275477054</v>
      </c>
      <c r="AV210" s="13">
        <v>9.16263966061201</v>
      </c>
      <c r="AW210" s="13">
        <v>7.6195417750237029</v>
      </c>
      <c r="AX210" s="13">
        <v>14.247408881733545</v>
      </c>
    </row>
    <row r="211" spans="1:179" customFormat="1" ht="14.5" x14ac:dyDescent="0.35">
      <c r="A211" s="71" t="s">
        <v>109</v>
      </c>
      <c r="B211" s="17">
        <v>486.3177379265</v>
      </c>
      <c r="C211" s="17">
        <f t="shared" si="12"/>
        <v>479.3177379265</v>
      </c>
      <c r="D211" s="13">
        <v>130.42686279042729</v>
      </c>
      <c r="E211" s="13">
        <v>120.41038931492609</v>
      </c>
      <c r="F211" s="13">
        <v>128.98177934386794</v>
      </c>
      <c r="G211" s="13">
        <v>82.750708059199468</v>
      </c>
      <c r="H211" s="13">
        <v>121.24228297396576</v>
      </c>
      <c r="I211" s="13">
        <v>156.56811944942694</v>
      </c>
      <c r="J211" s="13">
        <v>120.59391983884674</v>
      </c>
      <c r="K211" s="13">
        <v>60.152431691067122</v>
      </c>
      <c r="L211" s="13">
        <v>86.6046140182562</v>
      </c>
      <c r="M211" s="13">
        <v>74.976185770929575</v>
      </c>
      <c r="N211" s="13">
        <v>95.334349066659229</v>
      </c>
      <c r="O211" s="13">
        <v>81.248510659367426</v>
      </c>
      <c r="P211" s="13">
        <v>116.84365428185157</v>
      </c>
      <c r="Q211" s="13">
        <v>115.17778866748422</v>
      </c>
      <c r="R211" s="13">
        <v>122.6215857059359</v>
      </c>
      <c r="S211" s="13">
        <v>108.41694240306803</v>
      </c>
      <c r="T211" s="13">
        <v>125.57208606174316</v>
      </c>
      <c r="U211" s="13">
        <v>89.353804947315624</v>
      </c>
      <c r="V211" s="13">
        <v>88.245721771129396</v>
      </c>
      <c r="W211" s="13">
        <v>81.756793371247667</v>
      </c>
      <c r="X211" s="13">
        <v>70.481336424452039</v>
      </c>
      <c r="Y211" s="13">
        <v>57.148509879809978</v>
      </c>
      <c r="Z211" s="13">
        <v>75.385488227810498</v>
      </c>
      <c r="AA211" s="13">
        <v>72.757346347835849</v>
      </c>
      <c r="AB211" s="13">
        <v>99.103429012983725</v>
      </c>
      <c r="AC211" s="13">
        <v>87.29744663236194</v>
      </c>
      <c r="AD211" s="13">
        <v>60.687212187546791</v>
      </c>
      <c r="AE211" s="13">
        <v>67.223385556779689</v>
      </c>
      <c r="AF211" s="13">
        <v>62.876357825782186</v>
      </c>
      <c r="AG211" s="13">
        <v>59.218899542493546</v>
      </c>
      <c r="AH211" s="13">
        <v>80.519138240552664</v>
      </c>
      <c r="AI211" s="13">
        <v>54.306641210660153</v>
      </c>
      <c r="AJ211" s="13">
        <v>77.981385643242106</v>
      </c>
      <c r="AK211" s="13">
        <v>92.01204205539004</v>
      </c>
      <c r="AL211" s="13">
        <v>124.25473041928602</v>
      </c>
      <c r="AM211" s="13">
        <v>31.761593444858725</v>
      </c>
      <c r="AN211" s="13">
        <v>82.662552225283875</v>
      </c>
      <c r="AO211" s="13">
        <v>88.274344395209937</v>
      </c>
      <c r="AP211" s="13">
        <v>75.925881497302299</v>
      </c>
      <c r="AQ211" s="13">
        <v>79.627796752762166</v>
      </c>
      <c r="AR211" s="13">
        <v>75.593386709169863</v>
      </c>
      <c r="AS211" s="13">
        <v>80.60669879367758</v>
      </c>
      <c r="AT211" s="13">
        <v>120.73221451411392</v>
      </c>
      <c r="AU211" s="13">
        <v>30.375738257960766</v>
      </c>
      <c r="AV211" s="13">
        <v>30.84500477034079</v>
      </c>
      <c r="AW211" s="13">
        <v>53.085503541139104</v>
      </c>
      <c r="AX211" s="13">
        <v>27.609007777765097</v>
      </c>
    </row>
    <row r="212" spans="1:179" customFormat="1" ht="14.5" x14ac:dyDescent="0.35">
      <c r="A212" s="71" t="s">
        <v>110</v>
      </c>
      <c r="B212" s="17">
        <v>488.33338799069998</v>
      </c>
      <c r="C212" s="17">
        <f t="shared" si="12"/>
        <v>481.33338799069998</v>
      </c>
      <c r="D212" s="13">
        <v>68.513484966724235</v>
      </c>
      <c r="E212" s="13">
        <v>83.225910109228124</v>
      </c>
      <c r="F212" s="13">
        <v>86.070276776716938</v>
      </c>
      <c r="G212" s="13">
        <v>84.674277129232436</v>
      </c>
      <c r="H212" s="13">
        <v>72.2845856206756</v>
      </c>
      <c r="I212" s="13">
        <v>58.439013495260582</v>
      </c>
      <c r="J212" s="13">
        <v>66.374714030690441</v>
      </c>
      <c r="K212" s="13">
        <v>32.820592605459062</v>
      </c>
      <c r="L212" s="13">
        <v>51.662189517052944</v>
      </c>
      <c r="M212" s="13">
        <v>37.516593387562942</v>
      </c>
      <c r="N212" s="13">
        <v>54.900082555097626</v>
      </c>
      <c r="O212" s="13">
        <v>48.356651974961174</v>
      </c>
      <c r="P212" s="13">
        <v>59.060585329941077</v>
      </c>
      <c r="Q212" s="13">
        <v>61.741504361098407</v>
      </c>
      <c r="R212" s="13">
        <v>73.308484917992999</v>
      </c>
      <c r="S212" s="13">
        <v>82.610508801956115</v>
      </c>
      <c r="T212" s="13">
        <v>79.826551459062699</v>
      </c>
      <c r="U212" s="13">
        <v>30.789954434358052</v>
      </c>
      <c r="V212" s="13">
        <v>80.413648939103979</v>
      </c>
      <c r="W212" s="13">
        <v>45.306664702839747</v>
      </c>
      <c r="X212" s="13">
        <v>43.116333399615186</v>
      </c>
      <c r="Y212" s="13">
        <v>38.183406128416557</v>
      </c>
      <c r="Z212" s="13">
        <v>38.132553940948029</v>
      </c>
      <c r="AA212" s="13">
        <v>39.621290348822846</v>
      </c>
      <c r="AB212" s="13">
        <v>44.596299104735174</v>
      </c>
      <c r="AC212" s="13">
        <v>44.459120978652585</v>
      </c>
      <c r="AD212" s="13">
        <v>42.777320923451711</v>
      </c>
      <c r="AE212" s="13">
        <v>43.383476593513734</v>
      </c>
      <c r="AF212" s="13">
        <v>36.113915554163398</v>
      </c>
      <c r="AG212" s="13">
        <v>37.719252931647915</v>
      </c>
      <c r="AH212" s="13">
        <v>42.235001801424858</v>
      </c>
      <c r="AI212" s="13">
        <v>32.063181397118449</v>
      </c>
      <c r="AJ212" s="13">
        <v>29.171374739667804</v>
      </c>
      <c r="AK212" s="13">
        <v>49.057694667131422</v>
      </c>
      <c r="AL212" s="13">
        <v>34.811391695066213</v>
      </c>
      <c r="AM212" s="13">
        <v>0</v>
      </c>
      <c r="AN212" s="13">
        <v>39.77591248439127</v>
      </c>
      <c r="AO212" s="13">
        <v>53.76998556465665</v>
      </c>
      <c r="AP212" s="13">
        <v>35.06912172466545</v>
      </c>
      <c r="AQ212" s="13">
        <v>38.355857940324576</v>
      </c>
      <c r="AR212" s="13">
        <v>48.047724310998049</v>
      </c>
      <c r="AS212" s="13">
        <v>45.414906680907507</v>
      </c>
      <c r="AT212" s="13">
        <v>46.174566992988822</v>
      </c>
      <c r="AU212" s="13">
        <v>14.623716105597941</v>
      </c>
      <c r="AV212" s="13">
        <v>17.697091301623654</v>
      </c>
      <c r="AW212" s="13">
        <v>21.572672297774524</v>
      </c>
      <c r="AX212" s="13">
        <v>17.608585501350223</v>
      </c>
    </row>
    <row r="213" spans="1:179" customFormat="1" ht="14.5" x14ac:dyDescent="0.35">
      <c r="A213" s="71" t="s">
        <v>111</v>
      </c>
      <c r="B213" s="17">
        <v>502.34903805490001</v>
      </c>
      <c r="C213" s="17">
        <f t="shared" si="12"/>
        <v>495.34903805490001</v>
      </c>
      <c r="D213" s="13">
        <v>22.159677615358184</v>
      </c>
      <c r="E213" s="13">
        <v>14.51710262712032</v>
      </c>
      <c r="F213" s="13">
        <v>7.8050987287154223</v>
      </c>
      <c r="G213" s="13">
        <v>8.2721683533813497</v>
      </c>
      <c r="H213" s="13">
        <v>3.6632096724880547</v>
      </c>
      <c r="I213" s="13">
        <v>22.857186086020167</v>
      </c>
      <c r="J213" s="13">
        <v>1.778113728651787</v>
      </c>
      <c r="K213" s="13">
        <v>51.827339834757687</v>
      </c>
      <c r="L213" s="13">
        <v>15.792101907258536</v>
      </c>
      <c r="M213" s="13">
        <v>10.093642963315041</v>
      </c>
      <c r="N213" s="13">
        <v>29.256749572458062</v>
      </c>
      <c r="O213" s="13">
        <v>3.3520639715382137</v>
      </c>
      <c r="P213" s="13">
        <v>7.922077119135909</v>
      </c>
      <c r="Q213" s="13">
        <v>6.4980581356358842</v>
      </c>
      <c r="R213" s="13">
        <v>5.7697151599321082</v>
      </c>
      <c r="S213" s="13">
        <v>6.6401909636510963</v>
      </c>
      <c r="T213" s="13">
        <v>9.0241629989017991</v>
      </c>
      <c r="U213" s="13">
        <v>10.896737740615528</v>
      </c>
      <c r="V213" s="13">
        <v>7.3777069030073097</v>
      </c>
      <c r="W213" s="13">
        <v>5.1761529806774718</v>
      </c>
      <c r="X213" s="13">
        <v>15.888030044255427</v>
      </c>
      <c r="Y213" s="13">
        <v>3.4584669705222284</v>
      </c>
      <c r="Z213" s="13">
        <v>16.173976666086947</v>
      </c>
      <c r="AA213" s="13">
        <v>1.5216985105651795</v>
      </c>
      <c r="AB213" s="13">
        <v>6.5675245591590814</v>
      </c>
      <c r="AC213" s="13">
        <v>8.6313326768832326</v>
      </c>
      <c r="AD213" s="13">
        <v>8.8559329209264881</v>
      </c>
      <c r="AE213" s="13">
        <v>4.6256233198191969</v>
      </c>
      <c r="AF213" s="13">
        <v>8.4448089247493598</v>
      </c>
      <c r="AG213" s="13">
        <v>5.7813139886977236</v>
      </c>
      <c r="AH213" s="13">
        <v>20.677342206830609</v>
      </c>
      <c r="AI213" s="13">
        <v>5.4427642042029136</v>
      </c>
      <c r="AJ213" s="13">
        <v>7.9150866779870173</v>
      </c>
      <c r="AK213" s="13">
        <v>6.8254649168234014</v>
      </c>
      <c r="AL213" s="13">
        <v>21.83157789026059</v>
      </c>
      <c r="AM213" s="13">
        <v>22.364282377571332</v>
      </c>
      <c r="AN213" s="13">
        <v>5.7439779104843334</v>
      </c>
      <c r="AO213" s="13">
        <v>3.0332323303977069</v>
      </c>
      <c r="AP213" s="13">
        <v>3.5792255622974927</v>
      </c>
      <c r="AQ213" s="13">
        <v>8.8980233315679147</v>
      </c>
      <c r="AR213" s="13">
        <v>2.5533280778918117</v>
      </c>
      <c r="AS213" s="13">
        <v>3.0356334019851614</v>
      </c>
      <c r="AT213" s="13">
        <v>8.4743108871276629</v>
      </c>
      <c r="AU213" s="13">
        <v>6.1888229311896152</v>
      </c>
      <c r="AV213" s="13">
        <v>5.298127288188879</v>
      </c>
      <c r="AW213" s="13">
        <v>5.0223664244854893</v>
      </c>
      <c r="AX213" s="13">
        <v>0.57109017733618062</v>
      </c>
    </row>
    <row r="214" spans="1:179" customFormat="1" ht="14.5" x14ac:dyDescent="0.35">
      <c r="A214" s="71" t="s">
        <v>112</v>
      </c>
      <c r="B214" s="17">
        <v>506.2864377981</v>
      </c>
      <c r="C214" s="17">
        <f t="shared" si="12"/>
        <v>499.2864377981</v>
      </c>
      <c r="D214" s="13">
        <v>20.726083114827016</v>
      </c>
      <c r="E214" s="13">
        <v>17.856506589558869</v>
      </c>
      <c r="F214" s="13">
        <v>29.940557484889815</v>
      </c>
      <c r="G214" s="13">
        <v>7.2933421116631179</v>
      </c>
      <c r="H214" s="13">
        <v>35.298793947456971</v>
      </c>
      <c r="I214" s="13">
        <v>51.321991443850294</v>
      </c>
      <c r="J214" s="13">
        <v>36.415004600449926</v>
      </c>
      <c r="K214" s="13">
        <v>111.3869592665371</v>
      </c>
      <c r="L214" s="13">
        <v>9.7150877458883098</v>
      </c>
      <c r="M214" s="13">
        <v>6.2384750105217917</v>
      </c>
      <c r="N214" s="13">
        <v>10.412864569592077</v>
      </c>
      <c r="O214" s="13">
        <v>13.426701421399715</v>
      </c>
      <c r="P214" s="13">
        <v>6.1647414295364609</v>
      </c>
      <c r="Q214" s="13">
        <v>7.5380899590210788</v>
      </c>
      <c r="R214" s="13">
        <v>7.9039372514202508</v>
      </c>
      <c r="S214" s="13">
        <v>106.42568583544256</v>
      </c>
      <c r="T214" s="13">
        <v>10.151694499770775</v>
      </c>
      <c r="U214" s="13">
        <v>9.0543313116768509</v>
      </c>
      <c r="V214" s="13">
        <v>11.196572394776208</v>
      </c>
      <c r="W214" s="13">
        <v>8.6527840480731211</v>
      </c>
      <c r="X214" s="13">
        <v>1.7039340304969501</v>
      </c>
      <c r="Y214" s="13">
        <v>5.8181271293272996</v>
      </c>
      <c r="Z214" s="13">
        <v>16.389838304266259</v>
      </c>
      <c r="AA214" s="13">
        <v>3.9112414316033828</v>
      </c>
      <c r="AB214" s="13">
        <v>0.48185991761447666</v>
      </c>
      <c r="AC214" s="13">
        <v>4.7687760395434795</v>
      </c>
      <c r="AD214" s="13">
        <v>7.3332638794127289</v>
      </c>
      <c r="AE214" s="13">
        <v>10.558220836743699</v>
      </c>
      <c r="AF214" s="13">
        <v>5.8080011242310583</v>
      </c>
      <c r="AG214" s="13">
        <v>20.659926964619896</v>
      </c>
      <c r="AH214" s="13">
        <v>12.90315992971521</v>
      </c>
      <c r="AI214" s="13">
        <v>4.1690281226386299</v>
      </c>
      <c r="AJ214" s="13">
        <v>2.0594366796176145</v>
      </c>
      <c r="AK214" s="13">
        <v>89.90380193466163</v>
      </c>
      <c r="AL214" s="13">
        <v>20.901466892417709</v>
      </c>
      <c r="AM214" s="13">
        <v>0.52834551460283341</v>
      </c>
      <c r="AN214" s="13">
        <v>14.621452626460824</v>
      </c>
      <c r="AO214" s="13">
        <v>610.06481911653839</v>
      </c>
      <c r="AP214" s="13">
        <v>6.9460117549632807</v>
      </c>
      <c r="AQ214" s="13">
        <v>13.345956162228026</v>
      </c>
      <c r="AR214" s="13">
        <v>3.3074493860764562</v>
      </c>
      <c r="AS214" s="13">
        <v>8.9815003334614776</v>
      </c>
      <c r="AT214" s="13">
        <v>24.555621248014468</v>
      </c>
      <c r="AU214" s="13">
        <v>5.1187565431727293</v>
      </c>
      <c r="AV214" s="13">
        <v>5.0543855670153013</v>
      </c>
      <c r="AW214" s="13">
        <v>20.000080477808314</v>
      </c>
      <c r="AX214" s="13">
        <v>5.8321383704218652</v>
      </c>
    </row>
    <row r="215" spans="1:179" customFormat="1" ht="14.5" x14ac:dyDescent="0.35">
      <c r="A215" s="71" t="s">
        <v>113</v>
      </c>
      <c r="B215" s="17">
        <v>508.30208786229997</v>
      </c>
      <c r="C215" s="17">
        <f t="shared" si="12"/>
        <v>501.30208786229997</v>
      </c>
      <c r="D215" s="13">
        <v>49.522895653494899</v>
      </c>
      <c r="E215" s="13">
        <v>32.319221916952067</v>
      </c>
      <c r="F215" s="13">
        <v>32.633813111281476</v>
      </c>
      <c r="G215" s="13">
        <v>30.502300109219075</v>
      </c>
      <c r="H215" s="13">
        <v>45.959542325290954</v>
      </c>
      <c r="I215" s="13">
        <v>125.40046054434997</v>
      </c>
      <c r="J215" s="13">
        <v>47.847516734607964</v>
      </c>
      <c r="K215" s="13">
        <v>60.248818418163253</v>
      </c>
      <c r="L215" s="13">
        <v>25.6991250207059</v>
      </c>
      <c r="M215" s="13">
        <v>21.746909542831791</v>
      </c>
      <c r="N215" s="13">
        <v>17.326831591393312</v>
      </c>
      <c r="O215" s="13">
        <v>20.186772952153831</v>
      </c>
      <c r="P215" s="13">
        <v>13.117544151504852</v>
      </c>
      <c r="Q215" s="13">
        <v>9.007235656401507</v>
      </c>
      <c r="R215" s="13">
        <v>13.497618379133115</v>
      </c>
      <c r="S215" s="13">
        <v>23.55946422421686</v>
      </c>
      <c r="T215" s="13">
        <v>26.511129558037659</v>
      </c>
      <c r="U215" s="13">
        <v>32.867352647975203</v>
      </c>
      <c r="V215" s="13">
        <v>14.655369445471665</v>
      </c>
      <c r="W215" s="13">
        <v>25.912072477690415</v>
      </c>
      <c r="X215" s="13">
        <v>18.756971067395604</v>
      </c>
      <c r="Y215" s="13">
        <v>8.6763623039106168</v>
      </c>
      <c r="Z215" s="13">
        <v>20.182254679016335</v>
      </c>
      <c r="AA215" s="13">
        <v>11.956119067713908</v>
      </c>
      <c r="AB215" s="13">
        <v>29.169944668419806</v>
      </c>
      <c r="AC215" s="13">
        <v>38.619028825511933</v>
      </c>
      <c r="AD215" s="13">
        <v>22.198831645327278</v>
      </c>
      <c r="AE215" s="13">
        <v>21.783947521180238</v>
      </c>
      <c r="AF215" s="13">
        <v>18.054654940737677</v>
      </c>
      <c r="AG215" s="13">
        <v>15.780239188916648</v>
      </c>
      <c r="AH215" s="13">
        <v>59.434033538781414</v>
      </c>
      <c r="AI215" s="13">
        <v>20.972072728503647</v>
      </c>
      <c r="AJ215" s="13">
        <v>41.595416884523054</v>
      </c>
      <c r="AK215" s="13">
        <v>27.081287236543503</v>
      </c>
      <c r="AL215" s="13">
        <v>40.289092445393415</v>
      </c>
      <c r="AM215" s="13">
        <v>1.9947254398484136</v>
      </c>
      <c r="AN215" s="13">
        <v>48.868271768998341</v>
      </c>
      <c r="AO215" s="13">
        <v>71.859045219381798</v>
      </c>
      <c r="AP215" s="13">
        <v>35.960397714409467</v>
      </c>
      <c r="AQ215" s="13">
        <v>35.064829192323124</v>
      </c>
      <c r="AR215" s="13">
        <v>30.875594712390185</v>
      </c>
      <c r="AS215" s="13">
        <v>23.474315828370973</v>
      </c>
      <c r="AT215" s="13">
        <v>62.926862987885414</v>
      </c>
      <c r="AU215" s="13">
        <v>15.123603013591874</v>
      </c>
      <c r="AV215" s="13">
        <v>26.646978336552113</v>
      </c>
      <c r="AW215" s="13">
        <v>13.915092438244059</v>
      </c>
      <c r="AX215" s="13">
        <v>10.398809465590274</v>
      </c>
    </row>
    <row r="216" spans="1:179" customFormat="1" ht="14.5" x14ac:dyDescent="0.35">
      <c r="A216" s="71" t="s">
        <v>114</v>
      </c>
      <c r="B216" s="17">
        <v>510.3177379265</v>
      </c>
      <c r="C216" s="17">
        <f t="shared" si="12"/>
        <v>503.3177379265</v>
      </c>
      <c r="D216" s="13">
        <v>16.635923664062677</v>
      </c>
      <c r="E216" s="13">
        <v>11.909730549929675</v>
      </c>
      <c r="F216" s="13">
        <v>11.409926924563448</v>
      </c>
      <c r="G216" s="13">
        <v>40.999548580914976</v>
      </c>
      <c r="H216" s="13">
        <v>17.223611122015118</v>
      </c>
      <c r="I216" s="13">
        <v>7.2686872736110724</v>
      </c>
      <c r="J216" s="13">
        <v>12.984999283832803</v>
      </c>
      <c r="K216" s="13">
        <v>0</v>
      </c>
      <c r="L216" s="13">
        <v>14.74838316193336</v>
      </c>
      <c r="M216" s="13">
        <v>11.099904381026946</v>
      </c>
      <c r="N216" s="13">
        <v>7.9425956264691839</v>
      </c>
      <c r="O216" s="13">
        <v>12.536094693024857</v>
      </c>
      <c r="P216" s="13">
        <v>14.892617453706212</v>
      </c>
      <c r="Q216" s="13">
        <v>17.119803695884158</v>
      </c>
      <c r="R216" s="13">
        <v>18.024984466391285</v>
      </c>
      <c r="S216" s="13">
        <v>24.160033339739712</v>
      </c>
      <c r="T216" s="13">
        <v>21.870482401284193</v>
      </c>
      <c r="U216" s="13">
        <v>9.0325272465217648</v>
      </c>
      <c r="V216" s="13">
        <v>11.357402191157844</v>
      </c>
      <c r="W216" s="13">
        <v>15.705240232853177</v>
      </c>
      <c r="X216" s="13">
        <v>19.743245103012246</v>
      </c>
      <c r="Y216" s="13">
        <v>16.83958909794994</v>
      </c>
      <c r="Z216" s="13">
        <v>23.10901780596167</v>
      </c>
      <c r="AA216" s="13">
        <v>17.628340624626532</v>
      </c>
      <c r="AB216" s="13">
        <v>40.794679098370032</v>
      </c>
      <c r="AC216" s="13">
        <v>34.641977948590309</v>
      </c>
      <c r="AD216" s="13">
        <v>26.652376758243062</v>
      </c>
      <c r="AE216" s="13">
        <v>16.800385117279209</v>
      </c>
      <c r="AF216" s="13">
        <v>18.227391284402376</v>
      </c>
      <c r="AG216" s="13">
        <v>20.213220154858021</v>
      </c>
      <c r="AH216" s="13">
        <v>11.618199375114941</v>
      </c>
      <c r="AI216" s="13">
        <v>16.167766101395774</v>
      </c>
      <c r="AJ216" s="13">
        <v>16.744474789018145</v>
      </c>
      <c r="AK216" s="13">
        <v>34.084188239319111</v>
      </c>
      <c r="AL216" s="13">
        <v>55.703113979129895</v>
      </c>
      <c r="AM216" s="13">
        <v>28.482809292708094</v>
      </c>
      <c r="AN216" s="13">
        <v>55.384351187656577</v>
      </c>
      <c r="AO216" s="13">
        <v>49.382620398278235</v>
      </c>
      <c r="AP216" s="13">
        <v>40.99845737538481</v>
      </c>
      <c r="AQ216" s="13">
        <v>47.160567415802944</v>
      </c>
      <c r="AR216" s="13">
        <v>29.744271276004802</v>
      </c>
      <c r="AS216" s="13">
        <v>33.282955903472143</v>
      </c>
      <c r="AT216" s="13">
        <v>37.78670632726795</v>
      </c>
      <c r="AU216" s="13">
        <v>15.585357530975001</v>
      </c>
      <c r="AV216" s="13">
        <v>22.906645459846203</v>
      </c>
      <c r="AW216" s="13">
        <v>28.590565138563218</v>
      </c>
      <c r="AX216" s="13">
        <v>24.856989871683105</v>
      </c>
    </row>
    <row r="217" spans="1:179" customFormat="1" ht="14.5" x14ac:dyDescent="0.35">
      <c r="A217" s="71" t="s">
        <v>115</v>
      </c>
      <c r="B217" s="17">
        <v>514.34903805490001</v>
      </c>
      <c r="C217" s="17">
        <f t="shared" si="12"/>
        <v>507.34903805490001</v>
      </c>
      <c r="D217" s="13">
        <v>2.6353483738847725</v>
      </c>
      <c r="E217" s="13">
        <v>6.4877616199187864</v>
      </c>
      <c r="F217" s="13">
        <v>6.6027214247313681</v>
      </c>
      <c r="G217" s="13">
        <v>17.202452003453786</v>
      </c>
      <c r="H217" s="13">
        <v>3.3057720008351184</v>
      </c>
      <c r="I217" s="13">
        <v>7.5329988779845056</v>
      </c>
      <c r="J217" s="13">
        <v>4.5564854792755867</v>
      </c>
      <c r="K217" s="13">
        <v>31.617745000531329</v>
      </c>
      <c r="L217" s="13">
        <v>13.165949446967071</v>
      </c>
      <c r="M217" s="13">
        <v>8.1580918295838103</v>
      </c>
      <c r="N217" s="13">
        <v>5.0403657641047701</v>
      </c>
      <c r="O217" s="13">
        <v>3.2930548548099363</v>
      </c>
      <c r="P217" s="13">
        <v>13.456614713866168</v>
      </c>
      <c r="Q217" s="13">
        <v>12.865955448968325</v>
      </c>
      <c r="R217" s="13">
        <v>13.280184533446445</v>
      </c>
      <c r="S217" s="13">
        <v>9.1868116877106871</v>
      </c>
      <c r="T217" s="13">
        <v>6.4545865930057307</v>
      </c>
      <c r="U217" s="13">
        <v>17.215119495603776</v>
      </c>
      <c r="V217" s="13">
        <v>12.736106934986694</v>
      </c>
      <c r="W217" s="13">
        <v>9.7701787193891345</v>
      </c>
      <c r="X217" s="13">
        <v>14.685064065086705</v>
      </c>
      <c r="Y217" s="13">
        <v>9.6610816262271033</v>
      </c>
      <c r="Z217" s="13">
        <v>9.1540746005598947</v>
      </c>
      <c r="AA217" s="13">
        <v>15.263554410397495</v>
      </c>
      <c r="AB217" s="13">
        <v>23.926513110743056</v>
      </c>
      <c r="AC217" s="13">
        <v>24.649383647305029</v>
      </c>
      <c r="AD217" s="13">
        <v>8.6711994189839885</v>
      </c>
      <c r="AE217" s="13">
        <v>17.885712061245041</v>
      </c>
      <c r="AF217" s="13">
        <v>5.6294620551094541</v>
      </c>
      <c r="AG217" s="13">
        <v>11.906641486455459</v>
      </c>
      <c r="AH217" s="13">
        <v>6.7959804599111431</v>
      </c>
      <c r="AI217" s="13">
        <v>21.862420609375491</v>
      </c>
      <c r="AJ217" s="13">
        <v>6.0045218724380325</v>
      </c>
      <c r="AK217" s="13">
        <v>20.754016214410072</v>
      </c>
      <c r="AL217" s="13">
        <v>25.372122164655593</v>
      </c>
      <c r="AM217" s="13">
        <v>42.620233273597734</v>
      </c>
      <c r="AN217" s="13">
        <v>18.658819806056673</v>
      </c>
      <c r="AO217" s="13">
        <v>49.695838178605761</v>
      </c>
      <c r="AP217" s="13">
        <v>21.201488529171549</v>
      </c>
      <c r="AQ217" s="13">
        <v>26.346300330480833</v>
      </c>
      <c r="AR217" s="13">
        <v>13.803041836127091</v>
      </c>
      <c r="AS217" s="13">
        <v>22.100437938032226</v>
      </c>
      <c r="AT217" s="13">
        <v>20.343501365771392</v>
      </c>
      <c r="AU217" s="13">
        <v>4.4598284655104301</v>
      </c>
      <c r="AV217" s="13">
        <v>16.385576547783234</v>
      </c>
      <c r="AW217" s="13">
        <v>18.808324789441688</v>
      </c>
      <c r="AX217" s="13">
        <v>12.818283623643389</v>
      </c>
    </row>
    <row r="218" spans="1:179" s="74" customFormat="1" ht="14.5" x14ac:dyDescent="0.35">
      <c r="A218" s="67" t="s">
        <v>358</v>
      </c>
      <c r="B218" s="9"/>
      <c r="C218" s="9"/>
      <c r="D218" s="74">
        <f t="shared" ref="D218:AX218" si="13">SUM(D203:D217)</f>
        <v>663.29179540241535</v>
      </c>
      <c r="E218" s="74">
        <f t="shared" si="13"/>
        <v>654.605444269195</v>
      </c>
      <c r="F218" s="74">
        <f t="shared" si="13"/>
        <v>656.03546470717652</v>
      </c>
      <c r="G218" s="74">
        <f t="shared" si="13"/>
        <v>630.2404940671704</v>
      </c>
      <c r="H218" s="74">
        <f t="shared" si="13"/>
        <v>642.10822721269346</v>
      </c>
      <c r="I218" s="74">
        <f t="shared" si="13"/>
        <v>854.50764344252718</v>
      </c>
      <c r="J218" s="74">
        <f t="shared" si="13"/>
        <v>644.16016747928791</v>
      </c>
      <c r="K218" s="74">
        <f t="shared" si="13"/>
        <v>798.03140978858846</v>
      </c>
      <c r="L218" s="74">
        <f t="shared" si="13"/>
        <v>436.2934891685162</v>
      </c>
      <c r="M218" s="74">
        <f t="shared" si="13"/>
        <v>360.98581900942963</v>
      </c>
      <c r="N218" s="74">
        <f t="shared" si="13"/>
        <v>473.00057763232218</v>
      </c>
      <c r="O218" s="74">
        <f t="shared" si="13"/>
        <v>411.77784744510075</v>
      </c>
      <c r="P218" s="74">
        <f t="shared" si="13"/>
        <v>505.51443605997838</v>
      </c>
      <c r="Q218" s="74">
        <f t="shared" si="13"/>
        <v>523.45911892998322</v>
      </c>
      <c r="R218" s="74">
        <f t="shared" si="13"/>
        <v>586.76721226675556</v>
      </c>
      <c r="S218" s="74">
        <f t="shared" si="13"/>
        <v>670.59589307334147</v>
      </c>
      <c r="T218" s="74">
        <f t="shared" si="13"/>
        <v>564.86655827918457</v>
      </c>
      <c r="U218" s="74">
        <f t="shared" si="13"/>
        <v>463.58701145170022</v>
      </c>
      <c r="V218" s="74">
        <f t="shared" si="13"/>
        <v>534.34579703134364</v>
      </c>
      <c r="W218" s="74">
        <f t="shared" si="13"/>
        <v>443.45571622903958</v>
      </c>
      <c r="X218" s="74">
        <f t="shared" si="13"/>
        <v>412.31241742847834</v>
      </c>
      <c r="Y218" s="74">
        <f t="shared" si="13"/>
        <v>331.22757800773331</v>
      </c>
      <c r="Z218" s="74">
        <f t="shared" si="13"/>
        <v>428.23346572592942</v>
      </c>
      <c r="AA218" s="74">
        <f t="shared" si="13"/>
        <v>349.25738034148713</v>
      </c>
      <c r="AB218" s="74">
        <f t="shared" si="13"/>
        <v>1379.1702836791615</v>
      </c>
      <c r="AC218" s="74">
        <f t="shared" si="13"/>
        <v>1352.5514320935479</v>
      </c>
      <c r="AD218" s="74">
        <f t="shared" si="13"/>
        <v>1058.2290351015738</v>
      </c>
      <c r="AE218" s="74">
        <f t="shared" si="13"/>
        <v>1302.9403362575717</v>
      </c>
      <c r="AF218" s="74">
        <f t="shared" si="13"/>
        <v>1180.6416045316778</v>
      </c>
      <c r="AG218" s="74">
        <f t="shared" si="13"/>
        <v>1069.0134032643657</v>
      </c>
      <c r="AH218" s="74">
        <f t="shared" si="13"/>
        <v>1177.6804905512865</v>
      </c>
      <c r="AI218" s="74">
        <f t="shared" si="13"/>
        <v>927.35984511685103</v>
      </c>
      <c r="AJ218" s="74">
        <f t="shared" si="13"/>
        <v>1358.0627838039388</v>
      </c>
      <c r="AK218" s="74">
        <f t="shared" si="13"/>
        <v>1799.0731792808181</v>
      </c>
      <c r="AL218" s="74">
        <f t="shared" si="13"/>
        <v>1847.5872580656057</v>
      </c>
      <c r="AM218" s="74">
        <f t="shared" si="13"/>
        <v>979.47855302113669</v>
      </c>
      <c r="AN218" s="74">
        <f t="shared" si="13"/>
        <v>932.64939560464666</v>
      </c>
      <c r="AO218" s="74">
        <f t="shared" si="13"/>
        <v>1499.6623408936721</v>
      </c>
      <c r="AP218" s="74">
        <f t="shared" si="13"/>
        <v>911.88593628844205</v>
      </c>
      <c r="AQ218" s="74">
        <f t="shared" si="13"/>
        <v>1005.8234738200039</v>
      </c>
      <c r="AR218" s="74">
        <f t="shared" si="13"/>
        <v>1116.9668053517778</v>
      </c>
      <c r="AS218" s="74">
        <f t="shared" si="13"/>
        <v>1104.3480240503895</v>
      </c>
      <c r="AT218" s="74">
        <f t="shared" si="13"/>
        <v>1354.331201985189</v>
      </c>
      <c r="AU218" s="74">
        <f t="shared" si="13"/>
        <v>284.25940098691569</v>
      </c>
      <c r="AV218" s="74">
        <f t="shared" si="13"/>
        <v>326.63409285252101</v>
      </c>
      <c r="AW218" s="74">
        <f t="shared" si="13"/>
        <v>398.06659780749465</v>
      </c>
      <c r="AX218" s="74">
        <f t="shared" si="13"/>
        <v>306.24902945501771</v>
      </c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</row>
    <row r="219" spans="1:179" x14ac:dyDescent="0.3">
      <c r="A219" s="63"/>
      <c r="B219" s="40"/>
      <c r="C219" s="40"/>
      <c r="D219" s="43"/>
      <c r="E219" s="43"/>
      <c r="F219" s="43"/>
      <c r="G219" s="43"/>
      <c r="H219" s="43"/>
      <c r="I219" s="43"/>
      <c r="J219" s="43"/>
      <c r="K219" s="43"/>
      <c r="L219" s="35"/>
      <c r="M219" s="35"/>
      <c r="AW219" s="7"/>
      <c r="AX219" s="7"/>
    </row>
    <row r="220" spans="1:179" x14ac:dyDescent="0.3">
      <c r="A220" s="30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O220" s="62"/>
    </row>
    <row r="221" spans="1:179" customFormat="1" ht="14.5" x14ac:dyDescent="0.35">
      <c r="A221" s="19"/>
      <c r="B221" s="5"/>
      <c r="C221" s="5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</row>
    <row r="222" spans="1:179" x14ac:dyDescent="0.3">
      <c r="D222" s="40" t="s">
        <v>3</v>
      </c>
      <c r="E222" s="40" t="s">
        <v>4</v>
      </c>
      <c r="F222" s="40" t="s">
        <v>5</v>
      </c>
      <c r="G222" s="40" t="s">
        <v>6</v>
      </c>
      <c r="H222" s="40" t="s">
        <v>7</v>
      </c>
      <c r="I222" s="40" t="s">
        <v>8</v>
      </c>
      <c r="J222" s="40" t="s">
        <v>9</v>
      </c>
      <c r="K222" s="40" t="s">
        <v>10</v>
      </c>
      <c r="L222" s="40" t="s">
        <v>11</v>
      </c>
      <c r="M222" s="40" t="s">
        <v>12</v>
      </c>
      <c r="N222" s="40" t="s">
        <v>17</v>
      </c>
      <c r="O222" s="40" t="s">
        <v>18</v>
      </c>
      <c r="P222" s="40" t="s">
        <v>19</v>
      </c>
      <c r="Q222" s="40" t="s">
        <v>20</v>
      </c>
      <c r="R222" s="40" t="s">
        <v>21</v>
      </c>
      <c r="S222" s="40" t="s">
        <v>22</v>
      </c>
      <c r="T222" s="40" t="s">
        <v>23</v>
      </c>
      <c r="U222" s="40" t="s">
        <v>24</v>
      </c>
      <c r="V222" s="40" t="s">
        <v>25</v>
      </c>
      <c r="W222" s="40" t="s">
        <v>26</v>
      </c>
      <c r="X222" s="40" t="s">
        <v>27</v>
      </c>
      <c r="Y222" s="40" t="s">
        <v>28</v>
      </c>
      <c r="Z222" s="40" t="s">
        <v>29</v>
      </c>
      <c r="AA222" s="40" t="s">
        <v>30</v>
      </c>
      <c r="AB222" s="40" t="s">
        <v>31</v>
      </c>
      <c r="AC222" s="40" t="s">
        <v>32</v>
      </c>
      <c r="AD222" s="40" t="s">
        <v>33</v>
      </c>
      <c r="AE222" s="40" t="s">
        <v>34</v>
      </c>
      <c r="AF222" s="40" t="s">
        <v>35</v>
      </c>
      <c r="AG222" s="40" t="s">
        <v>36</v>
      </c>
      <c r="AH222" s="40" t="s">
        <v>37</v>
      </c>
      <c r="AI222" s="40" t="s">
        <v>38</v>
      </c>
      <c r="AJ222" s="40" t="s">
        <v>39</v>
      </c>
      <c r="AK222" s="40" t="s">
        <v>40</v>
      </c>
      <c r="AL222" s="40" t="s">
        <v>41</v>
      </c>
      <c r="AM222" s="40" t="s">
        <v>42</v>
      </c>
      <c r="AN222" s="40" t="s">
        <v>43</v>
      </c>
      <c r="AO222" s="40" t="s">
        <v>44</v>
      </c>
      <c r="AP222" s="40" t="s">
        <v>45</v>
      </c>
      <c r="AQ222" s="40" t="s">
        <v>46</v>
      </c>
      <c r="AR222" s="40" t="s">
        <v>47</v>
      </c>
      <c r="AS222" s="40" t="s">
        <v>48</v>
      </c>
      <c r="AT222" s="40" t="s">
        <v>49</v>
      </c>
      <c r="AU222" s="40" t="s">
        <v>50</v>
      </c>
      <c r="AV222" s="40" t="s">
        <v>51</v>
      </c>
      <c r="AW222" s="40" t="s">
        <v>52</v>
      </c>
      <c r="AX222" s="40" t="s">
        <v>53</v>
      </c>
    </row>
    <row r="223" spans="1:179" s="14" customFormat="1" ht="55.5" customHeight="1" x14ac:dyDescent="0.35">
      <c r="A223" s="22" t="s">
        <v>233</v>
      </c>
      <c r="B223" s="4" t="s">
        <v>13</v>
      </c>
      <c r="C223" s="4" t="s">
        <v>359</v>
      </c>
      <c r="D223" s="41" t="s">
        <v>54</v>
      </c>
      <c r="E223" s="41" t="s">
        <v>55</v>
      </c>
      <c r="F223" s="41" t="s">
        <v>56</v>
      </c>
      <c r="G223" s="41" t="s">
        <v>57</v>
      </c>
      <c r="H223" s="41" t="s">
        <v>58</v>
      </c>
      <c r="I223" s="41" t="s">
        <v>59</v>
      </c>
      <c r="J223" s="41" t="s">
        <v>60</v>
      </c>
      <c r="K223" s="41" t="s">
        <v>61</v>
      </c>
      <c r="L223" s="41" t="s">
        <v>62</v>
      </c>
      <c r="M223" s="41" t="s">
        <v>63</v>
      </c>
      <c r="N223" s="41" t="s">
        <v>64</v>
      </c>
      <c r="O223" s="41" t="s">
        <v>65</v>
      </c>
      <c r="P223" s="41" t="s">
        <v>66</v>
      </c>
      <c r="Q223" s="41" t="s">
        <v>67</v>
      </c>
      <c r="R223" s="41" t="s">
        <v>68</v>
      </c>
      <c r="S223" s="41" t="s">
        <v>69</v>
      </c>
      <c r="T223" s="41" t="s">
        <v>70</v>
      </c>
      <c r="U223" s="41" t="s">
        <v>71</v>
      </c>
      <c r="V223" s="41" t="s">
        <v>72</v>
      </c>
      <c r="W223" s="41" t="s">
        <v>73</v>
      </c>
      <c r="X223" s="41" t="s">
        <v>74</v>
      </c>
      <c r="Y223" s="41" t="s">
        <v>75</v>
      </c>
      <c r="Z223" s="41" t="s">
        <v>76</v>
      </c>
      <c r="AA223" s="41" t="s">
        <v>77</v>
      </c>
      <c r="AB223" s="41" t="s">
        <v>78</v>
      </c>
      <c r="AC223" s="41" t="s">
        <v>79</v>
      </c>
      <c r="AD223" s="41" t="s">
        <v>80</v>
      </c>
      <c r="AE223" s="41" t="s">
        <v>81</v>
      </c>
      <c r="AF223" s="41" t="s">
        <v>82</v>
      </c>
      <c r="AG223" s="41" t="s">
        <v>83</v>
      </c>
      <c r="AH223" s="41" t="s">
        <v>84</v>
      </c>
      <c r="AI223" s="41" t="s">
        <v>85</v>
      </c>
      <c r="AJ223" s="41" t="s">
        <v>86</v>
      </c>
      <c r="AK223" s="41" t="s">
        <v>87</v>
      </c>
      <c r="AL223" s="41" t="s">
        <v>88</v>
      </c>
      <c r="AM223" s="41" t="s">
        <v>89</v>
      </c>
      <c r="AN223" s="41" t="s">
        <v>90</v>
      </c>
      <c r="AO223" s="41" t="s">
        <v>91</v>
      </c>
      <c r="AP223" s="41" t="s">
        <v>92</v>
      </c>
      <c r="AQ223" s="41" t="s">
        <v>93</v>
      </c>
      <c r="AR223" s="41" t="s">
        <v>94</v>
      </c>
      <c r="AS223" s="41" t="s">
        <v>95</v>
      </c>
      <c r="AT223" s="41" t="s">
        <v>96</v>
      </c>
      <c r="AU223" s="41" t="s">
        <v>97</v>
      </c>
      <c r="AV223" s="41" t="s">
        <v>98</v>
      </c>
      <c r="AW223" s="41" t="s">
        <v>99</v>
      </c>
      <c r="AX223" s="41" t="s">
        <v>100</v>
      </c>
    </row>
    <row r="224" spans="1:179" customFormat="1" ht="14.5" x14ac:dyDescent="0.35">
      <c r="A224" s="71" t="s">
        <v>171</v>
      </c>
      <c r="B224" s="17">
        <v>681.55227466049996</v>
      </c>
      <c r="C224" s="17">
        <f>B224-7</f>
        <v>674.55227466049996</v>
      </c>
      <c r="D224" s="13">
        <v>9.039943826205235</v>
      </c>
      <c r="E224" s="13">
        <v>6.3659167231278584</v>
      </c>
      <c r="F224" s="13">
        <v>12.791392351189121</v>
      </c>
      <c r="G224" s="13">
        <v>10.429125481483876</v>
      </c>
      <c r="H224" s="13">
        <v>5.6764759281071706</v>
      </c>
      <c r="I224" s="13">
        <v>5.4090382586307202</v>
      </c>
      <c r="J224" s="13">
        <v>7.6002676037049604</v>
      </c>
      <c r="K224" s="13">
        <v>6.6381475543255268</v>
      </c>
      <c r="L224" s="13">
        <v>27.209302550326186</v>
      </c>
      <c r="M224" s="13">
        <v>14.220573850667231</v>
      </c>
      <c r="N224" s="13">
        <v>11.710614824192371</v>
      </c>
      <c r="O224" s="13">
        <v>19.400255111627239</v>
      </c>
      <c r="P224" s="13">
        <v>8.0041693766228157</v>
      </c>
      <c r="Q224" s="13">
        <v>7.1642639398935399</v>
      </c>
      <c r="R224" s="13">
        <v>10.633049989854204</v>
      </c>
      <c r="S224" s="13">
        <v>8.9908981541745181</v>
      </c>
      <c r="T224" s="13">
        <v>10.440426977465167</v>
      </c>
      <c r="U224" s="13">
        <v>2.1968618920804257</v>
      </c>
      <c r="V224" s="13">
        <v>6.4801398053389567</v>
      </c>
      <c r="W224" s="13">
        <v>5.477867155949034</v>
      </c>
      <c r="X224" s="13">
        <v>24.629079789036357</v>
      </c>
      <c r="Y224" s="13">
        <v>27.006198382384113</v>
      </c>
      <c r="Z224" s="13">
        <v>26.017641644182021</v>
      </c>
      <c r="AA224" s="13">
        <v>23.295831883377836</v>
      </c>
      <c r="AB224" s="13">
        <v>5.2611518945936053</v>
      </c>
      <c r="AC224" s="13">
        <v>8.8082111498209734</v>
      </c>
      <c r="AD224" s="13">
        <v>10.112446378056699</v>
      </c>
      <c r="AE224" s="13">
        <v>9.7391743332225662</v>
      </c>
      <c r="AF224" s="13">
        <v>8.157885287723099</v>
      </c>
      <c r="AG224" s="13">
        <v>8.2964899912220798</v>
      </c>
      <c r="AH224" s="13">
        <v>7.0809870190456481</v>
      </c>
      <c r="AI224" s="13">
        <v>4.1446427941024213</v>
      </c>
      <c r="AJ224" s="13">
        <v>7.6366931694191562</v>
      </c>
      <c r="AK224" s="13">
        <v>6.8967291839032629</v>
      </c>
      <c r="AL224" s="13">
        <v>11.752851129190775</v>
      </c>
      <c r="AM224" s="13">
        <v>7.8033187526158629</v>
      </c>
      <c r="AN224" s="13">
        <v>4.1495311685009248</v>
      </c>
      <c r="AO224" s="13">
        <v>0</v>
      </c>
      <c r="AP224" s="13">
        <v>0.22274832630746288</v>
      </c>
      <c r="AQ224" s="13">
        <v>0</v>
      </c>
      <c r="AR224" s="13">
        <v>1.2693175671614532</v>
      </c>
      <c r="AS224" s="13">
        <v>1.0605796903992508</v>
      </c>
      <c r="AT224" s="13">
        <v>1.1605727867693174</v>
      </c>
      <c r="AU224" s="13">
        <v>2.2253638535394527</v>
      </c>
      <c r="AV224" s="13">
        <v>0.49286222527716805</v>
      </c>
      <c r="AW224" s="13">
        <v>6.0108313507133024</v>
      </c>
      <c r="AX224" s="13">
        <v>1.2731441621709525</v>
      </c>
      <c r="AY224" s="13"/>
    </row>
    <row r="225" spans="1:51" customFormat="1" ht="14.5" x14ac:dyDescent="0.35">
      <c r="A225" s="71" t="s">
        <v>172</v>
      </c>
      <c r="B225" s="17">
        <v>695.56792472469999</v>
      </c>
      <c r="C225" s="17">
        <f t="shared" ref="C225:C234" si="14">B225-7</f>
        <v>688.56792472469999</v>
      </c>
      <c r="D225" s="13">
        <v>5.2544132246521533</v>
      </c>
      <c r="E225" s="13">
        <v>5.0231819936656228</v>
      </c>
      <c r="F225" s="13">
        <v>5.5869163744865196</v>
      </c>
      <c r="G225" s="13">
        <v>5.7540779167347118</v>
      </c>
      <c r="H225" s="13">
        <v>2.2613366565815438</v>
      </c>
      <c r="I225" s="13">
        <v>4.1514739905461759</v>
      </c>
      <c r="J225" s="13">
        <v>4.2599893871214318</v>
      </c>
      <c r="K225" s="13">
        <v>5.1341418425455734</v>
      </c>
      <c r="L225" s="13">
        <v>5.5150455188953398</v>
      </c>
      <c r="M225" s="13">
        <v>8.5090225207888057</v>
      </c>
      <c r="N225" s="13">
        <v>6.6928709831108426</v>
      </c>
      <c r="O225" s="13">
        <v>6.8022511031446733</v>
      </c>
      <c r="P225" s="13">
        <v>4.2724091285528845</v>
      </c>
      <c r="Q225" s="13">
        <v>1.6532577197328051</v>
      </c>
      <c r="R225" s="13">
        <v>1.565964887969046</v>
      </c>
      <c r="S225" s="13">
        <v>0.30949109631206806</v>
      </c>
      <c r="T225" s="13">
        <v>0.83780953524918478</v>
      </c>
      <c r="U225" s="13">
        <v>0.50807987589431891</v>
      </c>
      <c r="V225" s="13">
        <v>0.33080571531760999</v>
      </c>
      <c r="W225" s="13">
        <v>2.0544119652356843</v>
      </c>
      <c r="X225" s="13">
        <v>5.1104182506661804</v>
      </c>
      <c r="Y225" s="13">
        <v>7.2662743660848754</v>
      </c>
      <c r="Z225" s="13">
        <v>4.3421723632260925</v>
      </c>
      <c r="AA225" s="13">
        <v>1.7624052559730841</v>
      </c>
      <c r="AB225" s="13">
        <v>5.577733053904268</v>
      </c>
      <c r="AC225" s="13">
        <v>3.1391262553974331</v>
      </c>
      <c r="AD225" s="13">
        <v>4.9270272380404752</v>
      </c>
      <c r="AE225" s="13">
        <v>1.0217898017708733</v>
      </c>
      <c r="AF225" s="13">
        <v>0.8725195406977142</v>
      </c>
      <c r="AG225" s="13">
        <v>6.9798358656892221</v>
      </c>
      <c r="AH225" s="13">
        <v>6.8268609549206465</v>
      </c>
      <c r="AI225" s="13">
        <v>2.9447112493716241</v>
      </c>
      <c r="AJ225" s="13">
        <v>6.0338378137156337</v>
      </c>
      <c r="AK225" s="13">
        <v>0.65748441682102732</v>
      </c>
      <c r="AL225" s="13">
        <v>5.866108609846826</v>
      </c>
      <c r="AM225" s="13">
        <v>3.8509039701772889</v>
      </c>
      <c r="AN225" s="13">
        <v>2.511582061451564</v>
      </c>
      <c r="AO225" s="13">
        <v>44.860733683586162</v>
      </c>
      <c r="AP225" s="13">
        <v>1.9288658421897065</v>
      </c>
      <c r="AQ225" s="13">
        <v>0.65964657593938159</v>
      </c>
      <c r="AR225" s="13">
        <v>1.7127024681831307</v>
      </c>
      <c r="AS225" s="13">
        <v>5.697497139377548</v>
      </c>
      <c r="AT225" s="13">
        <v>8.9754542993371267</v>
      </c>
      <c r="AU225" s="13">
        <v>7.2156170818520033</v>
      </c>
      <c r="AV225" s="13">
        <v>2.4544709123481958</v>
      </c>
      <c r="AW225" s="13">
        <v>2.134049764014295</v>
      </c>
      <c r="AX225" s="13">
        <v>3.2517141236211287</v>
      </c>
      <c r="AY225" s="13"/>
    </row>
    <row r="226" spans="1:51" customFormat="1" ht="14.5" x14ac:dyDescent="0.35">
      <c r="A226" s="71" t="s">
        <v>173</v>
      </c>
      <c r="B226" s="17">
        <v>707.56792472469999</v>
      </c>
      <c r="C226" s="17">
        <f t="shared" si="14"/>
        <v>700.56792472469999</v>
      </c>
      <c r="D226" s="13">
        <v>11.445910674752891</v>
      </c>
      <c r="E226" s="13">
        <v>12.599939282541502</v>
      </c>
      <c r="F226" s="13">
        <v>11.870246712113643</v>
      </c>
      <c r="G226" s="13">
        <v>8.672394202804929</v>
      </c>
      <c r="H226" s="13">
        <v>7.5946669986542599</v>
      </c>
      <c r="I226" s="13">
        <v>3.8190424217020356</v>
      </c>
      <c r="J226" s="13">
        <v>7.3488345824471741</v>
      </c>
      <c r="K226" s="13">
        <v>9.0996687110099721</v>
      </c>
      <c r="L226" s="13">
        <v>9.3979042251138942</v>
      </c>
      <c r="M226" s="13">
        <v>2.7964808385130806</v>
      </c>
      <c r="N226" s="13">
        <v>7.8384691419818537</v>
      </c>
      <c r="O226" s="13">
        <v>12.009313603275407</v>
      </c>
      <c r="P226" s="13">
        <v>2.3763481325479621</v>
      </c>
      <c r="Q226" s="13">
        <v>2.6584900462416075</v>
      </c>
      <c r="R226" s="13">
        <v>7.3358259508784274</v>
      </c>
      <c r="S226" s="13">
        <v>0.51835285207475079</v>
      </c>
      <c r="T226" s="13">
        <v>6.8236758870822536</v>
      </c>
      <c r="U226" s="13">
        <v>5.6302731125737777</v>
      </c>
      <c r="V226" s="13">
        <v>5.0472355464722813</v>
      </c>
      <c r="W226" s="13">
        <v>4.7519608512306117</v>
      </c>
      <c r="X226" s="13">
        <v>5.6169369779934977</v>
      </c>
      <c r="Y226" s="13">
        <v>7.1570086388142826</v>
      </c>
      <c r="Z226" s="13">
        <v>2.9050309745113032</v>
      </c>
      <c r="AA226" s="13">
        <v>8.2451468394216985</v>
      </c>
      <c r="AB226" s="13">
        <v>3.9268490254456818</v>
      </c>
      <c r="AC226" s="13">
        <v>7.7327646622788437</v>
      </c>
      <c r="AD226" s="13">
        <v>2.2218905304788223</v>
      </c>
      <c r="AE226" s="13">
        <v>3.6659286391223049</v>
      </c>
      <c r="AF226" s="13">
        <v>4.5510436186815078</v>
      </c>
      <c r="AG226" s="13">
        <v>5.8208075071643126</v>
      </c>
      <c r="AH226" s="13">
        <v>7.4263740247353569</v>
      </c>
      <c r="AI226" s="13">
        <v>3.3957982376613849</v>
      </c>
      <c r="AJ226" s="13">
        <v>4.5837972303172201</v>
      </c>
      <c r="AK226" s="13">
        <v>5.44046598932451</v>
      </c>
      <c r="AL226" s="13">
        <v>4.3332536293830772</v>
      </c>
      <c r="AM226" s="13">
        <v>4.9806222837038954</v>
      </c>
      <c r="AN226" s="13">
        <v>10.358732203063028</v>
      </c>
      <c r="AO226" s="13">
        <v>0</v>
      </c>
      <c r="AP226" s="13">
        <v>3.4535920528672865</v>
      </c>
      <c r="AQ226" s="13">
        <v>0.36969278075182765</v>
      </c>
      <c r="AR226" s="13">
        <v>0.32045058289771494</v>
      </c>
      <c r="AS226" s="13">
        <v>6.9161391115934592</v>
      </c>
      <c r="AT226" s="13">
        <v>0.28169476025810047</v>
      </c>
      <c r="AU226" s="13">
        <v>4.446450361998223</v>
      </c>
      <c r="AV226" s="13">
        <v>4.796287491068453</v>
      </c>
      <c r="AW226" s="13">
        <v>4.6890923368370911</v>
      </c>
      <c r="AX226" s="13">
        <v>0</v>
      </c>
      <c r="AY226" s="13"/>
    </row>
    <row r="227" spans="1:51" customFormat="1" ht="14.5" x14ac:dyDescent="0.35">
      <c r="A227" s="71" t="s">
        <v>174</v>
      </c>
      <c r="B227" s="17">
        <v>709.58357478890002</v>
      </c>
      <c r="C227" s="17">
        <f t="shared" si="14"/>
        <v>702.58357478890002</v>
      </c>
      <c r="D227" s="13">
        <v>97.359555521141942</v>
      </c>
      <c r="E227" s="13">
        <v>75.461029159203662</v>
      </c>
      <c r="F227" s="13">
        <v>82.497289092326952</v>
      </c>
      <c r="G227" s="13">
        <v>93.651353474485234</v>
      </c>
      <c r="H227" s="13">
        <v>67.115529592424878</v>
      </c>
      <c r="I227" s="13">
        <v>95.104543643871864</v>
      </c>
      <c r="J227" s="13">
        <v>79.727837266674953</v>
      </c>
      <c r="K227" s="13">
        <v>93.476405384842224</v>
      </c>
      <c r="L227" s="13">
        <v>78.426251130921898</v>
      </c>
      <c r="M227" s="13">
        <v>76.551240945310496</v>
      </c>
      <c r="N227" s="13">
        <v>94.417787529229386</v>
      </c>
      <c r="O227" s="13">
        <v>98.961657896740078</v>
      </c>
      <c r="P227" s="13">
        <v>69.263826581152699</v>
      </c>
      <c r="Q227" s="13">
        <v>70.957838376948303</v>
      </c>
      <c r="R227" s="13">
        <v>80.550343877654825</v>
      </c>
      <c r="S227" s="13">
        <v>68.759368611048956</v>
      </c>
      <c r="T227" s="13">
        <v>45.710489390903085</v>
      </c>
      <c r="U227" s="13">
        <v>51.054413069277061</v>
      </c>
      <c r="V227" s="13">
        <v>56.586044745086255</v>
      </c>
      <c r="W227" s="13">
        <v>60.72011147636573</v>
      </c>
      <c r="X227" s="13">
        <v>174.33632244391944</v>
      </c>
      <c r="Y227" s="13">
        <v>245.11676492677501</v>
      </c>
      <c r="Z227" s="13">
        <v>180.32604306301729</v>
      </c>
      <c r="AA227" s="13">
        <v>196.72699378865556</v>
      </c>
      <c r="AB227" s="13">
        <v>209.85735120675528</v>
      </c>
      <c r="AC227" s="13">
        <v>236.77080465517361</v>
      </c>
      <c r="AD227" s="13">
        <v>177.53676068401043</v>
      </c>
      <c r="AE227" s="13">
        <v>200.36671884962973</v>
      </c>
      <c r="AF227" s="13">
        <v>158.46146714794378</v>
      </c>
      <c r="AG227" s="13">
        <v>171.32900261424169</v>
      </c>
      <c r="AH227" s="13">
        <v>161.66860405522473</v>
      </c>
      <c r="AI227" s="13">
        <v>156.65987403486739</v>
      </c>
      <c r="AJ227" s="13">
        <v>184.18304130401697</v>
      </c>
      <c r="AK227" s="13">
        <v>198.25743595882568</v>
      </c>
      <c r="AL227" s="13">
        <v>236.90920659011283</v>
      </c>
      <c r="AM227" s="13">
        <v>202.57495285934689</v>
      </c>
      <c r="AN227" s="13">
        <v>30.098684410083262</v>
      </c>
      <c r="AO227" s="13">
        <v>61.304385407967381</v>
      </c>
      <c r="AP227" s="13">
        <v>49.684943754120042</v>
      </c>
      <c r="AQ227" s="13">
        <v>52.238035624637156</v>
      </c>
      <c r="AR227" s="13">
        <v>50.643861670995619</v>
      </c>
      <c r="AS227" s="13">
        <v>58.813804247717464</v>
      </c>
      <c r="AT227" s="13">
        <v>48.765486918448374</v>
      </c>
      <c r="AU227" s="13">
        <v>50.603818085252989</v>
      </c>
      <c r="AV227" s="13">
        <v>55.715774325559714</v>
      </c>
      <c r="AW227" s="13">
        <v>56.65616143017202</v>
      </c>
      <c r="AX227" s="13">
        <v>64.261582744012969</v>
      </c>
      <c r="AY227" s="13"/>
    </row>
    <row r="228" spans="1:51" customFormat="1" ht="14.5" x14ac:dyDescent="0.35">
      <c r="A228" s="71" t="s">
        <v>175</v>
      </c>
      <c r="B228" s="17">
        <v>723.59922485309994</v>
      </c>
      <c r="C228" s="17">
        <f t="shared" si="14"/>
        <v>716.59922485309994</v>
      </c>
      <c r="D228" s="13">
        <v>4.1659996537482993</v>
      </c>
      <c r="E228" s="13">
        <v>2.4802335044630266</v>
      </c>
      <c r="F228" s="13">
        <v>6.154505121628258</v>
      </c>
      <c r="G228" s="13">
        <v>4.5116485638263137</v>
      </c>
      <c r="H228" s="13">
        <v>3.6764998763973171</v>
      </c>
      <c r="I228" s="13">
        <v>9.6775833822798365</v>
      </c>
      <c r="J228" s="13">
        <v>4.1652619300742755</v>
      </c>
      <c r="K228" s="13">
        <v>5.3084493918352429</v>
      </c>
      <c r="L228" s="13">
        <v>2.0639093746191661</v>
      </c>
      <c r="M228" s="13">
        <v>0.31399103075351553</v>
      </c>
      <c r="N228" s="13">
        <v>7.8923914145839094</v>
      </c>
      <c r="O228" s="13">
        <v>4.2482940042082111</v>
      </c>
      <c r="P228" s="13">
        <v>3.8720267391148933</v>
      </c>
      <c r="Q228" s="13">
        <v>3.7609181451435556</v>
      </c>
      <c r="R228" s="13">
        <v>4.1073371251505888</v>
      </c>
      <c r="S228" s="13">
        <v>7.015829430021518</v>
      </c>
      <c r="T228" s="13">
        <v>8.1094234834119998</v>
      </c>
      <c r="U228" s="13">
        <v>1.7674404490851081</v>
      </c>
      <c r="V228" s="13">
        <v>1.3525020071595941</v>
      </c>
      <c r="W228" s="13">
        <v>3.6696633344525282</v>
      </c>
      <c r="X228" s="13">
        <v>4.4999811001550958</v>
      </c>
      <c r="Y228" s="13">
        <v>5.1124901372360503</v>
      </c>
      <c r="Z228" s="13">
        <v>5.5190142512645783</v>
      </c>
      <c r="AA228" s="13">
        <v>6.2745845844768331</v>
      </c>
      <c r="AB228" s="13">
        <v>6.3826922210688988</v>
      </c>
      <c r="AC228" s="13">
        <v>3.0963319609769302</v>
      </c>
      <c r="AD228" s="13">
        <v>5.8237235050478287</v>
      </c>
      <c r="AE228" s="13">
        <v>7.3237307545567791</v>
      </c>
      <c r="AF228" s="13">
        <v>7.0972095815243161</v>
      </c>
      <c r="AG228" s="13">
        <v>9.6804054179506114</v>
      </c>
      <c r="AH228" s="13">
        <v>5.4396792437265873</v>
      </c>
      <c r="AI228" s="13">
        <v>11.111805194476839</v>
      </c>
      <c r="AJ228" s="13">
        <v>11.094198999123838</v>
      </c>
      <c r="AK228" s="13">
        <v>12.454629820640889</v>
      </c>
      <c r="AL228" s="13">
        <v>11.435320287045835</v>
      </c>
      <c r="AM228" s="13">
        <v>9.6977496366924285</v>
      </c>
      <c r="AN228" s="13">
        <v>4.859347543740336</v>
      </c>
      <c r="AO228" s="13">
        <v>19.09118259180153</v>
      </c>
      <c r="AP228" s="13">
        <v>0.71955104942565984</v>
      </c>
      <c r="AQ228" s="13">
        <v>4.7693479092115929</v>
      </c>
      <c r="AR228" s="13">
        <v>2.7899886576632671</v>
      </c>
      <c r="AS228" s="13">
        <v>2.1919129360903828</v>
      </c>
      <c r="AT228" s="13">
        <v>9.2933960942448088</v>
      </c>
      <c r="AU228" s="13">
        <v>2.0307475947768499</v>
      </c>
      <c r="AV228" s="13">
        <v>4.8275180754774514</v>
      </c>
      <c r="AW228" s="13">
        <v>5.0332071346110228</v>
      </c>
      <c r="AX228" s="13">
        <v>0</v>
      </c>
      <c r="AY228" s="13"/>
    </row>
    <row r="229" spans="1:51" customFormat="1" ht="14.5" x14ac:dyDescent="0.35">
      <c r="A229" s="71" t="s">
        <v>176</v>
      </c>
      <c r="B229" s="17">
        <v>735.59922485309994</v>
      </c>
      <c r="C229" s="17">
        <f t="shared" si="14"/>
        <v>728.59922485309994</v>
      </c>
      <c r="D229" s="13">
        <v>4.6595370962142137</v>
      </c>
      <c r="E229" s="13">
        <v>2.2734129316029721</v>
      </c>
      <c r="F229" s="13">
        <v>0.52816854002899638</v>
      </c>
      <c r="G229" s="13">
        <v>2.8643494386398354</v>
      </c>
      <c r="H229" s="13">
        <v>1.3202339052933134</v>
      </c>
      <c r="I229" s="13">
        <v>4.1396190753077606</v>
      </c>
      <c r="J229" s="13">
        <v>0.73848161034223125</v>
      </c>
      <c r="K229" s="13">
        <v>2.3447236498463973</v>
      </c>
      <c r="L229" s="13">
        <v>1.0941033314241451</v>
      </c>
      <c r="M229" s="13">
        <v>10.152542043904267</v>
      </c>
      <c r="N229" s="13">
        <v>2.4069829764040236</v>
      </c>
      <c r="O229" s="13">
        <v>8.6943102127300111</v>
      </c>
      <c r="P229" s="13">
        <v>4.3834118010185854</v>
      </c>
      <c r="Q229" s="13">
        <v>4.9688236113461928</v>
      </c>
      <c r="R229" s="13">
        <v>11.795424551945031</v>
      </c>
      <c r="S229" s="13">
        <v>7.9693314824290633</v>
      </c>
      <c r="T229" s="13">
        <v>6.5089221755863642</v>
      </c>
      <c r="U229" s="13">
        <v>7.5911473415360469</v>
      </c>
      <c r="V229" s="13">
        <v>4.1429791580668427</v>
      </c>
      <c r="W229" s="13">
        <v>2.594717230559783</v>
      </c>
      <c r="X229" s="13">
        <v>9.1461261024234393</v>
      </c>
      <c r="Y229" s="13">
        <v>13.930151835491953</v>
      </c>
      <c r="Z229" s="13">
        <v>3.1223553817511744</v>
      </c>
      <c r="AA229" s="13">
        <v>6.9390367768220793</v>
      </c>
      <c r="AB229" s="13">
        <v>28.42648507733486</v>
      </c>
      <c r="AC229" s="13">
        <v>32.707266705390829</v>
      </c>
      <c r="AD229" s="13">
        <v>30.774444540482467</v>
      </c>
      <c r="AE229" s="13">
        <v>24.022962130399744</v>
      </c>
      <c r="AF229" s="13">
        <v>29.330552663542122</v>
      </c>
      <c r="AG229" s="13">
        <v>21.384215711729176</v>
      </c>
      <c r="AH229" s="13">
        <v>23.693715959292046</v>
      </c>
      <c r="AI229" s="13">
        <v>24.862474060422205</v>
      </c>
      <c r="AJ229" s="13">
        <v>21.806542435393368</v>
      </c>
      <c r="AK229" s="13">
        <v>19.726289034792391</v>
      </c>
      <c r="AL229" s="13">
        <v>25.011570627455274</v>
      </c>
      <c r="AM229" s="13">
        <v>20.505400729044613</v>
      </c>
      <c r="AN229" s="13">
        <v>2.728081085939257</v>
      </c>
      <c r="AO229" s="13">
        <v>33.608516202430472</v>
      </c>
      <c r="AP229" s="13">
        <v>5.8167869194853532</v>
      </c>
      <c r="AQ229" s="13">
        <v>2.6438053109524238</v>
      </c>
      <c r="AR229" s="13">
        <v>5.7751632853188637</v>
      </c>
      <c r="AS229" s="13">
        <v>4.9197238727959327</v>
      </c>
      <c r="AT229" s="13">
        <v>3.5673860576624961</v>
      </c>
      <c r="AU229" s="13">
        <v>4.1991719436586585</v>
      </c>
      <c r="AV229" s="13">
        <v>6.6753980122226793</v>
      </c>
      <c r="AW229" s="13">
        <v>4.0826483449764499</v>
      </c>
      <c r="AX229" s="13">
        <v>1.6028544040951458</v>
      </c>
      <c r="AY229" s="13"/>
    </row>
    <row r="230" spans="1:51" customFormat="1" ht="14.5" x14ac:dyDescent="0.35">
      <c r="A230" s="71" t="s">
        <v>177</v>
      </c>
      <c r="B230" s="17">
        <v>737.61487491729997</v>
      </c>
      <c r="C230" s="17">
        <f t="shared" si="14"/>
        <v>730.61487491729997</v>
      </c>
      <c r="D230" s="13">
        <v>12.400620029682422</v>
      </c>
      <c r="E230" s="13">
        <v>17.12652840103604</v>
      </c>
      <c r="F230" s="13">
        <v>7.3851092388764172</v>
      </c>
      <c r="G230" s="13">
        <v>7.2938199476934242</v>
      </c>
      <c r="H230" s="13">
        <v>14.826751475011838</v>
      </c>
      <c r="I230" s="13">
        <v>9.870410814173459</v>
      </c>
      <c r="J230" s="13">
        <v>11.945546209783643</v>
      </c>
      <c r="K230" s="13">
        <v>10.851241041009301</v>
      </c>
      <c r="L230" s="13">
        <v>9.2099684996532769</v>
      </c>
      <c r="M230" s="13">
        <v>7.8986522402214421</v>
      </c>
      <c r="N230" s="13">
        <v>15.488162366643952</v>
      </c>
      <c r="O230" s="13">
        <v>7.5954278232261521</v>
      </c>
      <c r="P230" s="13">
        <v>41.434076279583451</v>
      </c>
      <c r="Q230" s="13">
        <v>48.195360662399089</v>
      </c>
      <c r="R230" s="13">
        <v>37.316984873615873</v>
      </c>
      <c r="S230" s="13">
        <v>36.856740525540182</v>
      </c>
      <c r="T230" s="13">
        <v>15.378452084912231</v>
      </c>
      <c r="U230" s="13">
        <v>14.367279819265736</v>
      </c>
      <c r="V230" s="13">
        <v>23.218338652900083</v>
      </c>
      <c r="W230" s="13">
        <v>14.861252685618679</v>
      </c>
      <c r="X230" s="13">
        <v>50.76259246989359</v>
      </c>
      <c r="Y230" s="13">
        <v>77.306557142750535</v>
      </c>
      <c r="Z230" s="13">
        <v>49.543754173490917</v>
      </c>
      <c r="AA230" s="13">
        <v>51.607193382272705</v>
      </c>
      <c r="AB230" s="13">
        <v>280.36408973585168</v>
      </c>
      <c r="AC230" s="13">
        <v>290.98435617683185</v>
      </c>
      <c r="AD230" s="13">
        <v>275.34776100915963</v>
      </c>
      <c r="AE230" s="13">
        <v>293.90403096836167</v>
      </c>
      <c r="AF230" s="13">
        <v>192.43896973341356</v>
      </c>
      <c r="AG230" s="13">
        <v>193.99940373251394</v>
      </c>
      <c r="AH230" s="13">
        <v>189.26878811944786</v>
      </c>
      <c r="AI230" s="13">
        <v>215.58064932499408</v>
      </c>
      <c r="AJ230" s="13">
        <v>215.23081468031981</v>
      </c>
      <c r="AK230" s="13">
        <v>232.96247415206082</v>
      </c>
      <c r="AL230" s="13">
        <v>250.23876073774741</v>
      </c>
      <c r="AM230" s="13">
        <v>239.84869241248506</v>
      </c>
      <c r="AN230" s="13">
        <v>56.074910125523466</v>
      </c>
      <c r="AO230" s="13">
        <v>126.89033429072741</v>
      </c>
      <c r="AP230" s="13">
        <v>86.712454416948262</v>
      </c>
      <c r="AQ230" s="13">
        <v>78.165106546701068</v>
      </c>
      <c r="AR230" s="13">
        <v>66.798782198629254</v>
      </c>
      <c r="AS230" s="13">
        <v>98.213752149779452</v>
      </c>
      <c r="AT230" s="13">
        <v>76.929574818541298</v>
      </c>
      <c r="AU230" s="13">
        <v>48.456197315992206</v>
      </c>
      <c r="AV230" s="13">
        <v>42.067363350843415</v>
      </c>
      <c r="AW230" s="13">
        <v>48.891120315233309</v>
      </c>
      <c r="AX230" s="13">
        <v>63.689332376867846</v>
      </c>
      <c r="AY230" s="13"/>
    </row>
    <row r="231" spans="1:51" customFormat="1" ht="14.5" x14ac:dyDescent="0.35">
      <c r="A231" s="71" t="s">
        <v>178</v>
      </c>
      <c r="B231" s="17">
        <v>791.66182510989995</v>
      </c>
      <c r="C231" s="17">
        <f t="shared" si="14"/>
        <v>784.66182510989995</v>
      </c>
      <c r="D231" s="13">
        <v>3.7097903226540341</v>
      </c>
      <c r="E231" s="13">
        <v>4.0946491821595714</v>
      </c>
      <c r="F231" s="13">
        <v>5.6111532407202898</v>
      </c>
      <c r="G231" s="13">
        <v>2.0699621461339399</v>
      </c>
      <c r="H231" s="13">
        <v>7.0856176711331544</v>
      </c>
      <c r="I231" s="13">
        <v>1.7084875989922899</v>
      </c>
      <c r="J231" s="13">
        <v>3.4082434988014092</v>
      </c>
      <c r="K231" s="13">
        <v>2.1247881083085618</v>
      </c>
      <c r="L231" s="13">
        <v>4.6522896444688193</v>
      </c>
      <c r="M231" s="13">
        <v>5.985780533671603</v>
      </c>
      <c r="N231" s="13">
        <v>1.1453256326566168</v>
      </c>
      <c r="O231" s="13">
        <v>2.7786426692120445</v>
      </c>
      <c r="P231" s="13">
        <v>5.4246362897466893</v>
      </c>
      <c r="Q231" s="13">
        <v>2.8102405490705817</v>
      </c>
      <c r="R231" s="13">
        <v>0</v>
      </c>
      <c r="S231" s="13">
        <v>5.6187481048636325</v>
      </c>
      <c r="T231" s="13">
        <v>1.9775022648279403</v>
      </c>
      <c r="U231" s="13">
        <v>3.9297064924175511</v>
      </c>
      <c r="V231" s="13">
        <v>4.4549554955433592</v>
      </c>
      <c r="W231" s="13">
        <v>1.9753639184866616</v>
      </c>
      <c r="X231" s="13">
        <v>1.5378339114942008</v>
      </c>
      <c r="Y231" s="13">
        <v>9.3563062858228978</v>
      </c>
      <c r="Z231" s="13">
        <v>4.2188638666736518</v>
      </c>
      <c r="AA231" s="13">
        <v>4.1505531254937287</v>
      </c>
      <c r="AB231" s="13">
        <v>11.665345314055619</v>
      </c>
      <c r="AC231" s="13">
        <v>2.8113311494803757</v>
      </c>
      <c r="AD231" s="13">
        <v>10.060187890828992</v>
      </c>
      <c r="AE231" s="13">
        <v>11.796451662363296</v>
      </c>
      <c r="AF231" s="13">
        <v>1.1104060229932167</v>
      </c>
      <c r="AG231" s="13">
        <v>4.720169082274464</v>
      </c>
      <c r="AH231" s="13">
        <v>4.4053278461688805</v>
      </c>
      <c r="AI231" s="13">
        <v>2.2492916440778918</v>
      </c>
      <c r="AJ231" s="13">
        <v>5.3727699281149182</v>
      </c>
      <c r="AK231" s="13">
        <v>1.8088455834858672</v>
      </c>
      <c r="AL231" s="13">
        <v>4.725877419160148</v>
      </c>
      <c r="AM231" s="13">
        <v>4.8752732403595864</v>
      </c>
      <c r="AN231" s="13">
        <v>0.57710956938062197</v>
      </c>
      <c r="AO231" s="13">
        <v>40.298169326326018</v>
      </c>
      <c r="AP231" s="13">
        <v>0.93546756746796067</v>
      </c>
      <c r="AQ231" s="13">
        <v>3.5543626310544458</v>
      </c>
      <c r="AR231" s="13">
        <v>3.3854947151241643</v>
      </c>
      <c r="AS231" s="13">
        <v>3.2901628276651409</v>
      </c>
      <c r="AT231" s="13">
        <v>0.63614317089330485</v>
      </c>
      <c r="AU231" s="13">
        <v>1.3516897388042586</v>
      </c>
      <c r="AV231" s="13">
        <v>8.5073574461358367E-2</v>
      </c>
      <c r="AW231" s="13">
        <v>2.454694800096954</v>
      </c>
      <c r="AX231" s="13">
        <v>3.5053528797008662</v>
      </c>
      <c r="AY231" s="13"/>
    </row>
    <row r="232" spans="1:51" customFormat="1" ht="14.5" x14ac:dyDescent="0.35">
      <c r="A232" s="71" t="s">
        <v>179</v>
      </c>
      <c r="B232" s="17">
        <v>817.67747517409998</v>
      </c>
      <c r="C232" s="17">
        <f t="shared" si="14"/>
        <v>810.67747517409998</v>
      </c>
      <c r="D232" s="13">
        <v>10.909845740406229</v>
      </c>
      <c r="E232" s="13">
        <v>4.0902840554038988</v>
      </c>
      <c r="F232" s="13">
        <v>5.8245175375098732</v>
      </c>
      <c r="G232" s="13">
        <v>4.9316172527841324</v>
      </c>
      <c r="H232" s="13">
        <v>3.7908373093719545</v>
      </c>
      <c r="I232" s="13">
        <v>0.24118912580138469</v>
      </c>
      <c r="J232" s="13">
        <v>6.0426170553025997</v>
      </c>
      <c r="K232" s="13">
        <v>3.7379806744878676</v>
      </c>
      <c r="L232" s="13">
        <v>1.515881489690595</v>
      </c>
      <c r="M232" s="13">
        <v>3.4488790935008065</v>
      </c>
      <c r="N232" s="13">
        <v>4.473103932322922</v>
      </c>
      <c r="O232" s="13">
        <v>7.0377859025151084</v>
      </c>
      <c r="P232" s="13">
        <v>1.027991353718759</v>
      </c>
      <c r="Q232" s="13">
        <v>0</v>
      </c>
      <c r="R232" s="13">
        <v>1.7829045745475407</v>
      </c>
      <c r="S232" s="13">
        <v>0.58848698273571376</v>
      </c>
      <c r="T232" s="13">
        <v>5.5704435929891298</v>
      </c>
      <c r="U232" s="13">
        <v>3.8713141590238611</v>
      </c>
      <c r="V232" s="13">
        <v>4.1183753872038356</v>
      </c>
      <c r="W232" s="13">
        <v>2.3882247483249022</v>
      </c>
      <c r="X232" s="13">
        <v>2.3674515494347723</v>
      </c>
      <c r="Y232" s="13">
        <v>3.2896852693579377</v>
      </c>
      <c r="Z232" s="13">
        <v>0.95122080602311432</v>
      </c>
      <c r="AA232" s="13">
        <v>5.3445387025983822</v>
      </c>
      <c r="AB232" s="13">
        <v>11.063314694538159</v>
      </c>
      <c r="AC232" s="13">
        <v>16.231350306863852</v>
      </c>
      <c r="AD232" s="13">
        <v>10.665895880478336</v>
      </c>
      <c r="AE232" s="13">
        <v>4.8427470060484383</v>
      </c>
      <c r="AF232" s="13">
        <v>7.4948564177886681</v>
      </c>
      <c r="AG232" s="13">
        <v>7.0825591884226347</v>
      </c>
      <c r="AH232" s="13">
        <v>8.924098579980269</v>
      </c>
      <c r="AI232" s="13">
        <v>4.3981765231471499</v>
      </c>
      <c r="AJ232" s="13">
        <v>6.9370686663818617</v>
      </c>
      <c r="AK232" s="13">
        <v>7.0097455472752142</v>
      </c>
      <c r="AL232" s="13">
        <v>5.8097524553571338</v>
      </c>
      <c r="AM232" s="13">
        <v>8.5676038686608571</v>
      </c>
      <c r="AN232" s="13">
        <v>0</v>
      </c>
      <c r="AO232" s="13">
        <v>0</v>
      </c>
      <c r="AP232" s="13">
        <v>6.5578855111622607</v>
      </c>
      <c r="AQ232" s="13">
        <v>3.2881170914646791</v>
      </c>
      <c r="AR232" s="13">
        <v>2.4997528819424777</v>
      </c>
      <c r="AS232" s="13">
        <v>3.5920508709061791</v>
      </c>
      <c r="AT232" s="13">
        <v>5.3677468609460979</v>
      </c>
      <c r="AU232" s="13">
        <v>3.4011132349687387</v>
      </c>
      <c r="AV232" s="13">
        <v>1.5449141906710069</v>
      </c>
      <c r="AW232" s="13">
        <v>0</v>
      </c>
      <c r="AX232" s="13">
        <v>5.2608441534429158</v>
      </c>
      <c r="AY232" s="13"/>
    </row>
    <row r="233" spans="1:51" customFormat="1" ht="14.5" x14ac:dyDescent="0.35">
      <c r="A233" s="71" t="s">
        <v>180</v>
      </c>
      <c r="B233" s="17">
        <v>819.69312523830001</v>
      </c>
      <c r="C233" s="17">
        <f t="shared" si="14"/>
        <v>812.69312523830001</v>
      </c>
      <c r="D233" s="13">
        <v>12.186456545236144</v>
      </c>
      <c r="E233" s="13">
        <v>10.603005912241846</v>
      </c>
      <c r="F233" s="13">
        <v>9.1172568732391657</v>
      </c>
      <c r="G233" s="13">
        <v>6.7983289663830258</v>
      </c>
      <c r="H233" s="13">
        <v>7.2019289080652271</v>
      </c>
      <c r="I233" s="13">
        <v>17.042049635879703</v>
      </c>
      <c r="J233" s="13">
        <v>3.2783361128073563</v>
      </c>
      <c r="K233" s="13">
        <v>6.9188668123569093</v>
      </c>
      <c r="L233" s="13">
        <v>5.3171334471463041</v>
      </c>
      <c r="M233" s="13">
        <v>6.2763347861929528</v>
      </c>
      <c r="N233" s="13">
        <v>1.0092401822075792</v>
      </c>
      <c r="O233" s="13">
        <v>11.85150145040309</v>
      </c>
      <c r="P233" s="13">
        <v>11.664991792839482</v>
      </c>
      <c r="Q233" s="13">
        <v>13.003701566017886</v>
      </c>
      <c r="R233" s="13">
        <v>10.321487487659958</v>
      </c>
      <c r="S233" s="13">
        <v>14.920702092806842</v>
      </c>
      <c r="T233" s="13">
        <v>4.2619959797066631</v>
      </c>
      <c r="U233" s="13">
        <v>2.2187558614808882</v>
      </c>
      <c r="V233" s="13">
        <v>3.3868192941692961</v>
      </c>
      <c r="W233" s="13">
        <v>2.6589397738805691</v>
      </c>
      <c r="X233" s="13">
        <v>20.639453207337873</v>
      </c>
      <c r="Y233" s="13">
        <v>32.177269741861373</v>
      </c>
      <c r="Z233" s="13">
        <v>18.689802122910269</v>
      </c>
      <c r="AA233" s="13">
        <v>20.91802113460006</v>
      </c>
      <c r="AB233" s="13">
        <v>65.179952851458197</v>
      </c>
      <c r="AC233" s="13">
        <v>74.024776452497292</v>
      </c>
      <c r="AD233" s="13">
        <v>60.052218310604893</v>
      </c>
      <c r="AE233" s="13">
        <v>44.569567997331511</v>
      </c>
      <c r="AF233" s="13">
        <v>43.382769298064446</v>
      </c>
      <c r="AG233" s="13">
        <v>31.190245923559942</v>
      </c>
      <c r="AH233" s="13">
        <v>27.535299341557486</v>
      </c>
      <c r="AI233" s="13">
        <v>34.460188940010049</v>
      </c>
      <c r="AJ233" s="13">
        <v>43.191045365247412</v>
      </c>
      <c r="AK233" s="13">
        <v>42.462177787775516</v>
      </c>
      <c r="AL233" s="13">
        <v>37.122558199190166</v>
      </c>
      <c r="AM233" s="13">
        <v>31.359670219316989</v>
      </c>
      <c r="AN233" s="13">
        <v>12.317425919591349</v>
      </c>
      <c r="AO233" s="13">
        <v>20.575089536759133</v>
      </c>
      <c r="AP233" s="13">
        <v>14.70018907224957</v>
      </c>
      <c r="AQ233" s="13">
        <v>14.387084397210167</v>
      </c>
      <c r="AR233" s="13">
        <v>21.877421304854426</v>
      </c>
      <c r="AS233" s="13">
        <v>19.811000400702461</v>
      </c>
      <c r="AT233" s="13">
        <v>11.66920235801536</v>
      </c>
      <c r="AU233" s="13">
        <v>16.508255432899187</v>
      </c>
      <c r="AV233" s="13">
        <v>11.81303287798038</v>
      </c>
      <c r="AW233" s="13">
        <v>12.122164833919713</v>
      </c>
      <c r="AX233" s="13">
        <v>14.874761444105738</v>
      </c>
      <c r="AY233" s="13"/>
    </row>
    <row r="234" spans="1:51" customFormat="1" ht="14.5" x14ac:dyDescent="0.35">
      <c r="A234" s="71" t="s">
        <v>181</v>
      </c>
      <c r="B234" s="17">
        <v>821.70877530250004</v>
      </c>
      <c r="C234" s="17">
        <f t="shared" si="14"/>
        <v>814.70877530250004</v>
      </c>
      <c r="D234" s="13">
        <v>2.8111811950481984</v>
      </c>
      <c r="E234" s="13">
        <v>5.6072040410532331</v>
      </c>
      <c r="F234" s="13">
        <v>7.221426060748823</v>
      </c>
      <c r="G234" s="13">
        <v>5.5766867761959391</v>
      </c>
      <c r="H234" s="13">
        <v>0</v>
      </c>
      <c r="I234" s="13">
        <v>3.6888925190462718</v>
      </c>
      <c r="J234" s="13">
        <v>1.1910923095573676</v>
      </c>
      <c r="K234" s="13">
        <v>4.2580893330634559</v>
      </c>
      <c r="L234" s="13">
        <v>0</v>
      </c>
      <c r="M234" s="13">
        <v>0</v>
      </c>
      <c r="N234" s="13">
        <v>0</v>
      </c>
      <c r="O234" s="13">
        <v>3.3266698545419011</v>
      </c>
      <c r="P234" s="13">
        <v>0</v>
      </c>
      <c r="Q234" s="13">
        <v>0.92160182659729828</v>
      </c>
      <c r="R234" s="13">
        <v>0.67028520711160244</v>
      </c>
      <c r="S234" s="13">
        <v>3.5569421506006882</v>
      </c>
      <c r="T234" s="13">
        <v>5.3412201660110474</v>
      </c>
      <c r="U234" s="13">
        <v>1.4550483315816587</v>
      </c>
      <c r="V234" s="13">
        <v>2.5321061391513138</v>
      </c>
      <c r="W234" s="13">
        <v>5.3715439999161667</v>
      </c>
      <c r="X234" s="13">
        <v>1.5196773407901734</v>
      </c>
      <c r="Y234" s="13">
        <v>6.0096561477777266</v>
      </c>
      <c r="Z234" s="13">
        <v>0.563470888783831</v>
      </c>
      <c r="AA234" s="13">
        <v>0</v>
      </c>
      <c r="AB234" s="13">
        <v>0</v>
      </c>
      <c r="AC234" s="13">
        <v>3.8702266086134558</v>
      </c>
      <c r="AD234" s="13">
        <v>9.9887438528958068</v>
      </c>
      <c r="AE234" s="13">
        <v>2.9394660643591854</v>
      </c>
      <c r="AF234" s="13">
        <v>2.1783104152601291</v>
      </c>
      <c r="AG234" s="13">
        <v>6.0496696130381729</v>
      </c>
      <c r="AH234" s="13">
        <v>6.5447031222969629</v>
      </c>
      <c r="AI234" s="13">
        <v>5.4214368331434839</v>
      </c>
      <c r="AJ234" s="13">
        <v>7.3452682404500171</v>
      </c>
      <c r="AK234" s="13">
        <v>8.9469908067726358</v>
      </c>
      <c r="AL234" s="13">
        <v>0</v>
      </c>
      <c r="AM234" s="13">
        <v>6.8543023975394091</v>
      </c>
      <c r="AN234" s="13">
        <v>1.2147892934194191</v>
      </c>
      <c r="AO234" s="13">
        <v>33.708025822207794</v>
      </c>
      <c r="AP234" s="13">
        <v>2.1576154971884987</v>
      </c>
      <c r="AQ234" s="13">
        <v>7.9408577717084476</v>
      </c>
      <c r="AR234" s="13">
        <v>3.965125117217732</v>
      </c>
      <c r="AS234" s="13">
        <v>4.8431891281394641</v>
      </c>
      <c r="AT234" s="13">
        <v>4.5197458497589169</v>
      </c>
      <c r="AU234" s="13">
        <v>0</v>
      </c>
      <c r="AV234" s="13">
        <v>3.3042351501687217</v>
      </c>
      <c r="AW234" s="13">
        <v>1.8750762142183468</v>
      </c>
      <c r="AX234" s="13">
        <v>3.4486162964287153</v>
      </c>
      <c r="AY234" s="13"/>
    </row>
    <row r="235" spans="1:51" s="16" customFormat="1" ht="14.5" x14ac:dyDescent="0.35">
      <c r="A235" s="67" t="s">
        <v>358</v>
      </c>
      <c r="B235" s="18"/>
      <c r="C235" s="83"/>
      <c r="D235" s="74">
        <f t="shared" ref="D235:AX235" si="15">SUM(D224:D234)</f>
        <v>173.94325382974179</v>
      </c>
      <c r="E235" s="74">
        <f t="shared" si="15"/>
        <v>145.72538518649924</v>
      </c>
      <c r="F235" s="74">
        <f t="shared" si="15"/>
        <v>154.58798114286807</v>
      </c>
      <c r="G235" s="74">
        <f t="shared" si="15"/>
        <v>152.55336416716537</v>
      </c>
      <c r="H235" s="74">
        <f t="shared" si="15"/>
        <v>120.54987832104064</v>
      </c>
      <c r="I235" s="74">
        <f t="shared" si="15"/>
        <v>154.85233046623151</v>
      </c>
      <c r="J235" s="74">
        <f t="shared" si="15"/>
        <v>129.70650756661743</v>
      </c>
      <c r="K235" s="74">
        <f t="shared" si="15"/>
        <v>149.89250250363099</v>
      </c>
      <c r="L235" s="74">
        <f t="shared" si="15"/>
        <v>144.40178921225964</v>
      </c>
      <c r="M235" s="74">
        <f t="shared" si="15"/>
        <v>136.15349788352418</v>
      </c>
      <c r="N235" s="74">
        <f t="shared" si="15"/>
        <v>153.07494898333346</v>
      </c>
      <c r="O235" s="74">
        <f t="shared" si="15"/>
        <v>182.70610963162392</v>
      </c>
      <c r="P235" s="74">
        <f t="shared" si="15"/>
        <v>151.72388747489822</v>
      </c>
      <c r="Q235" s="74">
        <f t="shared" si="15"/>
        <v>156.09449644339088</v>
      </c>
      <c r="R235" s="74">
        <f t="shared" si="15"/>
        <v>166.07960852638709</v>
      </c>
      <c r="S235" s="74">
        <f t="shared" si="15"/>
        <v>155.10489148260791</v>
      </c>
      <c r="T235" s="74">
        <f t="shared" si="15"/>
        <v>110.96036153814507</v>
      </c>
      <c r="U235" s="74">
        <f t="shared" si="15"/>
        <v>94.590320404216442</v>
      </c>
      <c r="V235" s="74">
        <f t="shared" si="15"/>
        <v>111.65030194640944</v>
      </c>
      <c r="W235" s="74">
        <f t="shared" si="15"/>
        <v>106.52405714002036</v>
      </c>
      <c r="X235" s="74">
        <f t="shared" si="15"/>
        <v>300.16587314314455</v>
      </c>
      <c r="Y235" s="74">
        <f t="shared" si="15"/>
        <v>433.72836287435672</v>
      </c>
      <c r="Z235" s="74">
        <f t="shared" si="15"/>
        <v>296.19936953583425</v>
      </c>
      <c r="AA235" s="74">
        <f t="shared" si="15"/>
        <v>325.26430547369193</v>
      </c>
      <c r="AB235" s="74">
        <f t="shared" si="15"/>
        <v>627.70496507500627</v>
      </c>
      <c r="AC235" s="74">
        <f t="shared" si="15"/>
        <v>680.17654608332566</v>
      </c>
      <c r="AD235" s="74">
        <f t="shared" si="15"/>
        <v>597.51109982008438</v>
      </c>
      <c r="AE235" s="74">
        <f t="shared" si="15"/>
        <v>604.19256820716612</v>
      </c>
      <c r="AF235" s="74">
        <f t="shared" si="15"/>
        <v>455.07598972763259</v>
      </c>
      <c r="AG235" s="74">
        <f t="shared" si="15"/>
        <v>466.5328046478063</v>
      </c>
      <c r="AH235" s="74">
        <f t="shared" si="15"/>
        <v>448.81443826639645</v>
      </c>
      <c r="AI235" s="74">
        <f t="shared" si="15"/>
        <v>465.22904883627456</v>
      </c>
      <c r="AJ235" s="74">
        <f t="shared" si="15"/>
        <v>513.41507783250017</v>
      </c>
      <c r="AK235" s="74">
        <f t="shared" si="15"/>
        <v>536.62326828167784</v>
      </c>
      <c r="AL235" s="74">
        <f t="shared" si="15"/>
        <v>593.20525968448953</v>
      </c>
      <c r="AM235" s="74">
        <f t="shared" si="15"/>
        <v>540.9184903699429</v>
      </c>
      <c r="AN235" s="74">
        <f t="shared" si="15"/>
        <v>124.89019338069323</v>
      </c>
      <c r="AO235" s="95">
        <f t="shared" si="15"/>
        <v>380.33643686180596</v>
      </c>
      <c r="AP235" s="74">
        <f t="shared" si="15"/>
        <v>172.89010000941204</v>
      </c>
      <c r="AQ235" s="74">
        <f t="shared" si="15"/>
        <v>168.01605663963119</v>
      </c>
      <c r="AR235" s="74">
        <f t="shared" si="15"/>
        <v>161.03806044998811</v>
      </c>
      <c r="AS235" s="74">
        <f t="shared" si="15"/>
        <v>209.34981237516672</v>
      </c>
      <c r="AT235" s="74">
        <f t="shared" si="15"/>
        <v>171.16640397487515</v>
      </c>
      <c r="AU235" s="74">
        <f t="shared" si="15"/>
        <v>140.43842464374254</v>
      </c>
      <c r="AV235" s="74">
        <f t="shared" si="15"/>
        <v>133.77693018607854</v>
      </c>
      <c r="AW235" s="74">
        <f t="shared" si="15"/>
        <v>143.94904652479252</v>
      </c>
      <c r="AX235" s="74">
        <f t="shared" si="15"/>
        <v>161.16820258444628</v>
      </c>
      <c r="AY235" s="74"/>
    </row>
    <row r="236" spans="1:51" customFormat="1" ht="14.5" x14ac:dyDescent="0.35">
      <c r="A236" s="16"/>
      <c r="B236" s="18"/>
      <c r="C236" s="83"/>
    </row>
    <row r="237" spans="1:51" x14ac:dyDescent="0.3">
      <c r="A237" s="29"/>
      <c r="B237" s="3"/>
      <c r="C237" s="3"/>
      <c r="D237" s="63"/>
      <c r="E237" s="63"/>
      <c r="F237" s="63"/>
      <c r="G237" s="63"/>
      <c r="H237" s="63"/>
      <c r="I237" s="63"/>
      <c r="J237" s="63"/>
      <c r="K237" s="63"/>
      <c r="L237" s="63"/>
      <c r="M237" s="63"/>
    </row>
    <row r="238" spans="1:51" x14ac:dyDescent="0.3">
      <c r="A238" s="30"/>
      <c r="D238" s="34"/>
      <c r="E238" s="34"/>
      <c r="F238" s="34"/>
      <c r="G238" s="34"/>
    </row>
    <row r="239" spans="1:51" x14ac:dyDescent="0.3">
      <c r="D239" s="40" t="s">
        <v>3</v>
      </c>
      <c r="E239" s="40" t="s">
        <v>4</v>
      </c>
      <c r="F239" s="40" t="s">
        <v>5</v>
      </c>
      <c r="G239" s="40" t="s">
        <v>6</v>
      </c>
      <c r="H239" s="40" t="s">
        <v>7</v>
      </c>
      <c r="I239" s="40" t="s">
        <v>8</v>
      </c>
      <c r="J239" s="40" t="s">
        <v>9</v>
      </c>
      <c r="K239" s="40" t="s">
        <v>10</v>
      </c>
      <c r="L239" s="40" t="s">
        <v>11</v>
      </c>
      <c r="M239" s="40" t="s">
        <v>12</v>
      </c>
      <c r="N239" s="40" t="s">
        <v>17</v>
      </c>
      <c r="O239" s="40" t="s">
        <v>18</v>
      </c>
      <c r="P239" s="40" t="s">
        <v>19</v>
      </c>
      <c r="Q239" s="40" t="s">
        <v>20</v>
      </c>
      <c r="R239" s="40" t="s">
        <v>21</v>
      </c>
      <c r="S239" s="40" t="s">
        <v>22</v>
      </c>
      <c r="T239" s="40" t="s">
        <v>23</v>
      </c>
      <c r="U239" s="40" t="s">
        <v>24</v>
      </c>
      <c r="V239" s="40" t="s">
        <v>25</v>
      </c>
      <c r="W239" s="40" t="s">
        <v>26</v>
      </c>
      <c r="X239" s="40" t="s">
        <v>27</v>
      </c>
      <c r="Y239" s="40" t="s">
        <v>28</v>
      </c>
      <c r="Z239" s="40" t="s">
        <v>29</v>
      </c>
      <c r="AA239" s="40" t="s">
        <v>30</v>
      </c>
      <c r="AB239" s="40" t="s">
        <v>31</v>
      </c>
      <c r="AC239" s="40" t="s">
        <v>32</v>
      </c>
      <c r="AD239" s="40" t="s">
        <v>33</v>
      </c>
      <c r="AE239" s="40" t="s">
        <v>34</v>
      </c>
      <c r="AF239" s="40" t="s">
        <v>35</v>
      </c>
      <c r="AG239" s="40" t="s">
        <v>36</v>
      </c>
      <c r="AH239" s="40" t="s">
        <v>37</v>
      </c>
      <c r="AI239" s="40" t="s">
        <v>38</v>
      </c>
      <c r="AJ239" s="40" t="s">
        <v>39</v>
      </c>
      <c r="AK239" s="40" t="s">
        <v>40</v>
      </c>
      <c r="AL239" s="40" t="s">
        <v>41</v>
      </c>
      <c r="AM239" s="40" t="s">
        <v>42</v>
      </c>
      <c r="AN239" s="40" t="s">
        <v>43</v>
      </c>
      <c r="AO239" s="40" t="s">
        <v>44</v>
      </c>
      <c r="AP239" s="40" t="s">
        <v>45</v>
      </c>
      <c r="AQ239" s="40" t="s">
        <v>46</v>
      </c>
      <c r="AR239" s="40" t="s">
        <v>47</v>
      </c>
      <c r="AS239" s="40" t="s">
        <v>48</v>
      </c>
      <c r="AT239" s="40" t="s">
        <v>49</v>
      </c>
      <c r="AU239" s="40" t="s">
        <v>50</v>
      </c>
      <c r="AV239" s="40" t="s">
        <v>51</v>
      </c>
      <c r="AW239" s="40" t="s">
        <v>52</v>
      </c>
      <c r="AX239" s="40" t="s">
        <v>53</v>
      </c>
    </row>
    <row r="240" spans="1:51" ht="56.5" customHeight="1" x14ac:dyDescent="0.3">
      <c r="A240" s="22" t="s">
        <v>1</v>
      </c>
      <c r="B240" s="8" t="s">
        <v>13</v>
      </c>
      <c r="C240" s="4" t="s">
        <v>359</v>
      </c>
      <c r="D240" s="41" t="s">
        <v>54</v>
      </c>
      <c r="E240" s="41" t="s">
        <v>55</v>
      </c>
      <c r="F240" s="41" t="s">
        <v>56</v>
      </c>
      <c r="G240" s="41" t="s">
        <v>57</v>
      </c>
      <c r="H240" s="41" t="s">
        <v>58</v>
      </c>
      <c r="I240" s="41" t="s">
        <v>59</v>
      </c>
      <c r="J240" s="41" t="s">
        <v>60</v>
      </c>
      <c r="K240" s="41" t="s">
        <v>61</v>
      </c>
      <c r="L240" s="41" t="s">
        <v>62</v>
      </c>
      <c r="M240" s="41" t="s">
        <v>63</v>
      </c>
      <c r="N240" s="41" t="s">
        <v>64</v>
      </c>
      <c r="O240" s="41" t="s">
        <v>65</v>
      </c>
      <c r="P240" s="41" t="s">
        <v>66</v>
      </c>
      <c r="Q240" s="41" t="s">
        <v>67</v>
      </c>
      <c r="R240" s="41" t="s">
        <v>68</v>
      </c>
      <c r="S240" s="41" t="s">
        <v>69</v>
      </c>
      <c r="T240" s="41" t="s">
        <v>70</v>
      </c>
      <c r="U240" s="41" t="s">
        <v>71</v>
      </c>
      <c r="V240" s="41" t="s">
        <v>72</v>
      </c>
      <c r="W240" s="41" t="s">
        <v>73</v>
      </c>
      <c r="X240" s="41" t="s">
        <v>74</v>
      </c>
      <c r="Y240" s="41" t="s">
        <v>75</v>
      </c>
      <c r="Z240" s="41" t="s">
        <v>76</v>
      </c>
      <c r="AA240" s="41" t="s">
        <v>77</v>
      </c>
      <c r="AB240" s="41" t="s">
        <v>78</v>
      </c>
      <c r="AC240" s="41" t="s">
        <v>79</v>
      </c>
      <c r="AD240" s="41" t="s">
        <v>80</v>
      </c>
      <c r="AE240" s="41" t="s">
        <v>81</v>
      </c>
      <c r="AF240" s="41" t="s">
        <v>82</v>
      </c>
      <c r="AG240" s="41" t="s">
        <v>83</v>
      </c>
      <c r="AH240" s="41" t="s">
        <v>84</v>
      </c>
      <c r="AI240" s="41" t="s">
        <v>85</v>
      </c>
      <c r="AJ240" s="41" t="s">
        <v>86</v>
      </c>
      <c r="AK240" s="41" t="s">
        <v>87</v>
      </c>
      <c r="AL240" s="41" t="s">
        <v>88</v>
      </c>
      <c r="AM240" s="41" t="s">
        <v>89</v>
      </c>
      <c r="AN240" s="41" t="s">
        <v>90</v>
      </c>
      <c r="AO240" s="41" t="s">
        <v>91</v>
      </c>
      <c r="AP240" s="41" t="s">
        <v>92</v>
      </c>
      <c r="AQ240" s="41" t="s">
        <v>93</v>
      </c>
      <c r="AR240" s="41" t="s">
        <v>94</v>
      </c>
      <c r="AS240" s="41" t="s">
        <v>95</v>
      </c>
      <c r="AT240" s="41" t="s">
        <v>96</v>
      </c>
      <c r="AU240" s="41" t="s">
        <v>97</v>
      </c>
      <c r="AV240" s="41" t="s">
        <v>98</v>
      </c>
      <c r="AW240" s="41" t="s">
        <v>99</v>
      </c>
      <c r="AX240" s="41" t="s">
        <v>100</v>
      </c>
    </row>
    <row r="241" spans="1:63" customFormat="1" ht="14.5" x14ac:dyDescent="0.35">
      <c r="A241" s="16" t="s">
        <v>277</v>
      </c>
      <c r="B241" s="85">
        <v>725.62714036479997</v>
      </c>
      <c r="C241" s="85">
        <f>B241-7</f>
        <v>718.62714036479997</v>
      </c>
      <c r="D241" s="13">
        <v>9.3081758586407895E-2</v>
      </c>
      <c r="E241" s="13">
        <v>9.6163171330455835E-2</v>
      </c>
      <c r="F241" s="13">
        <v>9.5944621721549994E-2</v>
      </c>
      <c r="G241" s="13">
        <v>9.1020167123090939E-2</v>
      </c>
      <c r="H241" s="13">
        <v>0.10211001305425943</v>
      </c>
      <c r="I241" s="13">
        <v>0.28959914967813966</v>
      </c>
      <c r="J241" s="13">
        <v>0.1674529271035414</v>
      </c>
      <c r="K241" s="13">
        <v>0.25897906551455607</v>
      </c>
      <c r="L241" s="13">
        <v>0.5081185884356102</v>
      </c>
      <c r="M241" s="13">
        <v>0.10066754202966159</v>
      </c>
      <c r="N241" s="13">
        <v>0.26413537390300873</v>
      </c>
      <c r="O241" s="13">
        <v>0.39982755206509685</v>
      </c>
      <c r="P241" s="13">
        <v>0.19720027260257345</v>
      </c>
      <c r="Q241" s="13">
        <v>0.27465389428435721</v>
      </c>
      <c r="R241" s="13">
        <v>9.7704616540637529E-2</v>
      </c>
      <c r="S241" s="13">
        <v>0.13728419019763419</v>
      </c>
      <c r="T241" s="13">
        <v>9.5334179644886427E-2</v>
      </c>
      <c r="U241" s="13">
        <v>0.14155362192212409</v>
      </c>
      <c r="V241" s="13">
        <v>0.14631417902258417</v>
      </c>
      <c r="W241" s="13">
        <v>0.14954414764248306</v>
      </c>
      <c r="X241" s="13">
        <v>0.31295286069138312</v>
      </c>
      <c r="Y241" s="13">
        <v>0.34680622547540618</v>
      </c>
      <c r="Z241" s="13">
        <v>0.40161716544766513</v>
      </c>
      <c r="AA241" s="13">
        <v>0.4913282967304875</v>
      </c>
      <c r="AB241" s="13">
        <v>0.17199243093160083</v>
      </c>
      <c r="AC241" s="13">
        <v>9.6163101861014497E-2</v>
      </c>
      <c r="AD241" s="13">
        <v>8.8752457684362199E-2</v>
      </c>
      <c r="AE241" s="13">
        <v>0.17198373670504666</v>
      </c>
      <c r="AF241" s="13">
        <v>9.5447318609652512E-2</v>
      </c>
      <c r="AG241" s="13">
        <v>8.8480185379266149E-2</v>
      </c>
      <c r="AH241" s="13">
        <v>8.4762437302808857E-2</v>
      </c>
      <c r="AI241" s="13">
        <v>9.0516479310061043E-2</v>
      </c>
      <c r="AJ241" s="13">
        <v>9.7024623416446507E-2</v>
      </c>
      <c r="AK241" s="13">
        <v>0.14071443825333912</v>
      </c>
      <c r="AL241" s="13">
        <v>0.11236732873708331</v>
      </c>
      <c r="AM241" s="13">
        <v>0.20640089624440902</v>
      </c>
      <c r="AN241" s="13">
        <v>0.33387691643527617</v>
      </c>
      <c r="AO241" s="13">
        <v>0.65813857657152164</v>
      </c>
      <c r="AP241" s="13">
        <v>0.24255641592490684</v>
      </c>
      <c r="AQ241" s="13">
        <v>0.50255371646107738</v>
      </c>
      <c r="AR241" s="13">
        <v>7.2227727768253425E-2</v>
      </c>
      <c r="AS241" s="13">
        <v>7.3229221271116446E-2</v>
      </c>
      <c r="AT241" s="13">
        <v>8.4491517067863897E-2</v>
      </c>
      <c r="AU241" s="13">
        <v>7.3591741556211551E-2</v>
      </c>
      <c r="AV241" s="13">
        <v>8.9821644530518677E-2</v>
      </c>
      <c r="AW241" s="13">
        <v>9.002816842096123E-2</v>
      </c>
      <c r="AX241" s="13">
        <v>8.171671304915594E-2</v>
      </c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>
        <v>0.20599471015619256</v>
      </c>
    </row>
    <row r="242" spans="1:63" customFormat="1" ht="14.5" x14ac:dyDescent="0.35">
      <c r="A242" s="16" t="s">
        <v>278</v>
      </c>
      <c r="B242" s="85">
        <v>727.642790429</v>
      </c>
      <c r="C242" s="85">
        <f t="shared" ref="C242:C297" si="16">B242-7</f>
        <v>720.642790429</v>
      </c>
      <c r="D242" s="13">
        <v>0.10381140238463289</v>
      </c>
      <c r="E242" s="13">
        <v>0.11248969701174306</v>
      </c>
      <c r="F242" s="13">
        <v>0.11642809044013813</v>
      </c>
      <c r="G242" s="13">
        <v>9.9010465684783389E-2</v>
      </c>
      <c r="H242" s="13">
        <v>0.14052937608698263</v>
      </c>
      <c r="I242" s="13">
        <v>0.3512536035657805</v>
      </c>
      <c r="J242" s="13">
        <v>0.24342473193482803</v>
      </c>
      <c r="K242" s="13">
        <v>0.3456078962810516</v>
      </c>
      <c r="L242" s="13">
        <v>0.79144417709730186</v>
      </c>
      <c r="M242" s="13">
        <v>0.11466332179743886</v>
      </c>
      <c r="N242" s="13">
        <v>0.35705182280797498</v>
      </c>
      <c r="O242" s="13">
        <v>0.60920979358601679</v>
      </c>
      <c r="P242" s="13">
        <v>0.20080086127371302</v>
      </c>
      <c r="Q242" s="13">
        <v>0.34373713244166815</v>
      </c>
      <c r="R242" s="13">
        <v>0.1073330019932982</v>
      </c>
      <c r="S242" s="13">
        <v>0.19199022598807611</v>
      </c>
      <c r="T242" s="13">
        <v>0.10319774862494298</v>
      </c>
      <c r="U242" s="13">
        <v>0.11275385344297505</v>
      </c>
      <c r="V242" s="13">
        <v>0.17792574594810828</v>
      </c>
      <c r="W242" s="13">
        <v>0.15119899594999608</v>
      </c>
      <c r="X242" s="13">
        <v>0.36459250696646717</v>
      </c>
      <c r="Y242" s="13">
        <v>0.43453051207144783</v>
      </c>
      <c r="Z242" s="13">
        <v>0.54037916951858866</v>
      </c>
      <c r="AA242" s="13">
        <v>0.6831183351906418</v>
      </c>
      <c r="AB242" s="13">
        <v>0.19838724078026462</v>
      </c>
      <c r="AC242" s="13">
        <v>0.10523259872229118</v>
      </c>
      <c r="AD242" s="13">
        <v>0.10421179934468651</v>
      </c>
      <c r="AE242" s="13">
        <v>0.20627771557582852</v>
      </c>
      <c r="AF242" s="13">
        <v>0.11589207919156269</v>
      </c>
      <c r="AG242" s="13">
        <v>0.11839568952324128</v>
      </c>
      <c r="AH242" s="13">
        <v>9.0074355318347218E-2</v>
      </c>
      <c r="AI242" s="13">
        <v>0.10992503905872809</v>
      </c>
      <c r="AJ242" s="13">
        <v>0.11081061738336508</v>
      </c>
      <c r="AK242" s="13">
        <v>0.17280634844579534</v>
      </c>
      <c r="AL242" s="13">
        <v>0.10961141703819061</v>
      </c>
      <c r="AM242" s="13">
        <v>0.26643440957531916</v>
      </c>
      <c r="AN242" s="13">
        <v>0.4006198566719163</v>
      </c>
      <c r="AO242" s="13">
        <v>0.85333862294451579</v>
      </c>
      <c r="AP242" s="13">
        <v>0.32985952474477626</v>
      </c>
      <c r="AQ242" s="13">
        <v>0.77786033295518908</v>
      </c>
      <c r="AR242" s="13">
        <v>7.8495683858172322E-2</v>
      </c>
      <c r="AS242" s="13">
        <v>8.8625307203707759E-2</v>
      </c>
      <c r="AT242" s="13">
        <v>9.9958163973853639E-2</v>
      </c>
      <c r="AU242" s="13">
        <v>9.2495981868607247E-2</v>
      </c>
      <c r="AV242" s="13">
        <v>9.1622385384172417E-2</v>
      </c>
      <c r="AW242" s="13">
        <v>0.10467272656041646</v>
      </c>
      <c r="AX242" s="13">
        <v>0.11132166513990042</v>
      </c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>
        <v>0.46230455646315322</v>
      </c>
    </row>
    <row r="243" spans="1:63" customFormat="1" ht="14.5" x14ac:dyDescent="0.35">
      <c r="A243" s="16" t="s">
        <v>279</v>
      </c>
      <c r="B243" s="85">
        <v>729.65844049320003</v>
      </c>
      <c r="C243" s="85">
        <f t="shared" si="16"/>
        <v>722.65844049320003</v>
      </c>
      <c r="D243" s="13">
        <v>0.10832777028189898</v>
      </c>
      <c r="E243" s="13">
        <v>0.12292884374027505</v>
      </c>
      <c r="F243" s="13">
        <v>0.13070128587458957</v>
      </c>
      <c r="G243" s="13">
        <v>0.11026689539887186</v>
      </c>
      <c r="H243" s="13">
        <v>0.13818582991873191</v>
      </c>
      <c r="I243" s="13">
        <v>0.34765979267364505</v>
      </c>
      <c r="J243" s="13">
        <v>0.27397528378747588</v>
      </c>
      <c r="K243" s="13">
        <v>0.32357396121139304</v>
      </c>
      <c r="L243" s="13">
        <v>0.71619595374170464</v>
      </c>
      <c r="M243" s="13">
        <v>0.13152148974700575</v>
      </c>
      <c r="N243" s="13">
        <v>0.32563162427939363</v>
      </c>
      <c r="O243" s="13">
        <v>0.62003744237129033</v>
      </c>
      <c r="P243" s="13">
        <v>0.22013763624287891</v>
      </c>
      <c r="Q243" s="13">
        <v>0.33978245584234273</v>
      </c>
      <c r="R243" s="13">
        <v>0.10699104900402169</v>
      </c>
      <c r="S243" s="13">
        <v>0.17111011742305429</v>
      </c>
      <c r="T243" s="13">
        <v>0.11010506945130011</v>
      </c>
      <c r="U243" s="13">
        <v>0.19032829040697094</v>
      </c>
      <c r="V243" s="13">
        <v>0.23244951259492258</v>
      </c>
      <c r="W243" s="13">
        <v>0.13656863398083469</v>
      </c>
      <c r="X243" s="13">
        <v>0.36799806359438497</v>
      </c>
      <c r="Y243" s="13">
        <v>0.42755594131976554</v>
      </c>
      <c r="Z243" s="13">
        <v>0.61309086937914792</v>
      </c>
      <c r="AA243" s="13">
        <v>0.75868219862308883</v>
      </c>
      <c r="AB243" s="13">
        <v>0.20141366426882648</v>
      </c>
      <c r="AC243" s="13">
        <v>0.1156337865104735</v>
      </c>
      <c r="AD243" s="13">
        <v>9.4067087460662085E-2</v>
      </c>
      <c r="AE243" s="13">
        <v>0.21357263426136577</v>
      </c>
      <c r="AF243" s="13">
        <v>0.11859690535259453</v>
      </c>
      <c r="AG243" s="13">
        <v>0.10682903176596317</v>
      </c>
      <c r="AH243" s="13">
        <v>0.10277992811915726</v>
      </c>
      <c r="AI243" s="13">
        <v>0.10047026303689599</v>
      </c>
      <c r="AJ243" s="13">
        <v>0.10745631382829633</v>
      </c>
      <c r="AK243" s="13">
        <v>0.20484650567637139</v>
      </c>
      <c r="AL243" s="13">
        <v>0.1446301412366619</v>
      </c>
      <c r="AM243" s="13">
        <v>0.2795911138341976</v>
      </c>
      <c r="AN243" s="13">
        <v>0.38221091244764632</v>
      </c>
      <c r="AO243" s="13">
        <v>1.1726017941507774</v>
      </c>
      <c r="AP243" s="13">
        <v>0.31437446919195494</v>
      </c>
      <c r="AQ243" s="13">
        <v>0.75324803326673018</v>
      </c>
      <c r="AR243" s="13">
        <v>8.0549291494153977E-2</v>
      </c>
      <c r="AS243" s="13">
        <v>8.5009206617470134E-2</v>
      </c>
      <c r="AT243" s="13">
        <v>9.2580398219526877E-2</v>
      </c>
      <c r="AU243" s="13">
        <v>9.3779736211196174E-2</v>
      </c>
      <c r="AV243" s="13">
        <v>0.11067222247038819</v>
      </c>
      <c r="AW243" s="13">
        <v>0.10297595888820589</v>
      </c>
      <c r="AX243" s="13">
        <v>0.10909285662542494</v>
      </c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>
        <v>0.39408830458300603</v>
      </c>
    </row>
    <row r="244" spans="1:63" customFormat="1" ht="14.5" x14ac:dyDescent="0.35">
      <c r="A244" s="16" t="s">
        <v>280</v>
      </c>
      <c r="B244" s="85">
        <v>753.65844049320003</v>
      </c>
      <c r="C244" s="85">
        <f t="shared" si="16"/>
        <v>746.65844049320003</v>
      </c>
      <c r="D244" s="13">
        <v>7.1999270347593319E-2</v>
      </c>
      <c r="E244" s="13">
        <v>7.429518113905681E-2</v>
      </c>
      <c r="F244" s="13">
        <v>8.3373032796940583E-2</v>
      </c>
      <c r="G244" s="13">
        <v>6.4081507222257056E-2</v>
      </c>
      <c r="H244" s="13">
        <v>0.14352446798297352</v>
      </c>
      <c r="I244" s="13">
        <v>0.2620467806749931</v>
      </c>
      <c r="J244" s="13">
        <v>0.27556323197398563</v>
      </c>
      <c r="K244" s="13">
        <v>0.26020391167605417</v>
      </c>
      <c r="L244" s="13">
        <v>0.54962376492983578</v>
      </c>
      <c r="M244" s="13">
        <v>9.3814004307638796E-2</v>
      </c>
      <c r="N244" s="13">
        <v>0.26112977669918302</v>
      </c>
      <c r="O244" s="13">
        <v>0.46448007028621302</v>
      </c>
      <c r="P244" s="13">
        <v>0.19665781259947759</v>
      </c>
      <c r="Q244" s="13">
        <v>0.2609842461606664</v>
      </c>
      <c r="R244" s="13">
        <v>9.7234267239746486E-2</v>
      </c>
      <c r="S244" s="13">
        <v>0.159940333299812</v>
      </c>
      <c r="T244" s="13">
        <v>8.4884699606936273E-2</v>
      </c>
      <c r="U244" s="13">
        <v>0.17011463468309129</v>
      </c>
      <c r="V244" s="13">
        <v>0.16102604439842164</v>
      </c>
      <c r="W244" s="13">
        <v>0.11802317399392943</v>
      </c>
      <c r="X244" s="13">
        <v>0.3025499956363496</v>
      </c>
      <c r="Y244" s="13">
        <v>0.28743090247608244</v>
      </c>
      <c r="Z244" s="13">
        <v>0.42845076784074337</v>
      </c>
      <c r="AA244" s="13">
        <v>0.62111630441604049</v>
      </c>
      <c r="AB244" s="13">
        <v>0.16010400214984694</v>
      </c>
      <c r="AC244" s="13">
        <v>9.4113206112264383E-2</v>
      </c>
      <c r="AD244" s="13">
        <v>9.8225922638854726E-2</v>
      </c>
      <c r="AE244" s="13">
        <v>0.17292237977186781</v>
      </c>
      <c r="AF244" s="13">
        <v>8.5911062713526651E-2</v>
      </c>
      <c r="AG244" s="13">
        <v>8.8869196192315481E-2</v>
      </c>
      <c r="AH244" s="13">
        <v>7.7960059793837244E-2</v>
      </c>
      <c r="AI244" s="13">
        <v>7.4875718808303612E-2</v>
      </c>
      <c r="AJ244" s="13">
        <v>8.1769717446695867E-2</v>
      </c>
      <c r="AK244" s="13">
        <v>0.2053405943869305</v>
      </c>
      <c r="AL244" s="13">
        <v>9.1050073963012193E-2</v>
      </c>
      <c r="AM244" s="13">
        <v>0.21279718923550556</v>
      </c>
      <c r="AN244" s="13">
        <v>0.3256186246689623</v>
      </c>
      <c r="AO244" s="13">
        <v>0.5083371861862872</v>
      </c>
      <c r="AP244" s="13">
        <v>0.2241439724231532</v>
      </c>
      <c r="AQ244" s="13">
        <v>0.53881644793436101</v>
      </c>
      <c r="AR244" s="13">
        <v>6.5001568411071423E-2</v>
      </c>
      <c r="AS244" s="13">
        <v>5.8556873919766973E-2</v>
      </c>
      <c r="AT244" s="13">
        <v>7.3461088055108995E-2</v>
      </c>
      <c r="AU244" s="13">
        <v>6.7420270866071302E-2</v>
      </c>
      <c r="AV244" s="13">
        <v>6.3087416947638045E-2</v>
      </c>
      <c r="AW244" s="13">
        <v>7.5328289056858552E-2</v>
      </c>
      <c r="AX244" s="13">
        <v>8.1849345162408035E-2</v>
      </c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>
        <v>0.53091415767919869</v>
      </c>
    </row>
    <row r="245" spans="1:63" customFormat="1" ht="14.5" x14ac:dyDescent="0.35">
      <c r="A245" s="16" t="s">
        <v>281</v>
      </c>
      <c r="B245" s="85">
        <v>755.67409055739995</v>
      </c>
      <c r="C245" s="85">
        <f t="shared" si="16"/>
        <v>748.67409055739995</v>
      </c>
      <c r="D245" s="13">
        <v>0.1252110744443288</v>
      </c>
      <c r="E245" s="13">
        <v>0.12337504257618574</v>
      </c>
      <c r="F245" s="13">
        <v>0.14327502162088032</v>
      </c>
      <c r="G245" s="13">
        <v>0.12385275185374177</v>
      </c>
      <c r="H245" s="13">
        <v>0.26731275662238613</v>
      </c>
      <c r="I245" s="13">
        <v>0.33916624916349897</v>
      </c>
      <c r="J245" s="13">
        <v>0.49075950911857424</v>
      </c>
      <c r="K245" s="13">
        <v>0.34259880286046301</v>
      </c>
      <c r="L245" s="13">
        <v>0.72181580166284975</v>
      </c>
      <c r="M245" s="13">
        <v>0.14695465537094132</v>
      </c>
      <c r="N245" s="13">
        <v>0.38430250533716548</v>
      </c>
      <c r="O245" s="13">
        <v>0.60880537869196205</v>
      </c>
      <c r="P245" s="13">
        <v>0.24668498125283139</v>
      </c>
      <c r="Q245" s="13">
        <v>0.2861845946706349</v>
      </c>
      <c r="R245" s="13">
        <v>0.15219776141918853</v>
      </c>
      <c r="S245" s="13">
        <v>0.25694209857840045</v>
      </c>
      <c r="T245" s="13">
        <v>0.13330763090375172</v>
      </c>
      <c r="U245" s="13">
        <v>0.27304108436023777</v>
      </c>
      <c r="V245" s="13">
        <v>0.21934970790194078</v>
      </c>
      <c r="W245" s="13">
        <v>0.16009429490154728</v>
      </c>
      <c r="X245" s="13">
        <v>0.43818993588819405</v>
      </c>
      <c r="Y245" s="13">
        <v>0.51830787923674027</v>
      </c>
      <c r="Z245" s="13">
        <v>0.67055284974836615</v>
      </c>
      <c r="AA245" s="13">
        <v>1.1107638038074206</v>
      </c>
      <c r="AB245" s="13">
        <v>0.21173891068125542</v>
      </c>
      <c r="AC245" s="13">
        <v>0.11916298648129861</v>
      </c>
      <c r="AD245" s="13">
        <v>0.11634912426353991</v>
      </c>
      <c r="AE245" s="13">
        <v>0.26772795136170457</v>
      </c>
      <c r="AF245" s="13">
        <v>0.1383415406289156</v>
      </c>
      <c r="AG245" s="13">
        <v>0.12240470360496085</v>
      </c>
      <c r="AH245" s="13">
        <v>0.12038958606190481</v>
      </c>
      <c r="AI245" s="13">
        <v>0.11613873805004182</v>
      </c>
      <c r="AJ245" s="13">
        <v>0.11457520385857037</v>
      </c>
      <c r="AK245" s="13">
        <v>0.36498518066626612</v>
      </c>
      <c r="AL245" s="13">
        <v>0.11070998808268891</v>
      </c>
      <c r="AM245" s="13">
        <v>0.24842966474624367</v>
      </c>
      <c r="AN245" s="13">
        <v>0.36489444245747321</v>
      </c>
      <c r="AO245" s="13">
        <v>0.47795550522310731</v>
      </c>
      <c r="AP245" s="13">
        <v>0.31579273867494562</v>
      </c>
      <c r="AQ245" s="13">
        <v>0.70929926863412895</v>
      </c>
      <c r="AR245" s="13">
        <v>9.0239542978348242E-2</v>
      </c>
      <c r="AS245" s="13">
        <v>9.6961061280262523E-2</v>
      </c>
      <c r="AT245" s="13">
        <v>0.10109272647870143</v>
      </c>
      <c r="AU245" s="13">
        <v>9.4108418742182134E-2</v>
      </c>
      <c r="AV245" s="13">
        <v>0.1145469621918148</v>
      </c>
      <c r="AW245" s="13">
        <v>0.12432206819320282</v>
      </c>
      <c r="AX245" s="13">
        <v>0.10566263026223123</v>
      </c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>
        <v>0.66588107942153696</v>
      </c>
    </row>
    <row r="246" spans="1:63" customFormat="1" ht="14.5" x14ac:dyDescent="0.35">
      <c r="A246" s="16" t="s">
        <v>282</v>
      </c>
      <c r="B246" s="85">
        <v>757.68974062159998</v>
      </c>
      <c r="C246" s="85">
        <f t="shared" si="16"/>
        <v>750.68974062159998</v>
      </c>
      <c r="D246" s="13">
        <v>9.0672945225874449E-2</v>
      </c>
      <c r="E246" s="13">
        <v>9.8276751782979135E-2</v>
      </c>
      <c r="F246" s="13">
        <v>0.10329601332721816</v>
      </c>
      <c r="G246" s="13">
        <v>8.3730129312751547E-2</v>
      </c>
      <c r="H246" s="13">
        <v>0.21382918138594234</v>
      </c>
      <c r="I246" s="13">
        <v>0.25890321229632091</v>
      </c>
      <c r="J246" s="13">
        <v>0.37613042000178015</v>
      </c>
      <c r="K246" s="13">
        <v>0.27581177540113855</v>
      </c>
      <c r="L246" s="13">
        <v>0.6520474563405545</v>
      </c>
      <c r="M246" s="13">
        <v>0.13484306834221138</v>
      </c>
      <c r="N246" s="13">
        <v>0.30050827799712249</v>
      </c>
      <c r="O246" s="13">
        <v>0.52492121613666332</v>
      </c>
      <c r="P246" s="13">
        <v>0.19781961894828731</v>
      </c>
      <c r="Q246" s="13">
        <v>0.22884436937405972</v>
      </c>
      <c r="R246" s="13">
        <v>0.11983663923322747</v>
      </c>
      <c r="S246" s="13">
        <v>0.20720037315059534</v>
      </c>
      <c r="T246" s="13">
        <v>0.10716214330230429</v>
      </c>
      <c r="U246" s="13">
        <v>0.17347292830802091</v>
      </c>
      <c r="V246" s="13">
        <v>0.33325226078614839</v>
      </c>
      <c r="W246" s="13">
        <v>0.1207225730461092</v>
      </c>
      <c r="X246" s="13">
        <v>0.31212137300032045</v>
      </c>
      <c r="Y246" s="13">
        <v>0.354763151239817</v>
      </c>
      <c r="Z246" s="13">
        <v>0.55082178886546507</v>
      </c>
      <c r="AA246" s="13">
        <v>0.63432061863105216</v>
      </c>
      <c r="AB246" s="13">
        <v>0.1712235587764602</v>
      </c>
      <c r="AC246" s="13">
        <v>0.10659841501234414</v>
      </c>
      <c r="AD246" s="13">
        <v>0.10613247254693198</v>
      </c>
      <c r="AE246" s="13">
        <v>0.22090923292909506</v>
      </c>
      <c r="AF246" s="13">
        <v>0.10972541044442724</v>
      </c>
      <c r="AG246" s="13">
        <v>0.10910757774239035</v>
      </c>
      <c r="AH246" s="13">
        <v>9.7989337227129422E-2</v>
      </c>
      <c r="AI246" s="13">
        <v>9.5358781010367974E-2</v>
      </c>
      <c r="AJ246" s="13">
        <v>0.10316822329637493</v>
      </c>
      <c r="AK246" s="13">
        <v>0.234376122972413</v>
      </c>
      <c r="AL246" s="13">
        <v>0.12128007444709815</v>
      </c>
      <c r="AM246" s="13">
        <v>0.23214547085025741</v>
      </c>
      <c r="AN246" s="13">
        <v>0.27938583699246089</v>
      </c>
      <c r="AO246" s="13">
        <v>0.4261222954106329</v>
      </c>
      <c r="AP246" s="13">
        <v>0.26731780479153322</v>
      </c>
      <c r="AQ246" s="13">
        <v>0.57436597455362082</v>
      </c>
      <c r="AR246" s="13">
        <v>7.9423487893664602E-2</v>
      </c>
      <c r="AS246" s="13">
        <v>8.4479549881032623E-2</v>
      </c>
      <c r="AT246" s="13">
        <v>8.5757297475485203E-2</v>
      </c>
      <c r="AU246" s="13">
        <v>8.9282390544566992E-2</v>
      </c>
      <c r="AV246" s="13">
        <v>0.10750854389602833</v>
      </c>
      <c r="AW246" s="13">
        <v>0.10675346660910578</v>
      </c>
      <c r="AX246" s="13">
        <v>9.1672687508525502E-2</v>
      </c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>
        <v>0.49968152432045432</v>
      </c>
    </row>
    <row r="247" spans="1:63" customFormat="1" ht="14.5" x14ac:dyDescent="0.35">
      <c r="A247" s="16" t="s">
        <v>283</v>
      </c>
      <c r="B247" s="85">
        <v>767.67409055739995</v>
      </c>
      <c r="C247" s="85">
        <f t="shared" si="16"/>
        <v>760.67409055739995</v>
      </c>
      <c r="D247" s="13">
        <v>6.3491238537436642E-2</v>
      </c>
      <c r="E247" s="13">
        <v>6.3629611265225428E-2</v>
      </c>
      <c r="F247" s="13">
        <v>8.1966638424269239E-2</v>
      </c>
      <c r="G247" s="13">
        <v>7.5779449815379041E-2</v>
      </c>
      <c r="H247" s="13">
        <v>0.1454539274023621</v>
      </c>
      <c r="I247" s="13">
        <v>0.25181357097092338</v>
      </c>
      <c r="J247" s="13">
        <v>0.25463842747264726</v>
      </c>
      <c r="K247" s="13">
        <v>0.26047489798623352</v>
      </c>
      <c r="L247" s="13">
        <v>0.56234090266492753</v>
      </c>
      <c r="M247" s="13">
        <v>9.3377008607266623E-2</v>
      </c>
      <c r="N247" s="13">
        <v>0.2811397129353998</v>
      </c>
      <c r="O247" s="13">
        <v>0.45840853466371428</v>
      </c>
      <c r="P247" s="13">
        <v>0.15240816233622365</v>
      </c>
      <c r="Q247" s="13">
        <v>0.26652262389012427</v>
      </c>
      <c r="R247" s="13">
        <v>7.6794271003748235E-2</v>
      </c>
      <c r="S247" s="13">
        <v>0.17013760301614436</v>
      </c>
      <c r="T247" s="13">
        <v>8.7710080068972823E-2</v>
      </c>
      <c r="U247" s="13">
        <v>0.15219024998449954</v>
      </c>
      <c r="V247" s="13">
        <v>0.15042879639068918</v>
      </c>
      <c r="W247" s="13">
        <v>0.10104901315920337</v>
      </c>
      <c r="X247" s="13">
        <v>0.28216249174472824</v>
      </c>
      <c r="Y247" s="13">
        <v>0.22854359427456675</v>
      </c>
      <c r="Z247" s="13">
        <v>0.36990718538441641</v>
      </c>
      <c r="AA247" s="13">
        <v>0.41782954440622522</v>
      </c>
      <c r="AB247" s="13">
        <v>0.14730496194143136</v>
      </c>
      <c r="AC247" s="13">
        <v>7.274229228321534E-2</v>
      </c>
      <c r="AD247" s="13">
        <v>5.7419531540360558E-2</v>
      </c>
      <c r="AE247" s="13">
        <v>0.16306074017680047</v>
      </c>
      <c r="AF247" s="13">
        <v>6.9510490725852372E-2</v>
      </c>
      <c r="AG247" s="13">
        <v>7.8895882638698595E-2</v>
      </c>
      <c r="AH247" s="13">
        <v>5.8345542740794926E-2</v>
      </c>
      <c r="AI247" s="13">
        <v>7.9035093778716176E-2</v>
      </c>
      <c r="AJ247" s="13">
        <v>7.6122882584895676E-2</v>
      </c>
      <c r="AK247" s="13">
        <v>0.1231122610288017</v>
      </c>
      <c r="AL247" s="13">
        <v>9.6121185512243676E-2</v>
      </c>
      <c r="AM247" s="13">
        <v>0.17895183972073245</v>
      </c>
      <c r="AN247" s="13">
        <v>0.29803877497889447</v>
      </c>
      <c r="AO247" s="13">
        <v>0.79869548380849187</v>
      </c>
      <c r="AP247" s="13">
        <v>0.23106929919297997</v>
      </c>
      <c r="AQ247" s="13">
        <v>0.55267855151248935</v>
      </c>
      <c r="AR247" s="13">
        <v>5.5558652230513018E-2</v>
      </c>
      <c r="AS247" s="13">
        <v>6.2386148062752292E-2</v>
      </c>
      <c r="AT247" s="13">
        <v>5.7578272793186135E-2</v>
      </c>
      <c r="AU247" s="13">
        <v>6.9552220297570452E-2</v>
      </c>
      <c r="AV247" s="13">
        <v>8.260072696555823E-2</v>
      </c>
      <c r="AW247" s="13">
        <v>8.1025098747207452E-2</v>
      </c>
      <c r="AX247" s="13">
        <v>8.2760239094748125E-2</v>
      </c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>
        <v>0.64496045244373335</v>
      </c>
    </row>
    <row r="248" spans="1:63" customFormat="1" ht="14.5" x14ac:dyDescent="0.35">
      <c r="A248" s="16" t="s">
        <v>284</v>
      </c>
      <c r="B248" s="85">
        <v>769.59584023640002</v>
      </c>
      <c r="C248" s="85">
        <f t="shared" si="16"/>
        <v>762.59584023640002</v>
      </c>
      <c r="D248" s="13">
        <v>4.147911034205122E-2</v>
      </c>
      <c r="E248" s="13">
        <v>4.5976933787561909E-2</v>
      </c>
      <c r="F248" s="13">
        <v>5.1659908588519286E-2</v>
      </c>
      <c r="G248" s="13">
        <v>4.4718291776377407E-2</v>
      </c>
      <c r="H248" s="13">
        <v>0.12966760452928006</v>
      </c>
      <c r="I248" s="13">
        <v>0.14456839675622696</v>
      </c>
      <c r="J248" s="13">
        <v>0.23459029444268373</v>
      </c>
      <c r="K248" s="13">
        <v>0.14906768054658509</v>
      </c>
      <c r="L248" s="13">
        <v>0.36061320322593471</v>
      </c>
      <c r="M248" s="13">
        <v>5.6293975830981606E-2</v>
      </c>
      <c r="N248" s="13">
        <v>0.17603375341288544</v>
      </c>
      <c r="O248" s="13">
        <v>0.28029658412749903</v>
      </c>
      <c r="P248" s="13">
        <v>0.10361542322001158</v>
      </c>
      <c r="Q248" s="13">
        <v>0.14985294209135025</v>
      </c>
      <c r="R248" s="13">
        <v>4.7710136178729094E-2</v>
      </c>
      <c r="S248" s="13">
        <v>0.13914796708981123</v>
      </c>
      <c r="T248" s="13">
        <v>5.2161237146011737E-2</v>
      </c>
      <c r="U248" s="13">
        <v>9.036418946894785E-2</v>
      </c>
      <c r="V248" s="13">
        <v>9.0547966834195789E-2</v>
      </c>
      <c r="W248" s="13">
        <v>6.4794790036870109E-2</v>
      </c>
      <c r="X248" s="13">
        <v>0.21642878010280309</v>
      </c>
      <c r="Y248" s="13">
        <v>0.1707156712584896</v>
      </c>
      <c r="Z248" s="13">
        <v>0.25709302286641655</v>
      </c>
      <c r="AA248" s="13">
        <v>0.28217495779705221</v>
      </c>
      <c r="AB248" s="13">
        <v>7.6709428913620745E-2</v>
      </c>
      <c r="AC248" s="13">
        <v>4.3765779098662472E-2</v>
      </c>
      <c r="AD248" s="13">
        <v>4.462186731703232E-2</v>
      </c>
      <c r="AE248" s="13">
        <v>0.12993372789849678</v>
      </c>
      <c r="AF248" s="13">
        <v>4.7675064396182569E-2</v>
      </c>
      <c r="AG248" s="13">
        <v>4.628005483091404E-2</v>
      </c>
      <c r="AH248" s="13">
        <v>4.4232232163164499E-2</v>
      </c>
      <c r="AI248" s="13">
        <v>4.7500700135056903E-2</v>
      </c>
      <c r="AJ248" s="13">
        <v>5.0890747866456421E-2</v>
      </c>
      <c r="AK248" s="13">
        <v>0.11443417951448136</v>
      </c>
      <c r="AL248" s="13">
        <v>4.9814252125780348E-2</v>
      </c>
      <c r="AM248" s="13">
        <v>0.11508691359707897</v>
      </c>
      <c r="AN248" s="13">
        <v>0.16624908463328908</v>
      </c>
      <c r="AO248" s="13">
        <v>0.46543827457847875</v>
      </c>
      <c r="AP248" s="13">
        <v>0.12572899414076971</v>
      </c>
      <c r="AQ248" s="13">
        <v>0.29095880971870841</v>
      </c>
      <c r="AR248" s="13">
        <v>3.5522259967346544E-2</v>
      </c>
      <c r="AS248" s="13">
        <v>3.8688156664126887E-2</v>
      </c>
      <c r="AT248" s="13">
        <v>4.1513442539411485E-2</v>
      </c>
      <c r="AU248" s="13">
        <v>3.6459834093441473E-2</v>
      </c>
      <c r="AV248" s="13">
        <v>4.0777743588782674E-2</v>
      </c>
      <c r="AW248" s="13">
        <v>4.5556161925850373E-2</v>
      </c>
      <c r="AX248" s="13">
        <v>5.1349802162426066E-2</v>
      </c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>
        <v>0.47946971160966406</v>
      </c>
    </row>
    <row r="249" spans="1:63" customFormat="1" ht="14.5" x14ac:dyDescent="0.35">
      <c r="A249" s="16" t="s">
        <v>285</v>
      </c>
      <c r="B249" s="85">
        <v>771.61149030060005</v>
      </c>
      <c r="C249" s="85">
        <f t="shared" si="16"/>
        <v>764.61149030060005</v>
      </c>
      <c r="D249" s="13">
        <v>4.316367420864322E-2</v>
      </c>
      <c r="E249" s="13">
        <v>5.0280686790861104E-2</v>
      </c>
      <c r="F249" s="13">
        <v>4.4079315718739055E-2</v>
      </c>
      <c r="G249" s="13">
        <v>4.0530913591173008E-2</v>
      </c>
      <c r="H249" s="13">
        <v>9.3919017681376504E-2</v>
      </c>
      <c r="I249" s="13">
        <v>0.15033022899259751</v>
      </c>
      <c r="J249" s="13">
        <v>0.15009162993017125</v>
      </c>
      <c r="K249" s="13">
        <v>0.16384577200232003</v>
      </c>
      <c r="L249" s="13">
        <v>0.40772328200231184</v>
      </c>
      <c r="M249" s="13">
        <v>5.7161135944732232E-2</v>
      </c>
      <c r="N249" s="13">
        <v>0.14741891015554143</v>
      </c>
      <c r="O249" s="13">
        <v>0.30347007610971988</v>
      </c>
      <c r="P249" s="13">
        <v>9.3352981401226123E-2</v>
      </c>
      <c r="Q249" s="13">
        <v>0.17873221183075672</v>
      </c>
      <c r="R249" s="13">
        <v>6.2300712488358855E-2</v>
      </c>
      <c r="S249" s="13">
        <v>0.10605844186375507</v>
      </c>
      <c r="T249" s="13">
        <v>4.8277368147365482E-2</v>
      </c>
      <c r="U249" s="13">
        <v>7.4741244801128329E-2</v>
      </c>
      <c r="V249" s="13">
        <v>0.13030970584871396</v>
      </c>
      <c r="W249" s="13">
        <v>6.69959857668085E-2</v>
      </c>
      <c r="X249" s="13">
        <v>0.18030147029305957</v>
      </c>
      <c r="Y249" s="13">
        <v>0.17399880480027968</v>
      </c>
      <c r="Z249" s="13">
        <v>0.272519190609949</v>
      </c>
      <c r="AA249" s="13">
        <v>0.33190213787406603</v>
      </c>
      <c r="AB249" s="13">
        <v>9.3460704495531594E-2</v>
      </c>
      <c r="AC249" s="13">
        <v>4.092304519335431E-2</v>
      </c>
      <c r="AD249" s="13">
        <v>4.4413285084001247E-2</v>
      </c>
      <c r="AE249" s="13">
        <v>9.1988345697921844E-2</v>
      </c>
      <c r="AF249" s="13">
        <v>4.6644973341011711E-2</v>
      </c>
      <c r="AG249" s="13">
        <v>5.5581236444241337E-2</v>
      </c>
      <c r="AH249" s="13">
        <v>4.2656826811318896E-2</v>
      </c>
      <c r="AI249" s="13">
        <v>4.568178737283797E-2</v>
      </c>
      <c r="AJ249" s="13">
        <v>5.5652111874493482E-2</v>
      </c>
      <c r="AK249" s="13">
        <v>0.10252795924132009</v>
      </c>
      <c r="AL249" s="13">
        <v>5.5547353670960815E-2</v>
      </c>
      <c r="AM249" s="13">
        <v>0.13946969048357705</v>
      </c>
      <c r="AN249" s="13">
        <v>0.1961153389066381</v>
      </c>
      <c r="AO249" s="13">
        <v>0.70065402983977676</v>
      </c>
      <c r="AP249" s="13">
        <v>0.14210401481661114</v>
      </c>
      <c r="AQ249" s="13">
        <v>0.40093297978940873</v>
      </c>
      <c r="AR249" s="13">
        <v>3.7522350422301266E-2</v>
      </c>
      <c r="AS249" s="13">
        <v>3.4704508775610113E-2</v>
      </c>
      <c r="AT249" s="13">
        <v>4.4871958783824079E-2</v>
      </c>
      <c r="AU249" s="13">
        <v>3.9351052294673727E-2</v>
      </c>
      <c r="AV249" s="13">
        <v>4.4216405854783536E-2</v>
      </c>
      <c r="AW249" s="13">
        <v>5.4171276222372416E-2</v>
      </c>
      <c r="AX249" s="13">
        <v>4.9917422244469475E-2</v>
      </c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>
        <v>0.2951795878434702</v>
      </c>
    </row>
    <row r="250" spans="1:63" customFormat="1" ht="14.5" x14ac:dyDescent="0.35">
      <c r="A250" s="16" t="s">
        <v>286</v>
      </c>
      <c r="B250" s="85">
        <v>773.62714036479997</v>
      </c>
      <c r="C250" s="85">
        <f t="shared" si="16"/>
        <v>766.62714036479997</v>
      </c>
      <c r="D250" s="13">
        <v>4.2957816513935973E-2</v>
      </c>
      <c r="E250" s="13">
        <v>4.2597670992219304E-2</v>
      </c>
      <c r="F250" s="13">
        <v>4.5927946881702673E-2</v>
      </c>
      <c r="G250" s="13">
        <v>3.8055639706306904E-2</v>
      </c>
      <c r="H250" s="13">
        <v>4.6165459590546902E-2</v>
      </c>
      <c r="I250" s="13">
        <v>0.14676976779047615</v>
      </c>
      <c r="J250" s="13">
        <v>6.912834296240368E-2</v>
      </c>
      <c r="K250" s="13">
        <v>0.15641174824197807</v>
      </c>
      <c r="L250" s="13">
        <v>0.25036982048263229</v>
      </c>
      <c r="M250" s="13">
        <v>5.4102544022670757E-2</v>
      </c>
      <c r="N250" s="13">
        <v>0.12574777014947683</v>
      </c>
      <c r="O250" s="13">
        <v>0.23011023236001479</v>
      </c>
      <c r="P250" s="13">
        <v>9.2556655802086066E-2</v>
      </c>
      <c r="Q250" s="13">
        <v>0.15792890273123592</v>
      </c>
      <c r="R250" s="13">
        <v>5.0761561814866886E-2</v>
      </c>
      <c r="S250" s="13">
        <v>6.8981465358546157E-2</v>
      </c>
      <c r="T250" s="13">
        <v>4.6464987562729494E-2</v>
      </c>
      <c r="U250" s="13">
        <v>6.5217602940206953E-2</v>
      </c>
      <c r="V250" s="13">
        <v>7.6540878794913184E-2</v>
      </c>
      <c r="W250" s="13">
        <v>7.7216917316257447E-2</v>
      </c>
      <c r="X250" s="13">
        <v>0.13555072920606004</v>
      </c>
      <c r="Y250" s="13">
        <v>0.15001187640978572</v>
      </c>
      <c r="Z250" s="13">
        <v>0.2386605948767388</v>
      </c>
      <c r="AA250" s="13">
        <v>0.2546872489149436</v>
      </c>
      <c r="AB250" s="13">
        <v>7.9660157904196408E-2</v>
      </c>
      <c r="AC250" s="13">
        <v>4.5728404715563768E-2</v>
      </c>
      <c r="AD250" s="13">
        <v>4.6085944136334128E-2</v>
      </c>
      <c r="AE250" s="13">
        <v>5.8036600131090542E-2</v>
      </c>
      <c r="AF250" s="13">
        <v>4.8707940364472062E-2</v>
      </c>
      <c r="AG250" s="13">
        <v>5.4097013727557125E-2</v>
      </c>
      <c r="AH250" s="13">
        <v>4.8024726370547277E-2</v>
      </c>
      <c r="AI250" s="13">
        <v>4.8925185739429299E-2</v>
      </c>
      <c r="AJ250" s="13">
        <v>4.7813245363012763E-2</v>
      </c>
      <c r="AK250" s="13">
        <v>7.4902114290596289E-2</v>
      </c>
      <c r="AL250" s="13">
        <v>5.6514506680554327E-2</v>
      </c>
      <c r="AM250" s="13">
        <v>0.1114654892252416</v>
      </c>
      <c r="AN250" s="13">
        <v>0.16979598691325487</v>
      </c>
      <c r="AO250" s="13">
        <v>0.90024201243802238</v>
      </c>
      <c r="AP250" s="13">
        <v>0.13670040352744689</v>
      </c>
      <c r="AQ250" s="13">
        <v>0.31143134532038741</v>
      </c>
      <c r="AR250" s="13">
        <v>4.0469605613719824E-2</v>
      </c>
      <c r="AS250" s="13">
        <v>3.6637006735575635E-2</v>
      </c>
      <c r="AT250" s="13">
        <v>3.5613921830518779E-2</v>
      </c>
      <c r="AU250" s="13">
        <v>3.2751844125904178E-2</v>
      </c>
      <c r="AV250" s="13">
        <v>4.2727021417952933E-2</v>
      </c>
      <c r="AW250" s="13">
        <v>5.1028389340538313E-2</v>
      </c>
      <c r="AX250" s="13">
        <v>4.5740500237373825E-2</v>
      </c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>
        <v>0.11079775025685078</v>
      </c>
    </row>
    <row r="251" spans="1:63" customFormat="1" ht="14.5" x14ac:dyDescent="0.35">
      <c r="A251" s="16" t="s">
        <v>287</v>
      </c>
      <c r="B251" s="17">
        <v>779.67409055739995</v>
      </c>
      <c r="C251" s="85">
        <f t="shared" si="16"/>
        <v>772.67409055739995</v>
      </c>
      <c r="D251" s="13">
        <v>5.2311375735912588E-2</v>
      </c>
      <c r="E251" s="13">
        <v>4.2054997882549253E-2</v>
      </c>
      <c r="F251" s="13">
        <v>6.0697678534338571E-2</v>
      </c>
      <c r="G251" s="13">
        <v>5.2429542496226542E-2</v>
      </c>
      <c r="H251" s="13">
        <v>0.10131088629034345</v>
      </c>
      <c r="I251" s="13">
        <v>0.18371199157432572</v>
      </c>
      <c r="J251" s="13">
        <v>0.18579759139099525</v>
      </c>
      <c r="K251" s="13">
        <v>0.17673888868617454</v>
      </c>
      <c r="L251" s="13">
        <v>0.39500561856943023</v>
      </c>
      <c r="M251" s="13">
        <v>7.5911903648382045E-2</v>
      </c>
      <c r="N251" s="13">
        <v>0.19674336279972787</v>
      </c>
      <c r="O251" s="13">
        <v>0.36713990873191893</v>
      </c>
      <c r="P251" s="13">
        <v>0.15647645424133785</v>
      </c>
      <c r="Q251" s="13">
        <v>0.19340345798451195</v>
      </c>
      <c r="R251" s="13">
        <v>6.9682559366332358E-2</v>
      </c>
      <c r="S251" s="13">
        <v>0.11771022361189426</v>
      </c>
      <c r="T251" s="13">
        <v>7.7170404109501031E-2</v>
      </c>
      <c r="U251" s="13">
        <v>9.588584532110446E-2</v>
      </c>
      <c r="V251" s="13">
        <v>0.11178254364863988</v>
      </c>
      <c r="W251" s="13">
        <v>9.4650528293478628E-2</v>
      </c>
      <c r="X251" s="13">
        <v>0.20345882531658568</v>
      </c>
      <c r="Y251" s="13">
        <v>0.25401871492037453</v>
      </c>
      <c r="Z251" s="13">
        <v>0.37520927768011131</v>
      </c>
      <c r="AA251" s="13">
        <v>0.46942375563844352</v>
      </c>
      <c r="AB251" s="13">
        <v>0.11721429821820699</v>
      </c>
      <c r="AC251" s="13">
        <v>6.0136339797492437E-2</v>
      </c>
      <c r="AD251" s="13">
        <v>6.2957486758705911E-2</v>
      </c>
      <c r="AE251" s="13">
        <v>0.12564754974432052</v>
      </c>
      <c r="AF251" s="13">
        <v>6.2764064835906283E-2</v>
      </c>
      <c r="AG251" s="13">
        <v>6.5322290964178714E-2</v>
      </c>
      <c r="AH251" s="13">
        <v>5.1809042156337706E-2</v>
      </c>
      <c r="AI251" s="13">
        <v>5.7735710127504732E-2</v>
      </c>
      <c r="AJ251" s="13">
        <v>7.0569769669192803E-2</v>
      </c>
      <c r="AK251" s="13">
        <v>0.15916114504738615</v>
      </c>
      <c r="AL251" s="13">
        <v>6.8707496070560536E-2</v>
      </c>
      <c r="AM251" s="13">
        <v>0.16375876078742649</v>
      </c>
      <c r="AN251" s="13">
        <v>0.19574994742271723</v>
      </c>
      <c r="AO251" s="13">
        <v>0.34240012928996566</v>
      </c>
      <c r="AP251" s="13">
        <v>0.14800317054373544</v>
      </c>
      <c r="AQ251" s="13">
        <v>0.35747541380858966</v>
      </c>
      <c r="AR251" s="13">
        <v>4.9939163389705991E-2</v>
      </c>
      <c r="AS251" s="13">
        <v>5.4207036059446698E-2</v>
      </c>
      <c r="AT251" s="13">
        <v>6.1334061637841226E-2</v>
      </c>
      <c r="AU251" s="13">
        <v>5.6889534043776939E-2</v>
      </c>
      <c r="AV251" s="13">
        <v>6.2478991013206926E-2</v>
      </c>
      <c r="AW251" s="13">
        <v>7.1214179265854993E-2</v>
      </c>
      <c r="AX251" s="13">
        <v>6.4871061063414115E-2</v>
      </c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>
        <v>0.28152665106287461</v>
      </c>
    </row>
    <row r="252" spans="1:63" customFormat="1" ht="14.5" x14ac:dyDescent="0.35">
      <c r="A252" s="16" t="s">
        <v>288</v>
      </c>
      <c r="B252" s="85">
        <v>781.68974062159998</v>
      </c>
      <c r="C252" s="85">
        <f t="shared" si="16"/>
        <v>774.68974062159998</v>
      </c>
      <c r="D252" s="13">
        <v>5.518700802192994E-2</v>
      </c>
      <c r="E252" s="13">
        <v>6.3298466027349023E-2</v>
      </c>
      <c r="F252" s="13">
        <v>7.6615622004247402E-2</v>
      </c>
      <c r="G252" s="13">
        <v>6.7427463065243928E-2</v>
      </c>
      <c r="H252" s="13">
        <v>0.29738903308651293</v>
      </c>
      <c r="I252" s="13">
        <v>0.21348251417535122</v>
      </c>
      <c r="J252" s="13">
        <v>0.54353495386001061</v>
      </c>
      <c r="K252" s="13">
        <v>0.20133888753258172</v>
      </c>
      <c r="L252" s="13">
        <v>0.64037363676841741</v>
      </c>
      <c r="M252" s="13">
        <v>7.5976087448375404E-2</v>
      </c>
      <c r="N252" s="13">
        <v>0.38882990836210568</v>
      </c>
      <c r="O252" s="13">
        <v>0.58396966576921849</v>
      </c>
      <c r="P252" s="13">
        <v>0.15495042463267494</v>
      </c>
      <c r="Q252" s="13">
        <v>0.19277972695748366</v>
      </c>
      <c r="R252" s="13">
        <v>7.9298764850800549E-2</v>
      </c>
      <c r="S252" s="13">
        <v>0.25502573450921207</v>
      </c>
      <c r="T252" s="13">
        <v>8.3485053259730879E-2</v>
      </c>
      <c r="U252" s="13">
        <v>0.1313559199331108</v>
      </c>
      <c r="V252" s="13">
        <v>0.14359565997920509</v>
      </c>
      <c r="W252" s="13">
        <v>9.9913396457380677E-2</v>
      </c>
      <c r="X252" s="13">
        <v>0.40791650639105592</v>
      </c>
      <c r="Y252" s="13">
        <v>0.25729194147594936</v>
      </c>
      <c r="Z252" s="13">
        <v>0.54045656590210422</v>
      </c>
      <c r="AA252" s="13">
        <v>0.60216503777133945</v>
      </c>
      <c r="AB252" s="13">
        <v>0.12727395153126858</v>
      </c>
      <c r="AC252" s="13">
        <v>7.1791166318784891E-2</v>
      </c>
      <c r="AD252" s="13">
        <v>7.5390807602344248E-2</v>
      </c>
      <c r="AE252" s="13">
        <v>0.25097805276912921</v>
      </c>
      <c r="AF252" s="13">
        <v>7.3785035050291867E-2</v>
      </c>
      <c r="AG252" s="13">
        <v>6.9796298035693635E-2</v>
      </c>
      <c r="AH252" s="13">
        <v>7.2578501841776125E-2</v>
      </c>
      <c r="AI252" s="13">
        <v>6.4348480878224895E-2</v>
      </c>
      <c r="AJ252" s="13">
        <v>8.3680386990473976E-2</v>
      </c>
      <c r="AK252" s="13">
        <v>0.27085937816880323</v>
      </c>
      <c r="AL252" s="13">
        <v>8.6282020258406256E-2</v>
      </c>
      <c r="AM252" s="13">
        <v>0.18193481170549824</v>
      </c>
      <c r="AN252" s="13">
        <v>0.21680888835943804</v>
      </c>
      <c r="AO252" s="13">
        <v>0.39995547806146109</v>
      </c>
      <c r="AP252" s="13">
        <v>0.16158179053228314</v>
      </c>
      <c r="AQ252" s="13">
        <v>0.33412109557469449</v>
      </c>
      <c r="AR252" s="13">
        <v>6.2740180866144094E-2</v>
      </c>
      <c r="AS252" s="13">
        <v>6.2321951616677432E-2</v>
      </c>
      <c r="AT252" s="13">
        <v>6.2318649499371367E-2</v>
      </c>
      <c r="AU252" s="13">
        <v>6.0167774809443117E-2</v>
      </c>
      <c r="AV252" s="13">
        <v>6.11186087845213E-2</v>
      </c>
      <c r="AW252" s="13">
        <v>6.8481799076476446E-2</v>
      </c>
      <c r="AX252" s="13">
        <v>6.8642367537153942E-2</v>
      </c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>
        <v>0.5986525715443749</v>
      </c>
    </row>
    <row r="253" spans="1:63" customFormat="1" ht="14.5" x14ac:dyDescent="0.35">
      <c r="A253" s="16" t="s">
        <v>289</v>
      </c>
      <c r="B253" s="85">
        <v>783.70539068580001</v>
      </c>
      <c r="C253" s="85">
        <f t="shared" si="16"/>
        <v>776.70539068580001</v>
      </c>
      <c r="D253" s="13">
        <v>7.9881348965303564E-2</v>
      </c>
      <c r="E253" s="13">
        <v>0.10538837674941856</v>
      </c>
      <c r="F253" s="13">
        <v>9.826356099412846E-2</v>
      </c>
      <c r="G253" s="13">
        <v>9.8235259950726322E-2</v>
      </c>
      <c r="H253" s="13">
        <v>0.44822142878605864</v>
      </c>
      <c r="I253" s="13">
        <v>0.28339790302706069</v>
      </c>
      <c r="J253" s="13">
        <v>0.83198378044200461</v>
      </c>
      <c r="K253" s="13">
        <v>0.26798376067957508</v>
      </c>
      <c r="L253" s="13">
        <v>0.8803048158133262</v>
      </c>
      <c r="M253" s="13">
        <v>0.10705577626521424</v>
      </c>
      <c r="N253" s="13">
        <v>0.45702527987611774</v>
      </c>
      <c r="O253" s="13">
        <v>0.72566028697410978</v>
      </c>
      <c r="P253" s="13">
        <v>0.18739920560113604</v>
      </c>
      <c r="Q253" s="13">
        <v>0.25133258104834377</v>
      </c>
      <c r="R253" s="13">
        <v>0.1018542338976112</v>
      </c>
      <c r="S253" s="13">
        <v>0.34070647402466003</v>
      </c>
      <c r="T253" s="13">
        <v>0.10786951002557642</v>
      </c>
      <c r="U253" s="13">
        <v>0.18085869347256808</v>
      </c>
      <c r="V253" s="13">
        <v>0.16505611046638008</v>
      </c>
      <c r="W253" s="13">
        <v>0.11067410040279269</v>
      </c>
      <c r="X253" s="13">
        <v>0.53632193452079668</v>
      </c>
      <c r="Y253" s="13">
        <v>0.43307819037559769</v>
      </c>
      <c r="Z253" s="13">
        <v>0.59448540235240632</v>
      </c>
      <c r="AA253" s="13">
        <v>0.73793735145448536</v>
      </c>
      <c r="AB253" s="13">
        <v>0.13787482106988339</v>
      </c>
      <c r="AC253" s="13">
        <v>8.0214803976649512E-2</v>
      </c>
      <c r="AD253" s="13">
        <v>7.9971422175719384E-2</v>
      </c>
      <c r="AE253" s="13">
        <v>0.34288630117381202</v>
      </c>
      <c r="AF253" s="13">
        <v>8.9389501757944273E-2</v>
      </c>
      <c r="AG253" s="13">
        <v>0.10373387865729022</v>
      </c>
      <c r="AH253" s="13">
        <v>9.6866888994991629E-2</v>
      </c>
      <c r="AI253" s="13">
        <v>8.8119830715702133E-2</v>
      </c>
      <c r="AJ253" s="13">
        <v>0.11364241690957815</v>
      </c>
      <c r="AK253" s="13">
        <v>0.4013608848799094</v>
      </c>
      <c r="AL253" s="13">
        <v>0.10111500849036517</v>
      </c>
      <c r="AM253" s="13">
        <v>0.23303530934194319</v>
      </c>
      <c r="AN253" s="13">
        <v>0.24898843687314939</v>
      </c>
      <c r="AO253" s="13">
        <v>0.43580434391219047</v>
      </c>
      <c r="AP253" s="13">
        <v>0.2071776796782554</v>
      </c>
      <c r="AQ253" s="13">
        <v>0.53375599942059004</v>
      </c>
      <c r="AR253" s="13">
        <v>7.8331903597760544E-2</v>
      </c>
      <c r="AS253" s="13">
        <v>7.8389412441301612E-2</v>
      </c>
      <c r="AT253" s="13">
        <v>7.6180985000287846E-2</v>
      </c>
      <c r="AU253" s="13">
        <v>6.62520447191913E-2</v>
      </c>
      <c r="AV253" s="13">
        <v>8.6195103239015691E-2</v>
      </c>
      <c r="AW253" s="13">
        <v>8.8752661486569434E-2</v>
      </c>
      <c r="AX253" s="13">
        <v>9.3924920784599367E-2</v>
      </c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>
        <v>0.90464634184013548</v>
      </c>
    </row>
    <row r="254" spans="1:63" customFormat="1" ht="14.5" x14ac:dyDescent="0.35">
      <c r="A254" s="16" t="s">
        <v>290</v>
      </c>
      <c r="B254" s="85">
        <v>785.72104075000004</v>
      </c>
      <c r="C254" s="85">
        <f t="shared" si="16"/>
        <v>778.72104075000004</v>
      </c>
      <c r="D254" s="13">
        <v>9.8563420484364117E-2</v>
      </c>
      <c r="E254" s="13">
        <v>0.11395054201366102</v>
      </c>
      <c r="F254" s="13">
        <v>9.8249080363666891E-2</v>
      </c>
      <c r="G254" s="13">
        <v>8.8235482941583412E-2</v>
      </c>
      <c r="H254" s="13">
        <v>0.29485456074614425</v>
      </c>
      <c r="I254" s="13">
        <v>0.28273052064114201</v>
      </c>
      <c r="J254" s="13">
        <v>0.60612455849371372</v>
      </c>
      <c r="K254" s="13">
        <v>0.27336693727162747</v>
      </c>
      <c r="L254" s="13">
        <v>0.78081899071283556</v>
      </c>
      <c r="M254" s="13">
        <v>0.12959395924875769</v>
      </c>
      <c r="N254" s="13">
        <v>0.39142605264778108</v>
      </c>
      <c r="O254" s="13">
        <v>0.58659330178270974</v>
      </c>
      <c r="P254" s="13">
        <v>0.18789983493953019</v>
      </c>
      <c r="Q254" s="13">
        <v>0.28538870583864479</v>
      </c>
      <c r="R254" s="13">
        <v>0.12205863022083993</v>
      </c>
      <c r="S254" s="13">
        <v>0.23227743637566114</v>
      </c>
      <c r="T254" s="13">
        <v>0.11267059818210409</v>
      </c>
      <c r="U254" s="13">
        <v>0.19789112615952081</v>
      </c>
      <c r="V254" s="13">
        <v>0.53577215692021496</v>
      </c>
      <c r="W254" s="13">
        <v>0.15367057252600017</v>
      </c>
      <c r="X254" s="13">
        <v>0.35533405178966077</v>
      </c>
      <c r="Y254" s="13">
        <v>0.35241062387656191</v>
      </c>
      <c r="Z254" s="13">
        <v>0.63418322930300186</v>
      </c>
      <c r="AA254" s="13">
        <v>0.72395020071141214</v>
      </c>
      <c r="AB254" s="13">
        <v>0.15856377168678029</v>
      </c>
      <c r="AC254" s="13">
        <v>9.7315580897303966E-2</v>
      </c>
      <c r="AD254" s="13">
        <v>9.4048236749726566E-2</v>
      </c>
      <c r="AE254" s="13">
        <v>0.23382998083605747</v>
      </c>
      <c r="AF254" s="13">
        <v>0.10085004868419462</v>
      </c>
      <c r="AG254" s="13">
        <v>0.12637146085430201</v>
      </c>
      <c r="AH254" s="13">
        <v>9.1350693322275578E-2</v>
      </c>
      <c r="AI254" s="13">
        <v>0.10142630299724938</v>
      </c>
      <c r="AJ254" s="13">
        <v>0.10208304574511889</v>
      </c>
      <c r="AK254" s="13">
        <v>0.32602174711740467</v>
      </c>
      <c r="AL254" s="13">
        <v>0.1195961535769815</v>
      </c>
      <c r="AM254" s="13">
        <v>0.25454769642633435</v>
      </c>
      <c r="AN254" s="13">
        <v>0.31183922058813396</v>
      </c>
      <c r="AO254" s="13">
        <v>0.47334562879322428</v>
      </c>
      <c r="AP254" s="13">
        <v>0.2225944939157819</v>
      </c>
      <c r="AQ254" s="13">
        <v>0.59229386900183578</v>
      </c>
      <c r="AR254" s="13">
        <v>9.0988645848874811E-2</v>
      </c>
      <c r="AS254" s="13">
        <v>8.5624511184268406E-2</v>
      </c>
      <c r="AT254" s="13">
        <v>9.9919142845130052E-2</v>
      </c>
      <c r="AU254" s="13">
        <v>7.8862800028150964E-2</v>
      </c>
      <c r="AV254" s="13">
        <v>0.11505191537824726</v>
      </c>
      <c r="AW254" s="13">
        <v>0.11403803746857986</v>
      </c>
      <c r="AX254" s="13">
        <v>0.1176656176355812</v>
      </c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>
        <v>0.68888004394597757</v>
      </c>
    </row>
    <row r="255" spans="1:63" customFormat="1" ht="14.5" x14ac:dyDescent="0.35">
      <c r="A255" s="16" t="s">
        <v>291</v>
      </c>
      <c r="B255" s="17">
        <v>787.642790429</v>
      </c>
      <c r="C255" s="85">
        <f t="shared" si="16"/>
        <v>780.642790429</v>
      </c>
      <c r="D255" s="13">
        <v>4.8195589385038436E-2</v>
      </c>
      <c r="E255" s="13">
        <v>3.875164129567972E-2</v>
      </c>
      <c r="F255" s="13">
        <v>5.4568281836079022E-2</v>
      </c>
      <c r="G255" s="13">
        <v>4.198000885557162E-2</v>
      </c>
      <c r="H255" s="13">
        <v>5.4278579704637939E-2</v>
      </c>
      <c r="I255" s="13">
        <v>0.15089136812383072</v>
      </c>
      <c r="J255" s="13">
        <v>9.4354718790004816E-2</v>
      </c>
      <c r="K255" s="13">
        <v>0.15145739570548902</v>
      </c>
      <c r="L255" s="13">
        <v>0.2604992523160749</v>
      </c>
      <c r="M255" s="13">
        <v>5.1613902572319251E-2</v>
      </c>
      <c r="N255" s="13">
        <v>0.12920713184461757</v>
      </c>
      <c r="O255" s="13">
        <v>0.24168155023244162</v>
      </c>
      <c r="P255" s="13">
        <v>0.13734754708752134</v>
      </c>
      <c r="Q255" s="13">
        <v>0.15635973307806345</v>
      </c>
      <c r="R255" s="13">
        <v>5.2667472173958722E-2</v>
      </c>
      <c r="S255" s="13">
        <v>7.0840111029376734E-2</v>
      </c>
      <c r="T255" s="13">
        <v>5.9815675884883859E-2</v>
      </c>
      <c r="U255" s="13">
        <v>7.8091349598629706E-2</v>
      </c>
      <c r="V255" s="13">
        <v>0.11070386298188224</v>
      </c>
      <c r="W255" s="13">
        <v>7.9082995722693908E-2</v>
      </c>
      <c r="X255" s="13">
        <v>0.13271877240556901</v>
      </c>
      <c r="Y255" s="13">
        <v>0.19070543023103168</v>
      </c>
      <c r="Z255" s="13">
        <v>0.20952655501644724</v>
      </c>
      <c r="AA255" s="13">
        <v>0.31640281903943335</v>
      </c>
      <c r="AB255" s="13">
        <v>8.9779452569242316E-2</v>
      </c>
      <c r="AC255" s="13">
        <v>4.2218256276464819E-2</v>
      </c>
      <c r="AD255" s="13">
        <v>4.8931010050395532E-2</v>
      </c>
      <c r="AE255" s="13">
        <v>6.7031727578636444E-2</v>
      </c>
      <c r="AF255" s="13">
        <v>5.1846690287306187E-2</v>
      </c>
      <c r="AG255" s="13">
        <v>4.8653742785982668E-2</v>
      </c>
      <c r="AH255" s="13">
        <v>4.736501797632485E-2</v>
      </c>
      <c r="AI255" s="13">
        <v>4.6145131684593776E-2</v>
      </c>
      <c r="AJ255" s="13">
        <v>5.2512853742955057E-2</v>
      </c>
      <c r="AK255" s="13">
        <v>9.2940573962375941E-2</v>
      </c>
      <c r="AL255" s="13">
        <v>5.5988726118880214E-2</v>
      </c>
      <c r="AM255" s="13">
        <v>0.11461209715827696</v>
      </c>
      <c r="AN255" s="13">
        <v>0.17195745959221273</v>
      </c>
      <c r="AO255" s="13">
        <v>0.25225372560606824</v>
      </c>
      <c r="AP255" s="13">
        <v>0.13813244057712393</v>
      </c>
      <c r="AQ255" s="13">
        <v>0.30944918274355232</v>
      </c>
      <c r="AR255" s="13">
        <v>3.9579984173949583E-2</v>
      </c>
      <c r="AS255" s="13">
        <v>4.6392780001033043E-2</v>
      </c>
      <c r="AT255" s="13">
        <v>4.4889315510397869E-2</v>
      </c>
      <c r="AU255" s="13">
        <v>4.1616667269435297E-2</v>
      </c>
      <c r="AV255" s="13">
        <v>5.4167407558608598E-2</v>
      </c>
      <c r="AW255" s="13">
        <v>5.4523704772635649E-2</v>
      </c>
      <c r="AX255" s="13">
        <v>4.9284489204424624E-2</v>
      </c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>
        <v>0.14136107268356296</v>
      </c>
    </row>
    <row r="256" spans="1:63" customFormat="1" ht="14.5" x14ac:dyDescent="0.35">
      <c r="A256" s="16" t="s">
        <v>292</v>
      </c>
      <c r="B256" s="85">
        <v>795.70539068580001</v>
      </c>
      <c r="C256" s="85">
        <f t="shared" si="16"/>
        <v>788.70539068580001</v>
      </c>
      <c r="D256" s="13">
        <v>6.0545431461193955E-2</v>
      </c>
      <c r="E256" s="13">
        <v>7.3837130678597485E-2</v>
      </c>
      <c r="F256" s="13">
        <v>8.4617903887485565E-2</v>
      </c>
      <c r="G256" s="13">
        <v>6.9717105701485538E-2</v>
      </c>
      <c r="H256" s="13">
        <v>0.27249893564272204</v>
      </c>
      <c r="I256" s="13">
        <v>0.2710799821699646</v>
      </c>
      <c r="J256" s="13">
        <v>0.42519646658772703</v>
      </c>
      <c r="K256" s="13">
        <v>0.22268879002295647</v>
      </c>
      <c r="L256" s="13">
        <v>0.75461148732124417</v>
      </c>
      <c r="M256" s="13">
        <v>9.6865550624971056E-2</v>
      </c>
      <c r="N256" s="13">
        <v>0.36438245694692434</v>
      </c>
      <c r="O256" s="13">
        <v>0.56546995299645786</v>
      </c>
      <c r="P256" s="13">
        <v>0.15761668316163932</v>
      </c>
      <c r="Q256" s="13">
        <v>0.23875929023905726</v>
      </c>
      <c r="R256" s="13">
        <v>8.3192527071956776E-2</v>
      </c>
      <c r="S256" s="13">
        <v>0.27987378260682444</v>
      </c>
      <c r="T256" s="13">
        <v>8.719728079251339E-2</v>
      </c>
      <c r="U256" s="13">
        <v>0.13403086837105468</v>
      </c>
      <c r="V256" s="13">
        <v>0.11905301649480675</v>
      </c>
      <c r="W256" s="13">
        <v>9.2654774971146714E-2</v>
      </c>
      <c r="X256" s="13">
        <v>0.37827123730018736</v>
      </c>
      <c r="Y256" s="13">
        <v>0.30068001473925288</v>
      </c>
      <c r="Z256" s="13">
        <v>0.43154438120776428</v>
      </c>
      <c r="AA256" s="13">
        <v>0.4837777103115925</v>
      </c>
      <c r="AB256" s="13">
        <v>0.14523528004039477</v>
      </c>
      <c r="AC256" s="13">
        <v>6.3574001025662547E-2</v>
      </c>
      <c r="AD256" s="13">
        <v>6.7781700769949979E-2</v>
      </c>
      <c r="AE256" s="13">
        <v>0.26407869834976061</v>
      </c>
      <c r="AF256" s="13">
        <v>8.6650588109403417E-2</v>
      </c>
      <c r="AG256" s="13">
        <v>7.8608051054067943E-2</v>
      </c>
      <c r="AH256" s="13">
        <v>7.1803227728024041E-2</v>
      </c>
      <c r="AI256" s="13">
        <v>7.3279788919155639E-2</v>
      </c>
      <c r="AJ256" s="13">
        <v>8.9851365895406751E-2</v>
      </c>
      <c r="AK256" s="13">
        <v>0.18952348574946548</v>
      </c>
      <c r="AL256" s="13">
        <v>8.6926777072258238E-2</v>
      </c>
      <c r="AM256" s="13">
        <v>0.19586167940049234</v>
      </c>
      <c r="AN256" s="13">
        <v>0.29730976427556205</v>
      </c>
      <c r="AO256" s="13">
        <v>0.74729094186375711</v>
      </c>
      <c r="AP256" s="13">
        <v>0.22917547336226346</v>
      </c>
      <c r="AQ256" s="13">
        <v>0.51014854237900631</v>
      </c>
      <c r="AR256" s="13">
        <v>7.3153578752253687E-2</v>
      </c>
      <c r="AS256" s="13">
        <v>5.0705060335666734E-2</v>
      </c>
      <c r="AT256" s="13">
        <v>6.43966240038511E-2</v>
      </c>
      <c r="AU256" s="13">
        <v>6.2124898952385897E-2</v>
      </c>
      <c r="AV256" s="13">
        <v>8.5228906898627513E-2</v>
      </c>
      <c r="AW256" s="13">
        <v>8.4445978069801364E-2</v>
      </c>
      <c r="AX256" s="13">
        <v>8.2038203500003445E-2</v>
      </c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>
        <v>0.95882053264033429</v>
      </c>
    </row>
    <row r="257" spans="1:63" customFormat="1" ht="14.5" x14ac:dyDescent="0.35">
      <c r="A257" s="16" t="s">
        <v>293</v>
      </c>
      <c r="B257" s="85">
        <v>797.72104075000004</v>
      </c>
      <c r="C257" s="85">
        <f t="shared" si="16"/>
        <v>790.72104075000004</v>
      </c>
      <c r="D257" s="13">
        <v>7.8355550001711752E-2</v>
      </c>
      <c r="E257" s="13">
        <v>0.10073002108333165</v>
      </c>
      <c r="F257" s="13">
        <v>0.10688705770882249</v>
      </c>
      <c r="G257" s="13">
        <v>8.9745562452322306E-2</v>
      </c>
      <c r="H257" s="13">
        <v>0.37679368668709073</v>
      </c>
      <c r="I257" s="13">
        <v>0.31661563102761509</v>
      </c>
      <c r="J257" s="13">
        <v>0.60406490827431314</v>
      </c>
      <c r="K257" s="13">
        <v>0.34193644399981693</v>
      </c>
      <c r="L257" s="13">
        <v>0.96812734308522685</v>
      </c>
      <c r="M257" s="13">
        <v>0.10736873886059718</v>
      </c>
      <c r="N257" s="13">
        <v>0.4869476319075462</v>
      </c>
      <c r="O257" s="13">
        <v>0.71499620578933376</v>
      </c>
      <c r="P257" s="13">
        <v>0.19531157447268907</v>
      </c>
      <c r="Q257" s="13">
        <v>0.29973295384183596</v>
      </c>
      <c r="R257" s="13">
        <v>9.8684308361814466E-2</v>
      </c>
      <c r="S257" s="13">
        <v>0.32862607066821431</v>
      </c>
      <c r="T257" s="13">
        <v>0.11626972554062029</v>
      </c>
      <c r="U257" s="13">
        <v>0.14851605641743942</v>
      </c>
      <c r="V257" s="13">
        <v>0.17665171433034485</v>
      </c>
      <c r="W257" s="13">
        <v>0.11465730067026429</v>
      </c>
      <c r="X257" s="13">
        <v>0.46699834138877278</v>
      </c>
      <c r="Y257" s="13">
        <v>0.33416499299779556</v>
      </c>
      <c r="Z257" s="13">
        <v>0.53136187026397186</v>
      </c>
      <c r="AA257" s="13">
        <v>0.65480515098553305</v>
      </c>
      <c r="AB257" s="13">
        <v>0.18356998400276989</v>
      </c>
      <c r="AC257" s="13">
        <v>8.3402721391737933E-2</v>
      </c>
      <c r="AD257" s="13">
        <v>8.646137772531956E-2</v>
      </c>
      <c r="AE257" s="13">
        <v>0.32870100099736976</v>
      </c>
      <c r="AF257" s="13">
        <v>0.11670579526071079</v>
      </c>
      <c r="AG257" s="13">
        <v>9.978271880037709E-2</v>
      </c>
      <c r="AH257" s="13">
        <v>8.7217640119469753E-2</v>
      </c>
      <c r="AI257" s="13">
        <v>9.4418782077203514E-2</v>
      </c>
      <c r="AJ257" s="13">
        <v>9.7463158545591205E-2</v>
      </c>
      <c r="AK257" s="13">
        <v>0.26738478802299009</v>
      </c>
      <c r="AL257" s="13">
        <v>9.3124772787947355E-2</v>
      </c>
      <c r="AM257" s="13">
        <v>0.2504531701769549</v>
      </c>
      <c r="AN257" s="13">
        <v>0.39551695670283799</v>
      </c>
      <c r="AO257" s="13">
        <v>0.69134192334440148</v>
      </c>
      <c r="AP257" s="13">
        <v>0.25667092271944753</v>
      </c>
      <c r="AQ257" s="13">
        <v>0.64902731562380378</v>
      </c>
      <c r="AR257" s="13">
        <v>8.2260237686211546E-2</v>
      </c>
      <c r="AS257" s="13">
        <v>8.3883477973743514E-2</v>
      </c>
      <c r="AT257" s="13">
        <v>8.8361293273643976E-2</v>
      </c>
      <c r="AU257" s="13">
        <v>6.8235056409978651E-2</v>
      </c>
      <c r="AV257" s="13">
        <v>8.9912316495933606E-2</v>
      </c>
      <c r="AW257" s="13">
        <v>0.1072787961159056</v>
      </c>
      <c r="AX257" s="13">
        <v>9.8139895726173418E-2</v>
      </c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>
        <v>1.0938207022933761</v>
      </c>
    </row>
    <row r="258" spans="1:63" customFormat="1" ht="14.5" x14ac:dyDescent="0.35">
      <c r="A258" s="16" t="s">
        <v>294</v>
      </c>
      <c r="B258" s="85">
        <v>799.73669081419996</v>
      </c>
      <c r="C258" s="85">
        <f t="shared" si="16"/>
        <v>792.73669081419996</v>
      </c>
      <c r="D258" s="13">
        <v>7.8067329156789475E-2</v>
      </c>
      <c r="E258" s="13">
        <v>0.10291462226710531</v>
      </c>
      <c r="F258" s="13">
        <v>0.10960614580112403</v>
      </c>
      <c r="G258" s="13">
        <v>8.971326061920902E-2</v>
      </c>
      <c r="H258" s="13">
        <v>0.22192275557341229</v>
      </c>
      <c r="I258" s="13">
        <v>0.50844517894677099</v>
      </c>
      <c r="J258" s="13">
        <v>0.37513974688189267</v>
      </c>
      <c r="K258" s="13">
        <v>0.57122141429394124</v>
      </c>
      <c r="L258" s="13">
        <v>1.1851808191762403</v>
      </c>
      <c r="M258" s="13">
        <v>0.10880839328303941</v>
      </c>
      <c r="N258" s="13">
        <v>0.32497299839518157</v>
      </c>
      <c r="O258" s="13">
        <v>0.74016803854737956</v>
      </c>
      <c r="P258" s="13">
        <v>0.26203363835491061</v>
      </c>
      <c r="Q258" s="13">
        <v>0.4279486770799818</v>
      </c>
      <c r="R258" s="13">
        <v>0.12048139610725639</v>
      </c>
      <c r="S258" s="13">
        <v>0.21660396502909249</v>
      </c>
      <c r="T258" s="13">
        <v>0.11372999144158007</v>
      </c>
      <c r="U258" s="13">
        <v>0.15106514320632361</v>
      </c>
      <c r="V258" s="13">
        <v>0.3353634388229379</v>
      </c>
      <c r="W258" s="13">
        <v>0.15540849760226461</v>
      </c>
      <c r="X258" s="13">
        <v>0.38030368712806406</v>
      </c>
      <c r="Y258" s="13">
        <v>0.32621402108881675</v>
      </c>
      <c r="Z258" s="13">
        <v>0.63568643346568765</v>
      </c>
      <c r="AA258" s="13">
        <v>0.79006908651117047</v>
      </c>
      <c r="AB258" s="13">
        <v>0.27297188977719422</v>
      </c>
      <c r="AC258" s="13">
        <v>9.6908296728677804E-2</v>
      </c>
      <c r="AD258" s="13">
        <v>9.5622856818283364E-2</v>
      </c>
      <c r="AE258" s="13">
        <v>0.19544686669254133</v>
      </c>
      <c r="AF258" s="13">
        <v>0.10431159662331962</v>
      </c>
      <c r="AG258" s="13">
        <v>0.11204201049593766</v>
      </c>
      <c r="AH258" s="13">
        <v>9.0286503815817362E-2</v>
      </c>
      <c r="AI258" s="13">
        <v>9.1489056630913765E-2</v>
      </c>
      <c r="AJ258" s="13">
        <v>8.0026005211497497E-2</v>
      </c>
      <c r="AK258" s="13">
        <v>0.21770774984809613</v>
      </c>
      <c r="AL258" s="13">
        <v>0.11541682311374729</v>
      </c>
      <c r="AM258" s="13">
        <v>0.31099120890373166</v>
      </c>
      <c r="AN258" s="13">
        <v>0.60274485891656837</v>
      </c>
      <c r="AO258" s="13">
        <v>1.1594715003657428</v>
      </c>
      <c r="AP258" s="13">
        <v>0.45005929571017811</v>
      </c>
      <c r="AQ258" s="13">
        <v>1.2251896243713776</v>
      </c>
      <c r="AR258" s="13">
        <v>9.4814821586547263E-2</v>
      </c>
      <c r="AS258" s="13">
        <v>7.7071332891269356E-2</v>
      </c>
      <c r="AT258" s="13">
        <v>9.5112788069761589E-2</v>
      </c>
      <c r="AU258" s="13">
        <v>7.9089221976117119E-2</v>
      </c>
      <c r="AV258" s="13">
        <v>0.10066604114404397</v>
      </c>
      <c r="AW258" s="13">
        <v>0.11098441536255084</v>
      </c>
      <c r="AX258" s="13">
        <v>0.10389241633292014</v>
      </c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>
        <v>0.60563233176365372</v>
      </c>
    </row>
    <row r="259" spans="1:63" customFormat="1" ht="14.5" x14ac:dyDescent="0.35">
      <c r="A259" s="16" t="s">
        <v>295</v>
      </c>
      <c r="B259" s="85">
        <v>801.65844049320003</v>
      </c>
      <c r="C259" s="85">
        <f t="shared" si="16"/>
        <v>794.65844049320003</v>
      </c>
      <c r="D259" s="13">
        <v>4.3577224391745106E-2</v>
      </c>
      <c r="E259" s="13">
        <v>3.2924791286027225E-2</v>
      </c>
      <c r="F259" s="13">
        <v>5.3249431150223354E-2</v>
      </c>
      <c r="G259" s="13">
        <v>4.5336696416381696E-2</v>
      </c>
      <c r="H259" s="13">
        <v>5.9338527326935217E-2</v>
      </c>
      <c r="I259" s="13">
        <v>0.15313142717208705</v>
      </c>
      <c r="J259" s="13">
        <v>8.8289879161922713E-2</v>
      </c>
      <c r="K259" s="13">
        <v>0.15377443485625319</v>
      </c>
      <c r="L259" s="13">
        <v>0.26600188029358762</v>
      </c>
      <c r="M259" s="13">
        <v>5.3565331127020527E-2</v>
      </c>
      <c r="N259" s="13">
        <v>0.12881048124709374</v>
      </c>
      <c r="O259" s="13">
        <v>0.20675115745529707</v>
      </c>
      <c r="P259" s="13">
        <v>0.11022116570904066</v>
      </c>
      <c r="Q259" s="13">
        <v>0.14237012585622716</v>
      </c>
      <c r="R259" s="13">
        <v>4.7103195530074235E-2</v>
      </c>
      <c r="S259" s="13">
        <v>6.8508772661192874E-2</v>
      </c>
      <c r="T259" s="13">
        <v>5.2132730155218826E-2</v>
      </c>
      <c r="U259" s="13">
        <v>6.5816319880333388E-2</v>
      </c>
      <c r="V259" s="13">
        <v>9.4346870764675267E-2</v>
      </c>
      <c r="W259" s="13">
        <v>0.10208985368681377</v>
      </c>
      <c r="X259" s="13">
        <v>0.12399259413682706</v>
      </c>
      <c r="Y259" s="13">
        <v>0.15799327179478864</v>
      </c>
      <c r="Z259" s="13">
        <v>0.21869543619351989</v>
      </c>
      <c r="AA259" s="13">
        <v>0.32513354407432465</v>
      </c>
      <c r="AB259" s="13">
        <v>8.2230814233679006E-2</v>
      </c>
      <c r="AC259" s="13">
        <v>4.7686641662585467E-2</v>
      </c>
      <c r="AD259" s="13">
        <v>5.5717443485604069E-2</v>
      </c>
      <c r="AE259" s="13">
        <v>6.2941420446842769E-2</v>
      </c>
      <c r="AF259" s="13">
        <v>4.875423577646313E-2</v>
      </c>
      <c r="AG259" s="13">
        <v>4.7353203884817292E-2</v>
      </c>
      <c r="AH259" s="13">
        <v>4.2032981557575441E-2</v>
      </c>
      <c r="AI259" s="13">
        <v>4.5986177393952103E-2</v>
      </c>
      <c r="AJ259" s="13">
        <v>5.2947343000779364E-2</v>
      </c>
      <c r="AK259" s="13">
        <v>9.0826601044548441E-2</v>
      </c>
      <c r="AL259" s="13">
        <v>4.7707590772680109E-2</v>
      </c>
      <c r="AM259" s="13">
        <v>9.5469766600708286E-2</v>
      </c>
      <c r="AN259" s="13">
        <v>0.17316690905553789</v>
      </c>
      <c r="AO259" s="13">
        <v>0.50848345470986323</v>
      </c>
      <c r="AP259" s="13">
        <v>0.12776489188343079</v>
      </c>
      <c r="AQ259" s="13">
        <v>0.35360239353848355</v>
      </c>
      <c r="AR259" s="13">
        <v>3.9147107540170353E-2</v>
      </c>
      <c r="AS259" s="13">
        <v>4.4159532299618207E-2</v>
      </c>
      <c r="AT259" s="13">
        <v>4.478665898789335E-2</v>
      </c>
      <c r="AU259" s="13">
        <v>3.9809087166682237E-2</v>
      </c>
      <c r="AV259" s="13">
        <v>4.4517442929404683E-2</v>
      </c>
      <c r="AW259" s="13">
        <v>5.433697580420388E-2</v>
      </c>
      <c r="AX259" s="13">
        <v>4.7177381550265823E-2</v>
      </c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>
        <v>0.12016144712861167</v>
      </c>
    </row>
    <row r="260" spans="1:63" customFormat="1" ht="14.5" x14ac:dyDescent="0.35">
      <c r="A260" s="16" t="s">
        <v>296</v>
      </c>
      <c r="B260" s="85">
        <v>807.70539068580001</v>
      </c>
      <c r="C260" s="85">
        <f t="shared" si="16"/>
        <v>800.70539068580001</v>
      </c>
      <c r="D260" s="13">
        <v>5.6681056106140347E-2</v>
      </c>
      <c r="E260" s="13">
        <v>4.7700017466224244E-2</v>
      </c>
      <c r="F260" s="13">
        <v>6.5785656634483283E-2</v>
      </c>
      <c r="G260" s="13">
        <v>4.780846827963741E-2</v>
      </c>
      <c r="H260" s="13">
        <v>0.25460546960258834</v>
      </c>
      <c r="I260" s="13">
        <v>0.21872409964844411</v>
      </c>
      <c r="J260" s="13">
        <v>0.3794246572617625</v>
      </c>
      <c r="K260" s="13">
        <v>0.22008254642111402</v>
      </c>
      <c r="L260" s="13">
        <v>0.59304838450444697</v>
      </c>
      <c r="M260" s="13">
        <v>6.4521327329478462E-2</v>
      </c>
      <c r="N260" s="13">
        <v>0.27769662415171636</v>
      </c>
      <c r="O260" s="13">
        <v>0.42100739335293558</v>
      </c>
      <c r="P260" s="13">
        <v>0.15054927743516247</v>
      </c>
      <c r="Q260" s="13">
        <v>0.22621787572400687</v>
      </c>
      <c r="R260" s="13">
        <v>6.099410244672724E-2</v>
      </c>
      <c r="S260" s="13">
        <v>0.19793539264861629</v>
      </c>
      <c r="T260" s="13">
        <v>5.8066035731553653E-2</v>
      </c>
      <c r="U260" s="13">
        <v>7.2873904352833418E-2</v>
      </c>
      <c r="V260" s="13">
        <v>0.11027851060056121</v>
      </c>
      <c r="W260" s="13">
        <v>7.9592046307983125E-2</v>
      </c>
      <c r="X260" s="13">
        <v>0.32017411013251379</v>
      </c>
      <c r="Y260" s="13">
        <v>0.19184707122192063</v>
      </c>
      <c r="Z260" s="13">
        <v>0.36021707280477505</v>
      </c>
      <c r="AA260" s="13">
        <v>0.38372368349074909</v>
      </c>
      <c r="AB260" s="13">
        <v>0.12703861805096284</v>
      </c>
      <c r="AC260" s="13">
        <v>5.3212835946084683E-2</v>
      </c>
      <c r="AD260" s="13">
        <v>6.3805945035461553E-2</v>
      </c>
      <c r="AE260" s="13">
        <v>0.19974611232441078</v>
      </c>
      <c r="AF260" s="13">
        <v>6.2277115371210168E-2</v>
      </c>
      <c r="AG260" s="13">
        <v>6.1012312516033743E-2</v>
      </c>
      <c r="AH260" s="13">
        <v>5.0507766407976551E-2</v>
      </c>
      <c r="AI260" s="13">
        <v>5.1411483411038537E-2</v>
      </c>
      <c r="AJ260" s="13">
        <v>7.7478968110798088E-2</v>
      </c>
      <c r="AK260" s="13">
        <v>0.1418847841279155</v>
      </c>
      <c r="AL260" s="13">
        <v>7.3673373713737986E-2</v>
      </c>
      <c r="AM260" s="13">
        <v>0.18125082379009505</v>
      </c>
      <c r="AN260" s="13">
        <v>0.23873753485939123</v>
      </c>
      <c r="AO260" s="13">
        <v>0.58622784128810446</v>
      </c>
      <c r="AP260" s="13">
        <v>0.19373675915948735</v>
      </c>
      <c r="AQ260" s="13">
        <v>0.39422006680115734</v>
      </c>
      <c r="AR260" s="13">
        <v>4.8616097982383942E-2</v>
      </c>
      <c r="AS260" s="13">
        <v>4.193081611418454E-2</v>
      </c>
      <c r="AT260" s="13">
        <v>5.2518518673918151E-2</v>
      </c>
      <c r="AU260" s="13">
        <v>4.7513979192376425E-2</v>
      </c>
      <c r="AV260" s="13">
        <v>5.7269792778960348E-2</v>
      </c>
      <c r="AW260" s="13">
        <v>5.738034342936181E-2</v>
      </c>
      <c r="AX260" s="13">
        <v>5.9975331423823226E-2</v>
      </c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>
        <v>0.40205007840560814</v>
      </c>
    </row>
    <row r="261" spans="1:63" customFormat="1" ht="14.5" x14ac:dyDescent="0.35">
      <c r="A261" s="16" t="s">
        <v>297</v>
      </c>
      <c r="B261" s="85">
        <v>809.72104075000004</v>
      </c>
      <c r="C261" s="85">
        <f t="shared" si="16"/>
        <v>802.72104075000004</v>
      </c>
      <c r="D261" s="13">
        <v>8.1343365483178956E-2</v>
      </c>
      <c r="E261" s="13">
        <v>0.10901420837856134</v>
      </c>
      <c r="F261" s="13">
        <v>8.2157612473769459E-2</v>
      </c>
      <c r="G261" s="13">
        <v>7.8912155426416331E-2</v>
      </c>
      <c r="H261" s="13">
        <v>0.56844000531129968</v>
      </c>
      <c r="I261" s="13">
        <v>0.28716902116045007</v>
      </c>
      <c r="J261" s="13">
        <v>1.1034018835489408</v>
      </c>
      <c r="K261" s="13">
        <v>0.29323091119243333</v>
      </c>
      <c r="L261" s="13">
        <v>1.1659909684089413</v>
      </c>
      <c r="M261" s="13">
        <v>9.8030809609918709E-2</v>
      </c>
      <c r="N261" s="13">
        <v>0.72439018516293596</v>
      </c>
      <c r="O261" s="13">
        <v>0.83322287527712513</v>
      </c>
      <c r="P261" s="13">
        <v>0.15103048532415181</v>
      </c>
      <c r="Q261" s="13">
        <v>0.31881871893517633</v>
      </c>
      <c r="R261" s="13">
        <v>9.6128291707994071E-2</v>
      </c>
      <c r="S261" s="13">
        <v>0.39128995402491851</v>
      </c>
      <c r="T261" s="13">
        <v>9.0213166382181589E-2</v>
      </c>
      <c r="U261" s="13">
        <v>0.17770836686436861</v>
      </c>
      <c r="V261" s="13">
        <v>0.17151446294847086</v>
      </c>
      <c r="W261" s="13">
        <v>0.14786977052491618</v>
      </c>
      <c r="X261" s="13">
        <v>0.53922968805593852</v>
      </c>
      <c r="Y261" s="13">
        <v>0.33279934038862991</v>
      </c>
      <c r="Z261" s="13">
        <v>0.6857464309262461</v>
      </c>
      <c r="AA261" s="13">
        <v>0.7824002606157443</v>
      </c>
      <c r="AB261" s="13">
        <v>0.20634209565598485</v>
      </c>
      <c r="AC261" s="13">
        <v>7.29433542915746E-2</v>
      </c>
      <c r="AD261" s="13">
        <v>8.2255815046813494E-2</v>
      </c>
      <c r="AE261" s="13">
        <v>0.40450507062420277</v>
      </c>
      <c r="AF261" s="13">
        <v>8.265316059312125E-2</v>
      </c>
      <c r="AG261" s="13">
        <v>8.2269459609270137E-2</v>
      </c>
      <c r="AH261" s="13">
        <v>7.5431114107958913E-2</v>
      </c>
      <c r="AI261" s="13">
        <v>7.7632594417720038E-2</v>
      </c>
      <c r="AJ261" s="13">
        <v>0.12897023310971534</v>
      </c>
      <c r="AK261" s="13">
        <v>0.40362419843053476</v>
      </c>
      <c r="AL261" s="13">
        <v>0.11322046871444669</v>
      </c>
      <c r="AM261" s="13">
        <v>0.3022319705374113</v>
      </c>
      <c r="AN261" s="13">
        <v>0.41771648987738846</v>
      </c>
      <c r="AO261" s="13">
        <v>0.49941763785323412</v>
      </c>
      <c r="AP261" s="13">
        <v>0.20549530592855639</v>
      </c>
      <c r="AQ261" s="13">
        <v>0.77365629387612989</v>
      </c>
      <c r="AR261" s="13">
        <v>9.2820834938240185E-2</v>
      </c>
      <c r="AS261" s="13">
        <v>9.9903159866157984E-2</v>
      </c>
      <c r="AT261" s="13">
        <v>9.6957912124134876E-2</v>
      </c>
      <c r="AU261" s="13">
        <v>7.6769526222771917E-2</v>
      </c>
      <c r="AV261" s="13">
        <v>9.9395390096085376E-2</v>
      </c>
      <c r="AW261" s="13">
        <v>9.8516169788656099E-2</v>
      </c>
      <c r="AX261" s="13">
        <v>9.6742793031944663E-2</v>
      </c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>
        <v>0.72366597481553607</v>
      </c>
    </row>
    <row r="262" spans="1:63" customFormat="1" ht="14.5" x14ac:dyDescent="0.35">
      <c r="A262" s="16" t="s">
        <v>298</v>
      </c>
      <c r="B262" s="85">
        <v>811.73669081419996</v>
      </c>
      <c r="C262" s="85">
        <f t="shared" si="16"/>
        <v>804.73669081419996</v>
      </c>
      <c r="D262" s="13">
        <v>0.11810230418960051</v>
      </c>
      <c r="E262" s="13">
        <v>0.15700948395580847</v>
      </c>
      <c r="F262" s="13">
        <v>0.12546342790787263</v>
      </c>
      <c r="G262" s="13">
        <v>9.8344645744481665E-2</v>
      </c>
      <c r="H262" s="13">
        <v>0.6777210138970754</v>
      </c>
      <c r="I262" s="13">
        <v>0.26646315753057093</v>
      </c>
      <c r="J262" s="13">
        <v>1.469241403145721</v>
      </c>
      <c r="K262" s="13">
        <v>0.33051103471841203</v>
      </c>
      <c r="L262" s="13">
        <v>1.269861967862602</v>
      </c>
      <c r="M262" s="13">
        <v>0.13775871161631037</v>
      </c>
      <c r="N262" s="13">
        <v>0.55990141751115075</v>
      </c>
      <c r="O262" s="13">
        <v>0.86081427895641516</v>
      </c>
      <c r="P262" s="13">
        <v>0.18634803511781103</v>
      </c>
      <c r="Q262" s="13">
        <v>0.28692057519030878</v>
      </c>
      <c r="R262" s="13">
        <v>9.8672530659395422E-2</v>
      </c>
      <c r="S262" s="13">
        <v>0.4094521368767538</v>
      </c>
      <c r="T262" s="13">
        <v>0.12320469313073221</v>
      </c>
      <c r="U262" s="13">
        <v>0.1467224198000327</v>
      </c>
      <c r="V262" s="13">
        <v>0.25749139481382949</v>
      </c>
      <c r="W262" s="13">
        <v>0.19135799449309196</v>
      </c>
      <c r="X262" s="13">
        <v>0.52017946666141091</v>
      </c>
      <c r="Y262" s="13">
        <v>0.34596285527685472</v>
      </c>
      <c r="Z262" s="13">
        <v>0.69662834503994908</v>
      </c>
      <c r="AA262" s="13">
        <v>1.1042867474152511</v>
      </c>
      <c r="AB262" s="13">
        <v>0.16274981330373559</v>
      </c>
      <c r="AC262" s="13">
        <v>0.10310723282751172</v>
      </c>
      <c r="AD262" s="13">
        <v>0.10113279152608269</v>
      </c>
      <c r="AE262" s="13">
        <v>0.39479400405630044</v>
      </c>
      <c r="AF262" s="13">
        <v>0.11077645885371763</v>
      </c>
      <c r="AG262" s="13">
        <v>0.14637403715894515</v>
      </c>
      <c r="AH262" s="13">
        <v>9.8738699673333583E-2</v>
      </c>
      <c r="AI262" s="13">
        <v>9.0427597440609547E-2</v>
      </c>
      <c r="AJ262" s="13">
        <v>0.15929273473244257</v>
      </c>
      <c r="AK262" s="13">
        <v>0.59118720443557127</v>
      </c>
      <c r="AL262" s="13">
        <v>0.12277789118909993</v>
      </c>
      <c r="AM262" s="13">
        <v>0.26820056691813027</v>
      </c>
      <c r="AN262" s="13">
        <v>0.34066090743099525</v>
      </c>
      <c r="AO262" s="13">
        <v>0.40145314108714919</v>
      </c>
      <c r="AP262" s="13">
        <v>0.28756215996516532</v>
      </c>
      <c r="AQ262" s="13">
        <v>0.71028502644603797</v>
      </c>
      <c r="AR262" s="13">
        <v>0.12425120928896226</v>
      </c>
      <c r="AS262" s="13">
        <v>0.11605643607151173</v>
      </c>
      <c r="AT262" s="13">
        <v>0.12627458980753314</v>
      </c>
      <c r="AU262" s="13">
        <v>0.10194847730046643</v>
      </c>
      <c r="AV262" s="13">
        <v>0.12911513154006818</v>
      </c>
      <c r="AW262" s="13">
        <v>0.1392526484231712</v>
      </c>
      <c r="AX262" s="13">
        <v>0.13164222682288837</v>
      </c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>
        <v>0.95887413680946076</v>
      </c>
    </row>
    <row r="263" spans="1:63" customFormat="1" ht="14.5" x14ac:dyDescent="0.35">
      <c r="A263" s="16" t="s">
        <v>299</v>
      </c>
      <c r="B263" s="85">
        <v>813.75234087839999</v>
      </c>
      <c r="C263" s="85">
        <f t="shared" si="16"/>
        <v>806.75234087839999</v>
      </c>
      <c r="D263" s="13">
        <v>0.13482113430388587</v>
      </c>
      <c r="E263" s="13">
        <v>0.16595182750155507</v>
      </c>
      <c r="F263" s="13">
        <v>0.199121988009483</v>
      </c>
      <c r="G263" s="13">
        <v>9.1401815562558483E-2</v>
      </c>
      <c r="H263" s="13">
        <v>0.38930112532675371</v>
      </c>
      <c r="I263" s="13">
        <v>0.32182026133965264</v>
      </c>
      <c r="J263" s="13">
        <v>0.858705217380071</v>
      </c>
      <c r="K263" s="13">
        <v>0.35998489216173035</v>
      </c>
      <c r="L263" s="13">
        <v>0.86578770790172033</v>
      </c>
      <c r="M263" s="13">
        <v>0.16425734443236426</v>
      </c>
      <c r="N263" s="13">
        <v>0.4588923501218159</v>
      </c>
      <c r="O263" s="13">
        <v>0.58350404163001324</v>
      </c>
      <c r="P263" s="13">
        <v>0.20631698821089486</v>
      </c>
      <c r="Q263" s="13">
        <v>0.33219929498862949</v>
      </c>
      <c r="R263" s="13">
        <v>0.18410634714488747</v>
      </c>
      <c r="S263" s="13">
        <v>0.23437870697430777</v>
      </c>
      <c r="T263" s="13">
        <v>0.15986695997895625</v>
      </c>
      <c r="U263" s="13">
        <v>0.30066433816979632</v>
      </c>
      <c r="V263" s="13">
        <v>0.8101946250130585</v>
      </c>
      <c r="W263" s="13">
        <v>0.16874387891886528</v>
      </c>
      <c r="X263" s="13">
        <v>0.39022445773253073</v>
      </c>
      <c r="Y263" s="13">
        <v>0.36526443144710841</v>
      </c>
      <c r="Z263" s="13">
        <v>0.74703869370349352</v>
      </c>
      <c r="AA263" s="13">
        <v>0.90838966152122047</v>
      </c>
      <c r="AB263" s="13">
        <v>0.16897292430221772</v>
      </c>
      <c r="AC263" s="13">
        <v>0.1197374106105306</v>
      </c>
      <c r="AD263" s="13">
        <v>0.11842542920454868</v>
      </c>
      <c r="AE263" s="13">
        <v>0.27900918149790011</v>
      </c>
      <c r="AF263" s="13">
        <v>0.12660469173311253</v>
      </c>
      <c r="AG263" s="13">
        <v>0.17468325848084854</v>
      </c>
      <c r="AH263" s="13">
        <v>0.13485289872297435</v>
      </c>
      <c r="AI263" s="13">
        <v>0.12724542885069887</v>
      </c>
      <c r="AJ263" s="13">
        <v>0.14678327022593501</v>
      </c>
      <c r="AK263" s="13">
        <v>0.34998706744090868</v>
      </c>
      <c r="AL263" s="13">
        <v>0.19201502387297475</v>
      </c>
      <c r="AM263" s="13">
        <v>0.33307059250032706</v>
      </c>
      <c r="AN263" s="13">
        <v>0.37367154191888829</v>
      </c>
      <c r="AO263" s="13">
        <v>0.52280729477389076</v>
      </c>
      <c r="AP263" s="13">
        <v>0.331001956834161</v>
      </c>
      <c r="AQ263" s="13">
        <v>0.87403829710991154</v>
      </c>
      <c r="AR263" s="13">
        <v>0.11317814344699034</v>
      </c>
      <c r="AS263" s="13">
        <v>0.13001986911537003</v>
      </c>
      <c r="AT263" s="13">
        <v>0.15093583753296416</v>
      </c>
      <c r="AU263" s="13">
        <v>0.11268178018698258</v>
      </c>
      <c r="AV263" s="13">
        <v>0.14736854741547484</v>
      </c>
      <c r="AW263" s="13">
        <v>0.17562683044387656</v>
      </c>
      <c r="AX263" s="13">
        <v>0.16768395075989728</v>
      </c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>
        <v>0.6528318651675159</v>
      </c>
    </row>
    <row r="264" spans="1:63" customFormat="1" ht="14.5" x14ac:dyDescent="0.35">
      <c r="A264" s="16" t="s">
        <v>300</v>
      </c>
      <c r="B264" s="17">
        <v>819.70539068580001</v>
      </c>
      <c r="C264" s="85">
        <f t="shared" si="16"/>
        <v>812.70539068580001</v>
      </c>
      <c r="D264" s="13">
        <v>4.7927795766245167E-2</v>
      </c>
      <c r="E264" s="13">
        <v>5.7934152493126001E-2</v>
      </c>
      <c r="F264" s="13">
        <v>5.5563640230002743E-2</v>
      </c>
      <c r="G264" s="13">
        <v>7.0474096282893847E-2</v>
      </c>
      <c r="H264" s="13">
        <v>9.2577070567887068E-2</v>
      </c>
      <c r="I264" s="13">
        <v>0.61334410295105335</v>
      </c>
      <c r="J264" s="13">
        <v>0.12457043734758029</v>
      </c>
      <c r="K264" s="13">
        <v>0.69583284831655323</v>
      </c>
      <c r="L264" s="13">
        <v>1.7000674465734382</v>
      </c>
      <c r="M264" s="13">
        <v>5.5836797647705994E-2</v>
      </c>
      <c r="N264" s="13">
        <v>0.14247283597486693</v>
      </c>
      <c r="O264" s="13">
        <v>1.2614818889423989</v>
      </c>
      <c r="P264" s="13">
        <v>0.40987032356503356</v>
      </c>
      <c r="Q264" s="13">
        <v>0.82541400587577285</v>
      </c>
      <c r="R264" s="13">
        <v>6.2253039154966668E-2</v>
      </c>
      <c r="S264" s="13">
        <v>9.3275890159591576E-2</v>
      </c>
      <c r="T264" s="13">
        <v>7.0129969758196242E-2</v>
      </c>
      <c r="U264" s="13">
        <v>0.14151717233199465</v>
      </c>
      <c r="V264" s="13">
        <v>0.13272415500185128</v>
      </c>
      <c r="W264" s="13">
        <v>0.14757286517127791</v>
      </c>
      <c r="X264" s="13">
        <v>1.1066979547527185</v>
      </c>
      <c r="Y264" s="13">
        <v>0.21654566687630006</v>
      </c>
      <c r="Z264" s="13">
        <v>0.93335170956185765</v>
      </c>
      <c r="AA264" s="13">
        <v>1.2770567932740688</v>
      </c>
      <c r="AB264" s="13">
        <v>0.49217859063347325</v>
      </c>
      <c r="AC264" s="13">
        <v>5.8210271897992188E-2</v>
      </c>
      <c r="AD264" s="13">
        <v>5.556086298470149E-2</v>
      </c>
      <c r="AE264" s="13">
        <v>9.7540147968304111E-2</v>
      </c>
      <c r="AF264" s="13">
        <v>6.2707087901194419E-2</v>
      </c>
      <c r="AG264" s="13">
        <v>5.0311324419878338E-2</v>
      </c>
      <c r="AH264" s="13">
        <v>5.2494612893138837E-2</v>
      </c>
      <c r="AI264" s="13">
        <v>5.1782738623013046E-2</v>
      </c>
      <c r="AJ264" s="13">
        <v>5.3360925926613477E-2</v>
      </c>
      <c r="AK264" s="13">
        <v>8.4555754231810581E-2</v>
      </c>
      <c r="AL264" s="13">
        <v>6.7513583792153067E-2</v>
      </c>
      <c r="AM264" s="13">
        <v>0.43823157989990519</v>
      </c>
      <c r="AN264" s="13">
        <v>1.4009098034335299</v>
      </c>
      <c r="AO264" s="13">
        <v>0.66071309624859775</v>
      </c>
      <c r="AP264" s="13">
        <v>1.1419645919253263</v>
      </c>
      <c r="AQ264" s="13">
        <v>2.813120656844001</v>
      </c>
      <c r="AR264" s="13">
        <v>4.9078716266382563E-2</v>
      </c>
      <c r="AS264" s="13">
        <v>4.8174828008360253E-2</v>
      </c>
      <c r="AT264" s="13">
        <v>5.2682423557362842E-2</v>
      </c>
      <c r="AU264" s="13">
        <v>4.6261782076077188E-2</v>
      </c>
      <c r="AV264" s="13">
        <v>5.8930765679277498E-2</v>
      </c>
      <c r="AW264" s="13">
        <v>6.1340070813003612E-2</v>
      </c>
      <c r="AX264" s="13">
        <v>6.3686461167084596E-2</v>
      </c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>
        <v>0.24240916387085235</v>
      </c>
    </row>
    <row r="265" spans="1:63" customFormat="1" ht="14.5" x14ac:dyDescent="0.35">
      <c r="A265" s="16" t="s">
        <v>301</v>
      </c>
      <c r="B265" s="85">
        <v>821.72104075000004</v>
      </c>
      <c r="C265" s="85">
        <f t="shared" si="16"/>
        <v>814.72104075000004</v>
      </c>
      <c r="D265" s="13">
        <v>4.3838069717419444E-2</v>
      </c>
      <c r="E265" s="13">
        <v>5.6048992349676932E-2</v>
      </c>
      <c r="F265" s="13">
        <v>7.2057606712393169E-2</v>
      </c>
      <c r="G265" s="13">
        <v>6.5677024460776293E-2</v>
      </c>
      <c r="H265" s="13">
        <v>0.14945023089696555</v>
      </c>
      <c r="I265" s="13">
        <v>0.92645862784758048</v>
      </c>
      <c r="J265" s="13">
        <v>0.24055866924561448</v>
      </c>
      <c r="K265" s="13">
        <v>0.63472998205728814</v>
      </c>
      <c r="L265" s="13">
        <v>1.5400884315882744</v>
      </c>
      <c r="M265" s="13">
        <v>7.2041129537559673E-2</v>
      </c>
      <c r="N265" s="13">
        <v>0.27433761228413411</v>
      </c>
      <c r="O265" s="13">
        <v>1.2459513904537083</v>
      </c>
      <c r="P265" s="13">
        <v>0.38768173496069808</v>
      </c>
      <c r="Q265" s="13">
        <v>0.67749834444289125</v>
      </c>
      <c r="R265" s="13">
        <v>7.5197108776734314E-2</v>
      </c>
      <c r="S265" s="13">
        <v>0.15681257866168899</v>
      </c>
      <c r="T265" s="13">
        <v>6.7617937255606539E-2</v>
      </c>
      <c r="U265" s="13">
        <v>0.15319390039029682</v>
      </c>
      <c r="V265" s="13">
        <v>0.14053589892145768</v>
      </c>
      <c r="W265" s="13">
        <v>0.15509735257818077</v>
      </c>
      <c r="X265" s="13">
        <v>0.87834016127064984</v>
      </c>
      <c r="Y265" s="13">
        <v>0.21584911794367037</v>
      </c>
      <c r="Z265" s="13">
        <v>0.87816761703775326</v>
      </c>
      <c r="AA265" s="13">
        <v>1.203354771036746</v>
      </c>
      <c r="AB265" s="13">
        <v>0.43865189459152248</v>
      </c>
      <c r="AC265" s="13">
        <v>5.9890954274408749E-2</v>
      </c>
      <c r="AD265" s="13">
        <v>6.5176623823972907E-2</v>
      </c>
      <c r="AE265" s="13">
        <v>0.15381677035390112</v>
      </c>
      <c r="AF265" s="13">
        <v>6.4488175817901588E-2</v>
      </c>
      <c r="AG265" s="13">
        <v>5.7339168785539851E-2</v>
      </c>
      <c r="AH265" s="13">
        <v>6.3241066523344075E-2</v>
      </c>
      <c r="AI265" s="13">
        <v>6.096539876724414E-2</v>
      </c>
      <c r="AJ265" s="13">
        <v>6.4866244301973505E-2</v>
      </c>
      <c r="AK265" s="13">
        <v>0.10615928868839283</v>
      </c>
      <c r="AL265" s="13">
        <v>7.3699477094510121E-2</v>
      </c>
      <c r="AM265" s="13">
        <v>0.47213788851307242</v>
      </c>
      <c r="AN265" s="13">
        <v>1.1134729445022467</v>
      </c>
      <c r="AO265" s="13">
        <v>0.8960569507506978</v>
      </c>
      <c r="AP265" s="13">
        <v>0.96768625878620318</v>
      </c>
      <c r="AQ265" s="13">
        <v>2.3224793961115919</v>
      </c>
      <c r="AR265" s="13">
        <v>5.9193167776255572E-2</v>
      </c>
      <c r="AS265" s="13">
        <v>4.835679156241033E-2</v>
      </c>
      <c r="AT265" s="13">
        <v>5.8088709839241089E-2</v>
      </c>
      <c r="AU265" s="13">
        <v>4.5242242850980392E-2</v>
      </c>
      <c r="AV265" s="13">
        <v>5.1540639376233731E-2</v>
      </c>
      <c r="AW265" s="13">
        <v>7.9544407743418324E-2</v>
      </c>
      <c r="AX265" s="13">
        <v>7.0633001571735035E-2</v>
      </c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>
        <v>0.72692203078646966</v>
      </c>
    </row>
    <row r="266" spans="1:63" customFormat="1" ht="14.5" x14ac:dyDescent="0.35">
      <c r="A266" s="16" t="s">
        <v>302</v>
      </c>
      <c r="B266" s="85">
        <v>823.73669081419996</v>
      </c>
      <c r="C266" s="85">
        <f t="shared" si="16"/>
        <v>816.73669081419996</v>
      </c>
      <c r="D266" s="13">
        <v>6.8791151264773864E-2</v>
      </c>
      <c r="E266" s="13">
        <v>7.0257120161614978E-2</v>
      </c>
      <c r="F266" s="13">
        <v>7.3182261574381666E-2</v>
      </c>
      <c r="G266" s="13">
        <v>7.7931529031378413E-2</v>
      </c>
      <c r="H266" s="13">
        <v>0.27775577224119047</v>
      </c>
      <c r="I266" s="13">
        <v>0.24398951644668584</v>
      </c>
      <c r="J266" s="13">
        <v>0.48794315202997579</v>
      </c>
      <c r="K266" s="13">
        <v>0.26930418381589111</v>
      </c>
      <c r="L266" s="13">
        <v>0.83844870677083794</v>
      </c>
      <c r="M266" s="13">
        <v>9.3405233953727559E-2</v>
      </c>
      <c r="N266" s="13">
        <v>0.43976686722043684</v>
      </c>
      <c r="O266" s="13">
        <v>0.6540103337912645</v>
      </c>
      <c r="P266" s="13">
        <v>0.17555795306265723</v>
      </c>
      <c r="Q266" s="13">
        <v>0.23334847518283697</v>
      </c>
      <c r="R266" s="13">
        <v>8.1835242637280786E-2</v>
      </c>
      <c r="S266" s="13">
        <v>0.25581266848625656</v>
      </c>
      <c r="T266" s="13">
        <v>0.10236168358839982</v>
      </c>
      <c r="U266" s="13">
        <v>0.10657672739537119</v>
      </c>
      <c r="V266" s="13">
        <v>0.15562589499135393</v>
      </c>
      <c r="W266" s="13">
        <v>0.15108338762532972</v>
      </c>
      <c r="X266" s="13">
        <v>0.38026342084329906</v>
      </c>
      <c r="Y266" s="13">
        <v>0.27130051414483836</v>
      </c>
      <c r="Z266" s="13">
        <v>0.3738084662186425</v>
      </c>
      <c r="AA266" s="13">
        <v>0.42555064693907418</v>
      </c>
      <c r="AB266" s="13">
        <v>0.13598798274558285</v>
      </c>
      <c r="AC266" s="13">
        <v>6.4039510269827266E-2</v>
      </c>
      <c r="AD266" s="13">
        <v>8.3585438072659529E-2</v>
      </c>
      <c r="AE266" s="13">
        <v>0.28390866374775303</v>
      </c>
      <c r="AF266" s="13">
        <v>7.6007782365936652E-2</v>
      </c>
      <c r="AG266" s="13">
        <v>8.6425369794549012E-2</v>
      </c>
      <c r="AH266" s="13">
        <v>9.1266118199465535E-2</v>
      </c>
      <c r="AI266" s="13">
        <v>7.4611544193151566E-2</v>
      </c>
      <c r="AJ266" s="13">
        <v>9.2354398580716979E-2</v>
      </c>
      <c r="AK266" s="13">
        <v>0.19710927604268783</v>
      </c>
      <c r="AL266" s="13">
        <v>9.1303013251229678E-2</v>
      </c>
      <c r="AM266" s="13">
        <v>0.18318378964537177</v>
      </c>
      <c r="AN266" s="13">
        <v>0.28969534843952749</v>
      </c>
      <c r="AO266" s="13">
        <v>0.46590032968722694</v>
      </c>
      <c r="AP266" s="13">
        <v>0.21285040649092796</v>
      </c>
      <c r="AQ266" s="13">
        <v>0.54326733254957693</v>
      </c>
      <c r="AR266" s="13">
        <v>6.758112584058118E-2</v>
      </c>
      <c r="AS266" s="13">
        <v>6.964813486543682E-2</v>
      </c>
      <c r="AT266" s="13">
        <v>7.1575925521709771E-2</v>
      </c>
      <c r="AU266" s="13">
        <v>6.5803292223276535E-2</v>
      </c>
      <c r="AV266" s="13">
        <v>6.5042782427552306E-2</v>
      </c>
      <c r="AW266" s="13">
        <v>7.9677301292858008E-2</v>
      </c>
      <c r="AX266" s="13">
        <v>8.1448066550264986E-2</v>
      </c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>
        <v>1.0633559294647468</v>
      </c>
    </row>
    <row r="267" spans="1:63" customFormat="1" ht="14.5" x14ac:dyDescent="0.35">
      <c r="A267" s="16" t="s">
        <v>303</v>
      </c>
      <c r="B267" s="85">
        <v>825.75234087839999</v>
      </c>
      <c r="C267" s="85">
        <f t="shared" si="16"/>
        <v>818.75234087839999</v>
      </c>
      <c r="D267" s="13">
        <v>7.9816543345850741E-2</v>
      </c>
      <c r="E267" s="13">
        <v>0.10334164123903039</v>
      </c>
      <c r="F267" s="13">
        <v>0.1004722957526447</v>
      </c>
      <c r="G267" s="13">
        <v>8.0996163450557435E-2</v>
      </c>
      <c r="H267" s="13">
        <v>0.30819728654432593</v>
      </c>
      <c r="I267" s="13">
        <v>0.36696487506127357</v>
      </c>
      <c r="J267" s="13">
        <v>0.60447231164693571</v>
      </c>
      <c r="K267" s="13">
        <v>0.37121151374587152</v>
      </c>
      <c r="L267" s="13">
        <v>1.434750404457414</v>
      </c>
      <c r="M267" s="13">
        <v>0.10935412661883744</v>
      </c>
      <c r="N267" s="13">
        <v>0.47837188128248109</v>
      </c>
      <c r="O267" s="13">
        <v>0.82169646036311461</v>
      </c>
      <c r="P267" s="13">
        <v>0.23848967799690182</v>
      </c>
      <c r="Q267" s="13">
        <v>0.43582968269505101</v>
      </c>
      <c r="R267" s="13">
        <v>8.3368898294238242E-2</v>
      </c>
      <c r="S267" s="13">
        <v>0.27931516629773717</v>
      </c>
      <c r="T267" s="13">
        <v>9.7310842297905015E-2</v>
      </c>
      <c r="U267" s="13">
        <v>0.15530588365023981</v>
      </c>
      <c r="V267" s="13">
        <v>0.19536980513824606</v>
      </c>
      <c r="W267" s="13">
        <v>9.4218658707545727E-2</v>
      </c>
      <c r="X267" s="13">
        <v>0.4031361543077791</v>
      </c>
      <c r="Y267" s="13">
        <v>0.30672090797730123</v>
      </c>
      <c r="Z267" s="13">
        <v>0.73152778087806503</v>
      </c>
      <c r="AA267" s="13">
        <v>0.82960431638433707</v>
      </c>
      <c r="AB267" s="13">
        <v>0.24627280212750027</v>
      </c>
      <c r="AC267" s="13">
        <v>8.0583113310349119E-2</v>
      </c>
      <c r="AD267" s="13">
        <v>8.9713742662882387E-2</v>
      </c>
      <c r="AE267" s="13">
        <v>0.33153625205718285</v>
      </c>
      <c r="AF267" s="13">
        <v>9.8684972093664364E-2</v>
      </c>
      <c r="AG267" s="13">
        <v>8.9555084572099306E-2</v>
      </c>
      <c r="AH267" s="13">
        <v>8.3248730203246371E-2</v>
      </c>
      <c r="AI267" s="13">
        <v>9.2825266338064261E-2</v>
      </c>
      <c r="AJ267" s="13">
        <v>0.11345212850653053</v>
      </c>
      <c r="AK267" s="13">
        <v>0.28825912706616463</v>
      </c>
      <c r="AL267" s="13">
        <v>0.10188513756906217</v>
      </c>
      <c r="AM267" s="13">
        <v>0.29095453698567575</v>
      </c>
      <c r="AN267" s="13">
        <v>0.61034165533215223</v>
      </c>
      <c r="AO267" s="13">
        <v>0.46656005551823221</v>
      </c>
      <c r="AP267" s="13">
        <v>0.33845510832810938</v>
      </c>
      <c r="AQ267" s="13">
        <v>1.2587782557083709</v>
      </c>
      <c r="AR267" s="13">
        <v>8.3357422131490264E-2</v>
      </c>
      <c r="AS267" s="13">
        <v>7.211398068175176E-2</v>
      </c>
      <c r="AT267" s="13">
        <v>7.8039284891275762E-2</v>
      </c>
      <c r="AU267" s="13">
        <v>7.2944817139952281E-2</v>
      </c>
      <c r="AV267" s="13">
        <v>0.1020855425779605</v>
      </c>
      <c r="AW267" s="13">
        <v>8.9387282788883193E-2</v>
      </c>
      <c r="AX267" s="13">
        <v>8.7866255693276746E-2</v>
      </c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>
        <v>1.071416725895951</v>
      </c>
    </row>
    <row r="268" spans="1:63" customFormat="1" ht="14.5" x14ac:dyDescent="0.35">
      <c r="A268" s="16" t="s">
        <v>304</v>
      </c>
      <c r="B268" s="85">
        <v>827.67409055739995</v>
      </c>
      <c r="C268" s="85">
        <f t="shared" si="16"/>
        <v>820.67409055739995</v>
      </c>
      <c r="D268" s="13">
        <v>3.516844128125432E-2</v>
      </c>
      <c r="E268" s="13">
        <v>5.5538846695306829E-2</v>
      </c>
      <c r="F268" s="13">
        <v>4.8084398003262412E-2</v>
      </c>
      <c r="G268" s="13">
        <v>3.9735153314872804E-2</v>
      </c>
      <c r="H268" s="13">
        <v>0.10341824342354393</v>
      </c>
      <c r="I268" s="13">
        <v>0.17729458546082816</v>
      </c>
      <c r="J268" s="13">
        <v>0.17937533810036504</v>
      </c>
      <c r="K268" s="13">
        <v>0.19594651085191522</v>
      </c>
      <c r="L268" s="13">
        <v>0.42412981603598365</v>
      </c>
      <c r="M268" s="13">
        <v>5.9343462006688032E-2</v>
      </c>
      <c r="N268" s="13">
        <v>0.16160566215859876</v>
      </c>
      <c r="O268" s="13">
        <v>0.30729503182631479</v>
      </c>
      <c r="P268" s="13">
        <v>0.11583863755377477</v>
      </c>
      <c r="Q268" s="13">
        <v>0.17194063816642133</v>
      </c>
      <c r="R268" s="13">
        <v>5.1020418009307171E-2</v>
      </c>
      <c r="S268" s="13">
        <v>7.7485300928358064E-2</v>
      </c>
      <c r="T268" s="13">
        <v>5.4933747648369051E-2</v>
      </c>
      <c r="U268" s="13">
        <v>9.1384488192214758E-2</v>
      </c>
      <c r="V268" s="13">
        <v>0.14822992849281272</v>
      </c>
      <c r="W268" s="13">
        <v>4.1943325554459322E-2</v>
      </c>
      <c r="X268" s="13">
        <v>0.16598331112658413</v>
      </c>
      <c r="Y268" s="13">
        <v>0.12096781108588679</v>
      </c>
      <c r="Z268" s="13">
        <v>0.33853656466621773</v>
      </c>
      <c r="AA268" s="13">
        <v>0.43504650851415438</v>
      </c>
      <c r="AB268" s="13">
        <v>0.10491779926569672</v>
      </c>
      <c r="AC268" s="13">
        <v>5.5476375632961018E-2</v>
      </c>
      <c r="AD268" s="13">
        <v>5.1336552316698529E-2</v>
      </c>
      <c r="AE268" s="13">
        <v>9.7900435954506995E-2</v>
      </c>
      <c r="AF268" s="13">
        <v>5.5306520550309608E-2</v>
      </c>
      <c r="AG268" s="13">
        <v>5.4752987181021173E-2</v>
      </c>
      <c r="AH268" s="13">
        <v>5.1495602288969669E-2</v>
      </c>
      <c r="AI268" s="13">
        <v>5.0127212975247894E-2</v>
      </c>
      <c r="AJ268" s="13">
        <v>5.4364103310713764E-2</v>
      </c>
      <c r="AK268" s="13">
        <v>0.1150985426772418</v>
      </c>
      <c r="AL268" s="13">
        <v>6.2138520523491343E-2</v>
      </c>
      <c r="AM268" s="13">
        <v>0.12636231563698447</v>
      </c>
      <c r="AN268" s="13">
        <v>0.25860910906768797</v>
      </c>
      <c r="AO268" s="13">
        <v>0.24358687195497378</v>
      </c>
      <c r="AP268" s="13">
        <v>0.18528350169407165</v>
      </c>
      <c r="AQ268" s="13">
        <v>0.44841400211269639</v>
      </c>
      <c r="AR268" s="13">
        <v>4.4827850043354302E-2</v>
      </c>
      <c r="AS268" s="13">
        <v>3.8059791791731738E-2</v>
      </c>
      <c r="AT268" s="13">
        <v>4.5084517799984361E-2</v>
      </c>
      <c r="AU268" s="13">
        <v>4.9169111667679247E-2</v>
      </c>
      <c r="AV268" s="13">
        <v>4.8851311773652178E-2</v>
      </c>
      <c r="AW268" s="13">
        <v>4.8995538198244926E-2</v>
      </c>
      <c r="AX268" s="13">
        <v>5.5884440852549497E-2</v>
      </c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>
        <v>0.29576335679539506</v>
      </c>
    </row>
    <row r="269" spans="1:63" customFormat="1" ht="14.5" x14ac:dyDescent="0.35">
      <c r="A269" s="16" t="s">
        <v>305</v>
      </c>
      <c r="B269" s="85">
        <v>831.70539068580001</v>
      </c>
      <c r="C269" s="85">
        <f t="shared" si="16"/>
        <v>824.70539068580001</v>
      </c>
      <c r="D269" s="13">
        <v>3.9906026841990835E-2</v>
      </c>
      <c r="E269" s="13">
        <v>4.8813724920577825E-2</v>
      </c>
      <c r="F269" s="13">
        <v>5.3791888568756246E-2</v>
      </c>
      <c r="G269" s="13">
        <v>4.9166280294887094E-2</v>
      </c>
      <c r="H269" s="13">
        <v>7.6370598539774237E-2</v>
      </c>
      <c r="I269" s="13">
        <v>0.22245232571663093</v>
      </c>
      <c r="J269" s="13">
        <v>0.13419949230893624</v>
      </c>
      <c r="K269" s="13">
        <v>0.234127465407413</v>
      </c>
      <c r="L269" s="13">
        <v>0.41529244067326754</v>
      </c>
      <c r="M269" s="13">
        <v>6.5255136420880752E-2</v>
      </c>
      <c r="N269" s="13">
        <v>0.20160826091779699</v>
      </c>
      <c r="O269" s="13">
        <v>0.30787044218130188</v>
      </c>
      <c r="P269" s="13">
        <v>0.13496131668295586</v>
      </c>
      <c r="Q269" s="13">
        <v>0.19529966052205919</v>
      </c>
      <c r="R269" s="13">
        <v>5.5153905366192128E-2</v>
      </c>
      <c r="S269" s="13">
        <v>7.1241347341752997E-2</v>
      </c>
      <c r="T269" s="13">
        <v>5.2281765721061378E-2</v>
      </c>
      <c r="U269" s="13">
        <v>0.11610565277515879</v>
      </c>
      <c r="V269" s="13">
        <v>0.10169323029270624</v>
      </c>
      <c r="W269" s="13">
        <v>7.490026001364862E-2</v>
      </c>
      <c r="X269" s="13">
        <v>0.2031203098370005</v>
      </c>
      <c r="Y269" s="13">
        <v>0.20458529548887949</v>
      </c>
      <c r="Z269" s="13">
        <v>0.25596848863677962</v>
      </c>
      <c r="AA269" s="13">
        <v>0.38380071600894</v>
      </c>
      <c r="AB269" s="13">
        <v>0.12903331030172327</v>
      </c>
      <c r="AC269" s="13">
        <v>4.9529686876557143E-2</v>
      </c>
      <c r="AD269" s="13">
        <v>4.9763961638455333E-2</v>
      </c>
      <c r="AE269" s="13">
        <v>7.0834329843273744E-2</v>
      </c>
      <c r="AF269" s="13">
        <v>5.9478456273347712E-2</v>
      </c>
      <c r="AG269" s="13">
        <v>5.6962474035936551E-2</v>
      </c>
      <c r="AH269" s="13">
        <v>3.9587390938045038E-2</v>
      </c>
      <c r="AI269" s="13">
        <v>6.2058843767275496E-2</v>
      </c>
      <c r="AJ269" s="13">
        <v>4.1571822876619188E-2</v>
      </c>
      <c r="AK269" s="13">
        <v>0.10751693040662356</v>
      </c>
      <c r="AL269" s="13">
        <v>7.0012827663710739E-2</v>
      </c>
      <c r="AM269" s="13">
        <v>0.1514860904130689</v>
      </c>
      <c r="AN269" s="13">
        <v>0.26550700871493293</v>
      </c>
      <c r="AO269" s="13">
        <v>0.49657718574143422</v>
      </c>
      <c r="AP269" s="13">
        <v>0.18836494834908021</v>
      </c>
      <c r="AQ269" s="13">
        <v>0.40351184506058713</v>
      </c>
      <c r="AR269" s="13">
        <v>3.6021522974426026E-2</v>
      </c>
      <c r="AS269" s="13">
        <v>4.0118149100159331E-2</v>
      </c>
      <c r="AT269" s="13">
        <v>4.7579065472537485E-2</v>
      </c>
      <c r="AU269" s="13">
        <v>4.4548618314806165E-2</v>
      </c>
      <c r="AV269" s="13">
        <v>6.3215108649487151E-2</v>
      </c>
      <c r="AW269" s="13">
        <v>5.2329456247704839E-2</v>
      </c>
      <c r="AX269" s="13">
        <v>4.6928193465052212E-2</v>
      </c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>
        <v>0.19389891100148848</v>
      </c>
    </row>
    <row r="270" spans="1:63" customFormat="1" ht="14.5" x14ac:dyDescent="0.35">
      <c r="A270" s="16" t="s">
        <v>306</v>
      </c>
      <c r="B270" s="85">
        <v>833.72104075000004</v>
      </c>
      <c r="C270" s="85">
        <f t="shared" si="16"/>
        <v>826.72104075000004</v>
      </c>
      <c r="D270" s="13">
        <v>4.831873820668154E-2</v>
      </c>
      <c r="E270" s="13">
        <v>5.1861556895317053E-2</v>
      </c>
      <c r="F270" s="13">
        <v>6.4161236812659547E-2</v>
      </c>
      <c r="G270" s="13">
        <v>5.3382402533042231E-2</v>
      </c>
      <c r="H270" s="13">
        <v>0.16367059810528595</v>
      </c>
      <c r="I270" s="13">
        <v>0.20185573318814939</v>
      </c>
      <c r="J270" s="13">
        <v>0.28332158225665227</v>
      </c>
      <c r="K270" s="13">
        <v>0.21070213984636144</v>
      </c>
      <c r="L270" s="13">
        <v>0.43779335954409127</v>
      </c>
      <c r="M270" s="13">
        <v>5.0788920585700538E-2</v>
      </c>
      <c r="N270" s="13">
        <v>0.19961977596667477</v>
      </c>
      <c r="O270" s="13">
        <v>0.35355777594544552</v>
      </c>
      <c r="P270" s="13">
        <v>0.11745015939477617</v>
      </c>
      <c r="Q270" s="13">
        <v>0.1715075462133199</v>
      </c>
      <c r="R270" s="13">
        <v>4.6230640322694472E-2</v>
      </c>
      <c r="S270" s="13">
        <v>0.11601497260416689</v>
      </c>
      <c r="T270" s="13">
        <v>6.5732260388502883E-2</v>
      </c>
      <c r="U270" s="13">
        <v>8.983717096317835E-2</v>
      </c>
      <c r="V270" s="13">
        <v>0.11106160111210436</v>
      </c>
      <c r="W270" s="13">
        <v>5.7538062184239791E-2</v>
      </c>
      <c r="X270" s="13">
        <v>0.18796744787202058</v>
      </c>
      <c r="Y270" s="13">
        <v>0.15641578105733236</v>
      </c>
      <c r="Z270" s="13">
        <v>0.23190236887804241</v>
      </c>
      <c r="AA270" s="13">
        <v>0.32460911847825025</v>
      </c>
      <c r="AB270" s="13">
        <v>9.9710607797388329E-2</v>
      </c>
      <c r="AC270" s="13">
        <v>3.661514399970487E-2</v>
      </c>
      <c r="AD270" s="13">
        <v>5.8902771209698397E-2</v>
      </c>
      <c r="AE270" s="13">
        <v>0.118136699903533</v>
      </c>
      <c r="AF270" s="13">
        <v>5.1165436777037346E-2</v>
      </c>
      <c r="AG270" s="13">
        <v>5.486490100976877E-2</v>
      </c>
      <c r="AH270" s="13">
        <v>5.1754579272246734E-2</v>
      </c>
      <c r="AI270" s="13">
        <v>4.7748925314104351E-2</v>
      </c>
      <c r="AJ270" s="13">
        <v>5.7949194039752593E-2</v>
      </c>
      <c r="AK270" s="13">
        <v>0.12554098514836692</v>
      </c>
      <c r="AL270" s="13">
        <v>6.8135553392702733E-2</v>
      </c>
      <c r="AM270" s="13">
        <v>0.13611508071588385</v>
      </c>
      <c r="AN270" s="13">
        <v>0.24175372825873126</v>
      </c>
      <c r="AO270" s="13">
        <v>0.46843322059085646</v>
      </c>
      <c r="AP270" s="13">
        <v>0.1517251400059354</v>
      </c>
      <c r="AQ270" s="13">
        <v>0.37913747332550413</v>
      </c>
      <c r="AR270" s="13">
        <v>4.4304254897829999E-2</v>
      </c>
      <c r="AS270" s="13">
        <v>4.0019964899682833E-2</v>
      </c>
      <c r="AT270" s="13">
        <v>4.2220750816258708E-2</v>
      </c>
      <c r="AU270" s="13">
        <v>4.3946694766237165E-2</v>
      </c>
      <c r="AV270" s="13">
        <v>5.2964447782951618E-2</v>
      </c>
      <c r="AW270" s="13">
        <v>5.0377048874615186E-2</v>
      </c>
      <c r="AX270" s="13">
        <v>6.2403943702528226E-2</v>
      </c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>
        <v>0.28853972928590721</v>
      </c>
    </row>
    <row r="271" spans="1:63" customFormat="1" ht="14.5" x14ac:dyDescent="0.35">
      <c r="A271" s="16" t="s">
        <v>307</v>
      </c>
      <c r="B271" s="85">
        <v>835.73669081419996</v>
      </c>
      <c r="C271" s="85">
        <f t="shared" si="16"/>
        <v>828.73669081419996</v>
      </c>
      <c r="D271" s="13">
        <v>6.4976585614556367E-2</v>
      </c>
      <c r="E271" s="13">
        <v>7.8274121696322432E-2</v>
      </c>
      <c r="F271" s="13">
        <v>7.9352908490305046E-2</v>
      </c>
      <c r="G271" s="13">
        <v>7.0180490610519036E-2</v>
      </c>
      <c r="H271" s="13">
        <v>0.36167848583240741</v>
      </c>
      <c r="I271" s="13">
        <v>0.23563495951679003</v>
      </c>
      <c r="J271" s="13">
        <v>0.70601258168666803</v>
      </c>
      <c r="K271" s="13">
        <v>0.23017559031729803</v>
      </c>
      <c r="L271" s="13">
        <v>0.67907914325434171</v>
      </c>
      <c r="M271" s="13">
        <v>6.5772425218135297E-2</v>
      </c>
      <c r="N271" s="13">
        <v>0.35067684485942685</v>
      </c>
      <c r="O271" s="13">
        <v>0.61693514961017215</v>
      </c>
      <c r="P271" s="13">
        <v>0.10796203656563284</v>
      </c>
      <c r="Q271" s="13">
        <v>0.20275907936203566</v>
      </c>
      <c r="R271" s="13">
        <v>6.4067136602650676E-2</v>
      </c>
      <c r="S271" s="13">
        <v>0.24668749812277557</v>
      </c>
      <c r="T271" s="13">
        <v>7.6749714968863555E-2</v>
      </c>
      <c r="U271" s="13">
        <v>0.1031915457698256</v>
      </c>
      <c r="V271" s="13">
        <v>0.1331772774479858</v>
      </c>
      <c r="W271" s="13">
        <v>8.8048125923674947E-2</v>
      </c>
      <c r="X271" s="13">
        <v>0.34293171660125538</v>
      </c>
      <c r="Y271" s="13">
        <v>0.21184445817329176</v>
      </c>
      <c r="Z271" s="13">
        <v>0.38390191803872487</v>
      </c>
      <c r="AA271" s="13">
        <v>0.47450197587018683</v>
      </c>
      <c r="AB271" s="13">
        <v>0.13497071369952929</v>
      </c>
      <c r="AC271" s="13">
        <v>6.8565003701180127E-2</v>
      </c>
      <c r="AD271" s="13">
        <v>8.3377521208884933E-2</v>
      </c>
      <c r="AE271" s="13">
        <v>0.23101913824588502</v>
      </c>
      <c r="AF271" s="13">
        <v>7.5074783758846506E-2</v>
      </c>
      <c r="AG271" s="13">
        <v>7.1303769238320255E-2</v>
      </c>
      <c r="AH271" s="13">
        <v>6.7547498880882836E-2</v>
      </c>
      <c r="AI271" s="13">
        <v>7.1873484895487519E-2</v>
      </c>
      <c r="AJ271" s="13">
        <v>0.10175816653099691</v>
      </c>
      <c r="AK271" s="13">
        <v>0.25067552788202868</v>
      </c>
      <c r="AL271" s="13">
        <v>9.6659335167400884E-2</v>
      </c>
      <c r="AM271" s="13">
        <v>0.20914702541762212</v>
      </c>
      <c r="AN271" s="13">
        <v>0.32175228008666518</v>
      </c>
      <c r="AO271" s="13">
        <v>0.40806263579045077</v>
      </c>
      <c r="AP271" s="13">
        <v>0.28475253857466026</v>
      </c>
      <c r="AQ271" s="13">
        <v>0.57412284358272281</v>
      </c>
      <c r="AR271" s="13">
        <v>0.1021108066521489</v>
      </c>
      <c r="AS271" s="13">
        <v>9.9067133335124097E-2</v>
      </c>
      <c r="AT271" s="13">
        <v>9.8635250511141748E-2</v>
      </c>
      <c r="AU271" s="13">
        <v>9.256422224006805E-2</v>
      </c>
      <c r="AV271" s="13">
        <v>8.6917313019284126E-2</v>
      </c>
      <c r="AW271" s="13">
        <v>9.39973730316499E-2</v>
      </c>
      <c r="AX271" s="13">
        <v>0.10246492573883424</v>
      </c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>
        <v>0.38129698413165752</v>
      </c>
    </row>
    <row r="272" spans="1:63" customFormat="1" ht="14.5" x14ac:dyDescent="0.35">
      <c r="A272" s="16" t="s">
        <v>308</v>
      </c>
      <c r="B272" s="85">
        <v>837.75234087839999</v>
      </c>
      <c r="C272" s="85">
        <f t="shared" si="16"/>
        <v>830.75234087839999</v>
      </c>
      <c r="D272" s="13">
        <v>0.111083344073554</v>
      </c>
      <c r="E272" s="13">
        <v>0.16125175466408539</v>
      </c>
      <c r="F272" s="13">
        <v>0.1421194860098616</v>
      </c>
      <c r="G272" s="13">
        <v>0.12116059986057259</v>
      </c>
      <c r="H272" s="13">
        <v>0.6909821972499135</v>
      </c>
      <c r="I272" s="13">
        <v>0.31932347830628877</v>
      </c>
      <c r="J272" s="13">
        <v>1.7138915125546315</v>
      </c>
      <c r="K272" s="13">
        <v>0.37189020823144142</v>
      </c>
      <c r="L272" s="13">
        <v>1.1732611916826996</v>
      </c>
      <c r="M272" s="13">
        <v>0.12732807286560135</v>
      </c>
      <c r="N272" s="13">
        <v>0.53478900152657938</v>
      </c>
      <c r="O272" s="13">
        <v>0.7937976479528186</v>
      </c>
      <c r="P272" s="13">
        <v>0.17064110270027127</v>
      </c>
      <c r="Q272" s="13">
        <v>0.28740079402981034</v>
      </c>
      <c r="R272" s="13">
        <v>0.12050710569468398</v>
      </c>
      <c r="S272" s="13">
        <v>0.37243708594652808</v>
      </c>
      <c r="T272" s="13">
        <v>9.1375161001924471E-2</v>
      </c>
      <c r="U272" s="13">
        <v>0.1635953439771502</v>
      </c>
      <c r="V272" s="13">
        <v>0.1781908046922584</v>
      </c>
      <c r="W272" s="13">
        <v>0.11265779648361741</v>
      </c>
      <c r="X272" s="13">
        <v>0.50536165107263875</v>
      </c>
      <c r="Y272" s="13">
        <v>0.28625883164119237</v>
      </c>
      <c r="Z272" s="13">
        <v>0.66279352073073083</v>
      </c>
      <c r="AA272" s="13">
        <v>1.0863857176997989</v>
      </c>
      <c r="AB272" s="13">
        <v>0.19608060174506242</v>
      </c>
      <c r="AC272" s="13">
        <v>0.12168543923167263</v>
      </c>
      <c r="AD272" s="13">
        <v>0.13533006507451256</v>
      </c>
      <c r="AE272" s="13">
        <v>0.41033354362926749</v>
      </c>
      <c r="AF272" s="13">
        <v>0.13810501345694684</v>
      </c>
      <c r="AG272" s="13">
        <v>0.13474361295305523</v>
      </c>
      <c r="AH272" s="13">
        <v>0.11953646386956111</v>
      </c>
      <c r="AI272" s="13">
        <v>0.12592006916811044</v>
      </c>
      <c r="AJ272" s="13">
        <v>0.21075524167301782</v>
      </c>
      <c r="AK272" s="13">
        <v>0.58970147260897932</v>
      </c>
      <c r="AL272" s="13">
        <v>0.17753493843523471</v>
      </c>
      <c r="AM272" s="13">
        <v>0.2846337664351849</v>
      </c>
      <c r="AN272" s="13">
        <v>0.48282214680110647</v>
      </c>
      <c r="AO272" s="13">
        <v>1.5192014194345962</v>
      </c>
      <c r="AP272" s="13">
        <v>0.36064942100512021</v>
      </c>
      <c r="AQ272" s="13">
        <v>0.88653995836235999</v>
      </c>
      <c r="AR272" s="13">
        <v>0.20781317200521435</v>
      </c>
      <c r="AS272" s="13">
        <v>0.21633420699038056</v>
      </c>
      <c r="AT272" s="13">
        <v>0.23158317295004474</v>
      </c>
      <c r="AU272" s="13">
        <v>0.16736010050732594</v>
      </c>
      <c r="AV272" s="13">
        <v>0.18376179526619033</v>
      </c>
      <c r="AW272" s="13">
        <v>0.18785931519404886</v>
      </c>
      <c r="AX272" s="13">
        <v>0.18943569556510606</v>
      </c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>
        <v>0.78260637772021036</v>
      </c>
    </row>
    <row r="273" spans="1:63" customFormat="1" ht="14.5" x14ac:dyDescent="0.35">
      <c r="A273" s="16" t="s">
        <v>309</v>
      </c>
      <c r="B273" s="85">
        <v>839.76799094260002</v>
      </c>
      <c r="C273" s="85">
        <f t="shared" si="16"/>
        <v>832.76799094260002</v>
      </c>
      <c r="D273" s="13">
        <v>0.14730419312015022</v>
      </c>
      <c r="E273" s="13">
        <v>0.21628722318935384</v>
      </c>
      <c r="F273" s="13">
        <v>0.25312593603204731</v>
      </c>
      <c r="G273" s="13">
        <v>0.1195099407696117</v>
      </c>
      <c r="H273" s="13">
        <v>0.68087889800577672</v>
      </c>
      <c r="I273" s="13">
        <v>0.42118168047790144</v>
      </c>
      <c r="J273" s="13">
        <v>1.8177056189238621</v>
      </c>
      <c r="K273" s="13">
        <v>0.52503335953909747</v>
      </c>
      <c r="L273" s="13">
        <v>1.446549249369526</v>
      </c>
      <c r="M273" s="13">
        <v>0.15020753551814398</v>
      </c>
      <c r="N273" s="13">
        <v>0.48473509442200235</v>
      </c>
      <c r="O273" s="13">
        <v>0.7696372699001216</v>
      </c>
      <c r="P273" s="13">
        <v>0.24776886831519979</v>
      </c>
      <c r="Q273" s="13">
        <v>0.43815535151230689</v>
      </c>
      <c r="R273" s="13">
        <v>0.14496572358473012</v>
      </c>
      <c r="S273" s="13">
        <v>0.29629644759584456</v>
      </c>
      <c r="T273" s="13">
        <v>0.12418655634416936</v>
      </c>
      <c r="U273" s="13">
        <v>0.22124682026922357</v>
      </c>
      <c r="V273" s="13">
        <v>0.31788442848175807</v>
      </c>
      <c r="W273" s="13">
        <v>0.1737943770532922</v>
      </c>
      <c r="X273" s="13">
        <v>0.60516080413938766</v>
      </c>
      <c r="Y273" s="13">
        <v>0.26612863763429706</v>
      </c>
      <c r="Z273" s="13">
        <v>1.0252580903912911</v>
      </c>
      <c r="AA273" s="13">
        <v>1.7806403103311041</v>
      </c>
      <c r="AB273" s="13">
        <v>0.33534073397262898</v>
      </c>
      <c r="AC273" s="13">
        <v>0.15798948235541274</v>
      </c>
      <c r="AD273" s="13">
        <v>0.15006016208368128</v>
      </c>
      <c r="AE273" s="13">
        <v>0.33511904866209663</v>
      </c>
      <c r="AF273" s="13">
        <v>0.15266140300469194</v>
      </c>
      <c r="AG273" s="13">
        <v>0.1638243420137564</v>
      </c>
      <c r="AH273" s="13">
        <v>0.15806266151230908</v>
      </c>
      <c r="AI273" s="13">
        <v>0.13319948708847509</v>
      </c>
      <c r="AJ273" s="13">
        <v>0.18150530227901709</v>
      </c>
      <c r="AK273" s="13">
        <v>0.70389148162426773</v>
      </c>
      <c r="AL273" s="13">
        <v>0.18948149136803721</v>
      </c>
      <c r="AM273" s="13">
        <v>0.40122950173283928</v>
      </c>
      <c r="AN273" s="13">
        <v>0.64399523082445653</v>
      </c>
      <c r="AO273" s="13">
        <v>0.78276635152419027</v>
      </c>
      <c r="AP273" s="13">
        <v>0.49092354848820557</v>
      </c>
      <c r="AQ273" s="13">
        <v>1.1967256177379679</v>
      </c>
      <c r="AR273" s="13">
        <v>0.20515217080564163</v>
      </c>
      <c r="AS273" s="13">
        <v>0.19142336417768818</v>
      </c>
      <c r="AT273" s="13">
        <v>0.20983710316934531</v>
      </c>
      <c r="AU273" s="13">
        <v>0.14225511381202949</v>
      </c>
      <c r="AV273" s="13">
        <v>0.18422939700044985</v>
      </c>
      <c r="AW273" s="13">
        <v>0.17524044250543161</v>
      </c>
      <c r="AX273" s="13">
        <v>0.21403184883566329</v>
      </c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>
        <v>0.93845499809956834</v>
      </c>
    </row>
    <row r="274" spans="1:63" customFormat="1" ht="14.5" x14ac:dyDescent="0.35">
      <c r="A274" s="16" t="s">
        <v>310</v>
      </c>
      <c r="B274" s="85">
        <v>841.78364100680005</v>
      </c>
      <c r="C274" s="85">
        <f t="shared" si="16"/>
        <v>834.78364100680005</v>
      </c>
      <c r="D274" s="13">
        <v>0.11694625232721988</v>
      </c>
      <c r="E274" s="13">
        <v>0.13551195483473313</v>
      </c>
      <c r="F274" s="13">
        <v>0.16404610308148335</v>
      </c>
      <c r="G274" s="13">
        <v>0.11116282872897405</v>
      </c>
      <c r="H274" s="13">
        <v>0.25220576585546012</v>
      </c>
      <c r="I274" s="13">
        <v>0.51494773346297273</v>
      </c>
      <c r="J274" s="13">
        <v>0.66303133727645858</v>
      </c>
      <c r="K274" s="13">
        <v>0.60669461180166639</v>
      </c>
      <c r="L274" s="13">
        <v>1.302233679918664</v>
      </c>
      <c r="M274" s="13">
        <v>0.15707234990253466</v>
      </c>
      <c r="N274" s="13">
        <v>0.38919212192505404</v>
      </c>
      <c r="O274" s="13">
        <v>0.75044534373954663</v>
      </c>
      <c r="P274" s="13">
        <v>0.29380049094335731</v>
      </c>
      <c r="Q274" s="13">
        <v>0.5587658991955059</v>
      </c>
      <c r="R274" s="13">
        <v>0.14564893075244048</v>
      </c>
      <c r="S274" s="13">
        <v>0.13952771783850229</v>
      </c>
      <c r="T274" s="13">
        <v>0.12935837469957148</v>
      </c>
      <c r="U274" s="13">
        <v>0.22053112365938182</v>
      </c>
      <c r="V274" s="13">
        <v>0.72442396715271318</v>
      </c>
      <c r="W274" s="13">
        <v>0.1903728859395242</v>
      </c>
      <c r="X274" s="13">
        <v>0.53352300923153639</v>
      </c>
      <c r="Y274" s="13">
        <v>0.30943552058680573</v>
      </c>
      <c r="Z274" s="13">
        <v>0.81214405215338659</v>
      </c>
      <c r="AA274" s="13">
        <v>1.1901024956064683</v>
      </c>
      <c r="AB274" s="13">
        <v>0.33685507088801731</v>
      </c>
      <c r="AC274" s="13">
        <v>0.10609387794063492</v>
      </c>
      <c r="AD274" s="13">
        <v>0.11803299916993966</v>
      </c>
      <c r="AE274" s="13">
        <v>0.20156696506430535</v>
      </c>
      <c r="AF274" s="13">
        <v>0.12009487874293008</v>
      </c>
      <c r="AG274" s="13">
        <v>0.18097037012406475</v>
      </c>
      <c r="AH274" s="13">
        <v>0.12242037607695437</v>
      </c>
      <c r="AI274" s="13">
        <v>0.11199124453439821</v>
      </c>
      <c r="AJ274" s="13">
        <v>0.14115964703702999</v>
      </c>
      <c r="AK274" s="13">
        <v>0.2549586217704633</v>
      </c>
      <c r="AL274" s="13">
        <v>0.14640033843314873</v>
      </c>
      <c r="AM274" s="13">
        <v>0.42104994903623544</v>
      </c>
      <c r="AN274" s="13">
        <v>0.83302922411548286</v>
      </c>
      <c r="AO274" s="13">
        <v>0.71959549052731675</v>
      </c>
      <c r="AP274" s="13">
        <v>0.61551104431991199</v>
      </c>
      <c r="AQ274" s="13">
        <v>1.6244172862440471</v>
      </c>
      <c r="AR274" s="13">
        <v>0.11334957568905926</v>
      </c>
      <c r="AS274" s="13">
        <v>0.11075422629177104</v>
      </c>
      <c r="AT274" s="13">
        <v>0.11785825017810689</v>
      </c>
      <c r="AU274" s="13">
        <v>0.11981696355740473</v>
      </c>
      <c r="AV274" s="13">
        <v>0.13863160907068081</v>
      </c>
      <c r="AW274" s="13">
        <v>0.1541858097289065</v>
      </c>
      <c r="AX274" s="13">
        <v>0.15557505103256825</v>
      </c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>
        <v>0.54718006350760751</v>
      </c>
    </row>
    <row r="275" spans="1:63" customFormat="1" ht="14.5" x14ac:dyDescent="0.35">
      <c r="A275" s="16" t="s">
        <v>311</v>
      </c>
      <c r="B275" s="17">
        <v>843.70539068580001</v>
      </c>
      <c r="C275" s="85">
        <f t="shared" si="16"/>
        <v>836.70539068580001</v>
      </c>
      <c r="D275" s="13">
        <v>3.4937551684213509E-2</v>
      </c>
      <c r="E275" s="13">
        <v>3.3242265475462628E-2</v>
      </c>
      <c r="F275" s="13">
        <v>3.9821116030183804E-2</v>
      </c>
      <c r="G275" s="13">
        <v>3.5873011485721626E-2</v>
      </c>
      <c r="H275" s="13">
        <v>4.3825520386877627E-2</v>
      </c>
      <c r="I275" s="13">
        <v>0.21105356386473673</v>
      </c>
      <c r="J275" s="13">
        <v>6.0483614704289139E-2</v>
      </c>
      <c r="K275" s="13">
        <v>0.21048490385518406</v>
      </c>
      <c r="L275" s="13">
        <v>0.39600086891607411</v>
      </c>
      <c r="M275" s="13">
        <v>3.9898684535852116E-2</v>
      </c>
      <c r="N275" s="13">
        <v>0.12395382455821537</v>
      </c>
      <c r="O275" s="13">
        <v>0.30536034169074677</v>
      </c>
      <c r="P275" s="13">
        <v>0.14007482137776042</v>
      </c>
      <c r="Q275" s="13">
        <v>0.21612395301908238</v>
      </c>
      <c r="R275" s="13">
        <v>3.2346811747618824E-2</v>
      </c>
      <c r="S275" s="13">
        <v>4.5017901646252113E-2</v>
      </c>
      <c r="T275" s="13">
        <v>4.0199435627624257E-2</v>
      </c>
      <c r="U275" s="13">
        <v>0.10607711956039002</v>
      </c>
      <c r="V275" s="13">
        <v>7.8935251423325054E-2</v>
      </c>
      <c r="W275" s="13">
        <v>6.7263614875424607E-2</v>
      </c>
      <c r="X275" s="13">
        <v>0.20858454217869571</v>
      </c>
      <c r="Y275" s="13">
        <v>0.14440035385625452</v>
      </c>
      <c r="Z275" s="13">
        <v>0.32786332503922994</v>
      </c>
      <c r="AA275" s="13">
        <v>0.37921086755159678</v>
      </c>
      <c r="AB275" s="13">
        <v>0.14742833556123919</v>
      </c>
      <c r="AC275" s="13">
        <v>3.4820754645762252E-2</v>
      </c>
      <c r="AD275" s="13">
        <v>3.9232551864043549E-2</v>
      </c>
      <c r="AE275" s="13">
        <v>6.1597763665863399E-2</v>
      </c>
      <c r="AF275" s="13">
        <v>4.0099038331497333E-2</v>
      </c>
      <c r="AG275" s="13">
        <v>5.14494720124559E-2</v>
      </c>
      <c r="AH275" s="13">
        <v>3.2823445335323546E-2</v>
      </c>
      <c r="AI275" s="13">
        <v>3.7245758053882118E-2</v>
      </c>
      <c r="AJ275" s="13">
        <v>4.1769526913924195E-2</v>
      </c>
      <c r="AK275" s="13">
        <v>7.0253179823728126E-2</v>
      </c>
      <c r="AL275" s="13">
        <v>4.8088566379768993E-2</v>
      </c>
      <c r="AM275" s="13">
        <v>0.16222971845027848</v>
      </c>
      <c r="AN275" s="13">
        <v>0.3053871269846451</v>
      </c>
      <c r="AO275" s="13">
        <v>0.28117839141353579</v>
      </c>
      <c r="AP275" s="13">
        <v>0.23550440646992984</v>
      </c>
      <c r="AQ275" s="13">
        <v>0.53808106841630221</v>
      </c>
      <c r="AR275" s="13">
        <v>3.9865500775043035E-2</v>
      </c>
      <c r="AS275" s="13">
        <v>2.9493435927067855E-2</v>
      </c>
      <c r="AT275" s="13">
        <v>3.5236410459474031E-2</v>
      </c>
      <c r="AU275" s="13">
        <v>3.773278893163954E-2</v>
      </c>
      <c r="AV275" s="13">
        <v>3.7028370503282178E-2</v>
      </c>
      <c r="AW275" s="13">
        <v>3.9027473013257978E-2</v>
      </c>
      <c r="AX275" s="13">
        <v>4.5058068407922064E-2</v>
      </c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>
        <v>0.15855097214550773</v>
      </c>
    </row>
    <row r="276" spans="1:63" customFormat="1" ht="14.5" x14ac:dyDescent="0.35">
      <c r="A276" s="16" t="s">
        <v>312</v>
      </c>
      <c r="B276" s="17">
        <v>847.73669081419996</v>
      </c>
      <c r="C276" s="85">
        <f t="shared" si="16"/>
        <v>840.73669081419996</v>
      </c>
      <c r="D276" s="13">
        <v>4.155261656004431E-2</v>
      </c>
      <c r="E276" s="13">
        <v>4.23731633910924E-2</v>
      </c>
      <c r="F276" s="13">
        <v>4.4068943853660919E-2</v>
      </c>
      <c r="G276" s="13">
        <v>4.2048234338019498E-2</v>
      </c>
      <c r="H276" s="13">
        <v>7.698864881116535E-2</v>
      </c>
      <c r="I276" s="13">
        <v>0.37716239702665105</v>
      </c>
      <c r="J276" s="13">
        <v>0.12881155341304412</v>
      </c>
      <c r="K276" s="13">
        <v>0.37641131743944956</v>
      </c>
      <c r="L276" s="13">
        <v>0.73635248031981937</v>
      </c>
      <c r="M276" s="13">
        <v>4.3953016739312227E-2</v>
      </c>
      <c r="N276" s="13">
        <v>0.16321498106730298</v>
      </c>
      <c r="O276" s="13">
        <v>0.45592197496346193</v>
      </c>
      <c r="P276" s="13">
        <v>0.21560449939441839</v>
      </c>
      <c r="Q276" s="13">
        <v>0.36068892495901816</v>
      </c>
      <c r="R276" s="13">
        <v>4.3906085198204603E-2</v>
      </c>
      <c r="S276" s="13">
        <v>7.1430367239420589E-2</v>
      </c>
      <c r="T276" s="13">
        <v>4.9582672034722622E-2</v>
      </c>
      <c r="U276" s="13">
        <v>0.10369861856909532</v>
      </c>
      <c r="V276" s="13">
        <v>0.10617000206989056</v>
      </c>
      <c r="W276" s="13">
        <v>0.12840945183818697</v>
      </c>
      <c r="X276" s="13">
        <v>0.38637275304332636</v>
      </c>
      <c r="Y276" s="13">
        <v>0.15689541091037787</v>
      </c>
      <c r="Z276" s="13">
        <v>0.49770746949821715</v>
      </c>
      <c r="AA276" s="13">
        <v>0.65593229294135691</v>
      </c>
      <c r="AB276" s="13">
        <v>0.24110426087964698</v>
      </c>
      <c r="AC276" s="13">
        <v>4.1687260503836254E-2</v>
      </c>
      <c r="AD276" s="13">
        <v>6.1826127288333699E-2</v>
      </c>
      <c r="AE276" s="13">
        <v>9.9151007924982854E-2</v>
      </c>
      <c r="AF276" s="13">
        <v>5.15861733302043E-2</v>
      </c>
      <c r="AG276" s="13">
        <v>4.6117507178971083E-2</v>
      </c>
      <c r="AH276" s="13">
        <v>5.6169836279169987E-2</v>
      </c>
      <c r="AI276" s="13">
        <v>4.7406265655504612E-2</v>
      </c>
      <c r="AJ276" s="13">
        <v>4.9094928571198029E-2</v>
      </c>
      <c r="AK276" s="13">
        <v>7.7482194016159731E-2</v>
      </c>
      <c r="AL276" s="13">
        <v>6.8174262879042741E-2</v>
      </c>
      <c r="AM276" s="13">
        <v>0.23814787556279876</v>
      </c>
      <c r="AN276" s="13">
        <v>0.48025103037547606</v>
      </c>
      <c r="AO276" s="13">
        <v>0.5678893821723987</v>
      </c>
      <c r="AP276" s="13">
        <v>0.27711707283476522</v>
      </c>
      <c r="AQ276" s="13">
        <v>0.84719163013700893</v>
      </c>
      <c r="AR276" s="13">
        <v>3.3610013064617479E-2</v>
      </c>
      <c r="AS276" s="13">
        <v>4.8298839229573502E-2</v>
      </c>
      <c r="AT276" s="13">
        <v>3.7271670090333366E-2</v>
      </c>
      <c r="AU276" s="13">
        <v>4.0537301971070971E-2</v>
      </c>
      <c r="AV276" s="13">
        <v>4.5449734968009234E-2</v>
      </c>
      <c r="AW276" s="13">
        <v>5.6918509552517649E-2</v>
      </c>
      <c r="AX276" s="13">
        <v>4.8707133594857913E-2</v>
      </c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>
        <v>0.29656019065163974</v>
      </c>
    </row>
    <row r="277" spans="1:63" customFormat="1" ht="14.5" x14ac:dyDescent="0.35">
      <c r="A277" s="16" t="s">
        <v>313</v>
      </c>
      <c r="B277" s="17">
        <v>851.76799094260002</v>
      </c>
      <c r="C277" s="85">
        <f t="shared" si="16"/>
        <v>844.76799094260002</v>
      </c>
      <c r="D277" s="13">
        <v>5.4868273161414578E-2</v>
      </c>
      <c r="E277" s="13">
        <v>7.1275345316036368E-2</v>
      </c>
      <c r="F277" s="13">
        <v>6.7238384259050557E-2</v>
      </c>
      <c r="G277" s="13">
        <v>7.2793819681560498E-2</v>
      </c>
      <c r="H277" s="13">
        <v>0.24781221167474168</v>
      </c>
      <c r="I277" s="13">
        <v>0.22095819788087542</v>
      </c>
      <c r="J277" s="13">
        <v>0.47711555326757094</v>
      </c>
      <c r="K277" s="13">
        <v>0.21265016898467204</v>
      </c>
      <c r="L277" s="13">
        <v>0.62018013359205981</v>
      </c>
      <c r="M277" s="13">
        <v>7.6087382477377535E-2</v>
      </c>
      <c r="N277" s="13">
        <v>0.35094775850366128</v>
      </c>
      <c r="O277" s="13">
        <v>0.49352585340984656</v>
      </c>
      <c r="P277" s="13">
        <v>0.12523438728001388</v>
      </c>
      <c r="Q277" s="13">
        <v>0.17464254252403333</v>
      </c>
      <c r="R277" s="13">
        <v>6.9913324599191459E-2</v>
      </c>
      <c r="S277" s="13">
        <v>0.19411456895561502</v>
      </c>
      <c r="T277" s="13">
        <v>7.715254388181135E-2</v>
      </c>
      <c r="U277" s="13">
        <v>0.16601964837224123</v>
      </c>
      <c r="V277" s="13">
        <v>0.14728625933698947</v>
      </c>
      <c r="W277" s="13">
        <v>0.11497099311191562</v>
      </c>
      <c r="X277" s="13">
        <v>0.28057318521274704</v>
      </c>
      <c r="Y277" s="13">
        <v>0.21751048529355613</v>
      </c>
      <c r="Z277" s="13">
        <v>0.3163952410963376</v>
      </c>
      <c r="AA277" s="13">
        <v>0.41281922591655812</v>
      </c>
      <c r="AB277" s="13">
        <v>0.13614595700531057</v>
      </c>
      <c r="AC277" s="13">
        <v>6.856084353676857E-2</v>
      </c>
      <c r="AD277" s="13">
        <v>7.6348654004405783E-2</v>
      </c>
      <c r="AE277" s="13">
        <v>0.23795573076513132</v>
      </c>
      <c r="AF277" s="13">
        <v>6.3286437092262018E-2</v>
      </c>
      <c r="AG277" s="13">
        <v>7.3802469630206313E-2</v>
      </c>
      <c r="AH277" s="13">
        <v>6.6563957827074721E-2</v>
      </c>
      <c r="AI277" s="13">
        <v>7.2403448997920908E-2</v>
      </c>
      <c r="AJ277" s="13">
        <v>8.3983105205514497E-2</v>
      </c>
      <c r="AK277" s="13">
        <v>0.21008067259283328</v>
      </c>
      <c r="AL277" s="13">
        <v>0.10589484128011727</v>
      </c>
      <c r="AM277" s="13">
        <v>0.17655220686762327</v>
      </c>
      <c r="AN277" s="13">
        <v>0.29256597783614235</v>
      </c>
      <c r="AO277" s="13">
        <v>0.41496789037869863</v>
      </c>
      <c r="AP277" s="13">
        <v>0.24176653844731269</v>
      </c>
      <c r="AQ277" s="13">
        <v>0.53254356404934122</v>
      </c>
      <c r="AR277" s="13">
        <v>6.983479084541834E-2</v>
      </c>
      <c r="AS277" s="13">
        <v>6.3413571192758006E-2</v>
      </c>
      <c r="AT277" s="13">
        <v>8.2228224792215407E-2</v>
      </c>
      <c r="AU277" s="13">
        <v>7.3077068119588112E-2</v>
      </c>
      <c r="AV277" s="13">
        <v>7.44563668907368E-2</v>
      </c>
      <c r="AW277" s="13">
        <v>8.246022299596778E-2</v>
      </c>
      <c r="AX277" s="13">
        <v>7.778023473020354E-2</v>
      </c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>
        <v>0.8147542515335231</v>
      </c>
    </row>
    <row r="278" spans="1:63" customFormat="1" ht="14.5" x14ac:dyDescent="0.35">
      <c r="A278" s="16" t="s">
        <v>314</v>
      </c>
      <c r="B278" s="17">
        <v>853.68974062159998</v>
      </c>
      <c r="C278" s="85">
        <f t="shared" si="16"/>
        <v>846.68974062159998</v>
      </c>
      <c r="D278" s="13">
        <v>4.1367364773909933E-2</v>
      </c>
      <c r="E278" s="13">
        <v>5.8198736900022446E-2</v>
      </c>
      <c r="F278" s="13">
        <v>6.4979570965931932E-2</v>
      </c>
      <c r="G278" s="13">
        <v>4.4158108303474781E-2</v>
      </c>
      <c r="H278" s="13">
        <v>0.13833853983572578</v>
      </c>
      <c r="I278" s="13">
        <v>0.1410270906667333</v>
      </c>
      <c r="J278" s="13">
        <v>0.27004840406732994</v>
      </c>
      <c r="K278" s="13">
        <v>0.15288623149173491</v>
      </c>
      <c r="L278" s="13">
        <v>0.41456913773261</v>
      </c>
      <c r="M278" s="13">
        <v>5.175439558747276E-2</v>
      </c>
      <c r="N278" s="13">
        <v>0.22181381258212604</v>
      </c>
      <c r="O278" s="13">
        <v>0.31258274982290762</v>
      </c>
      <c r="P278" s="13">
        <v>8.6672041899375954E-2</v>
      </c>
      <c r="Q278" s="13">
        <v>0.13381976172323404</v>
      </c>
      <c r="R278" s="13">
        <v>4.6627047640543359E-2</v>
      </c>
      <c r="S278" s="13">
        <v>0.10117273898671489</v>
      </c>
      <c r="T278" s="13">
        <v>4.8367302115575078E-2</v>
      </c>
      <c r="U278" s="13">
        <v>8.6322938644163738E-2</v>
      </c>
      <c r="V278" s="13">
        <v>0.11314378647941474</v>
      </c>
      <c r="W278" s="13">
        <v>6.1878289311408201E-2</v>
      </c>
      <c r="X278" s="13">
        <v>0.1492615796331962</v>
      </c>
      <c r="Y278" s="13">
        <v>0.12527003739881798</v>
      </c>
      <c r="Z278" s="13">
        <v>0.20639916936178979</v>
      </c>
      <c r="AA278" s="13">
        <v>0.27509423272215772</v>
      </c>
      <c r="AB278" s="13">
        <v>0.10086094491845246</v>
      </c>
      <c r="AC278" s="13">
        <v>5.8670283025189458E-2</v>
      </c>
      <c r="AD278" s="13">
        <v>5.8144045521748428E-2</v>
      </c>
      <c r="AE278" s="13">
        <v>0.12557425083926566</v>
      </c>
      <c r="AF278" s="13">
        <v>4.6566452296494927E-2</v>
      </c>
      <c r="AG278" s="13">
        <v>5.6367338360792475E-2</v>
      </c>
      <c r="AH278" s="13">
        <v>4.774400282489237E-2</v>
      </c>
      <c r="AI278" s="13">
        <v>4.9298668599980514E-2</v>
      </c>
      <c r="AJ278" s="13">
        <v>4.8878279520657146E-2</v>
      </c>
      <c r="AK278" s="13">
        <v>0.12129557323427703</v>
      </c>
      <c r="AL278" s="13">
        <v>5.9107590345026745E-2</v>
      </c>
      <c r="AM278" s="13">
        <v>0.11545355589053397</v>
      </c>
      <c r="AN278" s="13">
        <v>0.19240656511339757</v>
      </c>
      <c r="AO278" s="13">
        <v>0.29935929670192762</v>
      </c>
      <c r="AP278" s="13">
        <v>0.14982245492480228</v>
      </c>
      <c r="AQ278" s="13">
        <v>0.39012668263905659</v>
      </c>
      <c r="AR278" s="13">
        <v>5.3311313010620545E-2</v>
      </c>
      <c r="AS278" s="13">
        <v>4.6742053720993118E-2</v>
      </c>
      <c r="AT278" s="13">
        <v>4.7528243178407883E-2</v>
      </c>
      <c r="AU278" s="13">
        <v>4.1572897878991273E-2</v>
      </c>
      <c r="AV278" s="13">
        <v>5.4238938492220896E-2</v>
      </c>
      <c r="AW278" s="13">
        <v>5.6187209729685467E-2</v>
      </c>
      <c r="AX278" s="13">
        <v>5.6547585806685369E-2</v>
      </c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>
        <v>0.42335925272694958</v>
      </c>
    </row>
    <row r="279" spans="1:63" customFormat="1" ht="14.5" x14ac:dyDescent="0.35">
      <c r="A279" s="16" t="s">
        <v>315</v>
      </c>
      <c r="B279" s="17">
        <v>857.72104075000004</v>
      </c>
      <c r="C279" s="85">
        <f t="shared" si="16"/>
        <v>850.72104075000004</v>
      </c>
      <c r="D279" s="13">
        <v>4.6538740647749911E-2</v>
      </c>
      <c r="E279" s="13">
        <v>5.4034910492205948E-2</v>
      </c>
      <c r="F279" s="13">
        <v>4.9207573231463193E-2</v>
      </c>
      <c r="G279" s="13">
        <v>3.8455280157829778E-2</v>
      </c>
      <c r="H279" s="13">
        <v>7.2776077687798646E-2</v>
      </c>
      <c r="I279" s="13">
        <v>0.13148328846860843</v>
      </c>
      <c r="J279" s="13">
        <v>0.13547707856132118</v>
      </c>
      <c r="K279" s="13">
        <v>0.11697390241813242</v>
      </c>
      <c r="L279" s="13">
        <v>0.34857089448332046</v>
      </c>
      <c r="M279" s="13">
        <v>4.2364088741206098E-2</v>
      </c>
      <c r="N279" s="13">
        <v>0.18098988629699489</v>
      </c>
      <c r="O279" s="13">
        <v>0.23389276000101786</v>
      </c>
      <c r="P279" s="13">
        <v>9.0668390958148687E-2</v>
      </c>
      <c r="Q279" s="13">
        <v>0.14672035596999813</v>
      </c>
      <c r="R279" s="13">
        <v>4.7949080195912444E-2</v>
      </c>
      <c r="S279" s="13">
        <v>6.4119884173471753E-2</v>
      </c>
      <c r="T279" s="13">
        <v>5.5031946166097676E-2</v>
      </c>
      <c r="U279" s="13">
        <v>8.6660504742361075E-2</v>
      </c>
      <c r="V279" s="13">
        <v>0.10966679843374197</v>
      </c>
      <c r="W279" s="13">
        <v>8.4848514748797343E-2</v>
      </c>
      <c r="X279" s="13">
        <v>0.1244789010117988</v>
      </c>
      <c r="Y279" s="13">
        <v>0.1715131161456159</v>
      </c>
      <c r="Z279" s="13">
        <v>0.24892486017752236</v>
      </c>
      <c r="AA279" s="13">
        <v>0.28808307523978877</v>
      </c>
      <c r="AB279" s="13">
        <v>8.7235643526652334E-2</v>
      </c>
      <c r="AC279" s="13">
        <v>4.8249212045777666E-2</v>
      </c>
      <c r="AD279" s="13">
        <v>4.8152795555857192E-2</v>
      </c>
      <c r="AE279" s="13">
        <v>8.2763104134942297E-2</v>
      </c>
      <c r="AF279" s="13">
        <v>4.8452963185876059E-2</v>
      </c>
      <c r="AG279" s="13">
        <v>5.3312400860840402E-2</v>
      </c>
      <c r="AH279" s="13">
        <v>5.6395213975512629E-2</v>
      </c>
      <c r="AI279" s="13">
        <v>5.0318477042308726E-2</v>
      </c>
      <c r="AJ279" s="13">
        <v>4.9483102008935874E-2</v>
      </c>
      <c r="AK279" s="13">
        <v>0.11550623223396633</v>
      </c>
      <c r="AL279" s="13">
        <v>5.7369538717517155E-2</v>
      </c>
      <c r="AM279" s="13">
        <v>0.11494451403349186</v>
      </c>
      <c r="AN279" s="13">
        <v>0.19656620851156953</v>
      </c>
      <c r="AO279" s="13">
        <v>0.26277609155737347</v>
      </c>
      <c r="AP279" s="13">
        <v>0.130479943964045</v>
      </c>
      <c r="AQ279" s="13">
        <v>0.32806574480812128</v>
      </c>
      <c r="AR279" s="13">
        <v>3.6185471456782817E-2</v>
      </c>
      <c r="AS279" s="13">
        <v>3.8493535213651786E-2</v>
      </c>
      <c r="AT279" s="13">
        <v>3.8488830151575906E-2</v>
      </c>
      <c r="AU279" s="13">
        <v>4.0894281570975112E-2</v>
      </c>
      <c r="AV279" s="13">
        <v>4.7826900602200351E-2</v>
      </c>
      <c r="AW279" s="13">
        <v>4.8329608753578203E-2</v>
      </c>
      <c r="AX279" s="13">
        <v>5.2059821965641344E-2</v>
      </c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>
        <v>0.14696719881428416</v>
      </c>
    </row>
    <row r="280" spans="1:63" customFormat="1" ht="14.5" x14ac:dyDescent="0.35">
      <c r="A280" s="16" t="s">
        <v>316</v>
      </c>
      <c r="B280" s="17">
        <v>859.73669081419996</v>
      </c>
      <c r="C280" s="85">
        <f t="shared" si="16"/>
        <v>852.73669081419996</v>
      </c>
      <c r="D280" s="13">
        <v>4.3811965624977293E-2</v>
      </c>
      <c r="E280" s="13">
        <v>5.4061908981712703E-2</v>
      </c>
      <c r="F280" s="13">
        <v>5.1624476459653158E-2</v>
      </c>
      <c r="G280" s="13">
        <v>5.2036672971460127E-2</v>
      </c>
      <c r="H280" s="13">
        <v>0.19526737251448323</v>
      </c>
      <c r="I280" s="13">
        <v>0.150033604383629</v>
      </c>
      <c r="J280" s="13">
        <v>0.53352130045241131</v>
      </c>
      <c r="K280" s="13">
        <v>0.13561426540565133</v>
      </c>
      <c r="L280" s="13">
        <v>0.39372647474423506</v>
      </c>
      <c r="M280" s="13">
        <v>7.6119692956912122E-2</v>
      </c>
      <c r="N280" s="13">
        <v>0.18024173591876708</v>
      </c>
      <c r="O280" s="13">
        <v>0.25439011054624333</v>
      </c>
      <c r="P280" s="13">
        <v>0.10401222771374401</v>
      </c>
      <c r="Q280" s="13">
        <v>0.12974629303188606</v>
      </c>
      <c r="R280" s="13">
        <v>6.110838466499581E-2</v>
      </c>
      <c r="S280" s="13">
        <v>8.8283025883447219E-2</v>
      </c>
      <c r="T280" s="13">
        <v>7.7288536988424472E-2</v>
      </c>
      <c r="U280" s="13">
        <v>0.11674941214053339</v>
      </c>
      <c r="V280" s="13">
        <v>0.11389707263772869</v>
      </c>
      <c r="W280" s="13">
        <v>0.11399677019437575</v>
      </c>
      <c r="X280" s="13">
        <v>0.11859701226408574</v>
      </c>
      <c r="Y280" s="13">
        <v>0.18783385229574953</v>
      </c>
      <c r="Z280" s="13">
        <v>0.25170845680584991</v>
      </c>
      <c r="AA280" s="13">
        <v>0.28892407173651996</v>
      </c>
      <c r="AB280" s="13">
        <v>8.7868209828065494E-2</v>
      </c>
      <c r="AC280" s="13">
        <v>5.0982619131277031E-2</v>
      </c>
      <c r="AD280" s="13">
        <v>5.785593904886116E-2</v>
      </c>
      <c r="AE280" s="13">
        <v>8.42825261802614E-2</v>
      </c>
      <c r="AF280" s="13">
        <v>6.3616801182244054E-2</v>
      </c>
      <c r="AG280" s="13">
        <v>6.9746710373977908E-2</v>
      </c>
      <c r="AH280" s="13">
        <v>5.47510117935157E-2</v>
      </c>
      <c r="AI280" s="13">
        <v>7.5223502300577089E-2</v>
      </c>
      <c r="AJ280" s="13">
        <v>5.8483126967250582E-2</v>
      </c>
      <c r="AK280" s="13">
        <v>0.17295224490375552</v>
      </c>
      <c r="AL280" s="13">
        <v>7.2243207050542657E-2</v>
      </c>
      <c r="AM280" s="13">
        <v>0.13281892434203293</v>
      </c>
      <c r="AN280" s="13">
        <v>0.19970275835023385</v>
      </c>
      <c r="AO280" s="13">
        <v>0.40365200278015145</v>
      </c>
      <c r="AP280" s="13">
        <v>0.15355823559540605</v>
      </c>
      <c r="AQ280" s="13">
        <v>0.34185263096073681</v>
      </c>
      <c r="AR280" s="13">
        <v>5.0620397421980184E-2</v>
      </c>
      <c r="AS280" s="13">
        <v>5.8954683046100728E-2</v>
      </c>
      <c r="AT280" s="13">
        <v>5.7034630606909269E-2</v>
      </c>
      <c r="AU280" s="13">
        <v>4.6914148971899113E-2</v>
      </c>
      <c r="AV280" s="13">
        <v>7.2745124472706951E-2</v>
      </c>
      <c r="AW280" s="13">
        <v>6.1894543605269178E-2</v>
      </c>
      <c r="AX280" s="13">
        <v>5.5560300825657979E-2</v>
      </c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>
        <v>0.18263826582789225</v>
      </c>
    </row>
    <row r="281" spans="1:63" customFormat="1" ht="14.5" x14ac:dyDescent="0.35">
      <c r="A281" s="16" t="s">
        <v>317</v>
      </c>
      <c r="B281" s="17">
        <v>861.75234087839999</v>
      </c>
      <c r="C281" s="85">
        <f t="shared" si="16"/>
        <v>854.75234087839999</v>
      </c>
      <c r="D281" s="13">
        <v>6.2740718818671257E-2</v>
      </c>
      <c r="E281" s="13">
        <v>8.844785002426063E-2</v>
      </c>
      <c r="F281" s="13">
        <v>6.6837567073597878E-2</v>
      </c>
      <c r="G281" s="13">
        <v>5.9633836559591327E-2</v>
      </c>
      <c r="H281" s="13">
        <v>0.48586451216026089</v>
      </c>
      <c r="I281" s="13">
        <v>0.19325247377355168</v>
      </c>
      <c r="J281" s="13">
        <v>1.6135844209714842</v>
      </c>
      <c r="K281" s="13">
        <v>0.17687366676304742</v>
      </c>
      <c r="L281" s="13">
        <v>0.68238064833068413</v>
      </c>
      <c r="M281" s="13">
        <v>6.5194319714630619E-2</v>
      </c>
      <c r="N281" s="13">
        <v>0.23032848869393141</v>
      </c>
      <c r="O281" s="13">
        <v>0.29762587152058562</v>
      </c>
      <c r="P281" s="13">
        <v>0.10581421134327584</v>
      </c>
      <c r="Q281" s="13">
        <v>0.15920168676366139</v>
      </c>
      <c r="R281" s="13">
        <v>7.7831669217620969E-2</v>
      </c>
      <c r="S281" s="13">
        <v>0.14228775884070627</v>
      </c>
      <c r="T281" s="13">
        <v>6.2122673570173592E-2</v>
      </c>
      <c r="U281" s="13">
        <v>0.12424397524224115</v>
      </c>
      <c r="V281" s="13">
        <v>0.12107564804353518</v>
      </c>
      <c r="W281" s="13">
        <v>0.10150833639104541</v>
      </c>
      <c r="X281" s="13">
        <v>0.16604030189705068</v>
      </c>
      <c r="Y281" s="13">
        <v>0.15105893248427124</v>
      </c>
      <c r="Z281" s="13">
        <v>0.39213732063491896</v>
      </c>
      <c r="AA281" s="13">
        <v>0.53047865612870615</v>
      </c>
      <c r="AB281" s="13">
        <v>0.11520955169928424</v>
      </c>
      <c r="AC281" s="13">
        <v>4.9776298037468761E-2</v>
      </c>
      <c r="AD281" s="13">
        <v>6.5479286097032879E-2</v>
      </c>
      <c r="AE281" s="13">
        <v>0.15071736275458092</v>
      </c>
      <c r="AF281" s="13">
        <v>6.1948676998199746E-2</v>
      </c>
      <c r="AG281" s="13">
        <v>7.6930247702208909E-2</v>
      </c>
      <c r="AH281" s="13">
        <v>5.2243445653254617E-2</v>
      </c>
      <c r="AI281" s="13">
        <v>6.5700126612616039E-2</v>
      </c>
      <c r="AJ281" s="13">
        <v>8.6978381196976789E-2</v>
      </c>
      <c r="AK281" s="13">
        <v>0.36650072024839764</v>
      </c>
      <c r="AL281" s="13">
        <v>0.1022744630727682</v>
      </c>
      <c r="AM281" s="13">
        <v>0.16478344975198886</v>
      </c>
      <c r="AN281" s="13">
        <v>0.24628933508724032</v>
      </c>
      <c r="AO281" s="13">
        <v>0.34417356554898171</v>
      </c>
      <c r="AP281" s="13">
        <v>0.17553784309640849</v>
      </c>
      <c r="AQ281" s="13">
        <v>0.38237883647867266</v>
      </c>
      <c r="AR281" s="13">
        <v>8.230691936368531E-2</v>
      </c>
      <c r="AS281" s="13">
        <v>8.8415074845134958E-2</v>
      </c>
      <c r="AT281" s="13">
        <v>7.6099585183839719E-2</v>
      </c>
      <c r="AU281" s="13">
        <v>7.2274032705186245E-2</v>
      </c>
      <c r="AV281" s="13">
        <v>7.9893094316655311E-2</v>
      </c>
      <c r="AW281" s="13">
        <v>8.8587588233375467E-2</v>
      </c>
      <c r="AX281" s="13">
        <v>7.4796280661355588E-2</v>
      </c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>
        <v>0.21082669221947511</v>
      </c>
    </row>
    <row r="282" spans="1:63" customFormat="1" ht="14.5" x14ac:dyDescent="0.35">
      <c r="A282" s="16" t="s">
        <v>318</v>
      </c>
      <c r="B282" s="17">
        <v>863.76799094260002</v>
      </c>
      <c r="C282" s="85">
        <f t="shared" si="16"/>
        <v>856.76799094260002</v>
      </c>
      <c r="D282" s="13">
        <v>9.9012882204065386E-2</v>
      </c>
      <c r="E282" s="13">
        <v>0.11730859980327235</v>
      </c>
      <c r="F282" s="13">
        <v>9.6499214457586538E-2</v>
      </c>
      <c r="G282" s="13">
        <v>8.5824083824090736E-2</v>
      </c>
      <c r="H282" s="13">
        <v>0.60285363944278603</v>
      </c>
      <c r="I282" s="13">
        <v>0.17964769660393132</v>
      </c>
      <c r="J282" s="13">
        <v>1.8216226469348207</v>
      </c>
      <c r="K282" s="13">
        <v>0.1987485928299341</v>
      </c>
      <c r="L282" s="13">
        <v>0.7894894460834635</v>
      </c>
      <c r="M282" s="13">
        <v>8.2707941931830592E-2</v>
      </c>
      <c r="N282" s="13">
        <v>0.27285526257481957</v>
      </c>
      <c r="O282" s="13">
        <v>0.39269276821798332</v>
      </c>
      <c r="P282" s="13">
        <v>0.12006157420800749</v>
      </c>
      <c r="Q282" s="13">
        <v>0.18096635841871012</v>
      </c>
      <c r="R282" s="13">
        <v>8.4913192932621312E-2</v>
      </c>
      <c r="S282" s="13">
        <v>0.18376044043786127</v>
      </c>
      <c r="T282" s="13">
        <v>6.3238249074040215E-2</v>
      </c>
      <c r="U282" s="13">
        <v>0.15208803277665375</v>
      </c>
      <c r="V282" s="13">
        <v>0.13565456943892287</v>
      </c>
      <c r="W282" s="13">
        <v>9.9845669459097244E-2</v>
      </c>
      <c r="X282" s="13">
        <v>0.28331208983746992</v>
      </c>
      <c r="Y282" s="13">
        <v>0.18649510879523964</v>
      </c>
      <c r="Z282" s="13">
        <v>0.4366084885848282</v>
      </c>
      <c r="AA282" s="13">
        <v>0.79775232529376749</v>
      </c>
      <c r="AB282" s="13">
        <v>0.13897668531366872</v>
      </c>
      <c r="AC282" s="13">
        <v>8.7950039780296155E-2</v>
      </c>
      <c r="AD282" s="13">
        <v>9.0187811670356943E-2</v>
      </c>
      <c r="AE282" s="13">
        <v>0.23967801106977341</v>
      </c>
      <c r="AF282" s="13">
        <v>8.54234328163338E-2</v>
      </c>
      <c r="AG282" s="13">
        <v>8.7698494676632016E-2</v>
      </c>
      <c r="AH282" s="13">
        <v>9.4839778758666851E-2</v>
      </c>
      <c r="AI282" s="13">
        <v>8.1160253441448102E-2</v>
      </c>
      <c r="AJ282" s="13">
        <v>0.15553234099604729</v>
      </c>
      <c r="AK282" s="13">
        <v>0.50795462011565606</v>
      </c>
      <c r="AL282" s="13">
        <v>0.16845157901889324</v>
      </c>
      <c r="AM282" s="13">
        <v>0.22664736123088716</v>
      </c>
      <c r="AN282" s="13">
        <v>0.29585634321811932</v>
      </c>
      <c r="AO282" s="13">
        <v>0.50238712352320525</v>
      </c>
      <c r="AP282" s="13">
        <v>0.25171199844603065</v>
      </c>
      <c r="AQ282" s="13">
        <v>0.42061258779838323</v>
      </c>
      <c r="AR282" s="13">
        <v>0.18309468993843125</v>
      </c>
      <c r="AS282" s="13">
        <v>0.17529241588749356</v>
      </c>
      <c r="AT282" s="13">
        <v>0.18523439908828798</v>
      </c>
      <c r="AU282" s="13">
        <v>0.14051892302612462</v>
      </c>
      <c r="AV282" s="13">
        <v>0.14125036606577043</v>
      </c>
      <c r="AW282" s="13">
        <v>0.14507121366468895</v>
      </c>
      <c r="AX282" s="13">
        <v>0.13384107829356032</v>
      </c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>
        <v>0.33385482816486195</v>
      </c>
    </row>
    <row r="283" spans="1:63" customFormat="1" ht="14.5" x14ac:dyDescent="0.35">
      <c r="A283" s="16" t="s">
        <v>319</v>
      </c>
      <c r="B283" s="17">
        <v>865.78364100680005</v>
      </c>
      <c r="C283" s="85">
        <f t="shared" si="16"/>
        <v>858.78364100680005</v>
      </c>
      <c r="D283" s="13">
        <v>0.1769872878655715</v>
      </c>
      <c r="E283" s="13">
        <v>0.21186734974509933</v>
      </c>
      <c r="F283" s="13">
        <v>0.23467166843037626</v>
      </c>
      <c r="G283" s="13">
        <v>0.1487058552115165</v>
      </c>
      <c r="H283" s="13">
        <v>0.91533231584233821</v>
      </c>
      <c r="I283" s="13">
        <v>0.70174901990089811</v>
      </c>
      <c r="J283" s="13">
        <v>3.0275338820538642</v>
      </c>
      <c r="K283" s="13">
        <v>0.66058809317751754</v>
      </c>
      <c r="L283" s="13">
        <v>2.1460027408118529</v>
      </c>
      <c r="M283" s="13">
        <v>0.14239393658209273</v>
      </c>
      <c r="N283" s="13">
        <v>0.43466823628990553</v>
      </c>
      <c r="O283" s="13">
        <v>1.0324480761441768</v>
      </c>
      <c r="P283" s="13">
        <v>0.37236275323574092</v>
      </c>
      <c r="Q283" s="13">
        <v>0.82865109059676212</v>
      </c>
      <c r="R283" s="13">
        <v>0.13204795505186115</v>
      </c>
      <c r="S283" s="13">
        <v>0.26490232956672399</v>
      </c>
      <c r="T283" s="13">
        <v>9.269827214647601E-2</v>
      </c>
      <c r="U283" s="13">
        <v>0.17140246917466154</v>
      </c>
      <c r="V283" s="13">
        <v>0.27075026224026177</v>
      </c>
      <c r="W283" s="13">
        <v>0.15838563126737779</v>
      </c>
      <c r="X283" s="13">
        <v>0.72396702448148298</v>
      </c>
      <c r="Y283" s="13">
        <v>0.26613190672221065</v>
      </c>
      <c r="Z283" s="13">
        <v>1.7599241315009737</v>
      </c>
      <c r="AA283" s="13">
        <v>3.1882202721272512</v>
      </c>
      <c r="AB283" s="13">
        <v>0.51091851539010247</v>
      </c>
      <c r="AC283" s="13">
        <v>0.16846736309060772</v>
      </c>
      <c r="AD283" s="13">
        <v>0.15896547637934247</v>
      </c>
      <c r="AE283" s="13">
        <v>0.34373030571708335</v>
      </c>
      <c r="AF283" s="13">
        <v>0.1434596013197405</v>
      </c>
      <c r="AG283" s="13">
        <v>0.15821167367066119</v>
      </c>
      <c r="AH283" s="13">
        <v>0.14191521831738074</v>
      </c>
      <c r="AI283" s="13">
        <v>0.13995228871692339</v>
      </c>
      <c r="AJ283" s="13">
        <v>0.24511636516025134</v>
      </c>
      <c r="AK283" s="13">
        <v>1.0209984805998742</v>
      </c>
      <c r="AL283" s="13">
        <v>0.25040518083091212</v>
      </c>
      <c r="AM283" s="13">
        <v>0.61661169915343716</v>
      </c>
      <c r="AN283" s="13">
        <v>1.2369276151245927</v>
      </c>
      <c r="AO283" s="13">
        <v>0.84983069900097075</v>
      </c>
      <c r="AP283" s="13">
        <v>0.87683105395974692</v>
      </c>
      <c r="AQ283" s="13">
        <v>2.1168086053167223</v>
      </c>
      <c r="AR283" s="13">
        <v>0.32897738194227916</v>
      </c>
      <c r="AS283" s="13">
        <v>0.31469199794167396</v>
      </c>
      <c r="AT283" s="13">
        <v>0.30995337897498598</v>
      </c>
      <c r="AU283" s="13">
        <v>0.2170610688219077</v>
      </c>
      <c r="AV283" s="13">
        <v>0.22237253837971127</v>
      </c>
      <c r="AW283" s="13">
        <v>0.22976371814351396</v>
      </c>
      <c r="AX283" s="13">
        <v>0.24790749870543283</v>
      </c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>
        <v>0.63097546146900063</v>
      </c>
    </row>
    <row r="284" spans="1:63" customFormat="1" ht="14.5" x14ac:dyDescent="0.35">
      <c r="A284" s="16" t="s">
        <v>320</v>
      </c>
      <c r="B284" s="17">
        <v>867.79929107099997</v>
      </c>
      <c r="C284" s="85">
        <f t="shared" si="16"/>
        <v>860.79929107099997</v>
      </c>
      <c r="D284" s="13">
        <v>0.10863520424658954</v>
      </c>
      <c r="E284" s="13">
        <v>0.14892537311568199</v>
      </c>
      <c r="F284" s="13">
        <v>0.13767109383068254</v>
      </c>
      <c r="G284" s="13">
        <v>9.1076980731913462E-2</v>
      </c>
      <c r="H284" s="13">
        <v>0.41600180761559835</v>
      </c>
      <c r="I284" s="13">
        <v>1.3794742258459942</v>
      </c>
      <c r="J284" s="13">
        <v>1.3583936797295462</v>
      </c>
      <c r="K284" s="13">
        <v>1.2207311868346131</v>
      </c>
      <c r="L284" s="13">
        <v>3.2587830999751435</v>
      </c>
      <c r="M284" s="13">
        <v>0.10348036099464099</v>
      </c>
      <c r="N284" s="13">
        <v>0.31102481373724694</v>
      </c>
      <c r="O284" s="13">
        <v>2.409528871998325</v>
      </c>
      <c r="P284" s="13">
        <v>1.0787393055346164</v>
      </c>
      <c r="Q284" s="13">
        <v>1.7575410539397707</v>
      </c>
      <c r="R284" s="13">
        <v>9.0178403659660608E-2</v>
      </c>
      <c r="S284" s="13">
        <v>0.13775126936802579</v>
      </c>
      <c r="T284" s="13">
        <v>8.7302167214147769E-2</v>
      </c>
      <c r="U284" s="13">
        <v>0.17433479555952242</v>
      </c>
      <c r="V284" s="13">
        <v>0.31901338909349714</v>
      </c>
      <c r="W284" s="13">
        <v>0.42852219139145853</v>
      </c>
      <c r="X284" s="13">
        <v>1.0729762178835303</v>
      </c>
      <c r="Y284" s="13">
        <v>0.20429399153638381</v>
      </c>
      <c r="Z284" s="13">
        <v>2.9869860761978568</v>
      </c>
      <c r="AA284" s="13">
        <v>3.2308937037623888</v>
      </c>
      <c r="AB284" s="13">
        <v>1.3018483092641522</v>
      </c>
      <c r="AC284" s="13">
        <v>9.4385759132851035E-2</v>
      </c>
      <c r="AD284" s="13">
        <v>9.1288897011545814E-2</v>
      </c>
      <c r="AE284" s="13">
        <v>0.18064271055215739</v>
      </c>
      <c r="AF284" s="13">
        <v>8.4383976867421925E-2</v>
      </c>
      <c r="AG284" s="13">
        <v>0.12164410771494179</v>
      </c>
      <c r="AH284" s="13">
        <v>9.7040195847075336E-2</v>
      </c>
      <c r="AI284" s="13">
        <v>8.2223452783385831E-2</v>
      </c>
      <c r="AJ284" s="13">
        <v>0.11530898204138243</v>
      </c>
      <c r="AK284" s="13">
        <v>0.49404759340932919</v>
      </c>
      <c r="AL284" s="13">
        <v>0.10160959554026268</v>
      </c>
      <c r="AM284" s="13">
        <v>0.95524170514585971</v>
      </c>
      <c r="AN284" s="13">
        <v>1.3224244111360934</v>
      </c>
      <c r="AO284" s="13">
        <v>0.6383948222794662</v>
      </c>
      <c r="AP284" s="13">
        <v>0.72942256689780061</v>
      </c>
      <c r="AQ284" s="13">
        <v>2.6624385603359704</v>
      </c>
      <c r="AR284" s="13">
        <v>0.13392779027353888</v>
      </c>
      <c r="AS284" s="13">
        <v>0.1274127689624511</v>
      </c>
      <c r="AT284" s="13">
        <v>0.13480299262586373</v>
      </c>
      <c r="AU284" s="13">
        <v>8.5903980767973967E-2</v>
      </c>
      <c r="AV284" s="13">
        <v>0.1147101506270131</v>
      </c>
      <c r="AW284" s="13">
        <v>0.11062715684258685</v>
      </c>
      <c r="AX284" s="13">
        <v>0.12720041318873132</v>
      </c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>
        <v>0.62125234013547026</v>
      </c>
    </row>
    <row r="285" spans="1:63" customFormat="1" ht="14.5" x14ac:dyDescent="0.35">
      <c r="A285" s="16" t="s">
        <v>321</v>
      </c>
      <c r="B285" s="17">
        <v>869.8149411352</v>
      </c>
      <c r="C285" s="85">
        <f t="shared" si="16"/>
        <v>862.8149411352</v>
      </c>
      <c r="D285" s="13">
        <v>0.12708785961506361</v>
      </c>
      <c r="E285" s="13">
        <v>0.13502695011985738</v>
      </c>
      <c r="F285" s="13">
        <v>0.12152719048048036</v>
      </c>
      <c r="G285" s="13">
        <v>0.10677027006627549</v>
      </c>
      <c r="H285" s="13">
        <v>0.19761972041318923</v>
      </c>
      <c r="I285" s="13">
        <v>0.31587239151863489</v>
      </c>
      <c r="J285" s="13">
        <v>0.40731558433141285</v>
      </c>
      <c r="K285" s="13">
        <v>0.35528690177432404</v>
      </c>
      <c r="L285" s="13">
        <v>0.83768326633971646</v>
      </c>
      <c r="M285" s="13">
        <v>0.14401015912632001</v>
      </c>
      <c r="N285" s="13">
        <v>0.29347846087865581</v>
      </c>
      <c r="O285" s="13">
        <v>0.60515125101576905</v>
      </c>
      <c r="P285" s="13">
        <v>0.27866999340934445</v>
      </c>
      <c r="Q285" s="13">
        <v>0.43743449459078199</v>
      </c>
      <c r="R285" s="13">
        <v>0.12212226465788645</v>
      </c>
      <c r="S285" s="13">
        <v>0.11211075202746543</v>
      </c>
      <c r="T285" s="13">
        <v>0.14334015310228379</v>
      </c>
      <c r="U285" s="13">
        <v>0.18194170957089223</v>
      </c>
      <c r="V285" s="13">
        <v>0.53440167360841351</v>
      </c>
      <c r="W285" s="13">
        <v>0.15099527182409847</v>
      </c>
      <c r="X285" s="13">
        <v>0.28314637698165313</v>
      </c>
      <c r="Y285" s="13">
        <v>0.27196504551659584</v>
      </c>
      <c r="Z285" s="13">
        <v>0.67043040265375953</v>
      </c>
      <c r="AA285" s="13">
        <v>0.75148242998905768</v>
      </c>
      <c r="AB285" s="13">
        <v>0.26910257193211135</v>
      </c>
      <c r="AC285" s="13">
        <v>0.11717696845360376</v>
      </c>
      <c r="AD285" s="13">
        <v>0.13172461879395547</v>
      </c>
      <c r="AE285" s="13">
        <v>0.214005934269279</v>
      </c>
      <c r="AF285" s="13">
        <v>0.13172033047727358</v>
      </c>
      <c r="AG285" s="13">
        <v>0.16911349835415065</v>
      </c>
      <c r="AH285" s="13">
        <v>0.10230730894228658</v>
      </c>
      <c r="AI285" s="13">
        <v>0.12386282513999548</v>
      </c>
      <c r="AJ285" s="13">
        <v>0.13289066944006422</v>
      </c>
      <c r="AK285" s="13">
        <v>0.19275976071583376</v>
      </c>
      <c r="AL285" s="13">
        <v>0.16737739342575308</v>
      </c>
      <c r="AM285" s="13">
        <v>0.27272327628974791</v>
      </c>
      <c r="AN285" s="13">
        <v>0.50399577432963782</v>
      </c>
      <c r="AO285" s="13">
        <v>0.58001005420861251</v>
      </c>
      <c r="AP285" s="13">
        <v>0.35070945920849733</v>
      </c>
      <c r="AQ285" s="13">
        <v>0.95929941527590812</v>
      </c>
      <c r="AR285" s="13">
        <v>0.11015605113354279</v>
      </c>
      <c r="AS285" s="13">
        <v>0.12389324648580649</v>
      </c>
      <c r="AT285" s="13">
        <v>0.11992759108169702</v>
      </c>
      <c r="AU285" s="13">
        <v>9.5826377009233132E-2</v>
      </c>
      <c r="AV285" s="13">
        <v>0.15686704418286443</v>
      </c>
      <c r="AW285" s="13">
        <v>0.14110551729218737</v>
      </c>
      <c r="AX285" s="13">
        <v>0.13961860125703426</v>
      </c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>
        <v>0.44104473173296832</v>
      </c>
    </row>
    <row r="286" spans="1:63" customFormat="1" ht="14.5" x14ac:dyDescent="0.35">
      <c r="A286" s="16" t="s">
        <v>322</v>
      </c>
      <c r="B286" s="17">
        <v>871.73669081419996</v>
      </c>
      <c r="C286" s="85">
        <f t="shared" si="16"/>
        <v>864.73669081419996</v>
      </c>
      <c r="D286" s="13">
        <v>3.6788526383684392E-2</v>
      </c>
      <c r="E286" s="13">
        <v>3.0380512144205458E-2</v>
      </c>
      <c r="F286" s="13">
        <v>3.9646004224600004E-2</v>
      </c>
      <c r="G286" s="13">
        <v>2.8557038817970545E-2</v>
      </c>
      <c r="H286" s="13">
        <v>4.9920083079457341E-2</v>
      </c>
      <c r="I286" s="13">
        <v>0.17162074638019914</v>
      </c>
      <c r="J286" s="13">
        <v>5.9720803813469295E-2</v>
      </c>
      <c r="K286" s="13">
        <v>0.17206939397448329</v>
      </c>
      <c r="L286" s="13">
        <v>0.44057992322495099</v>
      </c>
      <c r="M286" s="13">
        <v>3.3773713359135649E-2</v>
      </c>
      <c r="N286" s="13">
        <v>0.24944197889100181</v>
      </c>
      <c r="O286" s="13">
        <v>0.2987610980947405</v>
      </c>
      <c r="P286" s="13">
        <v>0.11637125697135532</v>
      </c>
      <c r="Q286" s="13">
        <v>0.188322014059046</v>
      </c>
      <c r="R286" s="13">
        <v>4.4121653970603809E-2</v>
      </c>
      <c r="S286" s="13">
        <v>5.6684835687484565E-2</v>
      </c>
      <c r="T286" s="13">
        <v>4.1311080273043317E-2</v>
      </c>
      <c r="U286" s="13">
        <v>5.2197536134405649E-2</v>
      </c>
      <c r="V286" s="13">
        <v>9.0441991423416579E-2</v>
      </c>
      <c r="W286" s="13">
        <v>8.0654254201328379E-2</v>
      </c>
      <c r="X286" s="13">
        <v>0.18050795825901958</v>
      </c>
      <c r="Y286" s="13">
        <v>0.13715333782512798</v>
      </c>
      <c r="Z286" s="13">
        <v>0.35428075299415684</v>
      </c>
      <c r="AA286" s="13">
        <v>0.327529487345389</v>
      </c>
      <c r="AB286" s="13">
        <v>0.13995997727136045</v>
      </c>
      <c r="AC286" s="13">
        <v>4.1084863362331463E-2</v>
      </c>
      <c r="AD286" s="13">
        <v>4.800485689478215E-2</v>
      </c>
      <c r="AE286" s="13">
        <v>7.4808348906834382E-2</v>
      </c>
      <c r="AF286" s="13">
        <v>4.2427980789053236E-2</v>
      </c>
      <c r="AG286" s="13">
        <v>4.498137963261363E-2</v>
      </c>
      <c r="AH286" s="13">
        <v>3.4159480061973939E-2</v>
      </c>
      <c r="AI286" s="13">
        <v>3.0114099697134682E-2</v>
      </c>
      <c r="AJ286" s="13">
        <v>3.9818603785711199E-2</v>
      </c>
      <c r="AK286" s="13">
        <v>6.0011784349220235E-2</v>
      </c>
      <c r="AL286" s="13">
        <v>6.4422141817325682E-2</v>
      </c>
      <c r="AM286" s="13">
        <v>0.14162034424525216</v>
      </c>
      <c r="AN286" s="13">
        <v>0.23620988977055177</v>
      </c>
      <c r="AO286" s="13">
        <v>0.38533322568084366</v>
      </c>
      <c r="AP286" s="13">
        <v>0.18365881717852908</v>
      </c>
      <c r="AQ286" s="13">
        <v>0.41895695491058876</v>
      </c>
      <c r="AR286" s="13">
        <v>3.0385055642284695E-2</v>
      </c>
      <c r="AS286" s="13">
        <v>2.647597146761067E-2</v>
      </c>
      <c r="AT286" s="13">
        <v>3.9571148315700543E-2</v>
      </c>
      <c r="AU286" s="13">
        <v>3.0867453347400309E-2</v>
      </c>
      <c r="AV286" s="13">
        <v>4.155346394947225E-2</v>
      </c>
      <c r="AW286" s="13">
        <v>3.94525315153373E-2</v>
      </c>
      <c r="AX286" s="13">
        <v>3.9044685368945072E-2</v>
      </c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>
        <v>0.14764288937367198</v>
      </c>
    </row>
    <row r="287" spans="1:63" customFormat="1" ht="14.5" x14ac:dyDescent="0.35">
      <c r="A287" s="16" t="s">
        <v>323</v>
      </c>
      <c r="B287" s="17">
        <v>877.78364100680005</v>
      </c>
      <c r="C287" s="85">
        <f t="shared" si="16"/>
        <v>870.78364100680005</v>
      </c>
      <c r="D287" s="13">
        <v>8.5931865941741362E-2</v>
      </c>
      <c r="E287" s="13">
        <v>9.7488855288366288E-2</v>
      </c>
      <c r="F287" s="13">
        <v>9.2047722519279118E-2</v>
      </c>
      <c r="G287" s="13">
        <v>0.10202979052131594</v>
      </c>
      <c r="H287" s="13">
        <v>0.16970071385931992</v>
      </c>
      <c r="I287" s="13">
        <v>0.51377829571047762</v>
      </c>
      <c r="J287" s="13">
        <v>0.31354281437170378</v>
      </c>
      <c r="K287" s="13">
        <v>0.47069184993870922</v>
      </c>
      <c r="L287" s="13">
        <v>1.0657204822122763</v>
      </c>
      <c r="M287" s="13">
        <v>8.6866338507493354E-2</v>
      </c>
      <c r="N287" s="13">
        <v>0.20690526509539378</v>
      </c>
      <c r="O287" s="13">
        <v>0.65823797978156706</v>
      </c>
      <c r="P287" s="13">
        <v>0.34346422476278105</v>
      </c>
      <c r="Q287" s="13">
        <v>0.62040092571307259</v>
      </c>
      <c r="R287" s="13">
        <v>9.2348321553904697E-2</v>
      </c>
      <c r="S287" s="13">
        <v>0.14775547954319651</v>
      </c>
      <c r="T287" s="13">
        <v>9.5236563452477566E-2</v>
      </c>
      <c r="U287" s="13">
        <v>0.13747219486964984</v>
      </c>
      <c r="V287" s="13">
        <v>0.11955588875721854</v>
      </c>
      <c r="W287" s="13">
        <v>0.11537527745713762</v>
      </c>
      <c r="X287" s="13">
        <v>0.47277461709963048</v>
      </c>
      <c r="Y287" s="13">
        <v>0.2054688075279717</v>
      </c>
      <c r="Z287" s="13">
        <v>0.80008124072921438</v>
      </c>
      <c r="AA287" s="13">
        <v>0.95355958632898064</v>
      </c>
      <c r="AB287" s="13">
        <v>0.42076752032618903</v>
      </c>
      <c r="AC287" s="13">
        <v>9.3920949176282215E-2</v>
      </c>
      <c r="AD287" s="13">
        <v>9.6916609382928481E-2</v>
      </c>
      <c r="AE287" s="13">
        <v>0.15788381967887846</v>
      </c>
      <c r="AF287" s="13">
        <v>0.10399040764969984</v>
      </c>
      <c r="AG287" s="13">
        <v>8.2135720533599271E-2</v>
      </c>
      <c r="AH287" s="13">
        <v>0.10504037584273272</v>
      </c>
      <c r="AI287" s="13">
        <v>8.9428102571103452E-2</v>
      </c>
      <c r="AJ287" s="13">
        <v>9.8384731022107E-2</v>
      </c>
      <c r="AK287" s="13">
        <v>0.15777001949378947</v>
      </c>
      <c r="AL287" s="13">
        <v>0.10494621557258765</v>
      </c>
      <c r="AM287" s="13">
        <v>0.4392917935826211</v>
      </c>
      <c r="AN287" s="13">
        <v>1.0577399955015354</v>
      </c>
      <c r="AO287" s="13">
        <v>0.62000684968105069</v>
      </c>
      <c r="AP287" s="13">
        <v>0.65449610888296406</v>
      </c>
      <c r="AQ287" s="13">
        <v>1.4565890418855547</v>
      </c>
      <c r="AR287" s="13">
        <v>8.2058995269588264E-2</v>
      </c>
      <c r="AS287" s="13">
        <v>8.5499001965757424E-2</v>
      </c>
      <c r="AT287" s="13">
        <v>8.8270290584950326E-2</v>
      </c>
      <c r="AU287" s="13">
        <v>8.3870585209250947E-2</v>
      </c>
      <c r="AV287" s="13">
        <v>8.525095660731366E-2</v>
      </c>
      <c r="AW287" s="13">
        <v>8.9081912550342646E-2</v>
      </c>
      <c r="AX287" s="13">
        <v>8.9095013581409449E-2</v>
      </c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>
        <v>0.36801625202164584</v>
      </c>
    </row>
    <row r="288" spans="1:63" customFormat="1" ht="14.5" x14ac:dyDescent="0.35">
      <c r="A288" s="16" t="s">
        <v>324</v>
      </c>
      <c r="B288" s="17">
        <v>879.70539068580001</v>
      </c>
      <c r="C288" s="85">
        <f t="shared" si="16"/>
        <v>872.70539068580001</v>
      </c>
      <c r="D288" s="13">
        <v>6.4641873583714371E-2</v>
      </c>
      <c r="E288" s="13">
        <v>6.6647548396137707E-2</v>
      </c>
      <c r="F288" s="13">
        <v>7.0187985032574451E-2</v>
      </c>
      <c r="G288" s="13">
        <v>6.6441481508364458E-2</v>
      </c>
      <c r="H288" s="13">
        <v>0.1317184524955039</v>
      </c>
      <c r="I288" s="13">
        <v>0.12075266777930353</v>
      </c>
      <c r="J288" s="13">
        <v>0.25062668194070109</v>
      </c>
      <c r="K288" s="13">
        <v>0.14919011411856506</v>
      </c>
      <c r="L288" s="13">
        <v>0.33995015162973907</v>
      </c>
      <c r="M288" s="13">
        <v>5.767220860970218E-2</v>
      </c>
      <c r="N288" s="13">
        <v>0.19847826629715307</v>
      </c>
      <c r="O288" s="13">
        <v>0.26412663088169508</v>
      </c>
      <c r="P288" s="13">
        <v>9.7307692248596658E-2</v>
      </c>
      <c r="Q288" s="13">
        <v>0.12061147638257952</v>
      </c>
      <c r="R288" s="13">
        <v>6.0136518956930875E-2</v>
      </c>
      <c r="S288" s="13">
        <v>0.10094835123894041</v>
      </c>
      <c r="T288" s="13">
        <v>7.1545482760057288E-2</v>
      </c>
      <c r="U288" s="13">
        <v>8.3552229780571724E-2</v>
      </c>
      <c r="V288" s="13">
        <v>0.10141153737705887</v>
      </c>
      <c r="W288" s="13">
        <v>6.6736498718612328E-2</v>
      </c>
      <c r="X288" s="13">
        <v>0.1319882184230908</v>
      </c>
      <c r="Y288" s="13">
        <v>0.11054688731212793</v>
      </c>
      <c r="Z288" s="13">
        <v>0.20858665030460372</v>
      </c>
      <c r="AA288" s="13">
        <v>0.26858061398658778</v>
      </c>
      <c r="AB288" s="13">
        <v>0.10205767483999711</v>
      </c>
      <c r="AC288" s="13">
        <v>5.308461887657781E-2</v>
      </c>
      <c r="AD288" s="13">
        <v>5.2600321674508059E-2</v>
      </c>
      <c r="AE288" s="13">
        <v>0.12611404831179945</v>
      </c>
      <c r="AF288" s="13">
        <v>6.5414528669166069E-2</v>
      </c>
      <c r="AG288" s="13">
        <v>6.2581225624909725E-2</v>
      </c>
      <c r="AH288" s="13">
        <v>6.4792586013646208E-2</v>
      </c>
      <c r="AI288" s="13">
        <v>5.2871871276879069E-2</v>
      </c>
      <c r="AJ288" s="13">
        <v>5.8379473296786534E-2</v>
      </c>
      <c r="AK288" s="13">
        <v>0.11437972737766169</v>
      </c>
      <c r="AL288" s="13">
        <v>7.2606351358456181E-2</v>
      </c>
      <c r="AM288" s="13">
        <v>8.612058960286563E-2</v>
      </c>
      <c r="AN288" s="13">
        <v>0.20283391639871423</v>
      </c>
      <c r="AO288" s="13">
        <v>0.27733251039815265</v>
      </c>
      <c r="AP288" s="13">
        <v>0.13368135561313441</v>
      </c>
      <c r="AQ288" s="13">
        <v>0.30977211159186246</v>
      </c>
      <c r="AR288" s="13">
        <v>5.2962137473284432E-2</v>
      </c>
      <c r="AS288" s="13">
        <v>5.4329095941969746E-2</v>
      </c>
      <c r="AT288" s="13">
        <v>6.0117408289959366E-2</v>
      </c>
      <c r="AU288" s="13">
        <v>5.3781832964842125E-2</v>
      </c>
      <c r="AV288" s="13">
        <v>4.831749988280188E-2</v>
      </c>
      <c r="AW288" s="13">
        <v>5.0117626785726864E-2</v>
      </c>
      <c r="AX288" s="13">
        <v>5.1351521665859684E-2</v>
      </c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>
        <v>0.33196652567213947</v>
      </c>
    </row>
    <row r="289" spans="1:179" customFormat="1" ht="14.5" x14ac:dyDescent="0.35">
      <c r="A289" s="16" t="s">
        <v>325</v>
      </c>
      <c r="B289" s="17">
        <v>881.72104075000004</v>
      </c>
      <c r="C289" s="85">
        <f t="shared" si="16"/>
        <v>874.72104075000004</v>
      </c>
      <c r="D289" s="13">
        <v>6.6207184776816849E-2</v>
      </c>
      <c r="E289" s="13">
        <v>7.0818931990829614E-2</v>
      </c>
      <c r="F289" s="13">
        <v>7.9307427874162409E-2</v>
      </c>
      <c r="G289" s="13">
        <v>5.5211403811094885E-2</v>
      </c>
      <c r="H289" s="13">
        <v>0.14523265194989279</v>
      </c>
      <c r="I289" s="13">
        <v>0.17424405450326541</v>
      </c>
      <c r="J289" s="13">
        <v>0.37095490259712716</v>
      </c>
      <c r="K289" s="13">
        <v>0.17619993103461312</v>
      </c>
      <c r="L289" s="13">
        <v>0.40485091180939492</v>
      </c>
      <c r="M289" s="13">
        <v>6.6603083093372858E-2</v>
      </c>
      <c r="N289" s="13">
        <v>0.19259223380691884</v>
      </c>
      <c r="O289" s="13">
        <v>0.28147489733570391</v>
      </c>
      <c r="P289" s="13">
        <v>8.8299401463948504E-2</v>
      </c>
      <c r="Q289" s="13">
        <v>0.16985674388555447</v>
      </c>
      <c r="R289" s="13">
        <v>6.8131082133769477E-2</v>
      </c>
      <c r="S289" s="13">
        <v>0.11150714977589941</v>
      </c>
      <c r="T289" s="13">
        <v>6.8432153590133674E-2</v>
      </c>
      <c r="U289" s="13">
        <v>0.12135003876747284</v>
      </c>
      <c r="V289" s="13">
        <v>0.11596325383068315</v>
      </c>
      <c r="W289" s="13">
        <v>8.5537347926599797E-2</v>
      </c>
      <c r="X289" s="13">
        <v>0.15120344968121843</v>
      </c>
      <c r="Y289" s="13">
        <v>0.12904347378131167</v>
      </c>
      <c r="Z289" s="13">
        <v>0.26763176344023698</v>
      </c>
      <c r="AA289" s="13">
        <v>0.31504646394686486</v>
      </c>
      <c r="AB289" s="13">
        <v>0.10592339077955366</v>
      </c>
      <c r="AC289" s="13">
        <v>6.4386237712720867E-2</v>
      </c>
      <c r="AD289" s="13">
        <v>6.0941967916504768E-2</v>
      </c>
      <c r="AE289" s="13">
        <v>0.12345798281081848</v>
      </c>
      <c r="AF289" s="13">
        <v>7.1216254259372558E-2</v>
      </c>
      <c r="AG289" s="13">
        <v>6.3007050138292414E-2</v>
      </c>
      <c r="AH289" s="13">
        <v>6.1483795537870742E-2</v>
      </c>
      <c r="AI289" s="13">
        <v>5.5546600303891303E-2</v>
      </c>
      <c r="AJ289" s="13">
        <v>6.3381132683928101E-2</v>
      </c>
      <c r="AK289" s="13">
        <v>0.12476650160255398</v>
      </c>
      <c r="AL289" s="13">
        <v>7.3038618192803065E-2</v>
      </c>
      <c r="AM289" s="13">
        <v>0.12304383428056372</v>
      </c>
      <c r="AN289" s="13">
        <v>0.22545012172775486</v>
      </c>
      <c r="AO289" s="13">
        <v>0.45409371086364991</v>
      </c>
      <c r="AP289" s="13">
        <v>0.18375930086728351</v>
      </c>
      <c r="AQ289" s="13">
        <v>0.3996762572297759</v>
      </c>
      <c r="AR289" s="13">
        <v>6.4921099841087918E-2</v>
      </c>
      <c r="AS289" s="13">
        <v>5.5648288294134429E-2</v>
      </c>
      <c r="AT289" s="13">
        <v>6.626238223087523E-2</v>
      </c>
      <c r="AU289" s="13">
        <v>5.7494258093696828E-2</v>
      </c>
      <c r="AV289" s="13">
        <v>7.6671928251267785E-2</v>
      </c>
      <c r="AW289" s="13">
        <v>6.4786919917640004E-2</v>
      </c>
      <c r="AX289" s="13">
        <v>7.0912028733742305E-2</v>
      </c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>
        <v>0.31368002953459789</v>
      </c>
    </row>
    <row r="290" spans="1:179" customFormat="1" ht="14.5" x14ac:dyDescent="0.35">
      <c r="A290" s="16" t="s">
        <v>326</v>
      </c>
      <c r="B290" s="17">
        <v>883.73669081419996</v>
      </c>
      <c r="C290" s="85">
        <f t="shared" si="16"/>
        <v>876.73669081419996</v>
      </c>
      <c r="D290" s="13">
        <v>5.5576498470114158E-2</v>
      </c>
      <c r="E290" s="13">
        <v>7.5421066560688491E-2</v>
      </c>
      <c r="F290" s="13">
        <v>7.8318364076731192E-2</v>
      </c>
      <c r="G290" s="13">
        <v>5.2806393898418312E-2</v>
      </c>
      <c r="H290" s="13">
        <v>0.25054025350888404</v>
      </c>
      <c r="I290" s="13">
        <v>0.17895541605237919</v>
      </c>
      <c r="J290" s="13">
        <v>0.88973519748620267</v>
      </c>
      <c r="K290" s="13">
        <v>0.1842462218415159</v>
      </c>
      <c r="L290" s="13">
        <v>0.4553925379806702</v>
      </c>
      <c r="M290" s="13">
        <v>5.9751056375072609E-2</v>
      </c>
      <c r="N290" s="13">
        <v>0.22988525844804103</v>
      </c>
      <c r="O290" s="13">
        <v>0.29587543563456903</v>
      </c>
      <c r="P290" s="13">
        <v>0.13244290700308881</v>
      </c>
      <c r="Q290" s="13">
        <v>0.16067306236310613</v>
      </c>
      <c r="R290" s="13">
        <v>6.6408892176576778E-2</v>
      </c>
      <c r="S290" s="13">
        <v>0.11065768306988776</v>
      </c>
      <c r="T290" s="13">
        <v>5.9682828693098641E-2</v>
      </c>
      <c r="U290" s="13">
        <v>9.4246909841649087E-2</v>
      </c>
      <c r="V290" s="13">
        <v>0.10831071528046038</v>
      </c>
      <c r="W290" s="13">
        <v>9.9840962147748721E-2</v>
      </c>
      <c r="X290" s="13">
        <v>0.1359351184292078</v>
      </c>
      <c r="Y290" s="13">
        <v>0.16306648995469739</v>
      </c>
      <c r="Z290" s="13">
        <v>0.31438478590919272</v>
      </c>
      <c r="AA290" s="13">
        <v>0.26763422485667088</v>
      </c>
      <c r="AB290" s="13">
        <v>0.13003707762605887</v>
      </c>
      <c r="AC290" s="13">
        <v>5.7498495247132207E-2</v>
      </c>
      <c r="AD290" s="13">
        <v>5.6794173230107617E-2</v>
      </c>
      <c r="AE290" s="13">
        <v>0.13291301637503986</v>
      </c>
      <c r="AF290" s="13">
        <v>6.5554813672824105E-2</v>
      </c>
      <c r="AG290" s="13">
        <v>6.4417445298692283E-2</v>
      </c>
      <c r="AH290" s="13">
        <v>6.5483039490963763E-2</v>
      </c>
      <c r="AI290" s="13">
        <v>6.31761714004343E-2</v>
      </c>
      <c r="AJ290" s="13">
        <v>5.3965779870715457E-2</v>
      </c>
      <c r="AK290" s="13">
        <v>0.20523314655663419</v>
      </c>
      <c r="AL290" s="13">
        <v>7.909217760577282E-2</v>
      </c>
      <c r="AM290" s="13">
        <v>0.13240880142548928</v>
      </c>
      <c r="AN290" s="13">
        <v>0.21753026572177589</v>
      </c>
      <c r="AO290" s="13">
        <v>0.34718231912706932</v>
      </c>
      <c r="AP290" s="13">
        <v>0.17252131041485719</v>
      </c>
      <c r="AQ290" s="13">
        <v>0.42482860066285938</v>
      </c>
      <c r="AR290" s="13">
        <v>6.5282698806563136E-2</v>
      </c>
      <c r="AS290" s="13">
        <v>6.062978025958262E-2</v>
      </c>
      <c r="AT290" s="13">
        <v>6.6596316870163888E-2</v>
      </c>
      <c r="AU290" s="13">
        <v>5.6371145327680894E-2</v>
      </c>
      <c r="AV290" s="13">
        <v>6.5366645146790373E-2</v>
      </c>
      <c r="AW290" s="13">
        <v>6.315209043849547E-2</v>
      </c>
      <c r="AX290" s="13">
        <v>6.972813366884463E-2</v>
      </c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>
        <v>0.22106816930269532</v>
      </c>
    </row>
    <row r="291" spans="1:179" customFormat="1" ht="14.5" x14ac:dyDescent="0.35">
      <c r="A291" s="16" t="s">
        <v>327</v>
      </c>
      <c r="B291" s="17">
        <v>885.75234087839999</v>
      </c>
      <c r="C291" s="85">
        <f t="shared" si="16"/>
        <v>878.75234087839999</v>
      </c>
      <c r="D291" s="13">
        <v>5.9522301935293405E-2</v>
      </c>
      <c r="E291" s="13">
        <v>6.2722631178186994E-2</v>
      </c>
      <c r="F291" s="13">
        <v>6.6883290149798727E-2</v>
      </c>
      <c r="G291" s="13">
        <v>5.9987237746700381E-2</v>
      </c>
      <c r="H291" s="13">
        <v>0.48459088737331274</v>
      </c>
      <c r="I291" s="13">
        <v>0.13730288005734784</v>
      </c>
      <c r="J291" s="13">
        <v>2.1357532874754428</v>
      </c>
      <c r="K291" s="13">
        <v>0.13023903950515964</v>
      </c>
      <c r="L291" s="13">
        <v>0.59934182589979812</v>
      </c>
      <c r="M291" s="13">
        <v>7.4546011306594342E-2</v>
      </c>
      <c r="N291" s="13">
        <v>0.34068530082198989</v>
      </c>
      <c r="O291" s="13">
        <v>0.31591956185205322</v>
      </c>
      <c r="P291" s="13">
        <v>9.3379782215944854E-2</v>
      </c>
      <c r="Q291" s="13">
        <v>0.13662081475243132</v>
      </c>
      <c r="R291" s="13">
        <v>7.6580618481621066E-2</v>
      </c>
      <c r="S291" s="13">
        <v>0.12022489442715577</v>
      </c>
      <c r="T291" s="13">
        <v>6.8157034787530588E-2</v>
      </c>
      <c r="U291" s="13">
        <v>0.12299809524877067</v>
      </c>
      <c r="V291" s="13">
        <v>0.12707106574003948</v>
      </c>
      <c r="W291" s="13">
        <v>9.2322227123377218E-2</v>
      </c>
      <c r="X291" s="13">
        <v>0.15259604787918146</v>
      </c>
      <c r="Y291" s="13">
        <v>0.18158933749503833</v>
      </c>
      <c r="Z291" s="13">
        <v>0.45853189537848532</v>
      </c>
      <c r="AA291" s="13">
        <v>0.55711949848521047</v>
      </c>
      <c r="AB291" s="13">
        <v>9.4431674562306264E-2</v>
      </c>
      <c r="AC291" s="13">
        <v>7.2967612568721918E-2</v>
      </c>
      <c r="AD291" s="13">
        <v>7.546832951455891E-2</v>
      </c>
      <c r="AE291" s="13">
        <v>0.14677240412574399</v>
      </c>
      <c r="AF291" s="13">
        <v>7.1333989605584097E-2</v>
      </c>
      <c r="AG291" s="13">
        <v>7.6520312608234914E-2</v>
      </c>
      <c r="AH291" s="13">
        <v>7.402995087000501E-2</v>
      </c>
      <c r="AI291" s="13">
        <v>7.9887963946309246E-2</v>
      </c>
      <c r="AJ291" s="13">
        <v>6.6297532024894065E-2</v>
      </c>
      <c r="AK291" s="13">
        <v>0.38985210304128726</v>
      </c>
      <c r="AL291" s="13">
        <v>0.11997830737424567</v>
      </c>
      <c r="AM291" s="13">
        <v>0.16023841064758426</v>
      </c>
      <c r="AN291" s="13">
        <v>0.19840073162664087</v>
      </c>
      <c r="AO291" s="13">
        <v>0.38937326917631065</v>
      </c>
      <c r="AP291" s="13">
        <v>0.1508012243215362</v>
      </c>
      <c r="AQ291" s="13">
        <v>0.36466067541971842</v>
      </c>
      <c r="AR291" s="13">
        <v>5.9587427551127635E-2</v>
      </c>
      <c r="AS291" s="13">
        <v>6.1607868376986369E-2</v>
      </c>
      <c r="AT291" s="13">
        <v>6.2827722426817945E-2</v>
      </c>
      <c r="AU291" s="13">
        <v>6.6375857094162036E-2</v>
      </c>
      <c r="AV291" s="13">
        <v>7.3703555972188639E-2</v>
      </c>
      <c r="AW291" s="13">
        <v>6.420335682182049E-2</v>
      </c>
      <c r="AX291" s="13">
        <v>6.1155566467129267E-2</v>
      </c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>
        <v>0.21100859429963179</v>
      </c>
    </row>
    <row r="292" spans="1:179" customFormat="1" ht="14.5" x14ac:dyDescent="0.35">
      <c r="A292" s="16" t="s">
        <v>328</v>
      </c>
      <c r="B292" s="17">
        <v>887.76799094260002</v>
      </c>
      <c r="C292" s="85">
        <f t="shared" si="16"/>
        <v>880.76799094260002</v>
      </c>
      <c r="D292" s="13">
        <v>6.6526435063214887E-2</v>
      </c>
      <c r="E292" s="13">
        <v>8.2193411291129073E-2</v>
      </c>
      <c r="F292" s="13">
        <v>8.0396798400444378E-2</v>
      </c>
      <c r="G292" s="13">
        <v>7.5828821232980306E-2</v>
      </c>
      <c r="H292" s="13">
        <v>0.52752641965703451</v>
      </c>
      <c r="I292" s="13">
        <v>0.13499592446434</v>
      </c>
      <c r="J292" s="13">
        <v>1.9242396908946451</v>
      </c>
      <c r="K292" s="13">
        <v>0.12928896143440458</v>
      </c>
      <c r="L292" s="13">
        <v>0.63530013266641405</v>
      </c>
      <c r="M292" s="13">
        <v>9.1195911453944636E-2</v>
      </c>
      <c r="N292" s="13">
        <v>0.20742544489653733</v>
      </c>
      <c r="O292" s="13">
        <v>0.24054840779835365</v>
      </c>
      <c r="P292" s="13">
        <v>0.1098083904157086</v>
      </c>
      <c r="Q292" s="13">
        <v>0.1440045282173813</v>
      </c>
      <c r="R292" s="13">
        <v>0.10214358170659342</v>
      </c>
      <c r="S292" s="13">
        <v>0.14520347710486273</v>
      </c>
      <c r="T292" s="13">
        <v>9.3998948575568689E-2</v>
      </c>
      <c r="U292" s="13">
        <v>0.15353704682827812</v>
      </c>
      <c r="V292" s="13">
        <v>0.1380514236154968</v>
      </c>
      <c r="W292" s="13">
        <v>0.1018464566700629</v>
      </c>
      <c r="X292" s="13">
        <v>0.14822988587741834</v>
      </c>
      <c r="Y292" s="13">
        <v>0.15772676097730887</v>
      </c>
      <c r="Z292" s="13">
        <v>0.39854119870736932</v>
      </c>
      <c r="AA292" s="13">
        <v>0.62744008977275167</v>
      </c>
      <c r="AB292" s="13">
        <v>0.1369628308062385</v>
      </c>
      <c r="AC292" s="13">
        <v>9.6767246206571067E-2</v>
      </c>
      <c r="AD292" s="13">
        <v>7.9203407577895971E-2</v>
      </c>
      <c r="AE292" s="13">
        <v>0.13894125951845823</v>
      </c>
      <c r="AF292" s="13">
        <v>7.9843759275142645E-2</v>
      </c>
      <c r="AG292" s="13">
        <v>0.10407861536654608</v>
      </c>
      <c r="AH292" s="13">
        <v>7.9734742000025408E-2</v>
      </c>
      <c r="AI292" s="13">
        <v>0.12256655006452077</v>
      </c>
      <c r="AJ292" s="13">
        <v>8.0493303804220956E-2</v>
      </c>
      <c r="AK292" s="13">
        <v>0.43779940238040971</v>
      </c>
      <c r="AL292" s="13">
        <v>0.11043141386607067</v>
      </c>
      <c r="AM292" s="13">
        <v>0.18018613413687212</v>
      </c>
      <c r="AN292" s="13">
        <v>0.21340276749782525</v>
      </c>
      <c r="AO292" s="13">
        <v>0.34513452100083075</v>
      </c>
      <c r="AP292" s="13">
        <v>0.13683939804029038</v>
      </c>
      <c r="AQ292" s="13">
        <v>0.37024927044236577</v>
      </c>
      <c r="AR292" s="13">
        <v>8.5227729138654354E-2</v>
      </c>
      <c r="AS292" s="13">
        <v>9.3529710020404694E-2</v>
      </c>
      <c r="AT292" s="13">
        <v>8.8475305653115968E-2</v>
      </c>
      <c r="AU292" s="13">
        <v>9.9461514577079344E-2</v>
      </c>
      <c r="AV292" s="13">
        <v>0.11952987158462376</v>
      </c>
      <c r="AW292" s="13">
        <v>9.6008623865373469E-2</v>
      </c>
      <c r="AX292" s="13">
        <v>8.8858680708633897E-2</v>
      </c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>
        <v>0.21213361605136727</v>
      </c>
    </row>
    <row r="293" spans="1:179" customFormat="1" ht="14.5" x14ac:dyDescent="0.35">
      <c r="A293" s="16" t="s">
        <v>329</v>
      </c>
      <c r="B293" s="17">
        <v>889.78364100680005</v>
      </c>
      <c r="C293" s="85">
        <f t="shared" si="16"/>
        <v>882.78364100680005</v>
      </c>
      <c r="D293" s="13">
        <v>6.3557409644302371E-2</v>
      </c>
      <c r="E293" s="13">
        <v>7.9202524486162607E-2</v>
      </c>
      <c r="F293" s="13">
        <v>6.7202009744838115E-2</v>
      </c>
      <c r="G293" s="13">
        <v>5.5830183134426024E-2</v>
      </c>
      <c r="H293" s="13">
        <v>0.41893278729429367</v>
      </c>
      <c r="I293" s="13">
        <v>0.14104583244907809</v>
      </c>
      <c r="J293" s="13">
        <v>1.4846861292990237</v>
      </c>
      <c r="K293" s="13">
        <v>0.12559046412401856</v>
      </c>
      <c r="L293" s="13">
        <v>0.63576368281651496</v>
      </c>
      <c r="M293" s="13">
        <v>6.3820582470168502E-2</v>
      </c>
      <c r="N293" s="13">
        <v>0.20020993092547201</v>
      </c>
      <c r="O293" s="13">
        <v>0.27432680692666478</v>
      </c>
      <c r="P293" s="13">
        <v>8.1974595870273531E-2</v>
      </c>
      <c r="Q293" s="13">
        <v>0.13404241274556994</v>
      </c>
      <c r="R293" s="13">
        <v>6.8743039362434616E-2</v>
      </c>
      <c r="S293" s="13">
        <v>0.10544428671327533</v>
      </c>
      <c r="T293" s="13">
        <v>6.4985012435752748E-2</v>
      </c>
      <c r="U293" s="13">
        <v>0.10911426222060903</v>
      </c>
      <c r="V293" s="13">
        <v>0.10133713456001567</v>
      </c>
      <c r="W293" s="13">
        <v>7.638175147232594E-2</v>
      </c>
      <c r="X293" s="13">
        <v>0.13738693175918285</v>
      </c>
      <c r="Y293" s="13">
        <v>8.3155410830120652E-2</v>
      </c>
      <c r="Z293" s="13">
        <v>0.34949365460708193</v>
      </c>
      <c r="AA293" s="13">
        <v>0.52515164342063581</v>
      </c>
      <c r="AB293" s="13">
        <v>9.9142806246900819E-2</v>
      </c>
      <c r="AC293" s="13">
        <v>6.3236921793607015E-2</v>
      </c>
      <c r="AD293" s="13">
        <v>6.3385689535266354E-2</v>
      </c>
      <c r="AE293" s="13">
        <v>0.12285824926326068</v>
      </c>
      <c r="AF293" s="13">
        <v>6.9061932486535582E-2</v>
      </c>
      <c r="AG293" s="13">
        <v>7.5193117774767393E-2</v>
      </c>
      <c r="AH293" s="13">
        <v>5.5988270210771816E-2</v>
      </c>
      <c r="AI293" s="13">
        <v>5.9729775766162861E-2</v>
      </c>
      <c r="AJ293" s="13">
        <v>8.8938907103231088E-2</v>
      </c>
      <c r="AK293" s="13">
        <v>0.36267713869885138</v>
      </c>
      <c r="AL293" s="13">
        <v>0.11008193725984045</v>
      </c>
      <c r="AM293" s="13">
        <v>0.1538302840758021</v>
      </c>
      <c r="AN293" s="13">
        <v>0.18985308229141978</v>
      </c>
      <c r="AO293" s="13">
        <v>0.40692645853855619</v>
      </c>
      <c r="AP293" s="13">
        <v>0.15824787154249906</v>
      </c>
      <c r="AQ293" s="13">
        <v>0.31517968701102111</v>
      </c>
      <c r="AR293" s="13">
        <v>0.10199836563156328</v>
      </c>
      <c r="AS293" s="13">
        <v>9.4430789130729706E-2</v>
      </c>
      <c r="AT293" s="13">
        <v>0.106130763897581</v>
      </c>
      <c r="AU293" s="13">
        <v>9.5096202528242371E-2</v>
      </c>
      <c r="AV293" s="13">
        <v>8.4627556786811192E-2</v>
      </c>
      <c r="AW293" s="13">
        <v>9.3365465959127342E-2</v>
      </c>
      <c r="AX293" s="13">
        <v>8.3032147032873801E-2</v>
      </c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>
        <v>0.26716173267344823</v>
      </c>
    </row>
    <row r="294" spans="1:179" customFormat="1" ht="14.5" x14ac:dyDescent="0.35">
      <c r="A294" s="16" t="s">
        <v>330</v>
      </c>
      <c r="B294" s="17">
        <v>891.79929107099997</v>
      </c>
      <c r="C294" s="85">
        <f t="shared" si="16"/>
        <v>884.79929107099997</v>
      </c>
      <c r="D294" s="13">
        <v>8.7721495346209516E-2</v>
      </c>
      <c r="E294" s="13">
        <v>0.10390778565685448</v>
      </c>
      <c r="F294" s="13">
        <v>0.10044101494118987</v>
      </c>
      <c r="G294" s="13">
        <v>8.5214664798342402E-2</v>
      </c>
      <c r="H294" s="13">
        <v>0.43922229949557651</v>
      </c>
      <c r="I294" s="13">
        <v>0.16202889893630987</v>
      </c>
      <c r="J294" s="13">
        <v>1.414870468031304</v>
      </c>
      <c r="K294" s="13">
        <v>0.17792010793651006</v>
      </c>
      <c r="L294" s="13">
        <v>0.62959622017153749</v>
      </c>
      <c r="M294" s="13">
        <v>7.330022137129294E-2</v>
      </c>
      <c r="N294" s="13">
        <v>0.27980184312095352</v>
      </c>
      <c r="O294" s="13">
        <v>0.42705989835981278</v>
      </c>
      <c r="P294" s="13">
        <v>7.8296382174412496E-2</v>
      </c>
      <c r="Q294" s="13">
        <v>0.15049757005961903</v>
      </c>
      <c r="R294" s="13">
        <v>9.170016754339981E-2</v>
      </c>
      <c r="S294" s="13">
        <v>0.12683778172682261</v>
      </c>
      <c r="T294" s="13">
        <v>7.5772706530679537E-2</v>
      </c>
      <c r="U294" s="13">
        <v>0.16514226028238507</v>
      </c>
      <c r="V294" s="13">
        <v>0.14401350683158501</v>
      </c>
      <c r="W294" s="13">
        <v>9.968445274723893E-2</v>
      </c>
      <c r="X294" s="13">
        <v>0.19392105218919395</v>
      </c>
      <c r="Y294" s="13">
        <v>0.14184034654952762</v>
      </c>
      <c r="Z294" s="13">
        <v>0.50815565240859017</v>
      </c>
      <c r="AA294" s="13">
        <v>0.64455322409540461</v>
      </c>
      <c r="AB294" s="13">
        <v>0.14353113633346332</v>
      </c>
      <c r="AC294" s="13">
        <v>7.649342336347785E-2</v>
      </c>
      <c r="AD294" s="13">
        <v>8.2762391183941186E-2</v>
      </c>
      <c r="AE294" s="13">
        <v>0.177697330370573</v>
      </c>
      <c r="AF294" s="13">
        <v>8.7826892734827994E-2</v>
      </c>
      <c r="AG294" s="13">
        <v>9.6247127510804761E-2</v>
      </c>
      <c r="AH294" s="13">
        <v>8.587078014585281E-2</v>
      </c>
      <c r="AI294" s="13">
        <v>7.9317555828815209E-2</v>
      </c>
      <c r="AJ294" s="13">
        <v>0.13331048982176152</v>
      </c>
      <c r="AK294" s="13">
        <v>0.39961953750514406</v>
      </c>
      <c r="AL294" s="13">
        <v>0.12527106852917244</v>
      </c>
      <c r="AM294" s="13">
        <v>0.19924758102833398</v>
      </c>
      <c r="AN294" s="13">
        <v>0.26136676438074324</v>
      </c>
      <c r="AO294" s="13">
        <v>0.26400996487273171</v>
      </c>
      <c r="AP294" s="13">
        <v>0.20676279299733571</v>
      </c>
      <c r="AQ294" s="13">
        <v>0.36397977176627161</v>
      </c>
      <c r="AR294" s="13">
        <v>0.14602101127061262</v>
      </c>
      <c r="AS294" s="13">
        <v>0.16915107179204655</v>
      </c>
      <c r="AT294" s="13">
        <v>0.15870077487517267</v>
      </c>
      <c r="AU294" s="13">
        <v>0.11681066188249717</v>
      </c>
      <c r="AV294" s="13">
        <v>0.12398318136610827</v>
      </c>
      <c r="AW294" s="13">
        <v>0.1343380588739663</v>
      </c>
      <c r="AX294" s="13">
        <v>0.12130868999248443</v>
      </c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>
        <v>0.27374081910450992</v>
      </c>
    </row>
    <row r="295" spans="1:179" customFormat="1" ht="14.5" x14ac:dyDescent="0.35">
      <c r="A295" s="16" t="s">
        <v>331</v>
      </c>
      <c r="B295" s="17">
        <v>893.8149411352</v>
      </c>
      <c r="C295" s="85">
        <f t="shared" si="16"/>
        <v>886.8149411352</v>
      </c>
      <c r="D295" s="13">
        <v>6.4971749821890926E-2</v>
      </c>
      <c r="E295" s="13">
        <v>7.6202404921616396E-2</v>
      </c>
      <c r="F295" s="13">
        <v>9.3983793379171093E-2</v>
      </c>
      <c r="G295" s="13">
        <v>6.8559532357143044E-2</v>
      </c>
      <c r="H295" s="13">
        <v>0.33408520343182246</v>
      </c>
      <c r="I295" s="13">
        <v>0.17138983735706032</v>
      </c>
      <c r="J295" s="13">
        <v>1.0696053429823877</v>
      </c>
      <c r="K295" s="13">
        <v>0.17298236067043596</v>
      </c>
      <c r="L295" s="13">
        <v>0.53413577161421621</v>
      </c>
      <c r="M295" s="13">
        <v>6.7812395130798217E-2</v>
      </c>
      <c r="N295" s="13">
        <v>0.24113596498739537</v>
      </c>
      <c r="O295" s="13">
        <v>0.36233308367007189</v>
      </c>
      <c r="P295" s="13">
        <v>0.12742726349512898</v>
      </c>
      <c r="Q295" s="13">
        <v>0.16748650730647527</v>
      </c>
      <c r="R295" s="13">
        <v>6.0099043978453129E-2</v>
      </c>
      <c r="S295" s="13">
        <v>8.1904535282319738E-2</v>
      </c>
      <c r="T295" s="13">
        <v>6.964020882803057E-2</v>
      </c>
      <c r="U295" s="13">
        <v>0.11261864899594384</v>
      </c>
      <c r="V295" s="13">
        <v>0.13304112404851981</v>
      </c>
      <c r="W295" s="13">
        <v>7.7898693291953813E-2</v>
      </c>
      <c r="X295" s="13">
        <v>0.17093779102143861</v>
      </c>
      <c r="Y295" s="13">
        <v>0.14500511227269369</v>
      </c>
      <c r="Z295" s="13">
        <v>0.47203923799094177</v>
      </c>
      <c r="AA295" s="13">
        <v>0.68884495310770377</v>
      </c>
      <c r="AB295" s="13">
        <v>0.11626789637430816</v>
      </c>
      <c r="AC295" s="13">
        <v>7.2271702658099388E-2</v>
      </c>
      <c r="AD295" s="13">
        <v>7.025491811976374E-2</v>
      </c>
      <c r="AE295" s="13">
        <v>0.18171879805069749</v>
      </c>
      <c r="AF295" s="13">
        <v>7.876228154143057E-2</v>
      </c>
      <c r="AG295" s="13">
        <v>7.9387624919967287E-2</v>
      </c>
      <c r="AH295" s="13">
        <v>7.6728071738359313E-2</v>
      </c>
      <c r="AI295" s="13">
        <v>6.289008664535628E-2</v>
      </c>
      <c r="AJ295" s="13">
        <v>8.913729205647089E-2</v>
      </c>
      <c r="AK295" s="13">
        <v>0.35681066806743961</v>
      </c>
      <c r="AL295" s="13">
        <v>0.1235326883949492</v>
      </c>
      <c r="AM295" s="13">
        <v>0.1739669581163846</v>
      </c>
      <c r="AN295" s="13">
        <v>0.21638271855414301</v>
      </c>
      <c r="AO295" s="13">
        <v>0.36086876595987094</v>
      </c>
      <c r="AP295" s="13">
        <v>0.17474405376133517</v>
      </c>
      <c r="AQ295" s="13">
        <v>0.35241465989945148</v>
      </c>
      <c r="AR295" s="13">
        <v>0.11702561215322961</v>
      </c>
      <c r="AS295" s="13">
        <v>0.11079296634222582</v>
      </c>
      <c r="AT295" s="13">
        <v>0.10957885552433855</v>
      </c>
      <c r="AU295" s="13">
        <v>8.7703828763671374E-2</v>
      </c>
      <c r="AV295" s="13">
        <v>9.6968667272086764E-2</v>
      </c>
      <c r="AW295" s="13">
        <v>0.10135274508572552</v>
      </c>
      <c r="AX295" s="13">
        <v>7.6455950882326942E-2</v>
      </c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>
        <v>0.3274023867329186</v>
      </c>
    </row>
    <row r="296" spans="1:179" customFormat="1" ht="14.5" x14ac:dyDescent="0.35">
      <c r="A296" s="16" t="s">
        <v>332</v>
      </c>
      <c r="B296" s="85">
        <v>895.83059119940003</v>
      </c>
      <c r="C296" s="85">
        <f t="shared" si="16"/>
        <v>888.83059119940003</v>
      </c>
      <c r="D296" s="13">
        <v>5.4929344855729326E-2</v>
      </c>
      <c r="E296" s="13">
        <v>5.5690694343099346E-2</v>
      </c>
      <c r="F296" s="13">
        <v>5.2037310029479589E-2</v>
      </c>
      <c r="G296" s="13">
        <v>4.279332070527949E-2</v>
      </c>
      <c r="H296" s="13">
        <v>0.15121615597269836</v>
      </c>
      <c r="I296" s="13">
        <v>0.11982367816942809</v>
      </c>
      <c r="J296" s="13">
        <v>0.4463420772407164</v>
      </c>
      <c r="K296" s="13">
        <v>0.15571296767181861</v>
      </c>
      <c r="L296" s="13">
        <v>0.39141587140281636</v>
      </c>
      <c r="M296" s="13">
        <v>6.4238686519908328E-2</v>
      </c>
      <c r="N296" s="13">
        <v>0.16884214286288504</v>
      </c>
      <c r="O296" s="13">
        <v>0.25102892848027275</v>
      </c>
      <c r="P296" s="13">
        <v>8.8977388893372325E-2</v>
      </c>
      <c r="Q296" s="13">
        <v>0.10849868698325567</v>
      </c>
      <c r="R296" s="13">
        <v>5.3625557758512084E-2</v>
      </c>
      <c r="S296" s="13">
        <v>0.10061413329423397</v>
      </c>
      <c r="T296" s="13">
        <v>4.6662048705416598E-2</v>
      </c>
      <c r="U296" s="13">
        <v>0.13386682116473894</v>
      </c>
      <c r="V296" s="13">
        <v>0.16673431334999134</v>
      </c>
      <c r="W296" s="13">
        <v>8.7421520381697967E-2</v>
      </c>
      <c r="X296" s="13">
        <v>0.13586407363877848</v>
      </c>
      <c r="Y296" s="13">
        <v>0.14586733258896639</v>
      </c>
      <c r="Z296" s="13">
        <v>0.26279742793694749</v>
      </c>
      <c r="AA296" s="13">
        <v>0.39982904044732503</v>
      </c>
      <c r="AB296" s="13">
        <v>9.2682028297968233E-2</v>
      </c>
      <c r="AC296" s="13">
        <v>4.1324723872694924E-2</v>
      </c>
      <c r="AD296" s="13">
        <v>5.9228506430775686E-2</v>
      </c>
      <c r="AE296" s="13">
        <v>0.13623738518744363</v>
      </c>
      <c r="AF296" s="13">
        <v>5.6225819047350883E-2</v>
      </c>
      <c r="AG296" s="13">
        <v>8.2837207872193577E-2</v>
      </c>
      <c r="AH296" s="13">
        <v>5.7873341487872799E-2</v>
      </c>
      <c r="AI296" s="13">
        <v>4.5580576449455748E-2</v>
      </c>
      <c r="AJ296" s="13">
        <v>6.7890030576602631E-2</v>
      </c>
      <c r="AK296" s="13">
        <v>0.1948278023045166</v>
      </c>
      <c r="AL296" s="13">
        <v>7.5426698795734132E-2</v>
      </c>
      <c r="AM296" s="13">
        <v>0.10791927720346818</v>
      </c>
      <c r="AN296" s="13">
        <v>0.19458067364455134</v>
      </c>
      <c r="AO296" s="13">
        <v>0.45922121236210794</v>
      </c>
      <c r="AP296" s="13">
        <v>0.12614284307988277</v>
      </c>
      <c r="AQ296" s="13">
        <v>0.35764458735949112</v>
      </c>
      <c r="AR296" s="13">
        <v>5.867367659275232E-2</v>
      </c>
      <c r="AS296" s="13">
        <v>5.83817017759128E-2</v>
      </c>
      <c r="AT296" s="13">
        <v>7.0412350386716061E-2</v>
      </c>
      <c r="AU296" s="13">
        <v>5.4831646460745662E-2</v>
      </c>
      <c r="AV296" s="13">
        <v>7.1060849742503499E-2</v>
      </c>
      <c r="AW296" s="13">
        <v>6.772931484211224E-2</v>
      </c>
      <c r="AX296" s="13">
        <v>5.4381969131777098E-2</v>
      </c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>
        <v>0.34572093418011579</v>
      </c>
    </row>
    <row r="297" spans="1:179" customFormat="1" ht="14.5" x14ac:dyDescent="0.35">
      <c r="A297" s="16" t="s">
        <v>333</v>
      </c>
      <c r="B297" s="85">
        <v>897.84624126359995</v>
      </c>
      <c r="C297" s="85">
        <f t="shared" si="16"/>
        <v>890.84624126359995</v>
      </c>
      <c r="D297" s="13">
        <v>0.18549241123396493</v>
      </c>
      <c r="E297" s="13">
        <v>0.1754663722618581</v>
      </c>
      <c r="F297" s="13">
        <v>0.13050563577964225</v>
      </c>
      <c r="G297" s="13">
        <v>0.12929472145762572</v>
      </c>
      <c r="H297" s="13">
        <v>0.21324561791750302</v>
      </c>
      <c r="I297" s="13">
        <v>0.23307965751720677</v>
      </c>
      <c r="J297" s="13">
        <v>0.25633239404870062</v>
      </c>
      <c r="K297" s="13">
        <v>0.24629854439493878</v>
      </c>
      <c r="L297" s="13">
        <v>0.66373523747724339</v>
      </c>
      <c r="M297" s="13">
        <v>0.14517492298712945</v>
      </c>
      <c r="N297" s="13">
        <v>0.45088661193658647</v>
      </c>
      <c r="O297" s="13">
        <v>0.55040701142520354</v>
      </c>
      <c r="P297" s="13">
        <v>0.25766234260288257</v>
      </c>
      <c r="Q297" s="13">
        <v>0.28898745538444021</v>
      </c>
      <c r="R297" s="13">
        <v>0.17501086555502088</v>
      </c>
      <c r="S297" s="13">
        <v>0.19259782832564193</v>
      </c>
      <c r="T297" s="13">
        <v>0.17020076738048565</v>
      </c>
      <c r="U297" s="13">
        <v>0.27392868580896013</v>
      </c>
      <c r="V297" s="13">
        <v>0.37872763111945851</v>
      </c>
      <c r="W297" s="13">
        <v>0.24932448957922876</v>
      </c>
      <c r="X297" s="13">
        <v>0.1952139350129071</v>
      </c>
      <c r="Y297" s="13">
        <v>0.34070380381834753</v>
      </c>
      <c r="Z297" s="13">
        <v>0.4748336325328491</v>
      </c>
      <c r="AA297" s="13">
        <v>0.42091565908093226</v>
      </c>
      <c r="AB297" s="13">
        <v>0.24957540264753797</v>
      </c>
      <c r="AC297" s="13">
        <v>0.18402211786158124</v>
      </c>
      <c r="AD297" s="13">
        <v>0.16564400134831844</v>
      </c>
      <c r="AE297" s="13">
        <v>0.30481780751854071</v>
      </c>
      <c r="AF297" s="13">
        <v>0.13981267993422902</v>
      </c>
      <c r="AG297" s="13">
        <v>0.18623658328475839</v>
      </c>
      <c r="AH297" s="13">
        <v>0.14580319499752087</v>
      </c>
      <c r="AI297" s="13">
        <v>0.18791930427608788</v>
      </c>
      <c r="AJ297" s="13">
        <v>0.16042586716808888</v>
      </c>
      <c r="AK297" s="13">
        <v>0.24227097990102461</v>
      </c>
      <c r="AL297" s="13">
        <v>0.20935732705788654</v>
      </c>
      <c r="AM297" s="13">
        <v>0.23264930341764747</v>
      </c>
      <c r="AN297" s="13">
        <v>0.31279778143214365</v>
      </c>
      <c r="AO297" s="13">
        <v>0.64682771033483144</v>
      </c>
      <c r="AP297" s="13">
        <v>0.2749425123783637</v>
      </c>
      <c r="AQ297" s="13">
        <v>0.64889266891216624</v>
      </c>
      <c r="AR297" s="13">
        <v>0.14207127199489103</v>
      </c>
      <c r="AS297" s="13">
        <v>0.1371588259428031</v>
      </c>
      <c r="AT297" s="13">
        <v>0.13527521175931007</v>
      </c>
      <c r="AU297" s="13">
        <v>9.7067376288378138E-2</v>
      </c>
      <c r="AV297" s="13">
        <v>0.18171018120347618</v>
      </c>
      <c r="AW297" s="13">
        <v>0.13853703016905733</v>
      </c>
      <c r="AX297" s="13">
        <v>0.17454609739289076</v>
      </c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>
        <v>0.43336821857732649</v>
      </c>
    </row>
    <row r="298" spans="1:179" s="74" customFormat="1" ht="14.5" x14ac:dyDescent="0.35">
      <c r="A298" s="67" t="s">
        <v>358</v>
      </c>
      <c r="B298" s="9"/>
      <c r="C298" s="9"/>
      <c r="D298" s="74">
        <f t="shared" ref="D298:AX298" si="17">SUM(D241:D297)</f>
        <v>4.3033129023782415</v>
      </c>
      <c r="E298" s="74">
        <f t="shared" si="17"/>
        <v>5.0095659980254155</v>
      </c>
      <c r="F298" s="74">
        <f t="shared" si="17"/>
        <v>5.1429972391926473</v>
      </c>
      <c r="G298" s="74">
        <f t="shared" si="17"/>
        <v>4.1896409316557772</v>
      </c>
      <c r="H298" s="74">
        <f t="shared" si="17"/>
        <v>15.303170681919212</v>
      </c>
      <c r="I298" s="74">
        <f t="shared" si="17"/>
        <v>16.503953266846665</v>
      </c>
      <c r="J298" s="94">
        <f t="shared" si="17"/>
        <v>37.506414105993365</v>
      </c>
      <c r="K298" s="74">
        <f t="shared" si="17"/>
        <v>16.554219450814109</v>
      </c>
      <c r="L298" s="74">
        <f t="shared" si="17"/>
        <v>44.357121633420839</v>
      </c>
      <c r="M298" s="94">
        <f t="shared" si="17"/>
        <v>5.0138508829150741</v>
      </c>
      <c r="N298" s="74">
        <f t="shared" si="17"/>
        <v>16.899308870381876</v>
      </c>
      <c r="O298" s="74">
        <f t="shared" si="17"/>
        <v>30.826444642171534</v>
      </c>
      <c r="P298" s="74">
        <f t="shared" si="17"/>
        <v>10.67808385618101</v>
      </c>
      <c r="Q298" s="74">
        <f t="shared" si="17"/>
        <v>16.952913280666952</v>
      </c>
      <c r="R298" s="94">
        <f t="shared" si="17"/>
        <v>4.8320300883953289</v>
      </c>
      <c r="S298" s="74">
        <f t="shared" si="17"/>
        <v>9.6622597243051818</v>
      </c>
      <c r="T298" s="74">
        <f t="shared" si="17"/>
        <v>4.764283770680577</v>
      </c>
      <c r="U298" s="74">
        <f t="shared" si="17"/>
        <v>7.9173078355355448</v>
      </c>
      <c r="V298" s="74">
        <f t="shared" si="17"/>
        <v>10.97352045677056</v>
      </c>
      <c r="W298" s="74">
        <f t="shared" si="17"/>
        <v>6.7674499997370186</v>
      </c>
      <c r="X298" s="74">
        <f t="shared" si="17"/>
        <v>18.984326884833838</v>
      </c>
      <c r="Y298" s="74">
        <f t="shared" si="17"/>
        <v>13.525683342895173</v>
      </c>
      <c r="Z298" s="74">
        <f t="shared" si="17"/>
        <v>30.595675710079419</v>
      </c>
      <c r="AA298" s="74">
        <f t="shared" si="17"/>
        <v>40.074137464358444</v>
      </c>
      <c r="AB298" s="74">
        <f t="shared" si="17"/>
        <v>11.109851284484048</v>
      </c>
      <c r="AC298" s="74">
        <f t="shared" si="17"/>
        <v>4.4287774313154795</v>
      </c>
      <c r="AD298" s="74">
        <f t="shared" si="17"/>
        <v>4.5640338912566421</v>
      </c>
      <c r="AE298" s="74">
        <f t="shared" si="17"/>
        <v>10.822040185021924</v>
      </c>
      <c r="AF298" s="74">
        <f t="shared" si="17"/>
        <v>4.6996115030104724</v>
      </c>
      <c r="AG298" s="74">
        <f t="shared" si="17"/>
        <v>5.0680140303765002</v>
      </c>
      <c r="AH298" s="74">
        <f t="shared" si="17"/>
        <v>4.3884921529437584</v>
      </c>
      <c r="AI298" s="74">
        <f t="shared" si="17"/>
        <v>4.455022093080272</v>
      </c>
      <c r="AJ298" s="74">
        <f t="shared" si="17"/>
        <v>5.2816243651077937</v>
      </c>
      <c r="AK298" s="74">
        <f t="shared" si="17"/>
        <v>14.459832404071598</v>
      </c>
      <c r="AL298" s="74">
        <f t="shared" si="17"/>
        <v>5.8381438283024902</v>
      </c>
      <c r="AM298" s="74">
        <f t="shared" si="17"/>
        <v>13.297400254673299</v>
      </c>
      <c r="AN298" s="74">
        <f t="shared" si="17"/>
        <v>22.162485025170106</v>
      </c>
      <c r="AO298" s="74">
        <f t="shared" si="17"/>
        <v>31.210160267430577</v>
      </c>
      <c r="AP298" s="74">
        <f t="shared" si="17"/>
        <v>16.355829649129262</v>
      </c>
      <c r="AQ298" s="74">
        <f t="shared" si="17"/>
        <v>40.782166861788063</v>
      </c>
      <c r="AR298" s="74">
        <f t="shared" si="17"/>
        <v>4.7657272654097005</v>
      </c>
      <c r="AS298" s="74">
        <f t="shared" si="17"/>
        <v>4.7267496818490367</v>
      </c>
      <c r="AT298" s="74">
        <f t="shared" si="17"/>
        <v>5.0101141059395102</v>
      </c>
      <c r="AU298" s="74">
        <f t="shared" si="17"/>
        <v>4.262712530346259</v>
      </c>
      <c r="AV298" s="74">
        <f t="shared" si="17"/>
        <v>5.0718203684101715</v>
      </c>
      <c r="AW298" s="74">
        <f t="shared" si="17"/>
        <v>5.1957266285424817</v>
      </c>
      <c r="AX298" s="74">
        <f t="shared" si="17"/>
        <v>5.1620699030984154</v>
      </c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>
        <f>SUM(BK241:BK297)</f>
        <v>26.665734208383782</v>
      </c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</row>
    <row r="299" spans="1:179" customFormat="1" ht="14.5" x14ac:dyDescent="0.35">
      <c r="A299" s="73"/>
      <c r="B299" s="84"/>
      <c r="C299" s="84"/>
      <c r="D299" s="58"/>
      <c r="E299" s="58"/>
      <c r="F299" s="58"/>
      <c r="G299" s="58"/>
      <c r="H299" s="58"/>
      <c r="I299" s="58"/>
      <c r="J299" s="58"/>
      <c r="K299" s="5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</row>
    <row r="300" spans="1:179" customFormat="1" ht="14.5" x14ac:dyDescent="0.35">
      <c r="A300" s="26"/>
      <c r="B300" s="18"/>
      <c r="C300" s="1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</row>
    <row r="301" spans="1:179" x14ac:dyDescent="0.3">
      <c r="A301" s="33"/>
      <c r="B301" s="3"/>
      <c r="C301" s="3"/>
      <c r="D301" s="43"/>
      <c r="E301" s="43"/>
      <c r="F301" s="43"/>
      <c r="G301" s="43"/>
      <c r="H301" s="43"/>
      <c r="I301" s="43"/>
      <c r="J301" s="43"/>
      <c r="K301" s="43"/>
      <c r="L301" s="43"/>
      <c r="M301" s="43"/>
    </row>
    <row r="302" spans="1:179" x14ac:dyDescent="0.3">
      <c r="A302" s="33"/>
      <c r="B302" s="3"/>
      <c r="C302" s="3"/>
      <c r="D302" s="40" t="s">
        <v>3</v>
      </c>
      <c r="E302" s="40" t="s">
        <v>4</v>
      </c>
      <c r="F302" s="40" t="s">
        <v>5</v>
      </c>
      <c r="G302" s="40" t="s">
        <v>6</v>
      </c>
      <c r="H302" s="40" t="s">
        <v>7</v>
      </c>
      <c r="I302" s="40" t="s">
        <v>8</v>
      </c>
      <c r="J302" s="40" t="s">
        <v>9</v>
      </c>
      <c r="K302" s="40" t="s">
        <v>10</v>
      </c>
      <c r="L302" s="40" t="s">
        <v>11</v>
      </c>
      <c r="M302" s="40" t="s">
        <v>12</v>
      </c>
      <c r="N302" s="40" t="s">
        <v>17</v>
      </c>
      <c r="O302" s="40" t="s">
        <v>18</v>
      </c>
      <c r="P302" s="40" t="s">
        <v>19</v>
      </c>
      <c r="Q302" s="40" t="s">
        <v>20</v>
      </c>
      <c r="R302" s="40" t="s">
        <v>21</v>
      </c>
      <c r="S302" s="40" t="s">
        <v>22</v>
      </c>
      <c r="T302" s="40" t="s">
        <v>23</v>
      </c>
      <c r="U302" s="40" t="s">
        <v>24</v>
      </c>
      <c r="V302" s="40" t="s">
        <v>25</v>
      </c>
      <c r="W302" s="40" t="s">
        <v>26</v>
      </c>
      <c r="X302" s="40" t="s">
        <v>27</v>
      </c>
      <c r="Y302" s="40" t="s">
        <v>28</v>
      </c>
      <c r="Z302" s="40" t="s">
        <v>29</v>
      </c>
      <c r="AA302" s="40" t="s">
        <v>30</v>
      </c>
      <c r="AB302" s="40" t="s">
        <v>31</v>
      </c>
      <c r="AC302" s="40" t="s">
        <v>32</v>
      </c>
      <c r="AD302" s="40" t="s">
        <v>33</v>
      </c>
      <c r="AE302" s="40" t="s">
        <v>34</v>
      </c>
      <c r="AF302" s="40" t="s">
        <v>35</v>
      </c>
      <c r="AG302" s="40" t="s">
        <v>36</v>
      </c>
      <c r="AH302" s="40" t="s">
        <v>37</v>
      </c>
      <c r="AI302" s="40" t="s">
        <v>38</v>
      </c>
      <c r="AJ302" s="40" t="s">
        <v>39</v>
      </c>
      <c r="AK302" s="40" t="s">
        <v>40</v>
      </c>
      <c r="AL302" s="40" t="s">
        <v>41</v>
      </c>
      <c r="AM302" s="40" t="s">
        <v>42</v>
      </c>
      <c r="AN302" s="40" t="s">
        <v>43</v>
      </c>
      <c r="AO302" s="40" t="s">
        <v>44</v>
      </c>
      <c r="AP302" s="40" t="s">
        <v>45</v>
      </c>
      <c r="AQ302" s="40" t="s">
        <v>46</v>
      </c>
      <c r="AR302" s="40" t="s">
        <v>47</v>
      </c>
      <c r="AS302" s="40" t="s">
        <v>48</v>
      </c>
      <c r="AT302" s="40" t="s">
        <v>49</v>
      </c>
      <c r="AU302" s="40" t="s">
        <v>50</v>
      </c>
      <c r="AV302" s="40" t="s">
        <v>51</v>
      </c>
      <c r="AW302" s="40" t="s">
        <v>52</v>
      </c>
      <c r="AX302" s="40" t="s">
        <v>53</v>
      </c>
    </row>
    <row r="303" spans="1:179" ht="47.5" customHeight="1" x14ac:dyDescent="0.3">
      <c r="A303" s="22" t="s">
        <v>2</v>
      </c>
      <c r="B303" s="15" t="s">
        <v>13</v>
      </c>
      <c r="C303" s="4" t="s">
        <v>359</v>
      </c>
      <c r="D303" s="41" t="s">
        <v>54</v>
      </c>
      <c r="E303" s="41" t="s">
        <v>55</v>
      </c>
      <c r="F303" s="41" t="s">
        <v>56</v>
      </c>
      <c r="G303" s="41" t="s">
        <v>57</v>
      </c>
      <c r="H303" s="41" t="s">
        <v>58</v>
      </c>
      <c r="I303" s="41" t="s">
        <v>59</v>
      </c>
      <c r="J303" s="41" t="s">
        <v>60</v>
      </c>
      <c r="K303" s="41" t="s">
        <v>61</v>
      </c>
      <c r="L303" s="41" t="s">
        <v>62</v>
      </c>
      <c r="M303" s="41" t="s">
        <v>63</v>
      </c>
      <c r="N303" s="41" t="s">
        <v>64</v>
      </c>
      <c r="O303" s="41" t="s">
        <v>65</v>
      </c>
      <c r="P303" s="41" t="s">
        <v>66</v>
      </c>
      <c r="Q303" s="41" t="s">
        <v>67</v>
      </c>
      <c r="R303" s="41" t="s">
        <v>68</v>
      </c>
      <c r="S303" s="41" t="s">
        <v>69</v>
      </c>
      <c r="T303" s="41" t="s">
        <v>70</v>
      </c>
      <c r="U303" s="41" t="s">
        <v>71</v>
      </c>
      <c r="V303" s="41" t="s">
        <v>72</v>
      </c>
      <c r="W303" s="41" t="s">
        <v>73</v>
      </c>
      <c r="X303" s="41" t="s">
        <v>74</v>
      </c>
      <c r="Y303" s="41" t="s">
        <v>75</v>
      </c>
      <c r="Z303" s="41" t="s">
        <v>76</v>
      </c>
      <c r="AA303" s="41" t="s">
        <v>77</v>
      </c>
      <c r="AB303" s="41" t="s">
        <v>78</v>
      </c>
      <c r="AC303" s="41" t="s">
        <v>79</v>
      </c>
      <c r="AD303" s="41" t="s">
        <v>80</v>
      </c>
      <c r="AE303" s="41" t="s">
        <v>81</v>
      </c>
      <c r="AF303" s="41" t="s">
        <v>82</v>
      </c>
      <c r="AG303" s="41" t="s">
        <v>83</v>
      </c>
      <c r="AH303" s="41" t="s">
        <v>84</v>
      </c>
      <c r="AI303" s="41" t="s">
        <v>85</v>
      </c>
      <c r="AJ303" s="41" t="s">
        <v>86</v>
      </c>
      <c r="AK303" s="41" t="s">
        <v>87</v>
      </c>
      <c r="AL303" s="41" t="s">
        <v>88</v>
      </c>
      <c r="AM303" s="41" t="s">
        <v>89</v>
      </c>
      <c r="AN303" s="41" t="s">
        <v>90</v>
      </c>
      <c r="AO303" s="41" t="s">
        <v>91</v>
      </c>
      <c r="AP303" s="41" t="s">
        <v>92</v>
      </c>
      <c r="AQ303" s="41" t="s">
        <v>93</v>
      </c>
      <c r="AR303" s="41" t="s">
        <v>94</v>
      </c>
      <c r="AS303" s="41" t="s">
        <v>95</v>
      </c>
      <c r="AT303" s="41" t="s">
        <v>96</v>
      </c>
      <c r="AU303" s="41" t="s">
        <v>97</v>
      </c>
      <c r="AV303" s="41" t="s">
        <v>98</v>
      </c>
      <c r="AW303" s="41" t="s">
        <v>99</v>
      </c>
      <c r="AX303" s="41" t="s">
        <v>100</v>
      </c>
    </row>
    <row r="304" spans="1:179" customFormat="1" ht="14.5" x14ac:dyDescent="0.35">
      <c r="A304" s="16" t="s">
        <v>334</v>
      </c>
      <c r="B304" s="17">
        <v>228</v>
      </c>
      <c r="C304" s="17">
        <v>228</v>
      </c>
      <c r="D304" s="13">
        <v>1.0026696759007478</v>
      </c>
      <c r="E304" s="13">
        <v>1.1139959527874423</v>
      </c>
      <c r="F304" s="13">
        <v>1.0623559365585207</v>
      </c>
      <c r="G304" s="13">
        <v>0.93349879426700333</v>
      </c>
      <c r="H304" s="13">
        <v>3.5548282155471718</v>
      </c>
      <c r="I304" s="13">
        <v>3.4762321522784085</v>
      </c>
      <c r="J304" s="13">
        <v>6.6563697779262609</v>
      </c>
      <c r="K304" s="13">
        <v>3.696654726886961</v>
      </c>
      <c r="L304" s="13">
        <v>9.9454169798029444</v>
      </c>
      <c r="M304" s="13">
        <v>1.1380340466769647</v>
      </c>
      <c r="N304" s="13">
        <v>4.727077454727163</v>
      </c>
      <c r="O304" s="13">
        <v>7.5974821674146851</v>
      </c>
      <c r="P304" s="13">
        <v>2.1044928022471932</v>
      </c>
      <c r="Q304" s="13">
        <v>3.5816197710320172</v>
      </c>
      <c r="R304" s="13">
        <v>1.1063040550681507</v>
      </c>
      <c r="S304" s="13">
        <v>2.8285651103637983</v>
      </c>
      <c r="T304" s="13">
        <v>1.1279162672106777</v>
      </c>
      <c r="U304" s="13">
        <v>1.7485018634553959</v>
      </c>
      <c r="V304" s="13">
        <v>3.1237609375359123</v>
      </c>
      <c r="W304" s="13">
        <v>1.4706557805684337</v>
      </c>
      <c r="X304" s="13">
        <v>4.7486136074174743</v>
      </c>
      <c r="Y304" s="13">
        <v>3.4503629558717801</v>
      </c>
      <c r="Z304" s="13">
        <v>6.4351882200389348</v>
      </c>
      <c r="AA304" s="13">
        <v>7.7445228383939515</v>
      </c>
      <c r="AB304" s="13">
        <v>2.040849854669375</v>
      </c>
      <c r="AC304" s="13">
        <v>0.93576105133594745</v>
      </c>
      <c r="AD304" s="13">
        <v>0.9818513184784281</v>
      </c>
      <c r="AE304" s="13">
        <v>2.7951327635693173</v>
      </c>
      <c r="AF304" s="13">
        <v>1.0646649567156616</v>
      </c>
      <c r="AG304" s="13">
        <v>1.0968371258572971</v>
      </c>
      <c r="AH304" s="13">
        <v>0.95323617604929012</v>
      </c>
      <c r="AI304" s="13">
        <v>1.0173834437680502</v>
      </c>
      <c r="AJ304" s="13">
        <v>1.1584964906393751</v>
      </c>
      <c r="AK304" s="13">
        <v>2.7662761057653333</v>
      </c>
      <c r="AL304" s="13">
        <v>1.2345158980039148</v>
      </c>
      <c r="AM304" s="13">
        <v>2.9289981848482256</v>
      </c>
      <c r="AN304" s="13">
        <v>4.4618319077196329</v>
      </c>
      <c r="AO304" s="13">
        <v>12.689103920301234</v>
      </c>
      <c r="AP304" s="13">
        <v>3.4418574759630753</v>
      </c>
      <c r="AQ304" s="13">
        <v>7.5214879570486337</v>
      </c>
      <c r="AR304" s="13">
        <v>0.9493747242426902</v>
      </c>
      <c r="AS304" s="13">
        <v>0.87683717168165998</v>
      </c>
      <c r="AT304" s="13">
        <v>0.99249565662851214</v>
      </c>
      <c r="AU304" s="13">
        <v>0.88004096437048407</v>
      </c>
      <c r="AV304" s="13">
        <v>1.0941889558681905</v>
      </c>
      <c r="AW304" s="13">
        <v>1.0877418092754536</v>
      </c>
      <c r="AX304" s="13">
        <v>1.0751858042183409</v>
      </c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>
        <v>4.1323916551066313</v>
      </c>
    </row>
    <row r="305" spans="1:179" customFormat="1" ht="14.5" x14ac:dyDescent="0.35">
      <c r="A305" s="16" t="s">
        <v>335</v>
      </c>
      <c r="B305" s="17">
        <v>254</v>
      </c>
      <c r="C305" s="17">
        <v>254</v>
      </c>
      <c r="D305" s="13">
        <v>1.286687573890142</v>
      </c>
      <c r="E305" s="13">
        <v>1.4473568900825684</v>
      </c>
      <c r="F305" s="13">
        <v>1.3404361647998093</v>
      </c>
      <c r="G305" s="13">
        <v>1.2643468247534679</v>
      </c>
      <c r="H305" s="13">
        <v>6.5187682702021634</v>
      </c>
      <c r="I305" s="13">
        <v>4.354554504372862</v>
      </c>
      <c r="J305" s="13">
        <v>11.655420006614195</v>
      </c>
      <c r="K305" s="13">
        <v>5.8590373519960268</v>
      </c>
      <c r="L305" s="13">
        <v>14.397747241011931</v>
      </c>
      <c r="M305" s="13">
        <v>1.488698532904337</v>
      </c>
      <c r="N305" s="13">
        <v>7.3219187888495476</v>
      </c>
      <c r="O305" s="13">
        <v>12.492246890491321</v>
      </c>
      <c r="P305" s="13">
        <v>3.3535910546652348</v>
      </c>
      <c r="Q305" s="13">
        <v>4.9548825848875691</v>
      </c>
      <c r="R305" s="13">
        <v>1.4473820153670629</v>
      </c>
      <c r="S305" s="13">
        <v>5.349944218298659</v>
      </c>
      <c r="T305" s="13">
        <v>1.4576385138635053</v>
      </c>
      <c r="U305" s="13">
        <v>2.8859296185862324</v>
      </c>
      <c r="V305" s="13">
        <v>2.6237622171703485</v>
      </c>
      <c r="W305" s="13">
        <v>2.0996910073017498</v>
      </c>
      <c r="X305" s="13">
        <v>8.3381708866662922</v>
      </c>
      <c r="Y305" s="13">
        <v>4.3244925095562756</v>
      </c>
      <c r="Z305" s="13">
        <v>9.3455837454557056</v>
      </c>
      <c r="AA305" s="13">
        <v>10.123694402526832</v>
      </c>
      <c r="AB305" s="13">
        <v>4.401848307118815</v>
      </c>
      <c r="AC305" s="13">
        <v>1.5645756264908108</v>
      </c>
      <c r="AD305" s="13">
        <v>1.619107960572181</v>
      </c>
      <c r="AE305" s="13">
        <v>7.083835329409685</v>
      </c>
      <c r="AF305" s="13">
        <v>1.5794235381156481</v>
      </c>
      <c r="AG305" s="13">
        <v>1.558434996534187</v>
      </c>
      <c r="AH305" s="13">
        <v>1.5405059709959164</v>
      </c>
      <c r="AI305" s="13">
        <v>1.5496255352254809</v>
      </c>
      <c r="AJ305" s="13">
        <v>1.9375092421616815</v>
      </c>
      <c r="AK305" s="13">
        <v>4.3152680416963847</v>
      </c>
      <c r="AL305" s="13">
        <v>2.0837206250015838</v>
      </c>
      <c r="AM305" s="13">
        <v>4.4268618178550705</v>
      </c>
      <c r="AN305" s="13">
        <v>5.7755854905510846</v>
      </c>
      <c r="AO305" s="13">
        <v>14.610697650497482</v>
      </c>
      <c r="AP305" s="13">
        <v>4.5332116710461987</v>
      </c>
      <c r="AQ305" s="13">
        <v>9.8234044286814672</v>
      </c>
      <c r="AR305" s="13">
        <v>1.3577002278458383</v>
      </c>
      <c r="AS305" s="13">
        <v>1.4695507929559877</v>
      </c>
      <c r="AT305" s="13">
        <v>1.6450125923809116</v>
      </c>
      <c r="AU305" s="13">
        <v>1.3314894149766543</v>
      </c>
      <c r="AV305" s="13">
        <v>1.4918562320501685</v>
      </c>
      <c r="AW305" s="13">
        <v>1.527111491212273</v>
      </c>
      <c r="AX305" s="13">
        <v>1.5268012386886827</v>
      </c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>
        <v>20.442412927231796</v>
      </c>
    </row>
    <row r="306" spans="1:179" customFormat="1" ht="14.5" x14ac:dyDescent="0.35">
      <c r="A306" s="16" t="s">
        <v>336</v>
      </c>
      <c r="B306" s="17">
        <v>256</v>
      </c>
      <c r="C306" s="17">
        <v>256</v>
      </c>
      <c r="D306" s="13">
        <v>2.6183777614583303</v>
      </c>
      <c r="E306" s="13">
        <v>3.4506944991484056</v>
      </c>
      <c r="F306" s="13">
        <v>3.8827873662014634</v>
      </c>
      <c r="G306" s="13">
        <v>2.6458966200656278</v>
      </c>
      <c r="H306" s="13">
        <v>10.58879684435867</v>
      </c>
      <c r="I306" s="13">
        <v>8.3571646384461893</v>
      </c>
      <c r="J306" s="13">
        <v>26.239078833589311</v>
      </c>
      <c r="K306" s="13">
        <v>8.93599931736013</v>
      </c>
      <c r="L306" s="13">
        <v>32.403855030874723</v>
      </c>
      <c r="M306" s="13">
        <v>3.6727827091722829</v>
      </c>
      <c r="N306" s="13">
        <v>19.428300290077132</v>
      </c>
      <c r="O306" s="13">
        <v>17.882173578734381</v>
      </c>
      <c r="P306" s="13">
        <v>6.1581444289434391</v>
      </c>
      <c r="Q306" s="13">
        <v>10.524965679262886</v>
      </c>
      <c r="R306" s="13">
        <v>3.6082669709894546</v>
      </c>
      <c r="S306" s="13">
        <v>5.8796530230366102</v>
      </c>
      <c r="T306" s="13">
        <v>3.3883341704538861</v>
      </c>
      <c r="U306" s="13">
        <v>6.7124117532250605</v>
      </c>
      <c r="V306" s="13">
        <v>10.387126067454883</v>
      </c>
      <c r="W306" s="13">
        <v>5.1931394602019578</v>
      </c>
      <c r="X306" s="13">
        <v>9.4610701045914638</v>
      </c>
      <c r="Y306" s="13">
        <v>11.404320138799752</v>
      </c>
      <c r="Z306" s="13">
        <v>26.235934488764876</v>
      </c>
      <c r="AA306" s="13">
        <v>27.234747125063762</v>
      </c>
      <c r="AB306" s="13">
        <v>6.9052241299434014</v>
      </c>
      <c r="AC306" s="13">
        <v>3.0889506510784073</v>
      </c>
      <c r="AD306" s="13">
        <v>3.2923247369107447</v>
      </c>
      <c r="AE306" s="13">
        <v>6.9116720113587293</v>
      </c>
      <c r="AF306" s="13">
        <v>3.2564974863552165</v>
      </c>
      <c r="AG306" s="13">
        <v>3.790367412525355</v>
      </c>
      <c r="AH306" s="13">
        <v>3.3391124734885951</v>
      </c>
      <c r="AI306" s="13">
        <v>3.2811602650669327</v>
      </c>
      <c r="AJ306" s="13">
        <v>3.8128774825311234</v>
      </c>
      <c r="AK306" s="13">
        <v>11.288382490226706</v>
      </c>
      <c r="AL306" s="13">
        <v>5.0978110398633367</v>
      </c>
      <c r="AM306" s="13">
        <v>10.048903199711463</v>
      </c>
      <c r="AN306" s="13">
        <v>15.991085777832787</v>
      </c>
      <c r="AO306" s="13">
        <v>16.558269597994247</v>
      </c>
      <c r="AP306" s="13">
        <v>8.8419112355010974</v>
      </c>
      <c r="AQ306" s="13">
        <v>30.819670798713545</v>
      </c>
      <c r="AR306" s="13">
        <v>3.1971288223205652</v>
      </c>
      <c r="AS306" s="13">
        <v>3.3583037822824973</v>
      </c>
      <c r="AT306" s="13">
        <v>3.6254221158118107</v>
      </c>
      <c r="AU306" s="13">
        <v>3.2376438983439151</v>
      </c>
      <c r="AV306" s="13">
        <v>3.6903930514524625</v>
      </c>
      <c r="AW306" s="13">
        <v>3.8544984220786667</v>
      </c>
      <c r="AX306" s="13">
        <v>3.9948561654465569</v>
      </c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>
        <v>18.23606827895447</v>
      </c>
    </row>
    <row r="307" spans="1:179" customFormat="1" ht="14.5" x14ac:dyDescent="0.35">
      <c r="A307" s="16" t="s">
        <v>337</v>
      </c>
      <c r="B307" s="17">
        <v>278</v>
      </c>
      <c r="C307" s="17">
        <v>278</v>
      </c>
      <c r="D307" s="13">
        <v>1.7371066807468964</v>
      </c>
      <c r="E307" s="13">
        <v>1.6701414860702033</v>
      </c>
      <c r="F307" s="13">
        <v>1.6222376076673841</v>
      </c>
      <c r="G307" s="13">
        <v>1.5398023987650484</v>
      </c>
      <c r="H307" s="13">
        <v>2.7131496345619199</v>
      </c>
      <c r="I307" s="13">
        <v>5.9950233596823459</v>
      </c>
      <c r="J307" s="13">
        <v>5.5989095383765726</v>
      </c>
      <c r="K307" s="13">
        <v>5.5119062312282905</v>
      </c>
      <c r="L307" s="13">
        <v>13.061801564811594</v>
      </c>
      <c r="M307" s="13">
        <v>1.5556116250760914</v>
      </c>
      <c r="N307" s="13">
        <v>6.6412328068317379</v>
      </c>
      <c r="O307" s="13">
        <v>12.861327577564053</v>
      </c>
      <c r="P307" s="13">
        <v>4.0519145008557844</v>
      </c>
      <c r="Q307" s="13">
        <v>5.6435231039752463</v>
      </c>
      <c r="R307" s="13">
        <v>1.6651846972679551</v>
      </c>
      <c r="S307" s="13">
        <v>3.1364054310656857</v>
      </c>
      <c r="T307" s="13">
        <v>1.7453767181655184</v>
      </c>
      <c r="U307" s="13">
        <v>2.9289684005085701</v>
      </c>
      <c r="V307" s="13">
        <v>3.0793573892540449</v>
      </c>
      <c r="W307" s="13">
        <v>2.4738276771077672</v>
      </c>
      <c r="X307" s="13">
        <v>7.8970261315865953</v>
      </c>
      <c r="Y307" s="13">
        <v>5.697728855468478</v>
      </c>
      <c r="Z307" s="13">
        <v>9.1469600281250898</v>
      </c>
      <c r="AA307" s="13">
        <v>10.515546182107308</v>
      </c>
      <c r="AB307" s="13">
        <v>4.2080941133968741</v>
      </c>
      <c r="AC307" s="13">
        <v>1.5044177825354434</v>
      </c>
      <c r="AD307" s="13">
        <v>1.4567484531598405</v>
      </c>
      <c r="AE307" s="13">
        <v>3.5260799105957239</v>
      </c>
      <c r="AF307" s="13">
        <v>1.7680513706324164</v>
      </c>
      <c r="AG307" s="13">
        <v>1.5833954996013178</v>
      </c>
      <c r="AH307" s="13">
        <v>1.5664603592340729</v>
      </c>
      <c r="AI307" s="13">
        <v>1.6945928653928135</v>
      </c>
      <c r="AJ307" s="13">
        <v>1.5702464886183451</v>
      </c>
      <c r="AK307" s="13">
        <v>2.7733704192937769</v>
      </c>
      <c r="AL307" s="13">
        <v>2.3313412826327391</v>
      </c>
      <c r="AM307" s="13">
        <v>4.3333129700696977</v>
      </c>
      <c r="AN307" s="13">
        <v>7.4061078209585176</v>
      </c>
      <c r="AO307" s="13">
        <v>19.628591501773613</v>
      </c>
      <c r="AP307" s="13">
        <v>5.2281762929286524</v>
      </c>
      <c r="AQ307" s="13">
        <v>11.122320416307693</v>
      </c>
      <c r="AR307" s="13">
        <v>1.3486206573226982</v>
      </c>
      <c r="AS307" s="13">
        <v>1.3365175476037687</v>
      </c>
      <c r="AT307" s="13">
        <v>1.5317091380438956</v>
      </c>
      <c r="AU307" s="13">
        <v>1.363332721269725</v>
      </c>
      <c r="AV307" s="13">
        <v>1.6687336560351527</v>
      </c>
      <c r="AW307" s="13">
        <v>1.7247725882694218</v>
      </c>
      <c r="AX307" s="13">
        <v>1.5958782723203233</v>
      </c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>
        <v>4.9636037608443058</v>
      </c>
    </row>
    <row r="308" spans="1:179" customFormat="1" ht="14.5" x14ac:dyDescent="0.35">
      <c r="A308" s="16" t="s">
        <v>338</v>
      </c>
      <c r="B308" s="17">
        <v>280</v>
      </c>
      <c r="C308" s="17">
        <v>280</v>
      </c>
      <c r="D308" s="13">
        <v>1.452725668761218</v>
      </c>
      <c r="E308" s="13">
        <v>1.5430736500082023</v>
      </c>
      <c r="F308" s="13">
        <v>1.4524544858775894</v>
      </c>
      <c r="G308" s="13">
        <v>1.3636579815146002</v>
      </c>
      <c r="H308" s="13">
        <v>6.2648110639336698</v>
      </c>
      <c r="I308" s="13">
        <v>4.7112363463848919</v>
      </c>
      <c r="J308" s="13">
        <v>19.120055486926802</v>
      </c>
      <c r="K308" s="13">
        <v>4.6307159506347695</v>
      </c>
      <c r="L308" s="13">
        <v>13.182860996467177</v>
      </c>
      <c r="M308" s="13">
        <v>1.6682167579964833</v>
      </c>
      <c r="N308" s="13">
        <v>4.8389252612562901</v>
      </c>
      <c r="O308" s="13">
        <v>8.6213668449788656</v>
      </c>
      <c r="P308" s="13">
        <v>3.1004558480754669</v>
      </c>
      <c r="Q308" s="13">
        <v>4.4720899480762553</v>
      </c>
      <c r="R308" s="13">
        <v>1.5463435348270758</v>
      </c>
      <c r="S308" s="13">
        <v>2.6990359379434072</v>
      </c>
      <c r="T308" s="13">
        <v>1.5893393721922786</v>
      </c>
      <c r="U308" s="13">
        <v>2.3836596416042761</v>
      </c>
      <c r="V308" s="13">
        <v>2.802538095037086</v>
      </c>
      <c r="W308" s="13">
        <v>2.2306307465378374</v>
      </c>
      <c r="X308" s="13">
        <v>4.6185626664663548</v>
      </c>
      <c r="Y308" s="13">
        <v>3.6141054571915587</v>
      </c>
      <c r="Z308" s="13">
        <v>8.0195127682716016</v>
      </c>
      <c r="AA308" s="13">
        <v>10.559431481057302</v>
      </c>
      <c r="AB308" s="13">
        <v>2.7553900576101213</v>
      </c>
      <c r="AC308" s="13">
        <v>1.20807398908982</v>
      </c>
      <c r="AD308" s="13">
        <v>1.2989717020782636</v>
      </c>
      <c r="AE308" s="13">
        <v>2.8988860391001339</v>
      </c>
      <c r="AF308" s="13">
        <v>1.4735544054042451</v>
      </c>
      <c r="AG308" s="13">
        <v>1.4867281394470717</v>
      </c>
      <c r="AH308" s="13">
        <v>1.3085058818233406</v>
      </c>
      <c r="AI308" s="13">
        <v>1.5040823922538429</v>
      </c>
      <c r="AJ308" s="13">
        <v>1.5179316675113996</v>
      </c>
      <c r="AK308" s="13">
        <v>5.1372498549020094</v>
      </c>
      <c r="AL308" s="13">
        <v>1.9089066549760485</v>
      </c>
      <c r="AM308" s="13">
        <v>3.6701293897282312</v>
      </c>
      <c r="AN308" s="13">
        <v>6.979555471824435</v>
      </c>
      <c r="AO308" s="13">
        <v>10.113549538070696</v>
      </c>
      <c r="AP308" s="13">
        <v>5.246702903065855</v>
      </c>
      <c r="AQ308" s="13">
        <v>12.77732117568252</v>
      </c>
      <c r="AR308" s="13">
        <v>1.5555519371031115</v>
      </c>
      <c r="AS308" s="13">
        <v>1.4389256250752926</v>
      </c>
      <c r="AT308" s="13">
        <v>1.5137406550283907</v>
      </c>
      <c r="AU308" s="13">
        <v>1.4590343655648137</v>
      </c>
      <c r="AV308" s="13">
        <v>1.7214887699307813</v>
      </c>
      <c r="AW308" s="13">
        <v>1.7144456184106325</v>
      </c>
      <c r="AX308" s="13">
        <v>1.588254690323843</v>
      </c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>
        <v>5.5070418296690233</v>
      </c>
    </row>
    <row r="309" spans="1:179" customFormat="1" ht="14.5" x14ac:dyDescent="0.35">
      <c r="A309" s="16" t="s">
        <v>339</v>
      </c>
      <c r="B309" s="17">
        <v>282</v>
      </c>
      <c r="C309" s="17">
        <v>282</v>
      </c>
      <c r="D309" s="13">
        <v>2.8023288493697867</v>
      </c>
      <c r="E309" s="13">
        <v>3.1758677182286963</v>
      </c>
      <c r="F309" s="13">
        <v>3.3303812536916721</v>
      </c>
      <c r="G309" s="13">
        <v>2.3360535421481128</v>
      </c>
      <c r="H309" s="13">
        <v>9.7505556080931832</v>
      </c>
      <c r="I309" s="13">
        <v>7.2050657380520438</v>
      </c>
      <c r="J309" s="13">
        <v>27.692621317251856</v>
      </c>
      <c r="K309" s="13">
        <v>7.3477515935466027</v>
      </c>
      <c r="L309" s="13">
        <v>23.121692998227694</v>
      </c>
      <c r="M309" s="13">
        <v>2.5013775565421987</v>
      </c>
      <c r="N309" s="13">
        <v>9.7005962129204484</v>
      </c>
      <c r="O309" s="13">
        <v>15.035818938399283</v>
      </c>
      <c r="P309" s="13">
        <v>4.4140937005488254</v>
      </c>
      <c r="Q309" s="13">
        <v>7.894766424047889</v>
      </c>
      <c r="R309" s="13">
        <v>2.4469646996522885</v>
      </c>
      <c r="S309" s="13">
        <v>5.4839670235417781</v>
      </c>
      <c r="T309" s="13">
        <v>2.2635303867382248</v>
      </c>
      <c r="U309" s="13">
        <v>4.1519742740498549</v>
      </c>
      <c r="V309" s="13">
        <v>4.7162505664674503</v>
      </c>
      <c r="W309" s="13">
        <v>2.6085314050084847</v>
      </c>
      <c r="X309" s="13">
        <v>9.605027920091386</v>
      </c>
      <c r="Y309" s="13">
        <v>5.0309566138795887</v>
      </c>
      <c r="Z309" s="13">
        <v>14.940981884203467</v>
      </c>
      <c r="AA309" s="13">
        <v>22.150770752909903</v>
      </c>
      <c r="AB309" s="13">
        <v>5.054796424723369</v>
      </c>
      <c r="AC309" s="13">
        <v>2.3137121603336008</v>
      </c>
      <c r="AD309" s="13">
        <v>2.2529671430241698</v>
      </c>
      <c r="AE309" s="13">
        <v>7.2736220773549656</v>
      </c>
      <c r="AF309" s="13">
        <v>2.5394009767156156</v>
      </c>
      <c r="AG309" s="13">
        <v>2.432418346911752</v>
      </c>
      <c r="AH309" s="13">
        <v>2.3317733674371151</v>
      </c>
      <c r="AI309" s="13">
        <v>2.2455103389454774</v>
      </c>
      <c r="AJ309" s="13">
        <v>2.9855853186752763</v>
      </c>
      <c r="AK309" s="13">
        <v>9.5277150228036973</v>
      </c>
      <c r="AL309" s="13">
        <v>3.2338232121581831</v>
      </c>
      <c r="AM309" s="13">
        <v>5.8704156512863026</v>
      </c>
      <c r="AN309" s="13">
        <v>12.74823400916496</v>
      </c>
      <c r="AO309" s="13">
        <v>13.452257252272963</v>
      </c>
      <c r="AP309" s="13">
        <v>10.039900217070798</v>
      </c>
      <c r="AQ309" s="13">
        <v>23.163619561083348</v>
      </c>
      <c r="AR309" s="13">
        <v>3.2412847355578354</v>
      </c>
      <c r="AS309" s="13">
        <v>2.9987057930686594</v>
      </c>
      <c r="AT309" s="13">
        <v>3.1270567400923204</v>
      </c>
      <c r="AU309" s="13">
        <v>2.5694330069214635</v>
      </c>
      <c r="AV309" s="13">
        <v>2.8512231108354418</v>
      </c>
      <c r="AW309" s="13">
        <v>2.842501509066977</v>
      </c>
      <c r="AX309" s="13">
        <v>2.8756175691594552</v>
      </c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>
        <v>19.924549859244202</v>
      </c>
    </row>
    <row r="310" spans="1:179" customFormat="1" ht="14.5" x14ac:dyDescent="0.35">
      <c r="A310" s="16" t="s">
        <v>340</v>
      </c>
      <c r="B310" s="17">
        <v>284</v>
      </c>
      <c r="C310" s="17">
        <v>284</v>
      </c>
      <c r="D310" s="13">
        <v>2.1390369577639228</v>
      </c>
      <c r="E310" s="13">
        <v>2.3962434474329677</v>
      </c>
      <c r="F310" s="13">
        <v>2.0844326533477964</v>
      </c>
      <c r="G310" s="13">
        <v>1.8951750227520985</v>
      </c>
      <c r="H310" s="13">
        <v>4.595126405866262</v>
      </c>
      <c r="I310" s="13">
        <v>6.7597722266985638</v>
      </c>
      <c r="J310" s="13">
        <v>12.058339798117286</v>
      </c>
      <c r="K310" s="13">
        <v>5.7592274217964166</v>
      </c>
      <c r="L310" s="13">
        <v>14.992145164119217</v>
      </c>
      <c r="M310" s="13">
        <v>2.1744181127229072</v>
      </c>
      <c r="N310" s="13">
        <v>6.8388893888896591</v>
      </c>
      <c r="O310" s="13">
        <v>10.933451548370167</v>
      </c>
      <c r="P310" s="13">
        <v>4.0300865943062281</v>
      </c>
      <c r="Q310" s="13">
        <v>5.8147753158766537</v>
      </c>
      <c r="R310" s="13">
        <v>2.0182042332376793</v>
      </c>
      <c r="S310" s="13">
        <v>3.0175832989650986</v>
      </c>
      <c r="T310" s="13">
        <v>1.9353051548595521</v>
      </c>
      <c r="U310" s="13">
        <v>3.411125973229939</v>
      </c>
      <c r="V310" s="13">
        <v>5.3417972970227128</v>
      </c>
      <c r="W310" s="13">
        <v>2.8045453377944964</v>
      </c>
      <c r="X310" s="13">
        <v>6.0935621088318559</v>
      </c>
      <c r="Y310" s="13">
        <v>4.5986280804391733</v>
      </c>
      <c r="Z310" s="13">
        <v>11.228590849578445</v>
      </c>
      <c r="AA310" s="13">
        <v>14.789983968573226</v>
      </c>
      <c r="AB310" s="13">
        <v>4.0148084503593289</v>
      </c>
      <c r="AC310" s="13">
        <v>1.7468521252774643</v>
      </c>
      <c r="AD310" s="13">
        <v>1.720280127200001</v>
      </c>
      <c r="AE310" s="13">
        <v>3.7860654268267435</v>
      </c>
      <c r="AF310" s="13">
        <v>1.8855161046825699</v>
      </c>
      <c r="AG310" s="13">
        <v>2.1128555064909254</v>
      </c>
      <c r="AH310" s="13">
        <v>1.7515429555653317</v>
      </c>
      <c r="AI310" s="13">
        <v>1.8702481988231709</v>
      </c>
      <c r="AJ310" s="13">
        <v>1.905368994843027</v>
      </c>
      <c r="AK310" s="13">
        <v>4.9668331834431747</v>
      </c>
      <c r="AL310" s="13">
        <v>2.5285530782132351</v>
      </c>
      <c r="AM310" s="13">
        <v>4.7957842260921577</v>
      </c>
      <c r="AN310" s="13">
        <v>9.5433878443489029</v>
      </c>
      <c r="AO310" s="13">
        <v>15.969121689176321</v>
      </c>
      <c r="AP310" s="13">
        <v>7.3226348328523407</v>
      </c>
      <c r="AQ310" s="13">
        <v>17.976359708699533</v>
      </c>
      <c r="AR310" s="13">
        <v>2.0551279826925293</v>
      </c>
      <c r="AS310" s="13">
        <v>1.9361154891713432</v>
      </c>
      <c r="AT310" s="13">
        <v>1.9363014309083064</v>
      </c>
      <c r="AU310" s="13">
        <v>1.7886288062611808</v>
      </c>
      <c r="AV310" s="13">
        <v>2.3864199409917486</v>
      </c>
      <c r="AW310" s="13">
        <v>2.0852019488808504</v>
      </c>
      <c r="AX310" s="13">
        <v>2.1530351476925884</v>
      </c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>
        <v>9.4206464095975271</v>
      </c>
    </row>
    <row r="311" spans="1:179" customFormat="1" ht="14.5" x14ac:dyDescent="0.35">
      <c r="A311" s="16" t="s">
        <v>341</v>
      </c>
      <c r="B311" s="17">
        <v>304</v>
      </c>
      <c r="C311" s="17">
        <v>304</v>
      </c>
      <c r="D311" s="13">
        <v>1.5457828311578112</v>
      </c>
      <c r="E311" s="13">
        <v>1.6630394998722076</v>
      </c>
      <c r="F311" s="13">
        <v>1.5873886466989919</v>
      </c>
      <c r="G311" s="13">
        <v>1.4945402678836259</v>
      </c>
      <c r="H311" s="13">
        <v>1.9923171639636821</v>
      </c>
      <c r="I311" s="13">
        <v>4.977192344120728</v>
      </c>
      <c r="J311" s="13">
        <v>3.6742336188769764</v>
      </c>
      <c r="K311" s="13">
        <v>5.0637077606408658</v>
      </c>
      <c r="L311" s="13">
        <v>10.794390852015459</v>
      </c>
      <c r="M311" s="13">
        <v>1.4731348817893302</v>
      </c>
      <c r="N311" s="13">
        <v>4.465994852813254</v>
      </c>
      <c r="O311" s="13">
        <v>8.496768150274189</v>
      </c>
      <c r="P311" s="13">
        <v>3.1254412935178113</v>
      </c>
      <c r="Q311" s="13">
        <v>4.7167938439229626</v>
      </c>
      <c r="R311" s="13">
        <v>1.4152442378541783</v>
      </c>
      <c r="S311" s="13">
        <v>1.8974758093693702</v>
      </c>
      <c r="T311" s="13">
        <v>1.5235971664348884</v>
      </c>
      <c r="U311" s="13">
        <v>2.4118101824200457</v>
      </c>
      <c r="V311" s="13">
        <v>2.6912927750746514</v>
      </c>
      <c r="W311" s="13">
        <v>2.2176985115082872</v>
      </c>
      <c r="X311" s="13">
        <v>4.0083766903562648</v>
      </c>
      <c r="Y311" s="13">
        <v>3.7620936733599004</v>
      </c>
      <c r="Z311" s="13">
        <v>6.1372863516660594</v>
      </c>
      <c r="AA311" s="13">
        <v>7.9639725313802581</v>
      </c>
      <c r="AB311" s="13">
        <v>3.1583464697038779</v>
      </c>
      <c r="AC311" s="13">
        <v>1.6573683743907557</v>
      </c>
      <c r="AD311" s="13">
        <v>1.5683995762489278</v>
      </c>
      <c r="AE311" s="13">
        <v>2.6528423015152414</v>
      </c>
      <c r="AF311" s="13">
        <v>1.6099755600996428</v>
      </c>
      <c r="AG311" s="13">
        <v>1.674383791664769</v>
      </c>
      <c r="AH311" s="13">
        <v>1.4704800150660287</v>
      </c>
      <c r="AI311" s="13">
        <v>1.6182977616652192</v>
      </c>
      <c r="AJ311" s="13">
        <v>1.6520171759282531</v>
      </c>
      <c r="AK311" s="13">
        <v>2.7379100391761595</v>
      </c>
      <c r="AL311" s="13">
        <v>1.9543611953767157</v>
      </c>
      <c r="AM311" s="13">
        <v>3.8419538100587207</v>
      </c>
      <c r="AN311" s="13">
        <v>6.6988366131489228</v>
      </c>
      <c r="AO311" s="13">
        <v>11.105062633629112</v>
      </c>
      <c r="AP311" s="13">
        <v>4.7904589667813999</v>
      </c>
      <c r="AQ311" s="13">
        <v>10.93460891026918</v>
      </c>
      <c r="AR311" s="13">
        <v>1.3804378136655862</v>
      </c>
      <c r="AS311" s="13">
        <v>1.3473749375297208</v>
      </c>
      <c r="AT311" s="13">
        <v>1.3729180576279816</v>
      </c>
      <c r="AU311" s="13">
        <v>1.3022979620402595</v>
      </c>
      <c r="AV311" s="13">
        <v>1.4925485766150055</v>
      </c>
      <c r="AW311" s="13">
        <v>1.6477056765861142</v>
      </c>
      <c r="AX311" s="13">
        <v>1.5855527053576701</v>
      </c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>
        <v>5.9348521447290379</v>
      </c>
    </row>
    <row r="312" spans="1:179" s="74" customFormat="1" ht="14.5" x14ac:dyDescent="0.35">
      <c r="A312" s="67" t="s">
        <v>358</v>
      </c>
      <c r="B312" s="9"/>
      <c r="C312" s="9"/>
      <c r="D312" s="74">
        <f t="shared" ref="D312:AX312" si="18">SUM(D304:D311)</f>
        <v>14.584715999048855</v>
      </c>
      <c r="E312" s="74">
        <f t="shared" si="18"/>
        <v>16.460413143630692</v>
      </c>
      <c r="F312" s="74">
        <f t="shared" si="18"/>
        <v>16.362474114843231</v>
      </c>
      <c r="G312" s="74">
        <f t="shared" si="18"/>
        <v>13.472971452149585</v>
      </c>
      <c r="H312" s="74">
        <f t="shared" si="18"/>
        <v>45.97835320652672</v>
      </c>
      <c r="I312" s="74">
        <f t="shared" si="18"/>
        <v>45.836241310036037</v>
      </c>
      <c r="J312" s="74">
        <f t="shared" si="18"/>
        <v>112.69502837767926</v>
      </c>
      <c r="K312" s="74">
        <f t="shared" si="18"/>
        <v>46.805000354090069</v>
      </c>
      <c r="L312" s="74">
        <f t="shared" si="18"/>
        <v>131.89991082733076</v>
      </c>
      <c r="M312" s="74">
        <f t="shared" si="18"/>
        <v>15.672274222880594</v>
      </c>
      <c r="N312" s="74">
        <f t="shared" si="18"/>
        <v>63.962935056365232</v>
      </c>
      <c r="O312" s="74">
        <f t="shared" si="18"/>
        <v>93.920635696226952</v>
      </c>
      <c r="P312" s="74">
        <f t="shared" si="18"/>
        <v>30.338220223159979</v>
      </c>
      <c r="Q312" s="74">
        <f t="shared" si="18"/>
        <v>47.603416671081483</v>
      </c>
      <c r="R312" s="74">
        <f t="shared" si="18"/>
        <v>15.253894444263846</v>
      </c>
      <c r="S312" s="74">
        <f t="shared" si="18"/>
        <v>30.292629852584408</v>
      </c>
      <c r="T312" s="74">
        <f t="shared" si="18"/>
        <v>15.03103774991853</v>
      </c>
      <c r="U312" s="74">
        <f t="shared" si="18"/>
        <v>26.634381707079374</v>
      </c>
      <c r="V312" s="74">
        <f t="shared" si="18"/>
        <v>34.765885345017089</v>
      </c>
      <c r="W312" s="74">
        <f t="shared" si="18"/>
        <v>21.098719926029016</v>
      </c>
      <c r="X312" s="74">
        <f t="shared" si="18"/>
        <v>54.770410116007689</v>
      </c>
      <c r="Y312" s="74">
        <f t="shared" si="18"/>
        <v>41.882688284566498</v>
      </c>
      <c r="Z312" s="74">
        <f t="shared" si="18"/>
        <v>91.490038336104192</v>
      </c>
      <c r="AA312" s="74">
        <f t="shared" si="18"/>
        <v>111.08266928201256</v>
      </c>
      <c r="AB312" s="74">
        <f t="shared" si="18"/>
        <v>32.539357807525164</v>
      </c>
      <c r="AC312" s="74">
        <f t="shared" si="18"/>
        <v>14.01971176053225</v>
      </c>
      <c r="AD312" s="74">
        <f t="shared" si="18"/>
        <v>14.190651017672556</v>
      </c>
      <c r="AE312" s="74">
        <f t="shared" si="18"/>
        <v>36.928135859730538</v>
      </c>
      <c r="AF312" s="74">
        <f t="shared" si="18"/>
        <v>15.177084398721016</v>
      </c>
      <c r="AG312" s="74">
        <f t="shared" si="18"/>
        <v>15.735420819032676</v>
      </c>
      <c r="AH312" s="74">
        <f t="shared" si="18"/>
        <v>14.261617199659691</v>
      </c>
      <c r="AI312" s="74">
        <f t="shared" si="18"/>
        <v>14.780900801140989</v>
      </c>
      <c r="AJ312" s="74">
        <f t="shared" si="18"/>
        <v>16.540032860908482</v>
      </c>
      <c r="AK312" s="74">
        <f t="shared" si="18"/>
        <v>43.513005157307234</v>
      </c>
      <c r="AL312" s="74">
        <f t="shared" si="18"/>
        <v>20.373032986225756</v>
      </c>
      <c r="AM312" s="74">
        <f t="shared" si="18"/>
        <v>39.916359249649872</v>
      </c>
      <c r="AN312" s="74">
        <f t="shared" si="18"/>
        <v>69.604624935549253</v>
      </c>
      <c r="AO312" s="74">
        <f t="shared" si="18"/>
        <v>114.12665378371567</v>
      </c>
      <c r="AP312" s="74">
        <f t="shared" si="18"/>
        <v>49.444853595209423</v>
      </c>
      <c r="AQ312" s="74">
        <f t="shared" si="18"/>
        <v>124.13879295648593</v>
      </c>
      <c r="AR312" s="74">
        <f t="shared" si="18"/>
        <v>15.085226900750854</v>
      </c>
      <c r="AS312" s="74">
        <f t="shared" si="18"/>
        <v>14.762331139368928</v>
      </c>
      <c r="AT312" s="74">
        <f t="shared" si="18"/>
        <v>15.744656386522129</v>
      </c>
      <c r="AU312" s="74">
        <f t="shared" si="18"/>
        <v>13.931901139748495</v>
      </c>
      <c r="AV312" s="74">
        <f t="shared" si="18"/>
        <v>16.396852293778952</v>
      </c>
      <c r="AW312" s="74">
        <f t="shared" si="18"/>
        <v>16.483979063780389</v>
      </c>
      <c r="AX312" s="74">
        <f t="shared" si="18"/>
        <v>16.395181593207461</v>
      </c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>
        <f>SUM(BK304:BK311)</f>
        <v>88.561566865376975</v>
      </c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</row>
    <row r="313" spans="1:179" s="1" customFormat="1" x14ac:dyDescent="0.3">
      <c r="A313" s="19"/>
      <c r="B313" s="5"/>
      <c r="C313" s="5"/>
      <c r="D313" s="36"/>
      <c r="E313" s="36"/>
      <c r="F313" s="36"/>
      <c r="G313" s="36"/>
      <c r="H313" s="34"/>
      <c r="I313" s="34"/>
      <c r="J313" s="34"/>
      <c r="K313" s="34"/>
      <c r="L313" s="34"/>
      <c r="M313" s="34"/>
      <c r="N313" s="35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</row>
    <row r="314" spans="1:179" ht="13" x14ac:dyDescent="0.3">
      <c r="B314" s="12"/>
      <c r="C314" s="12"/>
      <c r="D314" s="34"/>
      <c r="E314" s="34"/>
      <c r="F314" s="34"/>
      <c r="G314" s="34"/>
    </row>
    <row r="315" spans="1:179" ht="13" x14ac:dyDescent="0.3">
      <c r="B315" s="12"/>
      <c r="C315" s="12"/>
      <c r="D315" s="34"/>
      <c r="E315" s="34"/>
      <c r="F315" s="34"/>
      <c r="G315" s="34"/>
    </row>
    <row r="316" spans="1:179" x14ac:dyDescent="0.3">
      <c r="A316" s="29"/>
      <c r="B316" s="3"/>
      <c r="C316" s="3"/>
      <c r="D316" s="43"/>
      <c r="E316" s="43"/>
      <c r="F316" s="43"/>
      <c r="G316" s="43"/>
      <c r="H316" s="43"/>
      <c r="I316" s="43"/>
      <c r="J316" s="43"/>
      <c r="K316" s="43"/>
      <c r="L316" s="43"/>
      <c r="M316" s="43"/>
    </row>
    <row r="317" spans="1:179" x14ac:dyDescent="0.3">
      <c r="A317" s="29"/>
      <c r="B317" s="3"/>
      <c r="C317" s="3"/>
      <c r="D317" s="43"/>
      <c r="E317" s="43"/>
      <c r="F317" s="43"/>
      <c r="G317" s="43"/>
      <c r="H317" s="43"/>
      <c r="I317" s="43"/>
      <c r="J317" s="43"/>
      <c r="K317" s="43"/>
      <c r="L317" s="43"/>
      <c r="M317" s="43"/>
    </row>
    <row r="318" spans="1:179" x14ac:dyDescent="0.3">
      <c r="A318" s="33"/>
      <c r="B318" s="3"/>
      <c r="C318" s="3"/>
      <c r="D318" s="40" t="s">
        <v>3</v>
      </c>
      <c r="E318" s="40" t="s">
        <v>4</v>
      </c>
      <c r="F318" s="40" t="s">
        <v>5</v>
      </c>
      <c r="G318" s="40" t="s">
        <v>6</v>
      </c>
      <c r="H318" s="40" t="s">
        <v>7</v>
      </c>
      <c r="I318" s="40" t="s">
        <v>8</v>
      </c>
      <c r="J318" s="40" t="s">
        <v>9</v>
      </c>
      <c r="K318" s="40" t="s">
        <v>10</v>
      </c>
      <c r="L318" s="40" t="s">
        <v>11</v>
      </c>
      <c r="M318" s="40" t="s">
        <v>12</v>
      </c>
      <c r="N318" s="40" t="s">
        <v>17</v>
      </c>
      <c r="O318" s="40" t="s">
        <v>18</v>
      </c>
      <c r="P318" s="40" t="s">
        <v>19</v>
      </c>
      <c r="Q318" s="40" t="s">
        <v>20</v>
      </c>
      <c r="R318" s="40" t="s">
        <v>21</v>
      </c>
      <c r="S318" s="40" t="s">
        <v>22</v>
      </c>
      <c r="T318" s="40" t="s">
        <v>23</v>
      </c>
      <c r="U318" s="40" t="s">
        <v>24</v>
      </c>
      <c r="V318" s="40" t="s">
        <v>25</v>
      </c>
      <c r="W318" s="40" t="s">
        <v>26</v>
      </c>
      <c r="X318" s="40" t="s">
        <v>27</v>
      </c>
      <c r="Y318" s="40" t="s">
        <v>28</v>
      </c>
      <c r="Z318" s="40" t="s">
        <v>29</v>
      </c>
      <c r="AA318" s="40" t="s">
        <v>30</v>
      </c>
      <c r="AB318" s="40" t="s">
        <v>31</v>
      </c>
      <c r="AC318" s="40" t="s">
        <v>32</v>
      </c>
      <c r="AD318" s="40" t="s">
        <v>33</v>
      </c>
      <c r="AE318" s="40" t="s">
        <v>34</v>
      </c>
      <c r="AF318" s="40" t="s">
        <v>35</v>
      </c>
      <c r="AG318" s="40" t="s">
        <v>36</v>
      </c>
      <c r="AH318" s="40" t="s">
        <v>37</v>
      </c>
      <c r="AI318" s="40" t="s">
        <v>38</v>
      </c>
      <c r="AJ318" s="40" t="s">
        <v>39</v>
      </c>
      <c r="AK318" s="40" t="s">
        <v>40</v>
      </c>
      <c r="AL318" s="40" t="s">
        <v>41</v>
      </c>
      <c r="AM318" s="40" t="s">
        <v>42</v>
      </c>
      <c r="AN318" s="40" t="s">
        <v>43</v>
      </c>
      <c r="AO318" s="40" t="s">
        <v>44</v>
      </c>
      <c r="AP318" s="40" t="s">
        <v>45</v>
      </c>
      <c r="AQ318" s="40" t="s">
        <v>46</v>
      </c>
      <c r="AR318" s="40" t="s">
        <v>47</v>
      </c>
      <c r="AS318" s="40" t="s">
        <v>48</v>
      </c>
      <c r="AT318" s="40" t="s">
        <v>49</v>
      </c>
      <c r="AU318" s="40" t="s">
        <v>50</v>
      </c>
      <c r="AV318" s="40" t="s">
        <v>51</v>
      </c>
      <c r="AW318" s="40" t="s">
        <v>52</v>
      </c>
      <c r="AX318" s="40" t="s">
        <v>53</v>
      </c>
    </row>
    <row r="319" spans="1:179" ht="47.5" customHeight="1" x14ac:dyDescent="0.3">
      <c r="A319" s="22" t="s">
        <v>276</v>
      </c>
      <c r="B319" s="15" t="s">
        <v>13</v>
      </c>
      <c r="C319" s="4" t="s">
        <v>359</v>
      </c>
      <c r="D319" s="41" t="s">
        <v>54</v>
      </c>
      <c r="E319" s="41" t="s">
        <v>55</v>
      </c>
      <c r="F319" s="41" t="s">
        <v>56</v>
      </c>
      <c r="G319" s="41" t="s">
        <v>57</v>
      </c>
      <c r="H319" s="41" t="s">
        <v>58</v>
      </c>
      <c r="I319" s="41" t="s">
        <v>59</v>
      </c>
      <c r="J319" s="41" t="s">
        <v>60</v>
      </c>
      <c r="K319" s="41" t="s">
        <v>61</v>
      </c>
      <c r="L319" s="41" t="s">
        <v>62</v>
      </c>
      <c r="M319" s="41" t="s">
        <v>63</v>
      </c>
      <c r="N319" s="41" t="s">
        <v>64</v>
      </c>
      <c r="O319" s="41" t="s">
        <v>65</v>
      </c>
      <c r="P319" s="41" t="s">
        <v>66</v>
      </c>
      <c r="Q319" s="41" t="s">
        <v>67</v>
      </c>
      <c r="R319" s="41" t="s">
        <v>68</v>
      </c>
      <c r="S319" s="41" t="s">
        <v>69</v>
      </c>
      <c r="T319" s="41" t="s">
        <v>70</v>
      </c>
      <c r="U319" s="41" t="s">
        <v>71</v>
      </c>
      <c r="V319" s="41" t="s">
        <v>72</v>
      </c>
      <c r="W319" s="41" t="s">
        <v>73</v>
      </c>
      <c r="X319" s="41" t="s">
        <v>74</v>
      </c>
      <c r="Y319" s="41" t="s">
        <v>75</v>
      </c>
      <c r="Z319" s="41" t="s">
        <v>76</v>
      </c>
      <c r="AA319" s="41" t="s">
        <v>77</v>
      </c>
      <c r="AB319" s="41" t="s">
        <v>78</v>
      </c>
      <c r="AC319" s="41" t="s">
        <v>79</v>
      </c>
      <c r="AD319" s="41" t="s">
        <v>80</v>
      </c>
      <c r="AE319" s="41" t="s">
        <v>81</v>
      </c>
      <c r="AF319" s="41" t="s">
        <v>82</v>
      </c>
      <c r="AG319" s="41" t="s">
        <v>83</v>
      </c>
      <c r="AH319" s="41" t="s">
        <v>84</v>
      </c>
      <c r="AI319" s="41" t="s">
        <v>85</v>
      </c>
      <c r="AJ319" s="41" t="s">
        <v>86</v>
      </c>
      <c r="AK319" s="41" t="s">
        <v>87</v>
      </c>
      <c r="AL319" s="41" t="s">
        <v>88</v>
      </c>
      <c r="AM319" s="41" t="s">
        <v>89</v>
      </c>
      <c r="AN319" s="41" t="s">
        <v>90</v>
      </c>
      <c r="AO319" s="41" t="s">
        <v>91</v>
      </c>
      <c r="AP319" s="41" t="s">
        <v>92</v>
      </c>
      <c r="AQ319" s="41" t="s">
        <v>93</v>
      </c>
      <c r="AR319" s="41" t="s">
        <v>94</v>
      </c>
      <c r="AS319" s="41" t="s">
        <v>95</v>
      </c>
      <c r="AT319" s="41" t="s">
        <v>96</v>
      </c>
      <c r="AU319" s="41" t="s">
        <v>97</v>
      </c>
      <c r="AV319" s="41" t="s">
        <v>98</v>
      </c>
      <c r="AW319" s="41" t="s">
        <v>99</v>
      </c>
      <c r="AX319" s="41" t="s">
        <v>100</v>
      </c>
    </row>
    <row r="320" spans="1:179" s="74" customFormat="1" ht="14.5" x14ac:dyDescent="0.35">
      <c r="A320" s="67" t="s">
        <v>358</v>
      </c>
      <c r="B320" s="92">
        <v>483.40199999999999</v>
      </c>
      <c r="C320" s="92">
        <f>B320-97</f>
        <v>386.40199999999999</v>
      </c>
      <c r="D320" s="74">
        <v>1.830467517539702</v>
      </c>
      <c r="E320" s="74">
        <v>1.9506555282012312</v>
      </c>
      <c r="F320" s="74">
        <v>2.2246990848234929</v>
      </c>
      <c r="G320" s="74">
        <v>2.2151150330772698</v>
      </c>
      <c r="H320" s="74">
        <v>1.8639063923864094</v>
      </c>
      <c r="I320" s="74">
        <v>2.0505090021122512</v>
      </c>
      <c r="J320" s="74">
        <v>1.7296292047110515</v>
      </c>
      <c r="K320" s="74">
        <v>1.7059426512492968</v>
      </c>
      <c r="L320" s="74">
        <v>2.0432709172037233</v>
      </c>
      <c r="M320" s="74">
        <v>1.9877853165802022</v>
      </c>
      <c r="N320" s="74">
        <v>2.1525146870992269</v>
      </c>
      <c r="O320" s="74">
        <v>1.9990288333591133</v>
      </c>
      <c r="P320" s="74">
        <v>8.7991345141366715</v>
      </c>
      <c r="Q320" s="74">
        <v>8.6798651045518938</v>
      </c>
      <c r="R320" s="95">
        <v>18.159778277641699</v>
      </c>
      <c r="S320" s="74">
        <v>8.555281920677098</v>
      </c>
      <c r="T320" s="74">
        <v>3.0082076568924387</v>
      </c>
      <c r="U320" s="74">
        <v>2.9342316530651908</v>
      </c>
      <c r="V320" s="74">
        <v>2.8358848294355896</v>
      </c>
      <c r="W320" s="74">
        <v>2.9691480902723155</v>
      </c>
      <c r="X320" s="74">
        <v>10.940951644752499</v>
      </c>
      <c r="Y320" s="74">
        <v>10.942209920186309</v>
      </c>
      <c r="Z320" s="74">
        <v>11.026242493405718</v>
      </c>
      <c r="AA320" s="74">
        <v>10.936932919518975</v>
      </c>
      <c r="AB320" s="74">
        <v>44.170486571030878</v>
      </c>
      <c r="AC320" s="74">
        <v>43.607805531618681</v>
      </c>
      <c r="AD320" s="74">
        <v>44.327745687869225</v>
      </c>
      <c r="AE320" s="74">
        <v>43.06343853652028</v>
      </c>
      <c r="AF320" s="74">
        <v>26.976908522281462</v>
      </c>
      <c r="AG320" s="74">
        <v>25.952735057635422</v>
      </c>
      <c r="AH320" s="74">
        <v>26.012022776495225</v>
      </c>
      <c r="AI320" s="74">
        <v>26.054661473804678</v>
      </c>
      <c r="AJ320" s="74">
        <v>34.908789897318591</v>
      </c>
      <c r="AK320" s="74">
        <v>33.23462851106288</v>
      </c>
      <c r="AL320" s="74">
        <v>33.057213628577038</v>
      </c>
      <c r="AM320" s="74">
        <v>34.460658350074567</v>
      </c>
      <c r="AN320" s="74">
        <v>36.578940062334432</v>
      </c>
      <c r="AO320" s="74">
        <v>35.341810846201447</v>
      </c>
      <c r="AP320" s="74">
        <v>36.680207501166549</v>
      </c>
      <c r="AQ320" s="74">
        <v>34.830471692056243</v>
      </c>
      <c r="AR320" s="74">
        <v>50.39258255337468</v>
      </c>
      <c r="AS320" s="74">
        <v>50.197157493887609</v>
      </c>
      <c r="AT320" s="74">
        <v>50.297992221914974</v>
      </c>
      <c r="AU320" s="74">
        <v>16.979443740113592</v>
      </c>
      <c r="AV320" s="74">
        <v>16.666885888179557</v>
      </c>
      <c r="AW320" s="74">
        <v>16.908749885045967</v>
      </c>
      <c r="AX320" s="74">
        <v>16.432721404983095</v>
      </c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</row>
    <row r="321" spans="1:57" x14ac:dyDescent="0.3">
      <c r="A321" s="67"/>
    </row>
    <row r="322" spans="1:57" x14ac:dyDescent="0.3">
      <c r="A322" s="29"/>
      <c r="B322" s="3"/>
      <c r="C322" s="3"/>
      <c r="D322" s="43"/>
      <c r="E322" s="43"/>
      <c r="F322" s="43"/>
      <c r="G322" s="43"/>
      <c r="H322" s="43"/>
      <c r="I322" s="43"/>
      <c r="J322" s="43"/>
      <c r="K322" s="43"/>
      <c r="L322" s="43"/>
      <c r="M322" s="43"/>
    </row>
    <row r="323" spans="1:57" x14ac:dyDescent="0.3">
      <c r="A323" s="29"/>
      <c r="B323" s="3"/>
      <c r="C323" s="3"/>
      <c r="D323" s="43"/>
      <c r="E323" s="43"/>
      <c r="F323" s="43"/>
      <c r="G323" s="43"/>
      <c r="H323" s="43"/>
      <c r="I323" s="43"/>
      <c r="J323" s="43"/>
      <c r="K323" s="43"/>
      <c r="L323" s="43"/>
      <c r="M323" s="43"/>
    </row>
    <row r="324" spans="1:57" x14ac:dyDescent="0.3">
      <c r="A324" s="33"/>
      <c r="B324" s="3"/>
      <c r="C324" s="3"/>
      <c r="D324" s="40" t="s">
        <v>3</v>
      </c>
      <c r="E324" s="40" t="s">
        <v>4</v>
      </c>
      <c r="F324" s="40" t="s">
        <v>5</v>
      </c>
      <c r="G324" s="40" t="s">
        <v>6</v>
      </c>
      <c r="H324" s="40" t="s">
        <v>7</v>
      </c>
      <c r="I324" s="40" t="s">
        <v>8</v>
      </c>
      <c r="J324" s="40" t="s">
        <v>9</v>
      </c>
      <c r="K324" s="40" t="s">
        <v>10</v>
      </c>
      <c r="L324" s="40" t="s">
        <v>11</v>
      </c>
      <c r="M324" s="40" t="s">
        <v>12</v>
      </c>
      <c r="N324" s="40" t="s">
        <v>17</v>
      </c>
      <c r="O324" s="40" t="s">
        <v>18</v>
      </c>
      <c r="P324" s="40" t="s">
        <v>19</v>
      </c>
      <c r="Q324" s="40" t="s">
        <v>20</v>
      </c>
      <c r="R324" s="40" t="s">
        <v>21</v>
      </c>
      <c r="S324" s="40" t="s">
        <v>22</v>
      </c>
      <c r="T324" s="40" t="s">
        <v>23</v>
      </c>
      <c r="U324" s="40" t="s">
        <v>24</v>
      </c>
      <c r="V324" s="40" t="s">
        <v>25</v>
      </c>
      <c r="W324" s="40" t="s">
        <v>26</v>
      </c>
      <c r="X324" s="40" t="s">
        <v>27</v>
      </c>
      <c r="Y324" s="40" t="s">
        <v>28</v>
      </c>
      <c r="Z324" s="40" t="s">
        <v>29</v>
      </c>
      <c r="AA324" s="40" t="s">
        <v>30</v>
      </c>
      <c r="AB324" s="40" t="s">
        <v>31</v>
      </c>
      <c r="AC324" s="40" t="s">
        <v>32</v>
      </c>
      <c r="AD324" s="40" t="s">
        <v>33</v>
      </c>
      <c r="AE324" s="40" t="s">
        <v>34</v>
      </c>
      <c r="AF324" s="40" t="s">
        <v>35</v>
      </c>
      <c r="AG324" s="40" t="s">
        <v>36</v>
      </c>
      <c r="AH324" s="40" t="s">
        <v>37</v>
      </c>
      <c r="AI324" s="40" t="s">
        <v>38</v>
      </c>
      <c r="AJ324" s="40" t="s">
        <v>39</v>
      </c>
      <c r="AK324" s="40" t="s">
        <v>40</v>
      </c>
      <c r="AL324" s="40" t="s">
        <v>41</v>
      </c>
      <c r="AM324" s="40" t="s">
        <v>42</v>
      </c>
      <c r="AN324" s="40" t="s">
        <v>43</v>
      </c>
      <c r="AO324" s="40" t="s">
        <v>44</v>
      </c>
      <c r="AP324" s="40" t="s">
        <v>45</v>
      </c>
      <c r="AQ324" s="40" t="s">
        <v>46</v>
      </c>
      <c r="AR324" s="40" t="s">
        <v>47</v>
      </c>
      <c r="AS324" s="40" t="s">
        <v>48</v>
      </c>
      <c r="AT324" s="40" t="s">
        <v>49</v>
      </c>
      <c r="AU324" s="40" t="s">
        <v>50</v>
      </c>
      <c r="AV324" s="40" t="s">
        <v>51</v>
      </c>
      <c r="AW324" s="40" t="s">
        <v>52</v>
      </c>
      <c r="AX324" s="40" t="s">
        <v>53</v>
      </c>
    </row>
    <row r="325" spans="1:57" ht="47.5" customHeight="1" x14ac:dyDescent="0.3">
      <c r="A325" s="22" t="s">
        <v>360</v>
      </c>
      <c r="B325" s="15" t="s">
        <v>13</v>
      </c>
      <c r="C325" s="4" t="s">
        <v>359</v>
      </c>
      <c r="D325" s="41" t="s">
        <v>54</v>
      </c>
      <c r="E325" s="41" t="s">
        <v>55</v>
      </c>
      <c r="F325" s="41" t="s">
        <v>56</v>
      </c>
      <c r="G325" s="41" t="s">
        <v>57</v>
      </c>
      <c r="H325" s="41" t="s">
        <v>58</v>
      </c>
      <c r="I325" s="41" t="s">
        <v>59</v>
      </c>
      <c r="J325" s="41" t="s">
        <v>60</v>
      </c>
      <c r="K325" s="41" t="s">
        <v>61</v>
      </c>
      <c r="L325" s="41" t="s">
        <v>62</v>
      </c>
      <c r="M325" s="41" t="s">
        <v>63</v>
      </c>
      <c r="N325" s="41" t="s">
        <v>64</v>
      </c>
      <c r="O325" s="41" t="s">
        <v>65</v>
      </c>
      <c r="P325" s="41" t="s">
        <v>66</v>
      </c>
      <c r="Q325" s="41" t="s">
        <v>67</v>
      </c>
      <c r="R325" s="41" t="s">
        <v>68</v>
      </c>
      <c r="S325" s="41" t="s">
        <v>69</v>
      </c>
      <c r="T325" s="41" t="s">
        <v>70</v>
      </c>
      <c r="U325" s="41" t="s">
        <v>71</v>
      </c>
      <c r="V325" s="41" t="s">
        <v>72</v>
      </c>
      <c r="W325" s="41" t="s">
        <v>73</v>
      </c>
      <c r="X325" s="41" t="s">
        <v>74</v>
      </c>
      <c r="Y325" s="41" t="s">
        <v>75</v>
      </c>
      <c r="Z325" s="41" t="s">
        <v>76</v>
      </c>
      <c r="AA325" s="41" t="s">
        <v>77</v>
      </c>
      <c r="AB325" s="41" t="s">
        <v>78</v>
      </c>
      <c r="AC325" s="41" t="s">
        <v>79</v>
      </c>
      <c r="AD325" s="41" t="s">
        <v>80</v>
      </c>
      <c r="AE325" s="41" t="s">
        <v>81</v>
      </c>
      <c r="AF325" s="41" t="s">
        <v>82</v>
      </c>
      <c r="AG325" s="41" t="s">
        <v>83</v>
      </c>
      <c r="AH325" s="41" t="s">
        <v>84</v>
      </c>
      <c r="AI325" s="41" t="s">
        <v>85</v>
      </c>
      <c r="AJ325" s="41" t="s">
        <v>86</v>
      </c>
      <c r="AK325" s="41" t="s">
        <v>87</v>
      </c>
      <c r="AL325" s="41" t="s">
        <v>88</v>
      </c>
      <c r="AM325" s="41" t="s">
        <v>89</v>
      </c>
      <c r="AN325" s="41" t="s">
        <v>90</v>
      </c>
      <c r="AO325" s="41" t="s">
        <v>91</v>
      </c>
      <c r="AP325" s="41" t="s">
        <v>92</v>
      </c>
      <c r="AQ325" s="41" t="s">
        <v>93</v>
      </c>
      <c r="AR325" s="41" t="s">
        <v>94</v>
      </c>
      <c r="AS325" s="41" t="s">
        <v>95</v>
      </c>
      <c r="AT325" s="41" t="s">
        <v>96</v>
      </c>
      <c r="AU325" s="41" t="s">
        <v>97</v>
      </c>
      <c r="AV325" s="41" t="s">
        <v>98</v>
      </c>
      <c r="AW325" s="41" t="s">
        <v>99</v>
      </c>
      <c r="AX325" s="41" t="s">
        <v>100</v>
      </c>
    </row>
    <row r="326" spans="1:57" customFormat="1" ht="14.5" x14ac:dyDescent="0.35">
      <c r="A326" s="16" t="s">
        <v>342</v>
      </c>
      <c r="B326" s="17">
        <v>614.58815426899992</v>
      </c>
      <c r="C326" s="17">
        <f>B326-18</f>
        <v>596.58815426899992</v>
      </c>
      <c r="D326" s="43">
        <v>16.808380793695651</v>
      </c>
      <c r="E326" s="43">
        <v>15.510154014296138</v>
      </c>
      <c r="F326" s="43">
        <v>6.4092128536429307</v>
      </c>
      <c r="G326" s="43">
        <v>7.7145764350469488</v>
      </c>
      <c r="H326" s="43">
        <v>11.844211240163039</v>
      </c>
      <c r="I326" s="43">
        <v>49.455139616696762</v>
      </c>
      <c r="J326" s="43">
        <v>7.6494453440141852</v>
      </c>
      <c r="K326" s="43">
        <v>19.804891998270673</v>
      </c>
      <c r="L326" s="43">
        <v>5.7929245048627731</v>
      </c>
      <c r="M326" s="43">
        <v>36.075896558793787</v>
      </c>
      <c r="N326" s="43">
        <v>18.37117283028816</v>
      </c>
      <c r="O326" s="43">
        <v>54.115538000379701</v>
      </c>
      <c r="P326" s="43">
        <v>13.267345948045936</v>
      </c>
      <c r="Q326" s="43">
        <v>16.223402304314828</v>
      </c>
      <c r="R326" s="43">
        <v>0</v>
      </c>
      <c r="S326" s="43">
        <v>13.964658375911421</v>
      </c>
      <c r="T326" s="43">
        <v>46.827983426412764</v>
      </c>
      <c r="U326" s="43">
        <v>37.297255072200365</v>
      </c>
      <c r="V326" s="43">
        <v>27.822075719217946</v>
      </c>
      <c r="W326" s="43">
        <v>82.561308028365517</v>
      </c>
      <c r="X326" s="43">
        <v>10.233378632085969</v>
      </c>
      <c r="Y326" s="43">
        <v>23.88243231681469</v>
      </c>
      <c r="Z326" s="43">
        <v>11.001521318319707</v>
      </c>
      <c r="AA326" s="43">
        <v>17.501856153246287</v>
      </c>
      <c r="AB326" s="43">
        <v>0</v>
      </c>
      <c r="AC326" s="43">
        <v>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>
        <v>0</v>
      </c>
      <c r="AJ326" s="43">
        <v>0</v>
      </c>
      <c r="AK326" s="43">
        <v>0</v>
      </c>
      <c r="AL326" s="43">
        <v>0</v>
      </c>
      <c r="AM326" s="43">
        <v>0</v>
      </c>
      <c r="AN326" s="43">
        <v>0</v>
      </c>
      <c r="AO326" s="43">
        <v>0</v>
      </c>
      <c r="AP326" s="43">
        <v>0</v>
      </c>
      <c r="AQ326" s="43">
        <v>0</v>
      </c>
      <c r="AR326" s="43">
        <v>0</v>
      </c>
      <c r="AS326" s="43">
        <v>0</v>
      </c>
      <c r="AT326" s="43">
        <v>0</v>
      </c>
      <c r="AU326" s="43">
        <v>0</v>
      </c>
      <c r="AV326" s="43">
        <v>0</v>
      </c>
      <c r="AW326" s="43">
        <v>0</v>
      </c>
      <c r="AX326" s="43">
        <v>0</v>
      </c>
      <c r="AY326" s="13"/>
      <c r="AZ326" s="13"/>
      <c r="BA326" s="13"/>
      <c r="BB326" s="13"/>
      <c r="BC326" s="13"/>
      <c r="BD326" s="13"/>
      <c r="BE326" s="13"/>
    </row>
    <row r="327" spans="1:57" customFormat="1" ht="14.5" x14ac:dyDescent="0.35">
      <c r="A327" s="16" t="s">
        <v>343</v>
      </c>
      <c r="B327" s="17">
        <v>624.57250420479988</v>
      </c>
      <c r="C327" s="17">
        <f t="shared" ref="C327:C341" si="19">B327-18</f>
        <v>606.57250420479988</v>
      </c>
      <c r="D327" s="43">
        <v>64.15635380916396</v>
      </c>
      <c r="E327" s="43">
        <v>54.792852143585982</v>
      </c>
      <c r="F327" s="43">
        <v>57.01486184451921</v>
      </c>
      <c r="G327" s="43">
        <v>93.179899007550645</v>
      </c>
      <c r="H327" s="43">
        <v>51.648852774199241</v>
      </c>
      <c r="I327" s="43">
        <v>16.214633910991687</v>
      </c>
      <c r="J327" s="43">
        <v>48.361230075872548</v>
      </c>
      <c r="K327" s="43">
        <v>54.734764689432659</v>
      </c>
      <c r="L327" s="43">
        <v>102.92938535611718</v>
      </c>
      <c r="M327" s="43">
        <v>106.44074016240512</v>
      </c>
      <c r="N327" s="43">
        <v>101.263175696332</v>
      </c>
      <c r="O327" s="43">
        <v>156.55003157868009</v>
      </c>
      <c r="P327" s="43">
        <v>187.11227361130815</v>
      </c>
      <c r="Q327" s="43">
        <v>185.15336923415825</v>
      </c>
      <c r="R327" s="43">
        <v>0</v>
      </c>
      <c r="S327" s="43">
        <v>74.659390036594601</v>
      </c>
      <c r="T327" s="43">
        <v>145.03845059099518</v>
      </c>
      <c r="U327" s="43">
        <v>145.87618122745454</v>
      </c>
      <c r="V327" s="43">
        <v>130.38307716081914</v>
      </c>
      <c r="W327" s="43">
        <v>23.622110586588771</v>
      </c>
      <c r="X327" s="43">
        <v>76.889609307629826</v>
      </c>
      <c r="Y327" s="43">
        <v>142.35595359473808</v>
      </c>
      <c r="Z327" s="43">
        <v>124.8366440120444</v>
      </c>
      <c r="AA327" s="43">
        <v>101.04959470552704</v>
      </c>
      <c r="AB327" s="43">
        <v>0</v>
      </c>
      <c r="AC327" s="43">
        <v>0</v>
      </c>
      <c r="AD327" s="43">
        <v>0</v>
      </c>
      <c r="AE327" s="43">
        <v>0</v>
      </c>
      <c r="AF327" s="43">
        <v>0</v>
      </c>
      <c r="AG327" s="43">
        <v>0</v>
      </c>
      <c r="AH327" s="43">
        <v>0</v>
      </c>
      <c r="AI327" s="43">
        <v>0</v>
      </c>
      <c r="AJ327" s="43">
        <v>0</v>
      </c>
      <c r="AK327" s="43">
        <v>0</v>
      </c>
      <c r="AL327" s="43">
        <v>0</v>
      </c>
      <c r="AM327" s="43">
        <v>0</v>
      </c>
      <c r="AN327" s="43">
        <v>0</v>
      </c>
      <c r="AO327" s="43">
        <v>0</v>
      </c>
      <c r="AP327" s="43">
        <v>0</v>
      </c>
      <c r="AQ327" s="43">
        <v>0</v>
      </c>
      <c r="AR327" s="43">
        <v>0</v>
      </c>
      <c r="AS327" s="43">
        <v>0</v>
      </c>
      <c r="AT327" s="43">
        <v>0</v>
      </c>
      <c r="AU327" s="43">
        <v>0</v>
      </c>
      <c r="AV327" s="43">
        <v>0</v>
      </c>
      <c r="AW327" s="43">
        <v>0</v>
      </c>
      <c r="AX327" s="43">
        <v>0</v>
      </c>
      <c r="AY327" s="13"/>
      <c r="AZ327" s="13"/>
      <c r="BA327" s="13"/>
      <c r="BB327" s="13"/>
      <c r="BC327" s="13"/>
      <c r="BD327" s="13"/>
      <c r="BE327" s="13"/>
    </row>
    <row r="328" spans="1:57" customFormat="1" ht="14.5" x14ac:dyDescent="0.35">
      <c r="A328" s="16" t="s">
        <v>344</v>
      </c>
      <c r="B328" s="17">
        <v>628.60380433319995</v>
      </c>
      <c r="C328" s="17">
        <f t="shared" si="19"/>
        <v>610.60380433319995</v>
      </c>
      <c r="D328" s="43">
        <v>15.889834038368601</v>
      </c>
      <c r="E328" s="43">
        <v>24.221880823724788</v>
      </c>
      <c r="F328" s="43">
        <v>3.9519773246529728</v>
      </c>
      <c r="G328" s="43">
        <v>6.743131852151123</v>
      </c>
      <c r="H328" s="43">
        <v>15.391306678212981</v>
      </c>
      <c r="I328" s="43">
        <v>65.562981415611816</v>
      </c>
      <c r="J328" s="43">
        <v>7.1937871218339655</v>
      </c>
      <c r="K328" s="43">
        <v>28.885301616282934</v>
      </c>
      <c r="L328" s="43">
        <v>7.4608102117711894</v>
      </c>
      <c r="M328" s="43">
        <v>68.263770937173504</v>
      </c>
      <c r="N328" s="43">
        <v>14.714759199676429</v>
      </c>
      <c r="O328" s="43">
        <v>97.590900654334234</v>
      </c>
      <c r="P328" s="43">
        <v>7.7251340045814798</v>
      </c>
      <c r="Q328" s="43">
        <v>15.947467097656508</v>
      </c>
      <c r="R328" s="43">
        <v>0</v>
      </c>
      <c r="S328" s="43">
        <v>11.474254737132402</v>
      </c>
      <c r="T328" s="43">
        <v>72.452137739622913</v>
      </c>
      <c r="U328" s="43">
        <v>74.019008071918691</v>
      </c>
      <c r="V328" s="43">
        <v>44.576565738829032</v>
      </c>
      <c r="W328" s="43">
        <v>186.56571428262765</v>
      </c>
      <c r="X328" s="43">
        <v>6.8670389510483796</v>
      </c>
      <c r="Y328" s="43">
        <v>23.302064969514937</v>
      </c>
      <c r="Z328" s="43">
        <v>9.9753626749798077</v>
      </c>
      <c r="AA328" s="43">
        <v>26.295232904908325</v>
      </c>
      <c r="AB328" s="43">
        <v>0</v>
      </c>
      <c r="AC328" s="43">
        <v>0</v>
      </c>
      <c r="AD328" s="43">
        <v>0</v>
      </c>
      <c r="AE328" s="43">
        <v>0</v>
      </c>
      <c r="AF328" s="43">
        <v>0</v>
      </c>
      <c r="AG328" s="43">
        <v>0</v>
      </c>
      <c r="AH328" s="43">
        <v>0</v>
      </c>
      <c r="AI328" s="43">
        <v>0</v>
      </c>
      <c r="AJ328" s="43">
        <v>0</v>
      </c>
      <c r="AK328" s="43">
        <v>0</v>
      </c>
      <c r="AL328" s="43">
        <v>0</v>
      </c>
      <c r="AM328" s="43">
        <v>0</v>
      </c>
      <c r="AN328" s="43">
        <v>0</v>
      </c>
      <c r="AO328" s="43">
        <v>0</v>
      </c>
      <c r="AP328" s="43">
        <v>0</v>
      </c>
      <c r="AQ328" s="43">
        <v>0</v>
      </c>
      <c r="AR328" s="43">
        <v>0</v>
      </c>
      <c r="AS328" s="43">
        <v>0</v>
      </c>
      <c r="AT328" s="43">
        <v>0</v>
      </c>
      <c r="AU328" s="43">
        <v>0</v>
      </c>
      <c r="AV328" s="43">
        <v>0</v>
      </c>
      <c r="AW328" s="43">
        <v>0</v>
      </c>
      <c r="AX328" s="43">
        <v>0</v>
      </c>
      <c r="AY328" s="13"/>
      <c r="AZ328" s="13"/>
      <c r="BA328" s="13"/>
      <c r="BB328" s="13"/>
      <c r="BC328" s="13"/>
      <c r="BD328" s="13"/>
      <c r="BE328" s="13"/>
    </row>
    <row r="329" spans="1:57" customFormat="1" ht="14.5" x14ac:dyDescent="0.35">
      <c r="A329" s="16" t="s">
        <v>345</v>
      </c>
      <c r="B329" s="17">
        <v>640.60380433319995</v>
      </c>
      <c r="C329" s="17">
        <f t="shared" si="19"/>
        <v>622.60380433319995</v>
      </c>
      <c r="D329" s="43">
        <v>91.594411834765509</v>
      </c>
      <c r="E329" s="43">
        <v>81.186640942983942</v>
      </c>
      <c r="F329" s="43">
        <v>58.612501193847237</v>
      </c>
      <c r="G329" s="43">
        <v>70.476617173553706</v>
      </c>
      <c r="H329" s="43">
        <v>59.328161012666953</v>
      </c>
      <c r="I329" s="43">
        <v>65.177776059045982</v>
      </c>
      <c r="J329" s="43">
        <v>66.146336242072266</v>
      </c>
      <c r="K329" s="43">
        <v>76.610266010149516</v>
      </c>
      <c r="L329" s="43">
        <v>70.574847054894647</v>
      </c>
      <c r="M329" s="43">
        <v>106.53193022460862</v>
      </c>
      <c r="N329" s="43">
        <v>95.083302552557583</v>
      </c>
      <c r="O329" s="43">
        <v>127.14776451075194</v>
      </c>
      <c r="P329" s="43">
        <v>74.021575661045318</v>
      </c>
      <c r="Q329" s="43">
        <v>100.34581801668587</v>
      </c>
      <c r="R329" s="43">
        <v>0</v>
      </c>
      <c r="S329" s="43">
        <v>44.256745948330277</v>
      </c>
      <c r="T329" s="43">
        <v>98.901527891961891</v>
      </c>
      <c r="U329" s="43">
        <v>106.0826983431657</v>
      </c>
      <c r="V329" s="43">
        <v>53.866175623308266</v>
      </c>
      <c r="W329" s="43">
        <v>67.544466225348685</v>
      </c>
      <c r="X329" s="43">
        <v>34.58968079668395</v>
      </c>
      <c r="Y329" s="43">
        <v>101.92024130354497</v>
      </c>
      <c r="Z329" s="43">
        <v>63.710117234899094</v>
      </c>
      <c r="AA329" s="43">
        <v>55.043589375295689</v>
      </c>
      <c r="AB329" s="43">
        <v>0</v>
      </c>
      <c r="AC329" s="43">
        <v>0</v>
      </c>
      <c r="AD329" s="43">
        <v>0</v>
      </c>
      <c r="AE329" s="43">
        <v>0</v>
      </c>
      <c r="AF329" s="43">
        <v>0</v>
      </c>
      <c r="AG329" s="43">
        <v>0</v>
      </c>
      <c r="AH329" s="43">
        <v>0</v>
      </c>
      <c r="AI329" s="43">
        <v>0</v>
      </c>
      <c r="AJ329" s="43">
        <v>0</v>
      </c>
      <c r="AK329" s="43">
        <v>0</v>
      </c>
      <c r="AL329" s="43">
        <v>0</v>
      </c>
      <c r="AM329" s="43">
        <v>0</v>
      </c>
      <c r="AN329" s="43">
        <v>0</v>
      </c>
      <c r="AO329" s="43">
        <v>0</v>
      </c>
      <c r="AP329" s="43">
        <v>0</v>
      </c>
      <c r="AQ329" s="43">
        <v>0</v>
      </c>
      <c r="AR329" s="43">
        <v>0</v>
      </c>
      <c r="AS329" s="43">
        <v>0</v>
      </c>
      <c r="AT329" s="43">
        <v>0</v>
      </c>
      <c r="AU329" s="43">
        <v>0</v>
      </c>
      <c r="AV329" s="43">
        <v>0</v>
      </c>
      <c r="AW329" s="43">
        <v>0</v>
      </c>
      <c r="AX329" s="43">
        <v>0</v>
      </c>
      <c r="AY329" s="13"/>
      <c r="AZ329" s="13"/>
      <c r="BA329" s="13"/>
      <c r="BB329" s="13"/>
      <c r="BC329" s="13"/>
      <c r="BD329" s="13"/>
      <c r="BE329" s="13"/>
    </row>
    <row r="330" spans="1:57" customFormat="1" ht="14.5" x14ac:dyDescent="0.35">
      <c r="A330" s="16" t="s">
        <v>346</v>
      </c>
      <c r="B330" s="17">
        <v>642.61945439739998</v>
      </c>
      <c r="C330" s="17">
        <f t="shared" si="19"/>
        <v>624.61945439739998</v>
      </c>
      <c r="D330" s="43">
        <v>96.871609281680122</v>
      </c>
      <c r="E330" s="43">
        <v>87.620133790387683</v>
      </c>
      <c r="F330" s="43">
        <v>61.594839755362628</v>
      </c>
      <c r="G330" s="43">
        <v>81.848867487972157</v>
      </c>
      <c r="H330" s="43">
        <v>69.024292630333051</v>
      </c>
      <c r="I330" s="43">
        <v>118.84512525272726</v>
      </c>
      <c r="J330" s="43">
        <v>67.438731869237586</v>
      </c>
      <c r="K330" s="43">
        <v>100.69588428394923</v>
      </c>
      <c r="L330" s="43">
        <v>95.177571286894661</v>
      </c>
      <c r="M330" s="43">
        <v>177.43757062394991</v>
      </c>
      <c r="N330" s="43">
        <v>133.44056429717236</v>
      </c>
      <c r="O330" s="43">
        <v>228.93988164162161</v>
      </c>
      <c r="P330" s="43">
        <v>103.29343696697414</v>
      </c>
      <c r="Q330" s="43">
        <v>150.04782120133342</v>
      </c>
      <c r="R330" s="43">
        <v>0</v>
      </c>
      <c r="S330" s="43">
        <v>82.972757145838173</v>
      </c>
      <c r="T330" s="43">
        <v>180.31874352983769</v>
      </c>
      <c r="U330" s="43">
        <v>186.87044793282405</v>
      </c>
      <c r="V330" s="43">
        <v>134.7206595973648</v>
      </c>
      <c r="W330" s="43">
        <v>211.30866142142273</v>
      </c>
      <c r="X330" s="43">
        <v>53.454389227955588</v>
      </c>
      <c r="Y330" s="43">
        <v>133.54447380884019</v>
      </c>
      <c r="Z330" s="43">
        <v>71.234602496951183</v>
      </c>
      <c r="AA330" s="43">
        <v>68.661211678616496</v>
      </c>
      <c r="AB330" s="43">
        <v>0</v>
      </c>
      <c r="AC330" s="43">
        <v>0</v>
      </c>
      <c r="AD330" s="43">
        <v>0</v>
      </c>
      <c r="AE330" s="43">
        <v>0</v>
      </c>
      <c r="AF330" s="43">
        <v>0</v>
      </c>
      <c r="AG330" s="43">
        <v>0</v>
      </c>
      <c r="AH330" s="43">
        <v>0</v>
      </c>
      <c r="AI330" s="43">
        <v>0</v>
      </c>
      <c r="AJ330" s="43">
        <v>0</v>
      </c>
      <c r="AK330" s="43">
        <v>0</v>
      </c>
      <c r="AL330" s="43">
        <v>0</v>
      </c>
      <c r="AM330" s="43">
        <v>0</v>
      </c>
      <c r="AN330" s="43">
        <v>0</v>
      </c>
      <c r="AO330" s="43">
        <v>0</v>
      </c>
      <c r="AP330" s="43">
        <v>0</v>
      </c>
      <c r="AQ330" s="43">
        <v>0</v>
      </c>
      <c r="AR330" s="43">
        <v>0</v>
      </c>
      <c r="AS330" s="43">
        <v>0</v>
      </c>
      <c r="AT330" s="43">
        <v>0</v>
      </c>
      <c r="AU330" s="43">
        <v>0</v>
      </c>
      <c r="AV330" s="43">
        <v>0</v>
      </c>
      <c r="AW330" s="43">
        <v>0</v>
      </c>
      <c r="AX330" s="43">
        <v>0</v>
      </c>
      <c r="AY330" s="13"/>
      <c r="AZ330" s="13"/>
      <c r="BA330" s="13"/>
      <c r="BB330" s="13"/>
      <c r="BC330" s="13"/>
      <c r="BD330" s="13"/>
      <c r="BE330" s="13"/>
    </row>
    <row r="331" spans="1:57" customFormat="1" ht="14.5" x14ac:dyDescent="0.35">
      <c r="A331" s="16" t="s">
        <v>347</v>
      </c>
      <c r="B331" s="17">
        <v>664.60380433319995</v>
      </c>
      <c r="C331" s="17">
        <f t="shared" si="19"/>
        <v>646.60380433319995</v>
      </c>
      <c r="D331" s="43">
        <v>39.068530572087923</v>
      </c>
      <c r="E331" s="43">
        <v>35.907754980931159</v>
      </c>
      <c r="F331" s="43">
        <v>32.660515433921852</v>
      </c>
      <c r="G331" s="43">
        <v>29.030943293862855</v>
      </c>
      <c r="H331" s="43">
        <v>35.512374856077635</v>
      </c>
      <c r="I331" s="43">
        <v>9.3669021065812252</v>
      </c>
      <c r="J331" s="43">
        <v>41.730740640881535</v>
      </c>
      <c r="K331" s="43">
        <v>35.396565903511465</v>
      </c>
      <c r="L331" s="43">
        <v>65.683999183774716</v>
      </c>
      <c r="M331" s="43">
        <v>79.05634998452922</v>
      </c>
      <c r="N331" s="43">
        <v>94.346405080261007</v>
      </c>
      <c r="O331" s="43">
        <v>81.163202655759193</v>
      </c>
      <c r="P331" s="43">
        <v>76.062545363940771</v>
      </c>
      <c r="Q331" s="43">
        <v>84.763405615232259</v>
      </c>
      <c r="R331" s="43">
        <v>0</v>
      </c>
      <c r="S331" s="43">
        <v>41.473483423110096</v>
      </c>
      <c r="T331" s="43">
        <v>74.436074701677654</v>
      </c>
      <c r="U331" s="43">
        <v>84.066510065003229</v>
      </c>
      <c r="V331" s="43">
        <v>69.759968581594563</v>
      </c>
      <c r="W331" s="43">
        <v>8.5390136739478404</v>
      </c>
      <c r="X331" s="43">
        <v>30.852799827769928</v>
      </c>
      <c r="Y331" s="43">
        <v>47.882180172954271</v>
      </c>
      <c r="Z331" s="43">
        <v>52.033592261986712</v>
      </c>
      <c r="AA331" s="43">
        <v>49.098067178071851</v>
      </c>
      <c r="AB331" s="43">
        <v>0</v>
      </c>
      <c r="AC331" s="43">
        <v>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>
        <v>0</v>
      </c>
      <c r="AJ331" s="43">
        <v>0</v>
      </c>
      <c r="AK331" s="43">
        <v>0</v>
      </c>
      <c r="AL331" s="43">
        <v>0</v>
      </c>
      <c r="AM331" s="43">
        <v>0</v>
      </c>
      <c r="AN331" s="43">
        <v>0</v>
      </c>
      <c r="AO331" s="43">
        <v>0</v>
      </c>
      <c r="AP331" s="43">
        <v>0</v>
      </c>
      <c r="AQ331" s="43">
        <v>0</v>
      </c>
      <c r="AR331" s="43">
        <v>0</v>
      </c>
      <c r="AS331" s="43">
        <v>0</v>
      </c>
      <c r="AT331" s="43">
        <v>0</v>
      </c>
      <c r="AU331" s="43">
        <v>0</v>
      </c>
      <c r="AV331" s="43">
        <v>0</v>
      </c>
      <c r="AW331" s="43">
        <v>0</v>
      </c>
      <c r="AX331" s="43">
        <v>0</v>
      </c>
      <c r="AY331" s="13"/>
      <c r="AZ331" s="13"/>
      <c r="BA331" s="13"/>
      <c r="BB331" s="13"/>
      <c r="BC331" s="13"/>
      <c r="BD331" s="13"/>
      <c r="BE331" s="13"/>
    </row>
    <row r="332" spans="1:57" customFormat="1" ht="14.5" x14ac:dyDescent="0.35">
      <c r="A332" s="16" t="s">
        <v>348</v>
      </c>
      <c r="B332" s="17">
        <v>666.61945439739998</v>
      </c>
      <c r="C332" s="17">
        <f t="shared" si="19"/>
        <v>648.61945439739998</v>
      </c>
      <c r="D332" s="43">
        <v>450.80566504197822</v>
      </c>
      <c r="E332" s="43">
        <v>398.26448777543987</v>
      </c>
      <c r="F332" s="43">
        <v>312.1021783688953</v>
      </c>
      <c r="G332" s="43">
        <v>362.71186664424545</v>
      </c>
      <c r="H332" s="43">
        <v>378.68133082872049</v>
      </c>
      <c r="I332" s="43">
        <v>120.86161568150757</v>
      </c>
      <c r="J332" s="43">
        <v>457.35969338648528</v>
      </c>
      <c r="K332" s="43">
        <v>481.64406935038005</v>
      </c>
      <c r="L332" s="43">
        <v>705.70968885574382</v>
      </c>
      <c r="M332" s="43">
        <v>743.74952654753622</v>
      </c>
      <c r="N332" s="43">
        <v>830.15227614092771</v>
      </c>
      <c r="O332" s="43">
        <v>805.33793682076919</v>
      </c>
      <c r="P332" s="43">
        <v>637.55111653165841</v>
      </c>
      <c r="Q332" s="43">
        <v>820.73883417258025</v>
      </c>
      <c r="R332" s="43">
        <v>0</v>
      </c>
      <c r="S332" s="43">
        <v>333.13812886384636</v>
      </c>
      <c r="T332" s="43">
        <v>744.49039019077156</v>
      </c>
      <c r="U332" s="43">
        <v>777.70320269375702</v>
      </c>
      <c r="V332" s="43">
        <v>608.36756135038365</v>
      </c>
      <c r="W332" s="43">
        <v>151.67352157153175</v>
      </c>
      <c r="X332" s="43">
        <v>228.60997760584701</v>
      </c>
      <c r="Y332" s="43">
        <v>282.06991035302167</v>
      </c>
      <c r="Z332" s="43">
        <v>415.01017854879939</v>
      </c>
      <c r="AA332" s="43">
        <v>277.18275404058369</v>
      </c>
      <c r="AB332" s="43">
        <v>0</v>
      </c>
      <c r="AC332" s="43">
        <v>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>
        <v>0</v>
      </c>
      <c r="AJ332" s="43">
        <v>0</v>
      </c>
      <c r="AK332" s="43">
        <v>0</v>
      </c>
      <c r="AL332" s="43">
        <v>0</v>
      </c>
      <c r="AM332" s="43">
        <v>0</v>
      </c>
      <c r="AN332" s="43">
        <v>0</v>
      </c>
      <c r="AO332" s="43">
        <v>0</v>
      </c>
      <c r="AP332" s="43">
        <v>0</v>
      </c>
      <c r="AQ332" s="43">
        <v>0</v>
      </c>
      <c r="AR332" s="43">
        <v>0</v>
      </c>
      <c r="AS332" s="43">
        <v>0</v>
      </c>
      <c r="AT332" s="43">
        <v>0</v>
      </c>
      <c r="AU332" s="43">
        <v>0</v>
      </c>
      <c r="AV332" s="43">
        <v>0</v>
      </c>
      <c r="AW332" s="43">
        <v>0</v>
      </c>
      <c r="AX332" s="43">
        <v>0</v>
      </c>
      <c r="AY332" s="13"/>
      <c r="AZ332" s="13"/>
      <c r="BA332" s="13"/>
      <c r="BB332" s="13"/>
      <c r="BC332" s="13"/>
      <c r="BD332" s="13"/>
      <c r="BE332" s="13"/>
    </row>
    <row r="333" spans="1:57" customFormat="1" ht="14.5" x14ac:dyDescent="0.35">
      <c r="A333" s="16" t="s">
        <v>349</v>
      </c>
      <c r="B333" s="17">
        <v>668.63510446159989</v>
      </c>
      <c r="C333" s="17">
        <f t="shared" si="19"/>
        <v>650.63510446159989</v>
      </c>
      <c r="D333" s="43">
        <v>416.74930390796129</v>
      </c>
      <c r="E333" s="43">
        <v>349.26714582352145</v>
      </c>
      <c r="F333" s="43">
        <v>268.99514702850843</v>
      </c>
      <c r="G333" s="43">
        <v>337.84285611924054</v>
      </c>
      <c r="H333" s="43">
        <v>207.67447279435532</v>
      </c>
      <c r="I333" s="43">
        <v>97.78466011749002</v>
      </c>
      <c r="J333" s="43">
        <v>245.58725707702936</v>
      </c>
      <c r="K333" s="43">
        <v>285.06211602377368</v>
      </c>
      <c r="L333" s="43">
        <v>272.32570333363412</v>
      </c>
      <c r="M333" s="43">
        <v>329.37470951613</v>
      </c>
      <c r="N333" s="43">
        <v>361.33492432039446</v>
      </c>
      <c r="O333" s="43">
        <v>408.45102085263062</v>
      </c>
      <c r="P333" s="43">
        <v>249.6805377736861</v>
      </c>
      <c r="Q333" s="43">
        <v>349.3602323786161</v>
      </c>
      <c r="R333" s="43">
        <v>0</v>
      </c>
      <c r="S333" s="43">
        <v>131.5300954504302</v>
      </c>
      <c r="T333" s="43">
        <v>215.76192449660556</v>
      </c>
      <c r="U333" s="43">
        <v>254.52721623400032</v>
      </c>
      <c r="V333" s="43">
        <v>173.41675667589882</v>
      </c>
      <c r="W333" s="43">
        <v>98.701944553277016</v>
      </c>
      <c r="X333" s="43">
        <v>105.29845304571548</v>
      </c>
      <c r="Y333" s="43">
        <v>156.73921133196907</v>
      </c>
      <c r="Z333" s="43">
        <v>171.35111431615539</v>
      </c>
      <c r="AA333" s="43">
        <v>147.2007915980445</v>
      </c>
      <c r="AB333" s="43">
        <v>0</v>
      </c>
      <c r="AC333" s="43">
        <v>0</v>
      </c>
      <c r="AD333" s="43">
        <v>0</v>
      </c>
      <c r="AE333" s="43">
        <v>0</v>
      </c>
      <c r="AF333" s="43">
        <v>0</v>
      </c>
      <c r="AG333" s="43">
        <v>0</v>
      </c>
      <c r="AH333" s="43">
        <v>0</v>
      </c>
      <c r="AI333" s="43">
        <v>0</v>
      </c>
      <c r="AJ333" s="43">
        <v>0</v>
      </c>
      <c r="AK333" s="43">
        <v>0</v>
      </c>
      <c r="AL333" s="43">
        <v>0</v>
      </c>
      <c r="AM333" s="43">
        <v>0</v>
      </c>
      <c r="AN333" s="43">
        <v>0</v>
      </c>
      <c r="AO333" s="43">
        <v>0</v>
      </c>
      <c r="AP333" s="43">
        <v>0</v>
      </c>
      <c r="AQ333" s="43">
        <v>0</v>
      </c>
      <c r="AR333" s="43">
        <v>0</v>
      </c>
      <c r="AS333" s="43">
        <v>0</v>
      </c>
      <c r="AT333" s="43">
        <v>0</v>
      </c>
      <c r="AU333" s="43">
        <v>0</v>
      </c>
      <c r="AV333" s="43">
        <v>0</v>
      </c>
      <c r="AW333" s="43">
        <v>0</v>
      </c>
      <c r="AX333" s="43">
        <v>0</v>
      </c>
      <c r="AY333" s="13"/>
      <c r="AZ333" s="13"/>
      <c r="BA333" s="13"/>
      <c r="BB333" s="13"/>
      <c r="BC333" s="13"/>
      <c r="BD333" s="13"/>
      <c r="BE333" s="13"/>
    </row>
    <row r="334" spans="1:57" customFormat="1" ht="14.5" x14ac:dyDescent="0.35">
      <c r="A334" s="16" t="s">
        <v>350</v>
      </c>
      <c r="B334" s="17">
        <v>670.65075452579993</v>
      </c>
      <c r="C334" s="17">
        <f t="shared" si="19"/>
        <v>652.65075452579993</v>
      </c>
      <c r="D334" s="43">
        <v>20.80208691997511</v>
      </c>
      <c r="E334" s="43">
        <v>23.083521754279872</v>
      </c>
      <c r="F334" s="43">
        <v>12.249521748457585</v>
      </c>
      <c r="G334" s="43">
        <v>16.294578695099336</v>
      </c>
      <c r="H334" s="43">
        <v>14.624111437536234</v>
      </c>
      <c r="I334" s="43">
        <v>36.864665225449791</v>
      </c>
      <c r="J334" s="43">
        <v>11.721418012057924</v>
      </c>
      <c r="K334" s="43">
        <v>25.396693039095279</v>
      </c>
      <c r="L334" s="43">
        <v>14.802571627169847</v>
      </c>
      <c r="M334" s="43">
        <v>46.612583497836091</v>
      </c>
      <c r="N334" s="43">
        <v>27.67070437654553</v>
      </c>
      <c r="O334" s="43">
        <v>102.49464378094423</v>
      </c>
      <c r="P334" s="43">
        <v>15.359995096014661</v>
      </c>
      <c r="Q334" s="43">
        <v>33.766120077335771</v>
      </c>
      <c r="R334" s="43">
        <v>0</v>
      </c>
      <c r="S334" s="43">
        <v>27.744173837247811</v>
      </c>
      <c r="T334" s="43">
        <v>62.034156122615151</v>
      </c>
      <c r="U334" s="43">
        <v>62.402957482218888</v>
      </c>
      <c r="V334" s="43">
        <v>28.637391277867863</v>
      </c>
      <c r="W334" s="43">
        <v>118.89939606461787</v>
      </c>
      <c r="X334" s="43">
        <v>10.563904749854116</v>
      </c>
      <c r="Y334" s="43">
        <v>83.684556566441458</v>
      </c>
      <c r="Z334" s="43">
        <v>16.794160364206615</v>
      </c>
      <c r="AA334" s="43">
        <v>20.58524091858893</v>
      </c>
      <c r="AB334" s="43">
        <v>0</v>
      </c>
      <c r="AC334" s="43">
        <v>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>
        <v>0</v>
      </c>
      <c r="AJ334" s="43">
        <v>0</v>
      </c>
      <c r="AK334" s="43">
        <v>0</v>
      </c>
      <c r="AL334" s="43">
        <v>0</v>
      </c>
      <c r="AM334" s="43">
        <v>0</v>
      </c>
      <c r="AN334" s="43">
        <v>0</v>
      </c>
      <c r="AO334" s="43">
        <v>0</v>
      </c>
      <c r="AP334" s="43">
        <v>0</v>
      </c>
      <c r="AQ334" s="43">
        <v>0</v>
      </c>
      <c r="AR334" s="43">
        <v>0</v>
      </c>
      <c r="AS334" s="43">
        <v>0</v>
      </c>
      <c r="AT334" s="43">
        <v>0</v>
      </c>
      <c r="AU334" s="43">
        <v>0</v>
      </c>
      <c r="AV334" s="43">
        <v>0</v>
      </c>
      <c r="AW334" s="43">
        <v>0</v>
      </c>
      <c r="AX334" s="43">
        <v>0</v>
      </c>
      <c r="AY334" s="13"/>
      <c r="AZ334" s="13"/>
      <c r="BA334" s="13"/>
      <c r="BB334" s="13"/>
      <c r="BC334" s="13"/>
      <c r="BD334" s="13"/>
      <c r="BE334" s="13"/>
    </row>
    <row r="335" spans="1:57" customFormat="1" ht="14.5" x14ac:dyDescent="0.35">
      <c r="A335" s="16" t="s">
        <v>351</v>
      </c>
      <c r="B335" s="17">
        <v>682.65075452579993</v>
      </c>
      <c r="C335" s="17">
        <f t="shared" si="19"/>
        <v>664.65075452579993</v>
      </c>
      <c r="D335" s="43">
        <v>11.808543468558808</v>
      </c>
      <c r="E335" s="43">
        <v>9.4687500303465626</v>
      </c>
      <c r="F335" s="43">
        <v>7.4188636335034461</v>
      </c>
      <c r="G335" s="43">
        <v>12.036030914465709</v>
      </c>
      <c r="H335" s="43">
        <v>21.164083383837465</v>
      </c>
      <c r="I335" s="43">
        <v>6.3813329315202161</v>
      </c>
      <c r="J335" s="43">
        <v>11.452278958342447</v>
      </c>
      <c r="K335" s="43">
        <v>12.838265801661461</v>
      </c>
      <c r="L335" s="43">
        <v>33.957962730095751</v>
      </c>
      <c r="M335" s="43">
        <v>43.290197859046053</v>
      </c>
      <c r="N335" s="43">
        <v>25.084637996591418</v>
      </c>
      <c r="O335" s="43">
        <v>14.886889212933472</v>
      </c>
      <c r="P335" s="43">
        <v>12.575062444999945</v>
      </c>
      <c r="Q335" s="43">
        <v>19.940617184489472</v>
      </c>
      <c r="R335" s="43">
        <v>0</v>
      </c>
      <c r="S335" s="43">
        <v>9.3897170283642488</v>
      </c>
      <c r="T335" s="43">
        <v>40.469051025427397</v>
      </c>
      <c r="U335" s="43">
        <v>38.395778423196077</v>
      </c>
      <c r="V335" s="43">
        <v>16.838066869064708</v>
      </c>
      <c r="W335" s="43">
        <v>4.3347528400784707</v>
      </c>
      <c r="X335" s="43">
        <v>8.8844979199835361</v>
      </c>
      <c r="Y335" s="43">
        <v>16.236556697187641</v>
      </c>
      <c r="Z335" s="43">
        <v>9.0470254967491925</v>
      </c>
      <c r="AA335" s="43">
        <v>9.5028212606938887</v>
      </c>
      <c r="AB335" s="43">
        <v>0</v>
      </c>
      <c r="AC335" s="43">
        <v>0</v>
      </c>
      <c r="AD335" s="43">
        <v>0</v>
      </c>
      <c r="AE335" s="43">
        <v>0</v>
      </c>
      <c r="AF335" s="43">
        <v>0</v>
      </c>
      <c r="AG335" s="43">
        <v>0</v>
      </c>
      <c r="AH335" s="43">
        <v>0</v>
      </c>
      <c r="AI335" s="43">
        <v>0</v>
      </c>
      <c r="AJ335" s="43">
        <v>0</v>
      </c>
      <c r="AK335" s="43">
        <v>0</v>
      </c>
      <c r="AL335" s="43">
        <v>0</v>
      </c>
      <c r="AM335" s="43">
        <v>0</v>
      </c>
      <c r="AN335" s="43">
        <v>0</v>
      </c>
      <c r="AO335" s="43">
        <v>0</v>
      </c>
      <c r="AP335" s="43">
        <v>0</v>
      </c>
      <c r="AQ335" s="43">
        <v>0</v>
      </c>
      <c r="AR335" s="43">
        <v>0</v>
      </c>
      <c r="AS335" s="43">
        <v>0</v>
      </c>
      <c r="AT335" s="43">
        <v>0</v>
      </c>
      <c r="AU335" s="43">
        <v>0</v>
      </c>
      <c r="AV335" s="43">
        <v>0</v>
      </c>
      <c r="AW335" s="43">
        <v>0</v>
      </c>
      <c r="AX335" s="43">
        <v>0</v>
      </c>
      <c r="AY335" s="13"/>
      <c r="AZ335" s="13"/>
      <c r="BA335" s="13"/>
      <c r="BB335" s="13"/>
      <c r="BC335" s="13"/>
      <c r="BD335" s="13"/>
      <c r="BE335" s="13"/>
    </row>
    <row r="336" spans="1:57" customFormat="1" ht="14.5" x14ac:dyDescent="0.35">
      <c r="A336" s="16" t="s">
        <v>352</v>
      </c>
      <c r="B336" s="17">
        <v>688.60380433319995</v>
      </c>
      <c r="C336" s="17">
        <f t="shared" si="19"/>
        <v>670.60380433319995</v>
      </c>
      <c r="D336" s="43">
        <v>18.066218374624771</v>
      </c>
      <c r="E336" s="43">
        <v>23.152811657772347</v>
      </c>
      <c r="F336" s="43">
        <v>11.075673124056809</v>
      </c>
      <c r="G336" s="43">
        <v>6.4453877361374854</v>
      </c>
      <c r="H336" s="43">
        <v>24.950834405041942</v>
      </c>
      <c r="I336" s="43">
        <v>124.79922626929498</v>
      </c>
      <c r="J336" s="43">
        <v>10.626164858974597</v>
      </c>
      <c r="K336" s="43">
        <v>46.592535230601598</v>
      </c>
      <c r="L336" s="43">
        <v>14.751450571116191</v>
      </c>
      <c r="M336" s="43">
        <v>84.391557996831025</v>
      </c>
      <c r="N336" s="43">
        <v>21.217061821866849</v>
      </c>
      <c r="O336" s="43">
        <v>109.70575421757141</v>
      </c>
      <c r="P336" s="43">
        <v>18.066929910317175</v>
      </c>
      <c r="Q336" s="43">
        <v>25.753892054799888</v>
      </c>
      <c r="R336" s="43">
        <v>0</v>
      </c>
      <c r="S336" s="43">
        <v>20.741745740060786</v>
      </c>
      <c r="T336" s="43">
        <v>93.452163251355174</v>
      </c>
      <c r="U336" s="43">
        <v>70.521640826423777</v>
      </c>
      <c r="V336" s="43">
        <v>84.960005849897726</v>
      </c>
      <c r="W336" s="43">
        <v>184.87787451160634</v>
      </c>
      <c r="X336" s="43">
        <v>12.462631043904409</v>
      </c>
      <c r="Y336" s="43">
        <v>66.842312322870441</v>
      </c>
      <c r="Z336" s="43">
        <v>18.377726146159187</v>
      </c>
      <c r="AA336" s="43">
        <v>24.542288240487117</v>
      </c>
      <c r="AB336" s="43">
        <v>0</v>
      </c>
      <c r="AC336" s="43">
        <v>0</v>
      </c>
      <c r="AD336" s="43">
        <v>0</v>
      </c>
      <c r="AE336" s="43">
        <v>0</v>
      </c>
      <c r="AF336" s="43">
        <v>0</v>
      </c>
      <c r="AG336" s="43">
        <v>0</v>
      </c>
      <c r="AH336" s="43">
        <v>0</v>
      </c>
      <c r="AI336" s="43">
        <v>0</v>
      </c>
      <c r="AJ336" s="43">
        <v>0</v>
      </c>
      <c r="AK336" s="43">
        <v>0</v>
      </c>
      <c r="AL336" s="43">
        <v>0</v>
      </c>
      <c r="AM336" s="43">
        <v>0</v>
      </c>
      <c r="AN336" s="43">
        <v>0</v>
      </c>
      <c r="AO336" s="43">
        <v>0</v>
      </c>
      <c r="AP336" s="43">
        <v>0</v>
      </c>
      <c r="AQ336" s="43">
        <v>0</v>
      </c>
      <c r="AR336" s="43">
        <v>0</v>
      </c>
      <c r="AS336" s="43">
        <v>0</v>
      </c>
      <c r="AT336" s="43">
        <v>0</v>
      </c>
      <c r="AU336" s="43">
        <v>0</v>
      </c>
      <c r="AV336" s="43">
        <v>0</v>
      </c>
      <c r="AW336" s="43">
        <v>0</v>
      </c>
      <c r="AX336" s="43">
        <v>0</v>
      </c>
      <c r="AY336" s="13"/>
      <c r="AZ336" s="13"/>
      <c r="BA336" s="13"/>
      <c r="BB336" s="13"/>
      <c r="BC336" s="13"/>
      <c r="BD336" s="13"/>
      <c r="BE336" s="13"/>
    </row>
    <row r="337" spans="1:179" customFormat="1" ht="14.5" x14ac:dyDescent="0.35">
      <c r="A337" s="16" t="s">
        <v>353</v>
      </c>
      <c r="B337" s="17">
        <v>690.61945439739998</v>
      </c>
      <c r="C337" s="17">
        <f t="shared" si="19"/>
        <v>672.61945439739998</v>
      </c>
      <c r="D337" s="43">
        <v>109.09861900352168</v>
      </c>
      <c r="E337" s="43">
        <v>90.282873169792254</v>
      </c>
      <c r="F337" s="43">
        <v>65.073806748331691</v>
      </c>
      <c r="G337" s="43">
        <v>87.265424963835684</v>
      </c>
      <c r="H337" s="43">
        <v>85.431979907992272</v>
      </c>
      <c r="I337" s="43">
        <v>20.073057101548962</v>
      </c>
      <c r="J337" s="43">
        <v>104.20879114167801</v>
      </c>
      <c r="K337" s="43">
        <v>121.05728548343227</v>
      </c>
      <c r="L337" s="43">
        <v>161.54793122330696</v>
      </c>
      <c r="M337" s="43">
        <v>148.59059825497968</v>
      </c>
      <c r="N337" s="43">
        <v>177.60737391625935</v>
      </c>
      <c r="O337" s="43">
        <v>183.43847446321863</v>
      </c>
      <c r="P337" s="43">
        <v>123.9697097847436</v>
      </c>
      <c r="Q337" s="43">
        <v>150.37440160887067</v>
      </c>
      <c r="R337" s="43">
        <v>0</v>
      </c>
      <c r="S337" s="43">
        <v>57.057869464407332</v>
      </c>
      <c r="T337" s="43">
        <v>128.4114167115288</v>
      </c>
      <c r="U337" s="43">
        <v>135.13562802517691</v>
      </c>
      <c r="V337" s="43">
        <v>114.21557989805967</v>
      </c>
      <c r="W337" s="43">
        <v>19.814447649421826</v>
      </c>
      <c r="X337" s="43">
        <v>47.70821536250547</v>
      </c>
      <c r="Y337" s="43">
        <v>57.283326687111462</v>
      </c>
      <c r="Z337" s="43">
        <v>93.955583582038997</v>
      </c>
      <c r="AA337" s="43">
        <v>62.806377611500416</v>
      </c>
      <c r="AB337" s="43">
        <v>0</v>
      </c>
      <c r="AC337" s="43">
        <v>0</v>
      </c>
      <c r="AD337" s="43">
        <v>0</v>
      </c>
      <c r="AE337" s="43">
        <v>0</v>
      </c>
      <c r="AF337" s="43">
        <v>0</v>
      </c>
      <c r="AG337" s="43">
        <v>0</v>
      </c>
      <c r="AH337" s="43">
        <v>0</v>
      </c>
      <c r="AI337" s="43">
        <v>0</v>
      </c>
      <c r="AJ337" s="43">
        <v>0</v>
      </c>
      <c r="AK337" s="43">
        <v>0</v>
      </c>
      <c r="AL337" s="43">
        <v>0</v>
      </c>
      <c r="AM337" s="43">
        <v>0</v>
      </c>
      <c r="AN337" s="43">
        <v>0</v>
      </c>
      <c r="AO337" s="43">
        <v>0</v>
      </c>
      <c r="AP337" s="43">
        <v>0</v>
      </c>
      <c r="AQ337" s="43">
        <v>0</v>
      </c>
      <c r="AR337" s="43">
        <v>0</v>
      </c>
      <c r="AS337" s="43">
        <v>0</v>
      </c>
      <c r="AT337" s="43">
        <v>0</v>
      </c>
      <c r="AU337" s="43">
        <v>0</v>
      </c>
      <c r="AV337" s="43">
        <v>0</v>
      </c>
      <c r="AW337" s="43">
        <v>0</v>
      </c>
      <c r="AX337" s="43">
        <v>0</v>
      </c>
      <c r="AY337" s="13"/>
      <c r="AZ337" s="13"/>
      <c r="BA337" s="13"/>
      <c r="BB337" s="13"/>
      <c r="BC337" s="13"/>
      <c r="BD337" s="13"/>
      <c r="BE337" s="13"/>
    </row>
    <row r="338" spans="1:179" customFormat="1" ht="14.5" x14ac:dyDescent="0.35">
      <c r="A338" s="16" t="s">
        <v>354</v>
      </c>
      <c r="B338" s="17">
        <v>698.68205465419987</v>
      </c>
      <c r="C338" s="17">
        <f t="shared" si="19"/>
        <v>680.68205465419987</v>
      </c>
      <c r="D338" s="43">
        <v>67.132745381491148</v>
      </c>
      <c r="E338" s="43">
        <v>66.048547002601055</v>
      </c>
      <c r="F338" s="43">
        <v>43.439391013617168</v>
      </c>
      <c r="G338" s="43">
        <v>46.321419434156034</v>
      </c>
      <c r="H338" s="43">
        <v>59.320603551918722</v>
      </c>
      <c r="I338" s="43">
        <v>55.647970986184866</v>
      </c>
      <c r="J338" s="43">
        <v>52.006196704711783</v>
      </c>
      <c r="K338" s="43">
        <v>62.457973531483837</v>
      </c>
      <c r="L338" s="43">
        <v>105.22682229985264</v>
      </c>
      <c r="M338" s="43">
        <v>126.1796684335211</v>
      </c>
      <c r="N338" s="43">
        <v>102.21848373209259</v>
      </c>
      <c r="O338" s="43">
        <v>182.95097784841604</v>
      </c>
      <c r="P338" s="43">
        <v>93.453155255753785</v>
      </c>
      <c r="Q338" s="43">
        <v>102.14861748538142</v>
      </c>
      <c r="R338" s="43">
        <v>0</v>
      </c>
      <c r="S338" s="43">
        <v>51.122220176924593</v>
      </c>
      <c r="T338" s="43">
        <v>138.792702205702</v>
      </c>
      <c r="U338" s="43">
        <v>122.10227249073553</v>
      </c>
      <c r="V338" s="43">
        <v>100.73915925474797</v>
      </c>
      <c r="W338" s="43">
        <v>221.71570919608112</v>
      </c>
      <c r="X338" s="43">
        <v>38.662999827446086</v>
      </c>
      <c r="Y338" s="43">
        <v>76.124437798002873</v>
      </c>
      <c r="Z338" s="43">
        <v>76.24784743232766</v>
      </c>
      <c r="AA338" s="43">
        <v>66.616890458150763</v>
      </c>
      <c r="AB338" s="43">
        <v>0</v>
      </c>
      <c r="AC338" s="43">
        <v>0</v>
      </c>
      <c r="AD338" s="43">
        <v>0</v>
      </c>
      <c r="AE338" s="43">
        <v>0</v>
      </c>
      <c r="AF338" s="43">
        <v>0</v>
      </c>
      <c r="AG338" s="43">
        <v>0</v>
      </c>
      <c r="AH338" s="43">
        <v>0</v>
      </c>
      <c r="AI338" s="43">
        <v>0</v>
      </c>
      <c r="AJ338" s="43">
        <v>0</v>
      </c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43">
        <v>0</v>
      </c>
      <c r="AQ338" s="43">
        <v>0</v>
      </c>
      <c r="AR338" s="43">
        <v>0</v>
      </c>
      <c r="AS338" s="43">
        <v>0</v>
      </c>
      <c r="AT338" s="43">
        <v>0</v>
      </c>
      <c r="AU338" s="43">
        <v>0</v>
      </c>
      <c r="AV338" s="43">
        <v>0</v>
      </c>
      <c r="AW338" s="43">
        <v>0</v>
      </c>
      <c r="AX338" s="43">
        <v>0</v>
      </c>
      <c r="AY338" s="13"/>
      <c r="AZ338" s="13"/>
      <c r="BA338" s="13"/>
      <c r="BB338" s="13"/>
      <c r="BC338" s="13"/>
      <c r="BD338" s="13"/>
      <c r="BE338" s="13"/>
    </row>
    <row r="339" spans="1:179" customFormat="1" ht="14.5" x14ac:dyDescent="0.35">
      <c r="A339" s="16" t="s">
        <v>355</v>
      </c>
      <c r="B339" s="17">
        <v>714.61945439739998</v>
      </c>
      <c r="C339" s="17">
        <f t="shared" si="19"/>
        <v>696.61945439739998</v>
      </c>
      <c r="D339" s="43">
        <v>8.8546679649812514</v>
      </c>
      <c r="E339" s="43">
        <v>11.638027222223002</v>
      </c>
      <c r="F339" s="43">
        <v>5.7774622081964644</v>
      </c>
      <c r="G339" s="43">
        <v>6.6971806892636145</v>
      </c>
      <c r="H339" s="43">
        <v>11.540716608313069</v>
      </c>
      <c r="I339" s="43">
        <v>46.567256229434513</v>
      </c>
      <c r="J339" s="43">
        <v>14.709457523377919</v>
      </c>
      <c r="K339" s="43">
        <v>19.844980822996714</v>
      </c>
      <c r="L339" s="43">
        <v>11.648545683974939</v>
      </c>
      <c r="M339" s="43">
        <v>27.01807470459697</v>
      </c>
      <c r="N339" s="43">
        <v>17.352508933421174</v>
      </c>
      <c r="O339" s="43">
        <v>31.36841094542779</v>
      </c>
      <c r="P339" s="43">
        <v>5.5973150974499593</v>
      </c>
      <c r="Q339" s="43">
        <v>9.159811080607815</v>
      </c>
      <c r="R339" s="43">
        <v>0</v>
      </c>
      <c r="S339" s="43">
        <v>5.264868890138414E-2</v>
      </c>
      <c r="T339" s="43">
        <v>20.690107516298948</v>
      </c>
      <c r="U339" s="43">
        <v>10.628767844113112</v>
      </c>
      <c r="V339" s="43">
        <v>9.7341638592387483</v>
      </c>
      <c r="W339" s="43">
        <v>38.079891813902698</v>
      </c>
      <c r="X339" s="43">
        <v>1.8335779569510897</v>
      </c>
      <c r="Y339" s="43">
        <v>18.765069534027873</v>
      </c>
      <c r="Z339" s="43">
        <v>2.7366837182756272</v>
      </c>
      <c r="AA339" s="43">
        <v>8.7014745827808273</v>
      </c>
      <c r="AB339" s="43">
        <v>0</v>
      </c>
      <c r="AC339" s="43">
        <v>0</v>
      </c>
      <c r="AD339" s="43">
        <v>0</v>
      </c>
      <c r="AE339" s="43">
        <v>0</v>
      </c>
      <c r="AF339" s="43">
        <v>0</v>
      </c>
      <c r="AG339" s="43">
        <v>0</v>
      </c>
      <c r="AH339" s="43">
        <v>0</v>
      </c>
      <c r="AI339" s="43">
        <v>0</v>
      </c>
      <c r="AJ339" s="43">
        <v>0</v>
      </c>
      <c r="AK339" s="43">
        <v>0</v>
      </c>
      <c r="AL339" s="43">
        <v>0</v>
      </c>
      <c r="AM339" s="43">
        <v>0</v>
      </c>
      <c r="AN339" s="43">
        <v>0</v>
      </c>
      <c r="AO339" s="43">
        <v>0</v>
      </c>
      <c r="AP339" s="43">
        <v>0</v>
      </c>
      <c r="AQ339" s="43">
        <v>0</v>
      </c>
      <c r="AR339" s="43">
        <v>0</v>
      </c>
      <c r="AS339" s="43">
        <v>0</v>
      </c>
      <c r="AT339" s="43">
        <v>0</v>
      </c>
      <c r="AU339" s="43">
        <v>0</v>
      </c>
      <c r="AV339" s="43">
        <v>0</v>
      </c>
      <c r="AW339" s="43">
        <v>0</v>
      </c>
      <c r="AX339" s="43">
        <v>0</v>
      </c>
      <c r="AY339" s="13"/>
      <c r="AZ339" s="13"/>
      <c r="BA339" s="13"/>
      <c r="BB339" s="13"/>
      <c r="BC339" s="13"/>
      <c r="BD339" s="13"/>
      <c r="BE339" s="13"/>
    </row>
    <row r="340" spans="1:179" customFormat="1" ht="14.5" x14ac:dyDescent="0.35">
      <c r="A340" s="16" t="s">
        <v>356</v>
      </c>
      <c r="B340" s="17">
        <v>716.63510446159989</v>
      </c>
      <c r="C340" s="17">
        <f t="shared" si="19"/>
        <v>698.63510446159989</v>
      </c>
      <c r="D340" s="43">
        <v>20.58098514985209</v>
      </c>
      <c r="E340" s="43">
        <v>26.190890015486886</v>
      </c>
      <c r="F340" s="43">
        <v>13.516708174096468</v>
      </c>
      <c r="G340" s="43">
        <v>10.166598156371132</v>
      </c>
      <c r="H340" s="43">
        <v>26.727736938441222</v>
      </c>
      <c r="I340" s="43">
        <v>84.318791609761561</v>
      </c>
      <c r="J340" s="43">
        <v>14.157507432255377</v>
      </c>
      <c r="K340" s="43">
        <v>32.32259112339252</v>
      </c>
      <c r="L340" s="43">
        <v>20.119103395411866</v>
      </c>
      <c r="M340" s="43">
        <v>77.378189593849399</v>
      </c>
      <c r="N340" s="43">
        <v>31.236860072803623</v>
      </c>
      <c r="O340" s="43">
        <v>122.11436150910099</v>
      </c>
      <c r="P340" s="43">
        <v>9.764770428513156</v>
      </c>
      <c r="Q340" s="43">
        <v>34.321706576321375</v>
      </c>
      <c r="R340" s="43">
        <v>0</v>
      </c>
      <c r="S340" s="43">
        <v>19.725637853538053</v>
      </c>
      <c r="T340" s="43">
        <v>102.75914559181527</v>
      </c>
      <c r="U340" s="43">
        <v>66.511495228736877</v>
      </c>
      <c r="V340" s="43">
        <v>70.924331324666525</v>
      </c>
      <c r="W340" s="43">
        <v>171.67860524097503</v>
      </c>
      <c r="X340" s="43">
        <v>16.997484931882578</v>
      </c>
      <c r="Y340" s="43">
        <v>57.672277437716801</v>
      </c>
      <c r="Z340" s="43">
        <v>15.817636559690387</v>
      </c>
      <c r="AA340" s="43">
        <v>18.942475489495923</v>
      </c>
      <c r="AB340" s="43">
        <v>0</v>
      </c>
      <c r="AC340" s="43">
        <v>0</v>
      </c>
      <c r="AD340" s="43">
        <v>0</v>
      </c>
      <c r="AE340" s="43">
        <v>0</v>
      </c>
      <c r="AF340" s="43">
        <v>0</v>
      </c>
      <c r="AG340" s="43">
        <v>0</v>
      </c>
      <c r="AH340" s="43">
        <v>0</v>
      </c>
      <c r="AI340" s="43">
        <v>0</v>
      </c>
      <c r="AJ340" s="43">
        <v>0</v>
      </c>
      <c r="AK340" s="43">
        <v>0</v>
      </c>
      <c r="AL340" s="43">
        <v>0</v>
      </c>
      <c r="AM340" s="43">
        <v>0</v>
      </c>
      <c r="AN340" s="43">
        <v>0</v>
      </c>
      <c r="AO340" s="43">
        <v>0</v>
      </c>
      <c r="AP340" s="43">
        <v>0</v>
      </c>
      <c r="AQ340" s="43">
        <v>0</v>
      </c>
      <c r="AR340" s="43">
        <v>0</v>
      </c>
      <c r="AS340" s="43">
        <v>0</v>
      </c>
      <c r="AT340" s="43">
        <v>0</v>
      </c>
      <c r="AU340" s="43">
        <v>0</v>
      </c>
      <c r="AV340" s="43">
        <v>0</v>
      </c>
      <c r="AW340" s="43">
        <v>0</v>
      </c>
      <c r="AX340" s="43">
        <v>0</v>
      </c>
      <c r="AY340" s="13"/>
      <c r="AZ340" s="13"/>
      <c r="BA340" s="13"/>
      <c r="BB340" s="13"/>
      <c r="BC340" s="13"/>
      <c r="BD340" s="13"/>
      <c r="BE340" s="13"/>
    </row>
    <row r="341" spans="1:179" customFormat="1" ht="14.5" x14ac:dyDescent="0.35">
      <c r="A341" s="16" t="s">
        <v>357</v>
      </c>
      <c r="B341" s="17">
        <v>730.65075452579993</v>
      </c>
      <c r="C341" s="17">
        <f t="shared" si="19"/>
        <v>712.65075452579993</v>
      </c>
      <c r="D341" s="43">
        <v>9.7243630477506482</v>
      </c>
      <c r="E341" s="43">
        <v>9.7911208240309424</v>
      </c>
      <c r="F341" s="43">
        <v>6.2641248297393783</v>
      </c>
      <c r="G341" s="43">
        <v>7.5652906962011599</v>
      </c>
      <c r="H341" s="43">
        <v>14.42392073715042</v>
      </c>
      <c r="I341" s="43">
        <v>5.8490000999018061</v>
      </c>
      <c r="J341" s="43">
        <v>13.203950399573657</v>
      </c>
      <c r="K341" s="43">
        <v>12.331990751892212</v>
      </c>
      <c r="L341" s="43">
        <v>26.478955653269718</v>
      </c>
      <c r="M341" s="43">
        <v>19.479127938258134</v>
      </c>
      <c r="N341" s="43">
        <v>20.165580519929769</v>
      </c>
      <c r="O341" s="43">
        <v>12.678566517099725</v>
      </c>
      <c r="P341" s="43">
        <v>14.489762204948521</v>
      </c>
      <c r="Q341" s="43">
        <v>10.561475513670409</v>
      </c>
      <c r="R341" s="43">
        <v>0</v>
      </c>
      <c r="S341" s="43">
        <v>5.8235847405537857</v>
      </c>
      <c r="T341" s="43">
        <v>14.258209086054348</v>
      </c>
      <c r="U341" s="43">
        <v>8.2648448907489822</v>
      </c>
      <c r="V341" s="43">
        <v>11.958400928254042</v>
      </c>
      <c r="W341" s="43">
        <v>7.4982511379256653</v>
      </c>
      <c r="X341" s="43">
        <v>2.3516457246921694</v>
      </c>
      <c r="Y341" s="43">
        <v>5.3768834241599714</v>
      </c>
      <c r="Z341" s="43">
        <v>4.1708966008567199</v>
      </c>
      <c r="AA341" s="43">
        <v>3.421928724257691</v>
      </c>
      <c r="AB341" s="43">
        <v>0</v>
      </c>
      <c r="AC341" s="43">
        <v>0</v>
      </c>
      <c r="AD341" s="43">
        <v>0</v>
      </c>
      <c r="AE341" s="43">
        <v>0</v>
      </c>
      <c r="AF341" s="43">
        <v>0</v>
      </c>
      <c r="AG341" s="43">
        <v>0</v>
      </c>
      <c r="AH341" s="43">
        <v>0</v>
      </c>
      <c r="AI341" s="43">
        <v>0</v>
      </c>
      <c r="AJ341" s="43">
        <v>0</v>
      </c>
      <c r="AK341" s="43">
        <v>0</v>
      </c>
      <c r="AL341" s="43">
        <v>0</v>
      </c>
      <c r="AM341" s="43">
        <v>0</v>
      </c>
      <c r="AN341" s="43">
        <v>0</v>
      </c>
      <c r="AO341" s="43">
        <v>0</v>
      </c>
      <c r="AP341" s="43">
        <v>0</v>
      </c>
      <c r="AQ341" s="43">
        <v>0</v>
      </c>
      <c r="AR341" s="43">
        <v>0</v>
      </c>
      <c r="AS341" s="43">
        <v>0</v>
      </c>
      <c r="AT341" s="43">
        <v>0</v>
      </c>
      <c r="AU341" s="43">
        <v>0</v>
      </c>
      <c r="AV341" s="43">
        <v>0</v>
      </c>
      <c r="AW341" s="43">
        <v>0</v>
      </c>
      <c r="AX341" s="43">
        <v>0</v>
      </c>
      <c r="AY341" s="13"/>
      <c r="AZ341" s="13"/>
      <c r="BA341" s="13"/>
      <c r="BB341" s="13"/>
      <c r="BC341" s="13"/>
      <c r="BD341" s="13"/>
      <c r="BE341" s="13"/>
    </row>
    <row r="342" spans="1:179" s="74" customFormat="1" ht="14.5" x14ac:dyDescent="0.35">
      <c r="A342" s="67" t="s">
        <v>358</v>
      </c>
      <c r="B342" s="9"/>
      <c r="C342" s="9"/>
      <c r="D342" s="74">
        <f t="shared" ref="D342:M342" si="20">SUM(D326:D341)</f>
        <v>1458.0123185904565</v>
      </c>
      <c r="E342" s="74">
        <f t="shared" si="20"/>
        <v>1306.4275919714041</v>
      </c>
      <c r="F342" s="74">
        <f t="shared" si="20"/>
        <v>966.15678528334945</v>
      </c>
      <c r="G342" s="74">
        <f t="shared" si="20"/>
        <v>1182.3406692991532</v>
      </c>
      <c r="H342" s="74">
        <f t="shared" si="20"/>
        <v>1087.28898978496</v>
      </c>
      <c r="I342" s="74">
        <f t="shared" si="20"/>
        <v>923.77013461374906</v>
      </c>
      <c r="J342" s="74">
        <f t="shared" si="20"/>
        <v>1173.5529867883984</v>
      </c>
      <c r="K342" s="74">
        <f t="shared" si="20"/>
        <v>1415.6761756603059</v>
      </c>
      <c r="L342" s="74">
        <f t="shared" si="20"/>
        <v>1714.1882729718909</v>
      </c>
      <c r="M342" s="74">
        <f t="shared" si="20"/>
        <v>2219.8704928340453</v>
      </c>
      <c r="N342" s="74">
        <v>2.09</v>
      </c>
      <c r="O342" s="74">
        <f t="shared" ref="O342:AX342" si="21">SUM(O326:O341)</f>
        <v>2718.9343552096384</v>
      </c>
      <c r="P342" s="74">
        <f t="shared" si="21"/>
        <v>1641.9906660839813</v>
      </c>
      <c r="Q342" s="74">
        <f t="shared" si="21"/>
        <v>2108.6069916020538</v>
      </c>
      <c r="R342" s="95">
        <f t="shared" si="21"/>
        <v>0</v>
      </c>
      <c r="S342" s="74">
        <f t="shared" si="21"/>
        <v>925.12711151119129</v>
      </c>
      <c r="T342" s="74">
        <f t="shared" si="21"/>
        <v>2179.0941840786822</v>
      </c>
      <c r="U342" s="74">
        <f t="shared" si="21"/>
        <v>2180.4059048516738</v>
      </c>
      <c r="V342" s="74">
        <f t="shared" si="21"/>
        <v>1680.9199397092138</v>
      </c>
      <c r="W342" s="74">
        <f t="shared" si="21"/>
        <v>1597.4156687977195</v>
      </c>
      <c r="X342" s="74">
        <f t="shared" si="21"/>
        <v>686.26028491195575</v>
      </c>
      <c r="Y342" s="74">
        <f t="shared" si="21"/>
        <v>1293.6818883189162</v>
      </c>
      <c r="Z342" s="74">
        <f t="shared" si="21"/>
        <v>1156.3006927644399</v>
      </c>
      <c r="AA342" s="74">
        <f t="shared" si="21"/>
        <v>957.1525949202495</v>
      </c>
      <c r="AB342" s="74">
        <f t="shared" si="21"/>
        <v>0</v>
      </c>
      <c r="AC342" s="74">
        <f t="shared" si="21"/>
        <v>0</v>
      </c>
      <c r="AD342" s="74">
        <f t="shared" si="21"/>
        <v>0</v>
      </c>
      <c r="AE342" s="74">
        <f t="shared" si="21"/>
        <v>0</v>
      </c>
      <c r="AF342" s="74">
        <f t="shared" si="21"/>
        <v>0</v>
      </c>
      <c r="AG342" s="74">
        <f t="shared" si="21"/>
        <v>0</v>
      </c>
      <c r="AH342" s="74">
        <f t="shared" si="21"/>
        <v>0</v>
      </c>
      <c r="AI342" s="74">
        <f t="shared" si="21"/>
        <v>0</v>
      </c>
      <c r="AJ342" s="74">
        <f t="shared" si="21"/>
        <v>0</v>
      </c>
      <c r="AK342" s="74">
        <f t="shared" si="21"/>
        <v>0</v>
      </c>
      <c r="AL342" s="74">
        <f t="shared" si="21"/>
        <v>0</v>
      </c>
      <c r="AM342" s="74">
        <f t="shared" si="21"/>
        <v>0</v>
      </c>
      <c r="AN342" s="74">
        <f t="shared" si="21"/>
        <v>0</v>
      </c>
      <c r="AO342" s="74">
        <f t="shared" si="21"/>
        <v>0</v>
      </c>
      <c r="AP342" s="74">
        <f t="shared" si="21"/>
        <v>0</v>
      </c>
      <c r="AQ342" s="74">
        <f t="shared" si="21"/>
        <v>0</v>
      </c>
      <c r="AR342" s="74">
        <f t="shared" si="21"/>
        <v>0</v>
      </c>
      <c r="AS342" s="74">
        <f t="shared" si="21"/>
        <v>0</v>
      </c>
      <c r="AT342" s="74">
        <f t="shared" si="21"/>
        <v>0</v>
      </c>
      <c r="AU342" s="74">
        <f t="shared" si="21"/>
        <v>0</v>
      </c>
      <c r="AV342" s="74">
        <f t="shared" si="21"/>
        <v>0</v>
      </c>
      <c r="AW342" s="74">
        <f t="shared" si="21"/>
        <v>0</v>
      </c>
      <c r="AX342" s="74">
        <f t="shared" si="21"/>
        <v>0</v>
      </c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</row>
    <row r="343" spans="1:179" ht="14.5" x14ac:dyDescent="0.35">
      <c r="A343" s="71"/>
      <c r="B343" s="17"/>
      <c r="C343" s="17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</row>
    <row r="344" spans="1:179" x14ac:dyDescent="0.3">
      <c r="A344" s="29"/>
      <c r="B344" s="3"/>
      <c r="C344" s="3"/>
      <c r="D344" s="43"/>
      <c r="E344" s="43"/>
      <c r="F344" s="43"/>
      <c r="G344" s="43"/>
      <c r="H344" s="43"/>
      <c r="I344" s="43"/>
      <c r="J344" s="43"/>
      <c r="K344" s="43"/>
      <c r="L344" s="43"/>
      <c r="M344" s="43"/>
    </row>
    <row r="345" spans="1:179" x14ac:dyDescent="0.3">
      <c r="A345" s="29"/>
      <c r="B345" s="3"/>
      <c r="C345" s="3"/>
      <c r="D345" s="43"/>
      <c r="E345" s="43"/>
      <c r="F345" s="43"/>
      <c r="G345" s="43"/>
      <c r="H345" s="43"/>
      <c r="I345" s="43"/>
      <c r="J345" s="43"/>
      <c r="K345" s="43"/>
      <c r="L345" s="43"/>
      <c r="M345" s="43"/>
    </row>
    <row r="346" spans="1:179" x14ac:dyDescent="0.3">
      <c r="A346" s="29"/>
      <c r="B346" s="3"/>
      <c r="C346" s="3"/>
      <c r="D346" s="43"/>
      <c r="E346" s="43"/>
      <c r="F346" s="43"/>
      <c r="G346" s="43"/>
      <c r="H346" s="43"/>
      <c r="I346" s="43"/>
      <c r="J346" s="43"/>
      <c r="K346" s="43"/>
      <c r="L346" s="43"/>
      <c r="M346" s="43"/>
    </row>
    <row r="347" spans="1:179" x14ac:dyDescent="0.3">
      <c r="A347" s="29"/>
      <c r="B347" s="3"/>
      <c r="C347" s="3"/>
      <c r="D347" s="43"/>
      <c r="E347" s="43"/>
      <c r="F347" s="43"/>
      <c r="G347" s="43"/>
      <c r="H347" s="43"/>
      <c r="I347" s="43"/>
      <c r="J347" s="43"/>
      <c r="K347" s="43"/>
      <c r="L347" s="43"/>
      <c r="M347" s="43"/>
    </row>
    <row r="348" spans="1:179" x14ac:dyDescent="0.3">
      <c r="A348" s="29"/>
      <c r="B348" s="3"/>
      <c r="C348" s="3"/>
      <c r="D348" s="43"/>
      <c r="E348" s="43"/>
      <c r="F348" s="43"/>
      <c r="G348" s="43"/>
      <c r="H348" s="43"/>
      <c r="I348" s="43"/>
      <c r="J348" s="43"/>
      <c r="K348" s="43"/>
      <c r="L348" s="43"/>
      <c r="M348" s="43"/>
    </row>
    <row r="349" spans="1:179" x14ac:dyDescent="0.3">
      <c r="A349" s="29"/>
      <c r="B349" s="3"/>
      <c r="C349" s="3"/>
      <c r="D349" s="43"/>
      <c r="E349" s="43"/>
      <c r="F349" s="43"/>
      <c r="G349" s="43"/>
      <c r="H349" s="43"/>
      <c r="I349" s="43"/>
      <c r="J349" s="43"/>
      <c r="K349" s="43"/>
      <c r="L349" s="43"/>
      <c r="M349" s="43"/>
    </row>
    <row r="350" spans="1:179" x14ac:dyDescent="0.3">
      <c r="A350" s="28"/>
      <c r="B350" s="3"/>
      <c r="C350" s="3"/>
      <c r="D350" s="63"/>
      <c r="E350" s="63"/>
      <c r="F350" s="63"/>
      <c r="G350" s="63"/>
      <c r="H350" s="63"/>
      <c r="I350" s="63"/>
      <c r="J350" s="63"/>
      <c r="K350" s="63"/>
      <c r="L350" s="63"/>
      <c r="M350" s="63"/>
    </row>
    <row r="351" spans="1:179" x14ac:dyDescent="0.3">
      <c r="D351" s="64"/>
      <c r="E351" s="64"/>
      <c r="F351" s="64"/>
      <c r="G351" s="64"/>
      <c r="H351" s="38"/>
      <c r="I351" s="38"/>
      <c r="J351" s="38"/>
      <c r="K351" s="38"/>
      <c r="L351" s="38"/>
      <c r="M351" s="38"/>
    </row>
    <row r="352" spans="1:179" x14ac:dyDescent="0.3">
      <c r="D352" s="64"/>
      <c r="E352" s="64"/>
      <c r="F352" s="64"/>
      <c r="G352" s="64"/>
      <c r="H352" s="38"/>
      <c r="I352" s="38"/>
      <c r="J352" s="38"/>
      <c r="K352" s="38"/>
      <c r="L352" s="38"/>
      <c r="M352" s="38"/>
    </row>
    <row r="353" spans="4:12" x14ac:dyDescent="0.3">
      <c r="D353" s="64"/>
      <c r="E353" s="64"/>
      <c r="F353" s="64"/>
      <c r="G353" s="64"/>
      <c r="H353" s="38"/>
      <c r="I353" s="38"/>
      <c r="J353" s="38"/>
      <c r="K353" s="38"/>
      <c r="L353" s="38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98FE65262E643A3FF2B6DA2A62879" ma:contentTypeVersion="16" ma:contentTypeDescription="Create a new document." ma:contentTypeScope="" ma:versionID="2e79a3c428e9e64d8db10835a65617b9">
  <xsd:schema xmlns:xsd="http://www.w3.org/2001/XMLSchema" xmlns:xs="http://www.w3.org/2001/XMLSchema" xmlns:p="http://schemas.microsoft.com/office/2006/metadata/properties" xmlns:ns1="http://schemas.microsoft.com/sharepoint/v3" xmlns:ns3="1e0139b3-f406-4d84-b471-d506499ecd37" xmlns:ns4="e2d95558-6cd1-4d68-894b-a41768d143e8" targetNamespace="http://schemas.microsoft.com/office/2006/metadata/properties" ma:root="true" ma:fieldsID="661f9a95eef9a452bda5220821ee1137" ns1:_="" ns3:_="" ns4:_="">
    <xsd:import namespace="http://schemas.microsoft.com/sharepoint/v3"/>
    <xsd:import namespace="1e0139b3-f406-4d84-b471-d506499ecd37"/>
    <xsd:import namespace="e2d95558-6cd1-4d68-894b-a41768d143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139b3-f406-4d84-b471-d506499ec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95558-6cd1-4d68-894b-a41768d143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0F859-33F9-4A79-BDC3-41BE5921B5E7}">
  <ds:schemaRefs>
    <ds:schemaRef ds:uri="http://purl.org/dc/dcmitype/"/>
    <ds:schemaRef ds:uri="http://purl.org/dc/elements/1.1/"/>
    <ds:schemaRef ds:uri="e2d95558-6cd1-4d68-894b-a41768d143e8"/>
    <ds:schemaRef ds:uri="http://schemas.microsoft.com/office/infopath/2007/PartnerControls"/>
    <ds:schemaRef ds:uri="1e0139b3-f406-4d84-b471-d506499ecd37"/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266BA01-FB17-4AEC-90F5-07CE5ED2E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878142-752B-4B74-AE7D-3776E6100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e0139b3-f406-4d84-b471-d506499ecd37"/>
    <ds:schemaRef ds:uri="e2d95558-6cd1-4d68-894b-a41768d143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Result_Summary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Barshop_User</dc:creator>
  <cp:lastModifiedBy>Pan, Meixia</cp:lastModifiedBy>
  <dcterms:created xsi:type="dcterms:W3CDTF">2019-03-19T14:29:54Z</dcterms:created>
  <dcterms:modified xsi:type="dcterms:W3CDTF">2022-08-25T16:11:34Z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0x010100EB798FE65262E643A3FF2B6DA2A62879</vt:lpwstr>
  </property>
</Properties>
</file>