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wang13/myapp/db/seeds/"/>
    </mc:Choice>
  </mc:AlternateContent>
  <xr:revisionPtr revIDLastSave="0" documentId="13_ncr:1_{EA84B20E-DCB6-0C41-8FE6-34F2A321C1BC}" xr6:coauthVersionLast="47" xr6:coauthVersionMax="47" xr10:uidLastSave="{00000000-0000-0000-0000-000000000000}"/>
  <bookViews>
    <workbookView xWindow="8440" yWindow="500" windowWidth="42760" windowHeight="181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Sheet1!$A$1:$BO$1439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8" i="1" l="1"/>
  <c r="G896" i="1"/>
  <c r="G771" i="1"/>
  <c r="G900" i="1" l="1"/>
  <c r="AH790" i="1"/>
  <c r="AI790" i="1"/>
  <c r="AH778" i="1"/>
  <c r="AI778" i="1"/>
  <c r="AH769" i="1"/>
  <c r="AI769" i="1"/>
  <c r="AH770" i="1"/>
  <c r="AI770" i="1"/>
  <c r="AH771" i="1"/>
  <c r="AI771" i="1"/>
  <c r="G899" i="1"/>
  <c r="G897" i="1"/>
  <c r="G895" i="1"/>
  <c r="G894" i="1"/>
  <c r="G893" i="1"/>
  <c r="G892" i="1"/>
  <c r="G1418" i="1"/>
  <c r="G1419" i="1"/>
  <c r="G1423" i="1"/>
  <c r="G1424" i="1"/>
  <c r="G1425" i="1"/>
  <c r="G1427" i="1"/>
  <c r="G1429" i="1"/>
  <c r="G1294" i="1"/>
  <c r="G1392" i="1" l="1"/>
  <c r="G1044" i="1"/>
  <c r="G1045" i="1"/>
  <c r="G1046" i="1"/>
  <c r="G1043" i="1"/>
  <c r="G1042" i="1"/>
  <c r="G628" i="1"/>
  <c r="G629" i="1"/>
  <c r="G630" i="1"/>
  <c r="G631" i="1"/>
  <c r="G874" i="1"/>
  <c r="G875" i="1"/>
  <c r="G876" i="1"/>
  <c r="G877" i="1"/>
  <c r="G878" i="1"/>
  <c r="G879" i="1"/>
  <c r="G880" i="1"/>
  <c r="G881" i="1"/>
  <c r="G882" i="1"/>
  <c r="AH874" i="1"/>
  <c r="AI874" i="1"/>
  <c r="G723" i="1" l="1"/>
  <c r="G617" i="1"/>
  <c r="G618" i="1"/>
  <c r="G619" i="1"/>
  <c r="G620" i="1"/>
  <c r="G621" i="1"/>
  <c r="G622" i="1"/>
  <c r="G623" i="1"/>
  <c r="G624" i="1"/>
  <c r="G625" i="1"/>
  <c r="G626" i="1"/>
  <c r="G627" i="1"/>
  <c r="G606" i="1"/>
  <c r="G607" i="1"/>
  <c r="G608" i="1"/>
  <c r="G609" i="1"/>
  <c r="G610" i="1"/>
  <c r="G611" i="1"/>
  <c r="G612" i="1"/>
  <c r="G613" i="1"/>
  <c r="G614" i="1"/>
  <c r="G615" i="1"/>
  <c r="G616" i="1"/>
  <c r="G868" i="1" l="1"/>
  <c r="G906" i="1"/>
  <c r="G907" i="1"/>
  <c r="G908" i="1"/>
  <c r="G909" i="1"/>
  <c r="G889" i="1"/>
  <c r="G890" i="1"/>
  <c r="G891" i="1"/>
  <c r="G883" i="1"/>
  <c r="G886" i="1"/>
  <c r="G887" i="1"/>
  <c r="G848" i="1"/>
  <c r="G849" i="1"/>
  <c r="G808" i="1"/>
  <c r="G809" i="1"/>
  <c r="G807" i="1"/>
  <c r="G726" i="1"/>
  <c r="G357" i="1" l="1"/>
  <c r="G356" i="1"/>
  <c r="G358" i="1"/>
  <c r="G359" i="1"/>
  <c r="G355" i="1"/>
  <c r="AH866" i="1"/>
  <c r="AI866" i="1"/>
  <c r="G1403" i="1"/>
  <c r="G1404" i="1"/>
  <c r="G1405" i="1"/>
  <c r="G1406" i="1"/>
  <c r="G1407" i="1"/>
  <c r="G1409" i="1"/>
  <c r="G1426" i="1"/>
  <c r="G213" i="1"/>
  <c r="G136" i="1"/>
  <c r="G1414" i="1" l="1"/>
  <c r="G1415" i="1"/>
  <c r="G141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93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57" i="1" l="1"/>
  <c r="G1413" i="1" l="1"/>
  <c r="G1411" i="1"/>
  <c r="G1410" i="1"/>
  <c r="G1408" i="1"/>
  <c r="G1402" i="1"/>
  <c r="G499" i="1"/>
  <c r="G498" i="1" l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027" i="1" l="1"/>
  <c r="G1022" i="1"/>
  <c r="G1023" i="1"/>
  <c r="G1024" i="1"/>
  <c r="G1025" i="1"/>
  <c r="G1021" i="1"/>
  <c r="G850" i="1"/>
  <c r="G844" i="1"/>
  <c r="G485" i="1"/>
  <c r="G758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574" i="1"/>
  <c r="G566" i="1" l="1"/>
  <c r="G567" i="1"/>
  <c r="G568" i="1"/>
  <c r="G569" i="1"/>
  <c r="G570" i="1"/>
  <c r="G571" i="1"/>
  <c r="G572" i="1"/>
  <c r="G573" i="1"/>
  <c r="G565" i="1"/>
  <c r="G563" i="1"/>
  <c r="G564" i="1"/>
  <c r="G562" i="1"/>
  <c r="G555" i="1"/>
  <c r="G556" i="1"/>
  <c r="G557" i="1"/>
  <c r="G558" i="1"/>
  <c r="G559" i="1"/>
  <c r="G560" i="1"/>
  <c r="G561" i="1"/>
  <c r="G549" i="1" l="1"/>
  <c r="G550" i="1"/>
  <c r="G551" i="1"/>
  <c r="G552" i="1"/>
  <c r="G553" i="1"/>
  <c r="G554" i="1"/>
  <c r="G538" i="1"/>
  <c r="G539" i="1"/>
  <c r="G540" i="1"/>
  <c r="G541" i="1"/>
  <c r="G542" i="1"/>
  <c r="G543" i="1"/>
  <c r="G544" i="1"/>
  <c r="G545" i="1"/>
  <c r="G546" i="1"/>
  <c r="G547" i="1"/>
  <c r="G548" i="1"/>
  <c r="G537" i="1"/>
  <c r="G536" i="1" l="1"/>
  <c r="G1397" i="1" l="1"/>
  <c r="G1398" i="1"/>
  <c r="G1399" i="1"/>
  <c r="G1401" i="1"/>
  <c r="G1143" i="1"/>
  <c r="G1144" i="1"/>
  <c r="G1145" i="1"/>
  <c r="G1146" i="1"/>
  <c r="G1147" i="1"/>
  <c r="G1148" i="1"/>
  <c r="G1149" i="1"/>
  <c r="G1150" i="1"/>
  <c r="G1151" i="1"/>
  <c r="G1152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15" i="1" l="1"/>
  <c r="G721" i="1"/>
  <c r="G192" i="1" l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20" i="1"/>
  <c r="G1221" i="1"/>
  <c r="G1222" i="1"/>
  <c r="G1224" i="1"/>
  <c r="G1225" i="1"/>
  <c r="G1226" i="1"/>
  <c r="G1229" i="1"/>
  <c r="G1236" i="1"/>
  <c r="G1237" i="1"/>
  <c r="G1238" i="1"/>
  <c r="G1239" i="1"/>
  <c r="G1240" i="1"/>
  <c r="G1241" i="1"/>
  <c r="G1242" i="1"/>
  <c r="G1243" i="1"/>
  <c r="G1244" i="1"/>
  <c r="G1245" i="1"/>
  <c r="G1246" i="1"/>
  <c r="G1248" i="1"/>
  <c r="G1251" i="1"/>
  <c r="G1252" i="1"/>
  <c r="G1253" i="1"/>
  <c r="G1254" i="1"/>
  <c r="G1255" i="1"/>
  <c r="G1256" i="1"/>
  <c r="G1257" i="1"/>
  <c r="G1277" i="1"/>
  <c r="G1273" i="1"/>
  <c r="G1274" i="1"/>
  <c r="G1275" i="1"/>
  <c r="G1276" i="1"/>
  <c r="G1263" i="1"/>
  <c r="G1264" i="1"/>
  <c r="G1265" i="1"/>
  <c r="G1267" i="1"/>
  <c r="G1268" i="1"/>
  <c r="G1269" i="1"/>
  <c r="G1270" i="1"/>
  <c r="G1271" i="1"/>
  <c r="G1272" i="1"/>
  <c r="G1262" i="1"/>
  <c r="G1260" i="1"/>
  <c r="G1259" i="1"/>
  <c r="G1247" i="1" l="1"/>
  <c r="G1180" i="1"/>
  <c r="G1174" i="1"/>
  <c r="G1175" i="1"/>
  <c r="G1176" i="1"/>
  <c r="G1233" i="1" l="1"/>
  <c r="G1234" i="1"/>
  <c r="G1235" i="1"/>
  <c r="G1250" i="1" l="1"/>
  <c r="G1249" i="1"/>
  <c r="G1196" i="1"/>
  <c r="G1178" i="1"/>
  <c r="G1179" i="1"/>
  <c r="G1177" i="1"/>
  <c r="G468" i="1"/>
  <c r="G469" i="1"/>
  <c r="G470" i="1"/>
  <c r="G467" i="1"/>
  <c r="G434" i="1"/>
  <c r="G435" i="1"/>
  <c r="G1153" i="1"/>
  <c r="G1154" i="1"/>
  <c r="G1155" i="1"/>
  <c r="G1095" i="1"/>
  <c r="G1096" i="1"/>
  <c r="G1097" i="1"/>
  <c r="G1094" i="1"/>
  <c r="G406" i="1"/>
  <c r="G407" i="1"/>
  <c r="G408" i="1"/>
  <c r="G1218" i="1"/>
  <c r="G1219" i="1"/>
  <c r="G888" i="1" l="1"/>
  <c r="G74" i="1"/>
  <c r="G70" i="1"/>
  <c r="G1288" i="1"/>
  <c r="G1289" i="1"/>
  <c r="G1290" i="1"/>
  <c r="G1291" i="1"/>
  <c r="G1287" i="1"/>
  <c r="G1293" i="1"/>
  <c r="G1295" i="1"/>
  <c r="G1297" i="1"/>
  <c r="G1298" i="1"/>
  <c r="G1299" i="1"/>
  <c r="G1300" i="1"/>
  <c r="G1301" i="1"/>
  <c r="G1302" i="1"/>
  <c r="G1303" i="1"/>
  <c r="G1304" i="1"/>
  <c r="G1305" i="1"/>
  <c r="G1306" i="1"/>
  <c r="G1307" i="1"/>
  <c r="G1309" i="1"/>
  <c r="G1308" i="1"/>
  <c r="G1321" i="1"/>
  <c r="G1281" i="1" l="1"/>
  <c r="G1282" i="1"/>
  <c r="G1284" i="1" l="1"/>
  <c r="G1285" i="1"/>
  <c r="G1286" i="1"/>
  <c r="G1283" i="1"/>
  <c r="G1296" i="1"/>
  <c r="G1331" i="1"/>
  <c r="G1348" i="1"/>
  <c r="G1349" i="1"/>
  <c r="G816" i="1"/>
  <c r="G815" i="1"/>
  <c r="G452" i="1"/>
  <c r="G453" i="1"/>
  <c r="G1328" i="1" l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04" i="1"/>
  <c r="G1002" i="1"/>
  <c r="G999" i="1"/>
  <c r="G1000" i="1"/>
  <c r="AI1131" i="1" l="1"/>
  <c r="G1383" i="1"/>
  <c r="G524" i="1"/>
  <c r="G1388" i="1"/>
  <c r="G1389" i="1"/>
  <c r="G1390" i="1"/>
  <c r="G1393" i="1"/>
  <c r="G1394" i="1"/>
  <c r="G1395" i="1"/>
  <c r="G1391" i="1"/>
  <c r="AH1227" i="1"/>
  <c r="AI1227" i="1"/>
  <c r="AH1228" i="1"/>
  <c r="AI1228" i="1"/>
  <c r="AH278" i="1"/>
  <c r="AI278" i="1"/>
  <c r="G1315" i="1"/>
  <c r="AH493" i="1" l="1"/>
  <c r="AI493" i="1"/>
  <c r="AH359" i="1"/>
  <c r="AI359" i="1"/>
  <c r="AH31" i="1"/>
  <c r="AI31" i="1"/>
  <c r="AH58" i="1"/>
  <c r="AI58" i="1"/>
  <c r="AH44" i="1"/>
  <c r="AI44" i="1"/>
  <c r="AH653" i="1"/>
  <c r="AI653" i="1"/>
  <c r="AH1103" i="1"/>
  <c r="AI1103" i="1"/>
  <c r="AI1145" i="1"/>
  <c r="AH1145" i="1"/>
  <c r="AI1112" i="1"/>
  <c r="AI1067" i="1"/>
  <c r="AH1067" i="1"/>
  <c r="AI1176" i="1"/>
  <c r="AH1176" i="1"/>
  <c r="AI733" i="1"/>
  <c r="AH733" i="1"/>
  <c r="AH1111" i="1" l="1"/>
  <c r="AI1111" i="1"/>
  <c r="AI408" i="1"/>
  <c r="AI882" i="1"/>
  <c r="AH882" i="1"/>
  <c r="AH1277" i="1" l="1"/>
  <c r="AI1277" i="1"/>
  <c r="AH816" i="1" l="1"/>
  <c r="AI816" i="1"/>
  <c r="AH663" i="1" l="1"/>
  <c r="AI663" i="1"/>
  <c r="AH758" i="1"/>
  <c r="AI758" i="1"/>
  <c r="AI857" i="1"/>
  <c r="AH857" i="1"/>
  <c r="AI836" i="1"/>
  <c r="AH836" i="1"/>
  <c r="AH879" i="1"/>
  <c r="AI879" i="1"/>
  <c r="AH880" i="1"/>
  <c r="AI880" i="1"/>
  <c r="AH881" i="1"/>
  <c r="AI881" i="1"/>
  <c r="AI227" i="1" l="1"/>
  <c r="AH227" i="1"/>
  <c r="AI218" i="1"/>
  <c r="AH218" i="1"/>
  <c r="AI205" i="1"/>
  <c r="AH205" i="1"/>
  <c r="AI172" i="1"/>
  <c r="AH172" i="1"/>
  <c r="AI164" i="1"/>
  <c r="AH164" i="1"/>
  <c r="AI163" i="1"/>
  <c r="AH163" i="1"/>
  <c r="AI156" i="1"/>
  <c r="AH156" i="1"/>
  <c r="AI155" i="1"/>
  <c r="AH155" i="1"/>
  <c r="AI146" i="1"/>
  <c r="AH146" i="1"/>
  <c r="AI137" i="1"/>
  <c r="AH137" i="1"/>
  <c r="AI135" i="1"/>
  <c r="AH135" i="1"/>
  <c r="AI115" i="1"/>
  <c r="AH115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2" i="1"/>
  <c r="AH72" i="1"/>
  <c r="AH1151" i="1"/>
  <c r="AI1151" i="1"/>
  <c r="AI861" i="1" l="1"/>
  <c r="AH861" i="1"/>
  <c r="AI878" i="1"/>
  <c r="AH878" i="1"/>
  <c r="AH682" i="1"/>
  <c r="AI682" i="1"/>
  <c r="AY2" i="1"/>
  <c r="AW2" i="1"/>
  <c r="AI1108" i="1"/>
  <c r="AH1108" i="1"/>
  <c r="AI875" i="1"/>
  <c r="AH875" i="1"/>
  <c r="AI806" i="1"/>
  <c r="AH806" i="1"/>
  <c r="AH807" i="1"/>
  <c r="AI807" i="1"/>
  <c r="AI400" i="1"/>
  <c r="AH400" i="1"/>
  <c r="AI1238" i="1"/>
  <c r="AH1238" i="1"/>
  <c r="AI1221" i="1"/>
  <c r="AH1221" i="1"/>
  <c r="AI1190" i="1"/>
  <c r="AH1190" i="1"/>
  <c r="AI820" i="1"/>
  <c r="AH820" i="1"/>
  <c r="AI29" i="1"/>
  <c r="AH29" i="1"/>
  <c r="AI277" i="1"/>
  <c r="AH277" i="1"/>
  <c r="AH1223" i="1"/>
  <c r="AI1223" i="1"/>
  <c r="AH1222" i="1"/>
  <c r="AI1222" i="1"/>
  <c r="AI599" i="1"/>
  <c r="AH599" i="1"/>
  <c r="AH641" i="1"/>
  <c r="AI641" i="1"/>
  <c r="AH1083" i="1"/>
  <c r="AI1083" i="1"/>
  <c r="AH1068" i="1"/>
  <c r="AI1068" i="1"/>
  <c r="AI1161" i="1"/>
  <c r="AH1161" i="1"/>
  <c r="AH1155" i="1"/>
  <c r="AI1155" i="1"/>
  <c r="AH1263" i="1"/>
  <c r="AI1263" i="1"/>
  <c r="AH569" i="1"/>
  <c r="AI569" i="1"/>
  <c r="AI860" i="1"/>
  <c r="AH860" i="1"/>
  <c r="AR353" i="1"/>
  <c r="AQ353" i="1"/>
  <c r="AP353" i="1"/>
  <c r="AO353" i="1"/>
  <c r="AN353" i="1"/>
  <c r="AM353" i="1"/>
  <c r="AL353" i="1"/>
  <c r="AK353" i="1"/>
  <c r="AJ353" i="1"/>
  <c r="AI353" i="1"/>
  <c r="AH353" i="1"/>
  <c r="AR354" i="1"/>
  <c r="AQ354" i="1"/>
  <c r="AP354" i="1"/>
  <c r="AO354" i="1"/>
  <c r="AN354" i="1"/>
  <c r="AM354" i="1"/>
  <c r="AL354" i="1"/>
  <c r="AK354" i="1"/>
  <c r="AJ354" i="1"/>
  <c r="AI354" i="1"/>
  <c r="AH354" i="1"/>
  <c r="AR352" i="1"/>
  <c r="AQ352" i="1"/>
  <c r="AP352" i="1"/>
  <c r="AO352" i="1"/>
  <c r="AN352" i="1"/>
  <c r="AM352" i="1"/>
  <c r="AL352" i="1"/>
  <c r="AK352" i="1"/>
  <c r="AJ352" i="1"/>
  <c r="AI331" i="1"/>
  <c r="AH331" i="1"/>
  <c r="AI503" i="1"/>
  <c r="AH503" i="1"/>
  <c r="AH69" i="1"/>
  <c r="AI69" i="1"/>
  <c r="AH70" i="1"/>
  <c r="AI70" i="1"/>
  <c r="AH71" i="1"/>
  <c r="AI71" i="1"/>
  <c r="AH73" i="1"/>
  <c r="AI73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8" i="1"/>
  <c r="AI158" i="1"/>
  <c r="AH159" i="1"/>
  <c r="AI159" i="1"/>
  <c r="AH160" i="1"/>
  <c r="AI160" i="1"/>
  <c r="AH161" i="1"/>
  <c r="AI161" i="1"/>
  <c r="AH162" i="1"/>
  <c r="AI162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4" i="1"/>
  <c r="AI214" i="1"/>
  <c r="AH216" i="1"/>
  <c r="AI216" i="1"/>
  <c r="AH217" i="1"/>
  <c r="AI217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8" i="1"/>
  <c r="AI238" i="1"/>
  <c r="AH239" i="1"/>
  <c r="AI239" i="1"/>
  <c r="AH240" i="1"/>
  <c r="AI240" i="1"/>
  <c r="AH242" i="1"/>
  <c r="AI242" i="1"/>
  <c r="AH243" i="1"/>
  <c r="AI243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5" i="1"/>
  <c r="AI265" i="1"/>
  <c r="AH266" i="1"/>
  <c r="AI266" i="1"/>
  <c r="AH267" i="1"/>
  <c r="AI267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AH290" i="1"/>
  <c r="AI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I314" i="1"/>
  <c r="AH315" i="1"/>
  <c r="AI315" i="1"/>
  <c r="AH316" i="1"/>
  <c r="AI316" i="1"/>
  <c r="AH318" i="1"/>
  <c r="AI318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7" i="1"/>
  <c r="AI327" i="1"/>
  <c r="AH328" i="1"/>
  <c r="AI328" i="1"/>
  <c r="AH329" i="1"/>
  <c r="AI329" i="1"/>
  <c r="AH330" i="1"/>
  <c r="AI330" i="1"/>
  <c r="AH332" i="1"/>
  <c r="AI332" i="1"/>
  <c r="AH333" i="1"/>
  <c r="AI333" i="1"/>
  <c r="AH334" i="1"/>
  <c r="AI334" i="1"/>
  <c r="AH336" i="1"/>
  <c r="AI336" i="1"/>
  <c r="AH337" i="1"/>
  <c r="AI337" i="1"/>
  <c r="AH338" i="1"/>
  <c r="AI338" i="1"/>
  <c r="AH339" i="1"/>
  <c r="AI339" i="1"/>
  <c r="AH340" i="1"/>
  <c r="AI340" i="1"/>
  <c r="AH341" i="1"/>
  <c r="AI341" i="1"/>
  <c r="AH342" i="1"/>
  <c r="AI342" i="1"/>
  <c r="AH344" i="1"/>
  <c r="AI344" i="1"/>
  <c r="AH345" i="1"/>
  <c r="AI345" i="1"/>
  <c r="AH346" i="1"/>
  <c r="AI346" i="1"/>
  <c r="AH347" i="1"/>
  <c r="AI347" i="1"/>
  <c r="AH348" i="1"/>
  <c r="AI348" i="1"/>
  <c r="AH349" i="1"/>
  <c r="AI349" i="1"/>
  <c r="AH350" i="1"/>
  <c r="AI350" i="1"/>
  <c r="AH351" i="1"/>
  <c r="AI351" i="1"/>
  <c r="AH352" i="1"/>
  <c r="AI352" i="1"/>
  <c r="AI356" i="1"/>
  <c r="AH358" i="1"/>
  <c r="AI358" i="1"/>
  <c r="AH360" i="1"/>
  <c r="AI360" i="1"/>
  <c r="AH362" i="1"/>
  <c r="AI362" i="1"/>
  <c r="AH363" i="1"/>
  <c r="AI363" i="1"/>
  <c r="AH364" i="1"/>
  <c r="AI364" i="1"/>
  <c r="AH365" i="1"/>
  <c r="AI365" i="1"/>
  <c r="AH366" i="1"/>
  <c r="AI366" i="1"/>
  <c r="AH367" i="1"/>
  <c r="AI367" i="1"/>
  <c r="AH368" i="1"/>
  <c r="AI368" i="1"/>
  <c r="AH371" i="1"/>
  <c r="AI371" i="1"/>
  <c r="AH372" i="1"/>
  <c r="AI372" i="1"/>
  <c r="AH373" i="1"/>
  <c r="AI373" i="1"/>
  <c r="AH374" i="1"/>
  <c r="AI374" i="1"/>
  <c r="AH375" i="1"/>
  <c r="AI375" i="1"/>
  <c r="AH376" i="1"/>
  <c r="AI376" i="1"/>
  <c r="AH377" i="1"/>
  <c r="AI377" i="1"/>
  <c r="AH378" i="1"/>
  <c r="AI378" i="1"/>
  <c r="AH379" i="1"/>
  <c r="AI379" i="1"/>
  <c r="AH380" i="1"/>
  <c r="AI380" i="1"/>
  <c r="AH381" i="1"/>
  <c r="AI381" i="1"/>
  <c r="AH382" i="1"/>
  <c r="AI382" i="1"/>
  <c r="AH384" i="1"/>
  <c r="AI384" i="1"/>
  <c r="AH385" i="1"/>
  <c r="AI385" i="1"/>
  <c r="AH386" i="1"/>
  <c r="AI386" i="1"/>
  <c r="AH387" i="1"/>
  <c r="AI387" i="1"/>
  <c r="AH388" i="1"/>
  <c r="AI388" i="1"/>
  <c r="AH389" i="1"/>
  <c r="AI389" i="1"/>
  <c r="AH390" i="1"/>
  <c r="AI390" i="1"/>
  <c r="AH391" i="1"/>
  <c r="AI391" i="1"/>
  <c r="AH392" i="1"/>
  <c r="AI392" i="1"/>
  <c r="AH393" i="1"/>
  <c r="AI393" i="1"/>
  <c r="AH394" i="1"/>
  <c r="AI394" i="1"/>
  <c r="AH395" i="1"/>
  <c r="AI395" i="1"/>
  <c r="AH396" i="1"/>
  <c r="AI396" i="1"/>
  <c r="AH397" i="1"/>
  <c r="AI397" i="1"/>
  <c r="AH398" i="1"/>
  <c r="AI398" i="1"/>
  <c r="AH399" i="1"/>
  <c r="AI399" i="1"/>
  <c r="AH401" i="1"/>
  <c r="AI401" i="1"/>
  <c r="AH402" i="1"/>
  <c r="AI402" i="1"/>
  <c r="AH403" i="1"/>
  <c r="AI403" i="1"/>
  <c r="AH404" i="1"/>
  <c r="AI404" i="1"/>
  <c r="AH405" i="1"/>
  <c r="AI405" i="1"/>
  <c r="AH409" i="1"/>
  <c r="AI409" i="1"/>
  <c r="AH410" i="1"/>
  <c r="AI410" i="1"/>
  <c r="AH411" i="1"/>
  <c r="AI411" i="1"/>
  <c r="AH412" i="1"/>
  <c r="AI412" i="1"/>
  <c r="AH413" i="1"/>
  <c r="AI413" i="1"/>
  <c r="AH414" i="1"/>
  <c r="AI414" i="1"/>
  <c r="AH416" i="1"/>
  <c r="AI416" i="1"/>
  <c r="AH417" i="1"/>
  <c r="AI417" i="1"/>
  <c r="AH418" i="1"/>
  <c r="AI418" i="1"/>
  <c r="AH419" i="1"/>
  <c r="AI419" i="1"/>
  <c r="AH421" i="1"/>
  <c r="AI421" i="1"/>
  <c r="AH422" i="1"/>
  <c r="AI422" i="1"/>
  <c r="AH423" i="1"/>
  <c r="AI423" i="1"/>
  <c r="AH424" i="1"/>
  <c r="AI424" i="1"/>
  <c r="AH425" i="1"/>
  <c r="AI425" i="1"/>
  <c r="AH426" i="1"/>
  <c r="AI426" i="1"/>
  <c r="AH427" i="1"/>
  <c r="AI427" i="1"/>
  <c r="AH428" i="1"/>
  <c r="AI428" i="1"/>
  <c r="AH429" i="1"/>
  <c r="AI429" i="1"/>
  <c r="AH430" i="1"/>
  <c r="AI430" i="1"/>
  <c r="AH431" i="1"/>
  <c r="AI431" i="1"/>
  <c r="AH433" i="1"/>
  <c r="AI433" i="1"/>
  <c r="AH436" i="1"/>
  <c r="AI436" i="1"/>
  <c r="AH437" i="1"/>
  <c r="AI437" i="1"/>
  <c r="AH438" i="1"/>
  <c r="AI438" i="1"/>
  <c r="AH439" i="1"/>
  <c r="AI439" i="1"/>
  <c r="AH440" i="1"/>
  <c r="AI440" i="1"/>
  <c r="AI442" i="1"/>
  <c r="AH443" i="1"/>
  <c r="AI443" i="1"/>
  <c r="AH444" i="1"/>
  <c r="AI444" i="1"/>
  <c r="AH445" i="1"/>
  <c r="AI445" i="1"/>
  <c r="AH446" i="1"/>
  <c r="AI446" i="1"/>
  <c r="AH447" i="1"/>
  <c r="AI447" i="1"/>
  <c r="AH448" i="1"/>
  <c r="AI448" i="1"/>
  <c r="AH449" i="1"/>
  <c r="AI449" i="1"/>
  <c r="AH450" i="1"/>
  <c r="AI450" i="1"/>
  <c r="AH451" i="1"/>
  <c r="AI451" i="1"/>
  <c r="AH454" i="1"/>
  <c r="AI454" i="1"/>
  <c r="AH455" i="1"/>
  <c r="AI455" i="1"/>
  <c r="AH456" i="1"/>
  <c r="AI456" i="1"/>
  <c r="AH457" i="1"/>
  <c r="AI457" i="1"/>
  <c r="AH458" i="1"/>
  <c r="AI458" i="1"/>
  <c r="AH459" i="1"/>
  <c r="AI459" i="1"/>
  <c r="AH460" i="1"/>
  <c r="AI460" i="1"/>
  <c r="AH461" i="1"/>
  <c r="AI461" i="1"/>
  <c r="AH462" i="1"/>
  <c r="AI462" i="1"/>
  <c r="AH463" i="1"/>
  <c r="AI463" i="1"/>
  <c r="AH464" i="1"/>
  <c r="AI464" i="1"/>
  <c r="AH465" i="1"/>
  <c r="AI465" i="1"/>
  <c r="AH466" i="1"/>
  <c r="AI466" i="1"/>
  <c r="AH467" i="1"/>
  <c r="AI467" i="1"/>
  <c r="AH469" i="1"/>
  <c r="AI469" i="1"/>
  <c r="AH471" i="1"/>
  <c r="AI471" i="1"/>
  <c r="AH472" i="1"/>
  <c r="AI472" i="1"/>
  <c r="AH473" i="1"/>
  <c r="AI473" i="1"/>
  <c r="AH474" i="1"/>
  <c r="AI474" i="1"/>
  <c r="AH475" i="1"/>
  <c r="AI475" i="1"/>
  <c r="AH476" i="1"/>
  <c r="AI476" i="1"/>
  <c r="AH477" i="1"/>
  <c r="AI477" i="1"/>
  <c r="AH478" i="1"/>
  <c r="AI478" i="1"/>
  <c r="AH479" i="1"/>
  <c r="AI479" i="1"/>
  <c r="AH480" i="1"/>
  <c r="AI480" i="1"/>
  <c r="AH481" i="1"/>
  <c r="AI481" i="1"/>
  <c r="AH482" i="1"/>
  <c r="AI482" i="1"/>
  <c r="AH483" i="1"/>
  <c r="AI483" i="1"/>
  <c r="AH484" i="1"/>
  <c r="AI484" i="1"/>
  <c r="AH486" i="1"/>
  <c r="AI486" i="1"/>
  <c r="AH487" i="1"/>
  <c r="AI487" i="1"/>
  <c r="AH488" i="1"/>
  <c r="AI488" i="1"/>
  <c r="AH489" i="1"/>
  <c r="AI489" i="1"/>
  <c r="AH490" i="1"/>
  <c r="AI490" i="1"/>
  <c r="AH491" i="1"/>
  <c r="AI491" i="1"/>
  <c r="AH492" i="1"/>
  <c r="AI492" i="1"/>
  <c r="AH494" i="1"/>
  <c r="AI494" i="1"/>
  <c r="AH495" i="1"/>
  <c r="AI495" i="1"/>
  <c r="AH496" i="1"/>
  <c r="AI496" i="1"/>
  <c r="AH500" i="1"/>
  <c r="AI500" i="1"/>
  <c r="AH501" i="1"/>
  <c r="AI501" i="1"/>
  <c r="AH502" i="1"/>
  <c r="AI502" i="1"/>
  <c r="AH504" i="1"/>
  <c r="AI504" i="1"/>
  <c r="AH505" i="1"/>
  <c r="AI505" i="1"/>
  <c r="AH506" i="1"/>
  <c r="AI506" i="1"/>
  <c r="AH507" i="1"/>
  <c r="AI507" i="1"/>
  <c r="AH510" i="1"/>
  <c r="AI510" i="1"/>
  <c r="AH511" i="1"/>
  <c r="AI511" i="1"/>
  <c r="AH527" i="1"/>
  <c r="AI527" i="1"/>
  <c r="AH528" i="1"/>
  <c r="AI528" i="1"/>
  <c r="AH529" i="1"/>
  <c r="AI529" i="1"/>
  <c r="AH530" i="1"/>
  <c r="AI530" i="1"/>
  <c r="AH531" i="1"/>
  <c r="AI531" i="1"/>
  <c r="AH532" i="1"/>
  <c r="AI532" i="1"/>
  <c r="AH533" i="1"/>
  <c r="AI533" i="1"/>
  <c r="AH534" i="1"/>
  <c r="AI534" i="1"/>
  <c r="AH535" i="1"/>
  <c r="AI535" i="1"/>
  <c r="AH536" i="1"/>
  <c r="AI536" i="1"/>
  <c r="AH540" i="1"/>
  <c r="AI540" i="1"/>
  <c r="AH541" i="1"/>
  <c r="AI541" i="1"/>
  <c r="AH543" i="1"/>
  <c r="AI543" i="1"/>
  <c r="AH544" i="1"/>
  <c r="AI544" i="1"/>
  <c r="AH548" i="1"/>
  <c r="AI548" i="1"/>
  <c r="AH550" i="1"/>
  <c r="AI550" i="1"/>
  <c r="AH552" i="1"/>
  <c r="AI552" i="1"/>
  <c r="AH553" i="1"/>
  <c r="AI553" i="1"/>
  <c r="AH555" i="1"/>
  <c r="AI555" i="1"/>
  <c r="AH557" i="1"/>
  <c r="AI557" i="1"/>
  <c r="AH563" i="1"/>
  <c r="AI563" i="1"/>
  <c r="AH564" i="1"/>
  <c r="AI564" i="1"/>
  <c r="AH565" i="1"/>
  <c r="AI565" i="1"/>
  <c r="AH567" i="1"/>
  <c r="AI567" i="1"/>
  <c r="AH568" i="1"/>
  <c r="AI568" i="1"/>
  <c r="AH570" i="1"/>
  <c r="AI570" i="1"/>
  <c r="AH571" i="1"/>
  <c r="AI571" i="1"/>
  <c r="AH572" i="1"/>
  <c r="AI572" i="1"/>
  <c r="AH573" i="1"/>
  <c r="AI573" i="1"/>
  <c r="AH574" i="1"/>
  <c r="AI574" i="1"/>
  <c r="AH576" i="1"/>
  <c r="AI576" i="1"/>
  <c r="AH577" i="1"/>
  <c r="AI577" i="1"/>
  <c r="AH578" i="1"/>
  <c r="AI578" i="1"/>
  <c r="AH579" i="1"/>
  <c r="AI579" i="1"/>
  <c r="AH580" i="1"/>
  <c r="AI580" i="1"/>
  <c r="AH581" i="1"/>
  <c r="AI581" i="1"/>
  <c r="AH582" i="1"/>
  <c r="AI582" i="1"/>
  <c r="AH583" i="1"/>
  <c r="AI583" i="1"/>
  <c r="AH586" i="1"/>
  <c r="AI586" i="1"/>
  <c r="AH587" i="1"/>
  <c r="AI587" i="1"/>
  <c r="AH588" i="1"/>
  <c r="AI588" i="1"/>
  <c r="AH589" i="1"/>
  <c r="AI589" i="1"/>
  <c r="AH590" i="1"/>
  <c r="AI590" i="1"/>
  <c r="AH591" i="1"/>
  <c r="AI591" i="1"/>
  <c r="AH592" i="1"/>
  <c r="AI592" i="1"/>
  <c r="AH593" i="1"/>
  <c r="AI593" i="1"/>
  <c r="AH594" i="1"/>
  <c r="AI594" i="1"/>
  <c r="AH604" i="1"/>
  <c r="AI604" i="1"/>
  <c r="AH606" i="1"/>
  <c r="AI606" i="1"/>
  <c r="AH607" i="1"/>
  <c r="AI607" i="1"/>
  <c r="AH608" i="1"/>
  <c r="AI608" i="1"/>
  <c r="AH610" i="1"/>
  <c r="AI610" i="1"/>
  <c r="AH612" i="1"/>
  <c r="AI612" i="1"/>
  <c r="AH614" i="1"/>
  <c r="AI614" i="1"/>
  <c r="AH617" i="1"/>
  <c r="AI617" i="1"/>
  <c r="AH622" i="1"/>
  <c r="AI622" i="1"/>
  <c r="AH628" i="1"/>
  <c r="AI628" i="1"/>
  <c r="AH629" i="1"/>
  <c r="AI629" i="1"/>
  <c r="AH630" i="1"/>
  <c r="AI630" i="1"/>
  <c r="AH631" i="1"/>
  <c r="AI631" i="1"/>
  <c r="AH634" i="1"/>
  <c r="AI634" i="1"/>
  <c r="AH635" i="1"/>
  <c r="AI635" i="1"/>
  <c r="AH636" i="1"/>
  <c r="AI636" i="1"/>
  <c r="AH637" i="1"/>
  <c r="AI637" i="1"/>
  <c r="AH638" i="1"/>
  <c r="AI638" i="1"/>
  <c r="AH639" i="1"/>
  <c r="AI639" i="1"/>
  <c r="AH643" i="1"/>
  <c r="AI643" i="1"/>
  <c r="AH644" i="1"/>
  <c r="AI644" i="1"/>
  <c r="AH645" i="1"/>
  <c r="AI645" i="1"/>
  <c r="AH646" i="1"/>
  <c r="AI646" i="1"/>
  <c r="AH648" i="1"/>
  <c r="AI648" i="1"/>
  <c r="AH649" i="1"/>
  <c r="AI649" i="1"/>
  <c r="AH654" i="1"/>
  <c r="AI654" i="1"/>
  <c r="AH655" i="1"/>
  <c r="AI655" i="1"/>
  <c r="AH656" i="1"/>
  <c r="AI656" i="1"/>
  <c r="AH657" i="1"/>
  <c r="AI657" i="1"/>
  <c r="AH658" i="1"/>
  <c r="AI658" i="1"/>
  <c r="AH659" i="1"/>
  <c r="AI659" i="1"/>
  <c r="AH661" i="1"/>
  <c r="AI661" i="1"/>
  <c r="AH662" i="1"/>
  <c r="AI662" i="1"/>
  <c r="AH664" i="1"/>
  <c r="AI664" i="1"/>
  <c r="AH665" i="1"/>
  <c r="AI665" i="1"/>
  <c r="AH666" i="1"/>
  <c r="AI666" i="1"/>
  <c r="AI667" i="1"/>
  <c r="AH668" i="1"/>
  <c r="AI668" i="1"/>
  <c r="AH671" i="1"/>
  <c r="AI671" i="1"/>
  <c r="AH672" i="1"/>
  <c r="AI672" i="1"/>
  <c r="AH673" i="1"/>
  <c r="AI673" i="1"/>
  <c r="AH674" i="1"/>
  <c r="AI674" i="1"/>
  <c r="AH677" i="1"/>
  <c r="AI677" i="1"/>
  <c r="AH678" i="1"/>
  <c r="AI678" i="1"/>
  <c r="AH679" i="1"/>
  <c r="AI679" i="1"/>
  <c r="AH680" i="1"/>
  <c r="AI680" i="1"/>
  <c r="AH681" i="1"/>
  <c r="AI681" i="1"/>
  <c r="AH683" i="1"/>
  <c r="AI683" i="1"/>
  <c r="AH684" i="1"/>
  <c r="AI684" i="1"/>
  <c r="AH685" i="1"/>
  <c r="AI685" i="1"/>
  <c r="AH686" i="1"/>
  <c r="AI686" i="1"/>
  <c r="AH687" i="1"/>
  <c r="AI687" i="1"/>
  <c r="AH688" i="1"/>
  <c r="AI688" i="1"/>
  <c r="AH689" i="1"/>
  <c r="AI689" i="1"/>
  <c r="AH690" i="1"/>
  <c r="AI690" i="1"/>
  <c r="AH691" i="1"/>
  <c r="AI691" i="1"/>
  <c r="AH692" i="1"/>
  <c r="AI692" i="1"/>
  <c r="AH693" i="1"/>
  <c r="AI693" i="1"/>
  <c r="AH694" i="1"/>
  <c r="AI694" i="1"/>
  <c r="AH695" i="1"/>
  <c r="AI695" i="1"/>
  <c r="AH696" i="1"/>
  <c r="AI696" i="1"/>
  <c r="AH697" i="1"/>
  <c r="AI697" i="1"/>
  <c r="AH698" i="1"/>
  <c r="AI698" i="1"/>
  <c r="AH699" i="1"/>
  <c r="AI699" i="1"/>
  <c r="AH700" i="1"/>
  <c r="AI700" i="1"/>
  <c r="AH701" i="1"/>
  <c r="AI701" i="1"/>
  <c r="AH702" i="1"/>
  <c r="AI702" i="1"/>
  <c r="AH703" i="1"/>
  <c r="AI703" i="1"/>
  <c r="AH704" i="1"/>
  <c r="AI704" i="1"/>
  <c r="AH705" i="1"/>
  <c r="AI705" i="1"/>
  <c r="AH706" i="1"/>
  <c r="AI706" i="1"/>
  <c r="AH707" i="1"/>
  <c r="AI707" i="1"/>
  <c r="AH708" i="1"/>
  <c r="AI708" i="1"/>
  <c r="AH709" i="1"/>
  <c r="AI709" i="1"/>
  <c r="AH710" i="1"/>
  <c r="AI710" i="1"/>
  <c r="AH711" i="1"/>
  <c r="AI711" i="1"/>
  <c r="AH712" i="1"/>
  <c r="AI712" i="1"/>
  <c r="AH714" i="1"/>
  <c r="AI714" i="1"/>
  <c r="AH715" i="1"/>
  <c r="AI715" i="1"/>
  <c r="AH716" i="1"/>
  <c r="AI716" i="1"/>
  <c r="AH717" i="1"/>
  <c r="AI717" i="1"/>
  <c r="AH719" i="1"/>
  <c r="AI719" i="1"/>
  <c r="AH720" i="1"/>
  <c r="AI720" i="1"/>
  <c r="AH721" i="1"/>
  <c r="AI721" i="1"/>
  <c r="AH722" i="1"/>
  <c r="AI722" i="1"/>
  <c r="AH724" i="1"/>
  <c r="AI724" i="1"/>
  <c r="AH725" i="1"/>
  <c r="AI725" i="1"/>
  <c r="AH727" i="1"/>
  <c r="AI727" i="1"/>
  <c r="AH728" i="1"/>
  <c r="AI728" i="1"/>
  <c r="AH729" i="1"/>
  <c r="AI729" i="1"/>
  <c r="AH730" i="1"/>
  <c r="AI730" i="1"/>
  <c r="AH731" i="1"/>
  <c r="AI731" i="1"/>
  <c r="AH732" i="1"/>
  <c r="AI732" i="1"/>
  <c r="AH734" i="1"/>
  <c r="AI734" i="1"/>
  <c r="AH735" i="1"/>
  <c r="AI735" i="1"/>
  <c r="AH736" i="1"/>
  <c r="AI736" i="1"/>
  <c r="AH737" i="1"/>
  <c r="AI737" i="1"/>
  <c r="AH738" i="1"/>
  <c r="AI738" i="1"/>
  <c r="AH739" i="1"/>
  <c r="AI739" i="1"/>
  <c r="AH740" i="1"/>
  <c r="AI740" i="1"/>
  <c r="AH741" i="1"/>
  <c r="AI741" i="1"/>
  <c r="AH742" i="1"/>
  <c r="AI742" i="1"/>
  <c r="AH743" i="1"/>
  <c r="AI743" i="1"/>
  <c r="AH744" i="1"/>
  <c r="AI744" i="1"/>
  <c r="AH745" i="1"/>
  <c r="AI745" i="1"/>
  <c r="AH746" i="1"/>
  <c r="AI746" i="1"/>
  <c r="AH747" i="1"/>
  <c r="AI747" i="1"/>
  <c r="AH748" i="1"/>
  <c r="AI748" i="1"/>
  <c r="AH750" i="1"/>
  <c r="AI750" i="1"/>
  <c r="AH751" i="1"/>
  <c r="AI751" i="1"/>
  <c r="AH752" i="1"/>
  <c r="AI752" i="1"/>
  <c r="AH753" i="1"/>
  <c r="AI753" i="1"/>
  <c r="AH754" i="1"/>
  <c r="AI754" i="1"/>
  <c r="AH755" i="1"/>
  <c r="AI755" i="1"/>
  <c r="AH756" i="1"/>
  <c r="AI756" i="1"/>
  <c r="AH757" i="1"/>
  <c r="AI757" i="1"/>
  <c r="AH759" i="1"/>
  <c r="AI759" i="1"/>
  <c r="AH760" i="1"/>
  <c r="AI760" i="1"/>
  <c r="AH761" i="1"/>
  <c r="AI761" i="1"/>
  <c r="AH762" i="1"/>
  <c r="AI762" i="1"/>
  <c r="AH763" i="1"/>
  <c r="AI763" i="1"/>
  <c r="AH764" i="1"/>
  <c r="AI764" i="1"/>
  <c r="AH765" i="1"/>
  <c r="AI765" i="1"/>
  <c r="AH766" i="1"/>
  <c r="AI766" i="1"/>
  <c r="AH767" i="1"/>
  <c r="AI767" i="1"/>
  <c r="AH768" i="1"/>
  <c r="AI768" i="1"/>
  <c r="AH772" i="1"/>
  <c r="AI772" i="1"/>
  <c r="AH773" i="1"/>
  <c r="AI773" i="1"/>
  <c r="AH774" i="1"/>
  <c r="AI774" i="1"/>
  <c r="AH775" i="1"/>
  <c r="AI775" i="1"/>
  <c r="AH776" i="1"/>
  <c r="AI776" i="1"/>
  <c r="AH777" i="1"/>
  <c r="AI777" i="1"/>
  <c r="AH779" i="1"/>
  <c r="AI779" i="1"/>
  <c r="AH780" i="1"/>
  <c r="AI780" i="1"/>
  <c r="AH781" i="1"/>
  <c r="AI781" i="1"/>
  <c r="AH782" i="1"/>
  <c r="AI782" i="1"/>
  <c r="AH784" i="1"/>
  <c r="AI784" i="1"/>
  <c r="AH785" i="1"/>
  <c r="AI785" i="1"/>
  <c r="AH786" i="1"/>
  <c r="AI786" i="1"/>
  <c r="AH788" i="1"/>
  <c r="AI788" i="1"/>
  <c r="AH789" i="1"/>
  <c r="AI789" i="1"/>
  <c r="AH791" i="1"/>
  <c r="AI791" i="1"/>
  <c r="AH792" i="1"/>
  <c r="AI792" i="1"/>
  <c r="AH793" i="1"/>
  <c r="AI793" i="1"/>
  <c r="AH794" i="1"/>
  <c r="AI794" i="1"/>
  <c r="AH795" i="1"/>
  <c r="AI795" i="1"/>
  <c r="AH796" i="1"/>
  <c r="AI796" i="1"/>
  <c r="AH798" i="1"/>
  <c r="AI798" i="1"/>
  <c r="AH799" i="1"/>
  <c r="AI799" i="1"/>
  <c r="AH800" i="1"/>
  <c r="AI800" i="1"/>
  <c r="AH801" i="1"/>
  <c r="AI801" i="1"/>
  <c r="AH802" i="1"/>
  <c r="AI802" i="1"/>
  <c r="AH803" i="1"/>
  <c r="AI803" i="1"/>
  <c r="AH804" i="1"/>
  <c r="AI804" i="1"/>
  <c r="AH805" i="1"/>
  <c r="AI805" i="1"/>
  <c r="AH810" i="1"/>
  <c r="AI810" i="1"/>
  <c r="AH811" i="1"/>
  <c r="AI811" i="1"/>
  <c r="AH812" i="1"/>
  <c r="AI812" i="1"/>
  <c r="AH813" i="1"/>
  <c r="AI813" i="1"/>
  <c r="AH814" i="1"/>
  <c r="AI814" i="1"/>
  <c r="AH817" i="1"/>
  <c r="AI817" i="1"/>
  <c r="AH818" i="1"/>
  <c r="AI818" i="1"/>
  <c r="AH819" i="1"/>
  <c r="AI819" i="1"/>
  <c r="AH825" i="1"/>
  <c r="AI825" i="1"/>
  <c r="AH827" i="1"/>
  <c r="AI827" i="1"/>
  <c r="AI828" i="1"/>
  <c r="AH829" i="1"/>
  <c r="AI829" i="1"/>
  <c r="AH830" i="1"/>
  <c r="AI830" i="1"/>
  <c r="AH832" i="1"/>
  <c r="AI832" i="1"/>
  <c r="AH834" i="1"/>
  <c r="AI834" i="1"/>
  <c r="AH835" i="1"/>
  <c r="AI835" i="1"/>
  <c r="AH837" i="1"/>
  <c r="AI837" i="1"/>
  <c r="AH838" i="1"/>
  <c r="AI838" i="1"/>
  <c r="AH839" i="1"/>
  <c r="AI839" i="1"/>
  <c r="AH840" i="1"/>
  <c r="AI840" i="1"/>
  <c r="AH841" i="1"/>
  <c r="AI841" i="1"/>
  <c r="AH842" i="1"/>
  <c r="AI842" i="1"/>
  <c r="AH843" i="1"/>
  <c r="AI843" i="1"/>
  <c r="AH844" i="1"/>
  <c r="AI844" i="1"/>
  <c r="AH845" i="1"/>
  <c r="AI845" i="1"/>
  <c r="AI846" i="1"/>
  <c r="AH848" i="1"/>
  <c r="AI848" i="1"/>
  <c r="AH850" i="1"/>
  <c r="AI850" i="1"/>
  <c r="AH851" i="1"/>
  <c r="AI851" i="1"/>
  <c r="AH852" i="1"/>
  <c r="AI852" i="1"/>
  <c r="AH853" i="1"/>
  <c r="AI853" i="1"/>
  <c r="AH854" i="1"/>
  <c r="AI854" i="1"/>
  <c r="AH855" i="1"/>
  <c r="AI855" i="1"/>
  <c r="AH858" i="1"/>
  <c r="AI858" i="1"/>
  <c r="AH859" i="1"/>
  <c r="AI859" i="1"/>
  <c r="AH862" i="1"/>
  <c r="AI862" i="1"/>
  <c r="AH863" i="1"/>
  <c r="AI863" i="1"/>
  <c r="AH864" i="1"/>
  <c r="AI864" i="1"/>
  <c r="AH865" i="1"/>
  <c r="AI865" i="1"/>
  <c r="AH867" i="1"/>
  <c r="AI867" i="1"/>
  <c r="AH869" i="1"/>
  <c r="AI869" i="1"/>
  <c r="AH870" i="1"/>
  <c r="AI870" i="1"/>
  <c r="AH871" i="1"/>
  <c r="AI871" i="1"/>
  <c r="AH872" i="1"/>
  <c r="AI872" i="1"/>
  <c r="AH873" i="1"/>
  <c r="AI873" i="1"/>
  <c r="AH914" i="1"/>
  <c r="AI914" i="1"/>
  <c r="AH998" i="1"/>
  <c r="AI998" i="1"/>
  <c r="AH1001" i="1"/>
  <c r="AI1001" i="1"/>
  <c r="AH1003" i="1"/>
  <c r="AI1003" i="1"/>
  <c r="AI1020" i="1"/>
  <c r="AH1034" i="1"/>
  <c r="AI1034" i="1"/>
  <c r="AH1039" i="1"/>
  <c r="AI1039" i="1"/>
  <c r="AH1041" i="1"/>
  <c r="AI1041" i="1"/>
  <c r="AH1046" i="1"/>
  <c r="AI1046" i="1"/>
  <c r="AH1047" i="1"/>
  <c r="AI1047" i="1"/>
  <c r="AH1048" i="1"/>
  <c r="AI1048" i="1"/>
  <c r="AH1049" i="1"/>
  <c r="AI1049" i="1"/>
  <c r="AH1050" i="1"/>
  <c r="AI1050" i="1"/>
  <c r="AH1051" i="1"/>
  <c r="AI1051" i="1"/>
  <c r="AH1052" i="1"/>
  <c r="AI1052" i="1"/>
  <c r="AH1053" i="1"/>
  <c r="AI1053" i="1"/>
  <c r="AH1054" i="1"/>
  <c r="AI1054" i="1"/>
  <c r="AH1055" i="1"/>
  <c r="AI1055" i="1"/>
  <c r="AH1056" i="1"/>
  <c r="AI1056" i="1"/>
  <c r="AH1057" i="1"/>
  <c r="AI1057" i="1"/>
  <c r="AH1058" i="1"/>
  <c r="AI1058" i="1"/>
  <c r="AH1059" i="1"/>
  <c r="AI1059" i="1"/>
  <c r="AH1060" i="1"/>
  <c r="AI1060" i="1"/>
  <c r="AH1061" i="1"/>
  <c r="AI1061" i="1"/>
  <c r="AH1062" i="1"/>
  <c r="AI1062" i="1"/>
  <c r="AH1063" i="1"/>
  <c r="AI1063" i="1"/>
  <c r="AH1064" i="1"/>
  <c r="AI1064" i="1"/>
  <c r="AH1065" i="1"/>
  <c r="AI1065" i="1"/>
  <c r="AH1066" i="1"/>
  <c r="AI1066" i="1"/>
  <c r="AH1069" i="1"/>
  <c r="AI1069" i="1"/>
  <c r="AH1070" i="1"/>
  <c r="AI1070" i="1"/>
  <c r="AH1071" i="1"/>
  <c r="AI1071" i="1"/>
  <c r="AH1072" i="1"/>
  <c r="AI1072" i="1"/>
  <c r="AH1073" i="1"/>
  <c r="AI1073" i="1"/>
  <c r="AH1074" i="1"/>
  <c r="AI1074" i="1"/>
  <c r="AH1075" i="1"/>
  <c r="AI1075" i="1"/>
  <c r="AH1076" i="1"/>
  <c r="AI1076" i="1"/>
  <c r="AH1077" i="1"/>
  <c r="AI1077" i="1"/>
  <c r="AH1078" i="1"/>
  <c r="AI1078" i="1"/>
  <c r="AH1079" i="1"/>
  <c r="AI1079" i="1"/>
  <c r="AH1080" i="1"/>
  <c r="AI1080" i="1"/>
  <c r="AH1081" i="1"/>
  <c r="AI1081" i="1"/>
  <c r="AH1082" i="1"/>
  <c r="AI1082" i="1"/>
  <c r="AH1084" i="1"/>
  <c r="AI1084" i="1"/>
  <c r="AH1085" i="1"/>
  <c r="AI1085" i="1"/>
  <c r="AH1086" i="1"/>
  <c r="AI1086" i="1"/>
  <c r="AH1087" i="1"/>
  <c r="AI1087" i="1"/>
  <c r="AH1088" i="1"/>
  <c r="AI1088" i="1"/>
  <c r="AH1089" i="1"/>
  <c r="AI1089" i="1"/>
  <c r="AH1090" i="1"/>
  <c r="AI1090" i="1"/>
  <c r="AH1093" i="1"/>
  <c r="AI1093" i="1"/>
  <c r="AH1095" i="1"/>
  <c r="AI1095" i="1"/>
  <c r="AH1098" i="1"/>
  <c r="AI1098" i="1"/>
  <c r="AH1099" i="1"/>
  <c r="AI1099" i="1"/>
  <c r="AH1100" i="1"/>
  <c r="AI1100" i="1"/>
  <c r="AH1101" i="1"/>
  <c r="AI1101" i="1"/>
  <c r="AH1102" i="1"/>
  <c r="AI1102" i="1"/>
  <c r="AH1104" i="1"/>
  <c r="AI1104" i="1"/>
  <c r="AH1105" i="1"/>
  <c r="AI1105" i="1"/>
  <c r="AH1106" i="1"/>
  <c r="AI1106" i="1"/>
  <c r="AH1107" i="1"/>
  <c r="AI1107" i="1"/>
  <c r="AH1109" i="1"/>
  <c r="AI1109" i="1"/>
  <c r="AH1110" i="1"/>
  <c r="AI1110" i="1"/>
  <c r="AH1113" i="1"/>
  <c r="AI1113" i="1"/>
  <c r="AH1114" i="1"/>
  <c r="AI1114" i="1"/>
  <c r="AH1115" i="1"/>
  <c r="AI1115" i="1"/>
  <c r="AH1116" i="1"/>
  <c r="AI1116" i="1"/>
  <c r="AH1117" i="1"/>
  <c r="AI1117" i="1"/>
  <c r="AH1118" i="1"/>
  <c r="AI1118" i="1"/>
  <c r="AH1119" i="1"/>
  <c r="AI1119" i="1"/>
  <c r="AH1120" i="1"/>
  <c r="AI1120" i="1"/>
  <c r="AH1122" i="1"/>
  <c r="AI1122" i="1"/>
  <c r="AH1123" i="1"/>
  <c r="AI1123" i="1"/>
  <c r="AH1124" i="1"/>
  <c r="AI1124" i="1"/>
  <c r="AH1125" i="1"/>
  <c r="AI1125" i="1"/>
  <c r="AH1126" i="1"/>
  <c r="AI1126" i="1"/>
  <c r="AH1127" i="1"/>
  <c r="AI1127" i="1"/>
  <c r="AH1128" i="1"/>
  <c r="AI1128" i="1"/>
  <c r="AH1129" i="1"/>
  <c r="AI1129" i="1"/>
  <c r="AH1130" i="1"/>
  <c r="AI1130" i="1"/>
  <c r="AH1132" i="1"/>
  <c r="AI1132" i="1"/>
  <c r="AH1133" i="1"/>
  <c r="AI1133" i="1"/>
  <c r="AH1134" i="1"/>
  <c r="AI1134" i="1"/>
  <c r="AH1135" i="1"/>
  <c r="AI1135" i="1"/>
  <c r="AH1136" i="1"/>
  <c r="AI1136" i="1"/>
  <c r="AH1137" i="1"/>
  <c r="AI1137" i="1"/>
  <c r="AH1138" i="1"/>
  <c r="AI1138" i="1"/>
  <c r="AH1139" i="1"/>
  <c r="AI1139" i="1"/>
  <c r="AH1140" i="1"/>
  <c r="AI1140" i="1"/>
  <c r="AH1141" i="1"/>
  <c r="AI1141" i="1"/>
  <c r="AH1142" i="1"/>
  <c r="AI1142" i="1"/>
  <c r="AH1143" i="1"/>
  <c r="AI1143" i="1"/>
  <c r="AH1144" i="1"/>
  <c r="AI1144" i="1"/>
  <c r="AH1146" i="1"/>
  <c r="AI1146" i="1"/>
  <c r="AH1147" i="1"/>
  <c r="AI1147" i="1"/>
  <c r="AH1148" i="1"/>
  <c r="AI1148" i="1"/>
  <c r="AH1149" i="1"/>
  <c r="AI1149" i="1"/>
  <c r="AH1150" i="1"/>
  <c r="AI1150" i="1"/>
  <c r="AH1152" i="1"/>
  <c r="AI1152" i="1"/>
  <c r="AH1156" i="1"/>
  <c r="AI1156" i="1"/>
  <c r="AH1157" i="1"/>
  <c r="AI1157" i="1"/>
  <c r="AH1158" i="1"/>
  <c r="AI1158" i="1"/>
  <c r="AH1159" i="1"/>
  <c r="AI1159" i="1"/>
  <c r="AH1160" i="1"/>
  <c r="AI1160" i="1"/>
  <c r="AH1163" i="1"/>
  <c r="AI1163" i="1"/>
  <c r="AH1164" i="1"/>
  <c r="AI1164" i="1"/>
  <c r="AH1165" i="1"/>
  <c r="AI1165" i="1"/>
  <c r="AH1166" i="1"/>
  <c r="AI1166" i="1"/>
  <c r="AH1167" i="1"/>
  <c r="AI1167" i="1"/>
  <c r="AH1168" i="1"/>
  <c r="AI1168" i="1"/>
  <c r="AH1169" i="1"/>
  <c r="AI1169" i="1"/>
  <c r="AH1170" i="1"/>
  <c r="AI1170" i="1"/>
  <c r="AH1171" i="1"/>
  <c r="AI1171" i="1"/>
  <c r="AH1172" i="1"/>
  <c r="AI1172" i="1"/>
  <c r="AH1173" i="1"/>
  <c r="AI1173" i="1"/>
  <c r="AH1178" i="1"/>
  <c r="AI1178" i="1"/>
  <c r="AH1179" i="1"/>
  <c r="AI1179" i="1"/>
  <c r="AH1181" i="1"/>
  <c r="AI1181" i="1"/>
  <c r="AH1182" i="1"/>
  <c r="AI1182" i="1"/>
  <c r="AH1183" i="1"/>
  <c r="AI1183" i="1"/>
  <c r="AH1184" i="1"/>
  <c r="AI1184" i="1"/>
  <c r="AH1185" i="1"/>
  <c r="AI1185" i="1"/>
  <c r="AH1187" i="1"/>
  <c r="AI1187" i="1"/>
  <c r="AH1188" i="1"/>
  <c r="AI1188" i="1"/>
  <c r="AH1189" i="1"/>
  <c r="AI1189" i="1"/>
  <c r="AH1192" i="1"/>
  <c r="AI1192" i="1"/>
  <c r="AH1193" i="1"/>
  <c r="AI1193" i="1"/>
  <c r="AH1194" i="1"/>
  <c r="AI1194" i="1"/>
  <c r="AH1195" i="1"/>
  <c r="AI1195" i="1"/>
  <c r="AH1197" i="1"/>
  <c r="AI1197" i="1"/>
  <c r="AH1198" i="1"/>
  <c r="AI1198" i="1"/>
  <c r="AH1203" i="1"/>
  <c r="AI1203" i="1"/>
  <c r="AH1204" i="1"/>
  <c r="AI1204" i="1"/>
  <c r="AH1205" i="1"/>
  <c r="AI1205" i="1"/>
  <c r="AH1206" i="1"/>
  <c r="AI1206" i="1"/>
  <c r="AH1207" i="1"/>
  <c r="AI1207" i="1"/>
  <c r="AH1208" i="1"/>
  <c r="AI1208" i="1"/>
  <c r="AH1209" i="1"/>
  <c r="AI1209" i="1"/>
  <c r="AH1210" i="1"/>
  <c r="AI1210" i="1"/>
  <c r="AH1211" i="1"/>
  <c r="AI1211" i="1"/>
  <c r="AH1212" i="1"/>
  <c r="AI1212" i="1"/>
  <c r="AH1213" i="1"/>
  <c r="AI1213" i="1"/>
  <c r="AH1214" i="1"/>
  <c r="AI1214" i="1"/>
  <c r="AH1215" i="1"/>
  <c r="AI1215" i="1"/>
  <c r="AH1216" i="1"/>
  <c r="AI1216" i="1"/>
  <c r="AH1217" i="1"/>
  <c r="AI1217" i="1"/>
  <c r="AH1220" i="1"/>
  <c r="AI1220" i="1"/>
  <c r="AH1224" i="1"/>
  <c r="AI1224" i="1"/>
  <c r="AH1225" i="1"/>
  <c r="AI1225" i="1"/>
  <c r="AH1226" i="1"/>
  <c r="AI1226" i="1"/>
  <c r="AH1229" i="1"/>
  <c r="AI1229" i="1"/>
  <c r="AH1230" i="1"/>
  <c r="AI1230" i="1"/>
  <c r="AH1231" i="1"/>
  <c r="AI1231" i="1"/>
  <c r="AH1232" i="1"/>
  <c r="AI1232" i="1"/>
  <c r="AH1235" i="1"/>
  <c r="AI1235" i="1"/>
  <c r="AH1236" i="1"/>
  <c r="AI1236" i="1"/>
  <c r="AH1237" i="1"/>
  <c r="AI1237" i="1"/>
  <c r="AH1239" i="1"/>
  <c r="AI1239" i="1"/>
  <c r="AH1240" i="1"/>
  <c r="AI1240" i="1"/>
  <c r="AH1241" i="1"/>
  <c r="AI1241" i="1"/>
  <c r="AH1242" i="1"/>
  <c r="AI1242" i="1"/>
  <c r="AH1243" i="1"/>
  <c r="AI1243" i="1"/>
  <c r="AH1244" i="1"/>
  <c r="AI1244" i="1"/>
  <c r="AH1245" i="1"/>
  <c r="AI1245" i="1"/>
  <c r="AH1246" i="1"/>
  <c r="AI1246" i="1"/>
  <c r="AH1249" i="1"/>
  <c r="AI1249" i="1"/>
  <c r="AI1252" i="1"/>
  <c r="AH1260" i="1"/>
  <c r="AI1260" i="1"/>
  <c r="AH1261" i="1"/>
  <c r="AI1261" i="1"/>
  <c r="AH1276" i="1"/>
  <c r="AI1276" i="1"/>
  <c r="AH1286" i="1"/>
  <c r="AI1286" i="1"/>
  <c r="AH1292" i="1"/>
  <c r="AI1292" i="1"/>
  <c r="AH1303" i="1"/>
  <c r="AI1303" i="1"/>
  <c r="AH1305" i="1"/>
  <c r="AI1305" i="1"/>
  <c r="AH1306" i="1"/>
  <c r="AI1306" i="1"/>
  <c r="AH1310" i="1"/>
  <c r="AI1310" i="1"/>
  <c r="AH1311" i="1"/>
  <c r="AI1311" i="1"/>
  <c r="AH28" i="1"/>
  <c r="AI28" i="1"/>
  <c r="AH30" i="1"/>
  <c r="AI30" i="1"/>
  <c r="AH32" i="1"/>
  <c r="AI32" i="1"/>
  <c r="AH43" i="1"/>
  <c r="AI43" i="1"/>
  <c r="AH46" i="1"/>
  <c r="AI46" i="1"/>
  <c r="AI47" i="1"/>
  <c r="AH48" i="1"/>
  <c r="AI48" i="1"/>
  <c r="AH59" i="1"/>
  <c r="AI59" i="1"/>
  <c r="AH64" i="1"/>
  <c r="AI64" i="1"/>
  <c r="AH65" i="1"/>
  <c r="AI65" i="1"/>
  <c r="AI23" i="1"/>
  <c r="AH23" i="1"/>
</calcChain>
</file>

<file path=xl/sharedStrings.xml><?xml version="1.0" encoding="utf-8"?>
<sst xmlns="http://schemas.openxmlformats.org/spreadsheetml/2006/main" count="33864" uniqueCount="5118">
  <si>
    <t>VNS</t>
  </si>
  <si>
    <t>common</t>
  </si>
  <si>
    <t>auditory</t>
  </si>
  <si>
    <t>audscramble</t>
  </si>
  <si>
    <t>TA202</t>
  </si>
  <si>
    <t>TA303</t>
  </si>
  <si>
    <t>TA310</t>
  </si>
  <si>
    <t>TA311</t>
  </si>
  <si>
    <t>TA312</t>
  </si>
  <si>
    <t>TA315</t>
  </si>
  <si>
    <t>TA316</t>
  </si>
  <si>
    <t>TA320</t>
  </si>
  <si>
    <t>TA320B</t>
  </si>
  <si>
    <t>TA322</t>
  </si>
  <si>
    <t>TA325</t>
  </si>
  <si>
    <t>TA326</t>
  </si>
  <si>
    <t>TA327</t>
  </si>
  <si>
    <t>TA328</t>
  </si>
  <si>
    <t>TA329</t>
  </si>
  <si>
    <t>TA330</t>
  </si>
  <si>
    <t>TA335</t>
  </si>
  <si>
    <t>TA338</t>
  </si>
  <si>
    <t>TA341</t>
  </si>
  <si>
    <t>TA342</t>
  </si>
  <si>
    <t>TA354</t>
  </si>
  <si>
    <t>TA355</t>
  </si>
  <si>
    <t>TA356</t>
  </si>
  <si>
    <t>TA357</t>
  </si>
  <si>
    <t>TA401</t>
  </si>
  <si>
    <t>TA403</t>
  </si>
  <si>
    <t>TA404</t>
  </si>
  <si>
    <t>TA406</t>
  </si>
  <si>
    <t>TA406C</t>
  </si>
  <si>
    <t>TA408</t>
  </si>
  <si>
    <t>TA412</t>
  </si>
  <si>
    <t>TA416</t>
  </si>
  <si>
    <t>TA420</t>
  </si>
  <si>
    <t>TA421</t>
  </si>
  <si>
    <t>TA422</t>
  </si>
  <si>
    <t>TA424</t>
  </si>
  <si>
    <t>TA425</t>
  </si>
  <si>
    <t>TA430</t>
  </si>
  <si>
    <t>TA431</t>
  </si>
  <si>
    <t>TA432</t>
  </si>
  <si>
    <t>TA434</t>
  </si>
  <si>
    <t>TA436</t>
  </si>
  <si>
    <t>TA436B</t>
  </si>
  <si>
    <t>TA437</t>
  </si>
  <si>
    <t>TA438</t>
  </si>
  <si>
    <t>TA439</t>
  </si>
  <si>
    <t>TA441</t>
  </si>
  <si>
    <t>TA442</t>
  </si>
  <si>
    <t>TA443</t>
  </si>
  <si>
    <t>TA447</t>
  </si>
  <si>
    <t>TA450</t>
  </si>
  <si>
    <t>TA451</t>
  </si>
  <si>
    <t>TA454</t>
  </si>
  <si>
    <t>TA466</t>
  </si>
  <si>
    <t>TA501</t>
  </si>
  <si>
    <t>TA503</t>
  </si>
  <si>
    <t>TA504</t>
  </si>
  <si>
    <t>TA505</t>
  </si>
  <si>
    <t>TA507</t>
  </si>
  <si>
    <t>TA508</t>
  </si>
  <si>
    <t>TA509</t>
  </si>
  <si>
    <t>TA510</t>
  </si>
  <si>
    <t>TA510B</t>
  </si>
  <si>
    <t>TA511</t>
  </si>
  <si>
    <t>TA517</t>
  </si>
  <si>
    <t>TA520</t>
  </si>
  <si>
    <t>TA521</t>
  </si>
  <si>
    <t>TA525</t>
  </si>
  <si>
    <t>TA528</t>
  </si>
  <si>
    <t>TA529</t>
  </si>
  <si>
    <t>TA530</t>
  </si>
  <si>
    <t>TA532</t>
  </si>
  <si>
    <t>TA533</t>
  </si>
  <si>
    <t>TA533B</t>
  </si>
  <si>
    <t>TA534</t>
  </si>
  <si>
    <t>TA534B</t>
  </si>
  <si>
    <t>TA534C</t>
  </si>
  <si>
    <t>TA603</t>
  </si>
  <si>
    <t>TA605</t>
  </si>
  <si>
    <t>TA606</t>
  </si>
  <si>
    <t>TA607</t>
  </si>
  <si>
    <t>TA610</t>
  </si>
  <si>
    <t>TA612</t>
  </si>
  <si>
    <t>TA617</t>
  </si>
  <si>
    <t>TA619</t>
  </si>
  <si>
    <t>TA621</t>
  </si>
  <si>
    <t>TA627</t>
  </si>
  <si>
    <t>TA628</t>
  </si>
  <si>
    <t>TA629</t>
  </si>
  <si>
    <t>TA630</t>
  </si>
  <si>
    <t>TA631</t>
  </si>
  <si>
    <t>TA632</t>
  </si>
  <si>
    <t>TA632B</t>
  </si>
  <si>
    <t>TA632C</t>
  </si>
  <si>
    <t>TA632D</t>
  </si>
  <si>
    <t>TA633</t>
  </si>
  <si>
    <t>TA634</t>
  </si>
  <si>
    <t>TA635</t>
  </si>
  <si>
    <t>TA639</t>
  </si>
  <si>
    <t>TA641</t>
  </si>
  <si>
    <t>TA641B</t>
  </si>
  <si>
    <t>TA648</t>
  </si>
  <si>
    <t>TA701</t>
  </si>
  <si>
    <t>TA702</t>
  </si>
  <si>
    <t>TA705</t>
  </si>
  <si>
    <t>TA706</t>
  </si>
  <si>
    <t>TA715</t>
  </si>
  <si>
    <t>TA715B</t>
  </si>
  <si>
    <t>TA715C</t>
  </si>
  <si>
    <t>TA719</t>
  </si>
  <si>
    <t>TA719B</t>
  </si>
  <si>
    <t>TA720</t>
  </si>
  <si>
    <t>TA724</t>
  </si>
  <si>
    <t>TA724B</t>
  </si>
  <si>
    <t>TA726</t>
  </si>
  <si>
    <t>TA727</t>
  </si>
  <si>
    <t>TA733</t>
  </si>
  <si>
    <t>TA735</t>
  </si>
  <si>
    <t>TA737</t>
  </si>
  <si>
    <t>TA738</t>
  </si>
  <si>
    <t>TA738B</t>
  </si>
  <si>
    <t>TA743</t>
  </si>
  <si>
    <t>TA750</t>
  </si>
  <si>
    <t>TA753</t>
  </si>
  <si>
    <t>TA755</t>
  </si>
  <si>
    <t>TA756</t>
  </si>
  <si>
    <t>TA756B</t>
  </si>
  <si>
    <t>TA758</t>
  </si>
  <si>
    <t>TA758B</t>
  </si>
  <si>
    <t>TA761</t>
  </si>
  <si>
    <t>TA769</t>
  </si>
  <si>
    <t>TA772</t>
  </si>
  <si>
    <t>TA773</t>
  </si>
  <si>
    <t>TA773B</t>
  </si>
  <si>
    <t>TA774</t>
  </si>
  <si>
    <t>TA774B</t>
  </si>
  <si>
    <t>TA774C</t>
  </si>
  <si>
    <t>TA774D</t>
  </si>
  <si>
    <t>TA778</t>
  </si>
  <si>
    <t>TA779</t>
  </si>
  <si>
    <t>TA779B</t>
  </si>
  <si>
    <t>TA780</t>
  </si>
  <si>
    <t>TA790</t>
  </si>
  <si>
    <t>TA794</t>
  </si>
  <si>
    <t>TA796</t>
  </si>
  <si>
    <t>TA802</t>
  </si>
  <si>
    <t>TA806</t>
  </si>
  <si>
    <t>TA809</t>
  </si>
  <si>
    <t>TA814</t>
  </si>
  <si>
    <t>TB105</t>
  </si>
  <si>
    <t>TB105B</t>
  </si>
  <si>
    <t>TE001</t>
  </si>
  <si>
    <t>TE003</t>
  </si>
  <si>
    <t>TE004</t>
  </si>
  <si>
    <t>TE005</t>
  </si>
  <si>
    <t>TE007</t>
  </si>
  <si>
    <t>TE008</t>
  </si>
  <si>
    <t>TE011</t>
  </si>
  <si>
    <t>TE012</t>
  </si>
  <si>
    <t>TE015</t>
  </si>
  <si>
    <t>TE017</t>
  </si>
  <si>
    <t>TE018</t>
  </si>
  <si>
    <t>TE020</t>
  </si>
  <si>
    <t>TE021</t>
  </si>
  <si>
    <t>TE022</t>
  </si>
  <si>
    <t>TE022B</t>
  </si>
  <si>
    <t>TE024</t>
  </si>
  <si>
    <t>TE026</t>
  </si>
  <si>
    <t>TE028</t>
  </si>
  <si>
    <t>TE030</t>
  </si>
  <si>
    <t>TE031</t>
  </si>
  <si>
    <t>TE035</t>
  </si>
  <si>
    <t>TE037</t>
  </si>
  <si>
    <t>TE041</t>
  </si>
  <si>
    <t>TE090</t>
  </si>
  <si>
    <t>TE098</t>
  </si>
  <si>
    <t>TE114</t>
  </si>
  <si>
    <t>TE115</t>
  </si>
  <si>
    <t>TE127</t>
  </si>
  <si>
    <t>TE133</t>
  </si>
  <si>
    <t>TE134</t>
  </si>
  <si>
    <t>TE140</t>
  </si>
  <si>
    <t>TE159</t>
  </si>
  <si>
    <t>TE161</t>
  </si>
  <si>
    <t>TE165</t>
  </si>
  <si>
    <t>TE172</t>
  </si>
  <si>
    <t>TE173</t>
  </si>
  <si>
    <t>TE178</t>
  </si>
  <si>
    <t>TE184</t>
  </si>
  <si>
    <t>TE187</t>
  </si>
  <si>
    <t>TE190</t>
  </si>
  <si>
    <t>TE191</t>
  </si>
  <si>
    <t>TE196</t>
  </si>
  <si>
    <t>TE206</t>
  </si>
  <si>
    <t>TE208</t>
  </si>
  <si>
    <t>TE209</t>
  </si>
  <si>
    <t>TE211</t>
  </si>
  <si>
    <t>TE212</t>
  </si>
  <si>
    <t>TE214</t>
  </si>
  <si>
    <t>TE215</t>
  </si>
  <si>
    <t>TE225</t>
  </si>
  <si>
    <t>TE228</t>
  </si>
  <si>
    <t>TE231</t>
  </si>
  <si>
    <t>TE236</t>
  </si>
  <si>
    <t>TE239</t>
  </si>
  <si>
    <t>TE248</t>
  </si>
  <si>
    <t>TE253</t>
  </si>
  <si>
    <t>TE260</t>
  </si>
  <si>
    <t>TE261</t>
  </si>
  <si>
    <t>TE269</t>
  </si>
  <si>
    <t>TE285</t>
  </si>
  <si>
    <t>TE296</t>
  </si>
  <si>
    <t>TE301</t>
  </si>
  <si>
    <t>TE307</t>
  </si>
  <si>
    <t>TE308</t>
  </si>
  <si>
    <t>TE314</t>
  </si>
  <si>
    <t>TE331</t>
  </si>
  <si>
    <t>TE342</t>
  </si>
  <si>
    <t>TE345</t>
  </si>
  <si>
    <t>TE348</t>
  </si>
  <si>
    <t>TE349</t>
  </si>
  <si>
    <t>TE351</t>
  </si>
  <si>
    <t>TE352</t>
  </si>
  <si>
    <t>TE357</t>
  </si>
  <si>
    <t>TE360</t>
  </si>
  <si>
    <t>TE362</t>
  </si>
  <si>
    <t>TE366</t>
  </si>
  <si>
    <t>TE371</t>
  </si>
  <si>
    <t>TE374</t>
  </si>
  <si>
    <t>TE375</t>
  </si>
  <si>
    <t>TE379</t>
  </si>
  <si>
    <t>TE381</t>
  </si>
  <si>
    <t>TE385</t>
  </si>
  <si>
    <t>TE386</t>
  </si>
  <si>
    <t>TE397</t>
  </si>
  <si>
    <t>TE398</t>
  </si>
  <si>
    <t>TE404</t>
  </si>
  <si>
    <t>TE405</t>
  </si>
  <si>
    <t>TE417</t>
  </si>
  <si>
    <t>TE419</t>
  </si>
  <si>
    <t>TE429</t>
  </si>
  <si>
    <t>TE431</t>
  </si>
  <si>
    <t>TE431B</t>
  </si>
  <si>
    <t>TE437</t>
  </si>
  <si>
    <t>TE441</t>
  </si>
  <si>
    <t>TE443</t>
  </si>
  <si>
    <t>TE453</t>
  </si>
  <si>
    <t>TE459</t>
  </si>
  <si>
    <t>TE465</t>
  </si>
  <si>
    <t>TE466</t>
  </si>
  <si>
    <t>TE467</t>
  </si>
  <si>
    <t>TE468</t>
  </si>
  <si>
    <t>TE473</t>
  </si>
  <si>
    <t>TE476B</t>
  </si>
  <si>
    <t>TE481</t>
  </si>
  <si>
    <t>TE482</t>
  </si>
  <si>
    <t>TE485</t>
  </si>
  <si>
    <t>TE489</t>
  </si>
  <si>
    <t>TE493</t>
  </si>
  <si>
    <t>TE496</t>
  </si>
  <si>
    <t>TE500</t>
  </si>
  <si>
    <t>TE500B</t>
  </si>
  <si>
    <t>TE513</t>
  </si>
  <si>
    <t>TE515</t>
  </si>
  <si>
    <t>TE516</t>
  </si>
  <si>
    <t>TE521</t>
  </si>
  <si>
    <t>TE526</t>
  </si>
  <si>
    <t>TE529</t>
  </si>
  <si>
    <t>TE538</t>
  </si>
  <si>
    <t>TE551</t>
  </si>
  <si>
    <t>TE551B</t>
  </si>
  <si>
    <t>TE555</t>
  </si>
  <si>
    <t>TE560</t>
  </si>
  <si>
    <t>TE561</t>
  </si>
  <si>
    <t>TE571</t>
  </si>
  <si>
    <t>TE577</t>
  </si>
  <si>
    <t>TE578</t>
  </si>
  <si>
    <t>TE579</t>
  </si>
  <si>
    <t>TE583</t>
  </si>
  <si>
    <t>TE587</t>
  </si>
  <si>
    <t>TE590</t>
  </si>
  <si>
    <t>TE592</t>
  </si>
  <si>
    <t>TE594</t>
  </si>
  <si>
    <t>TE597</t>
  </si>
  <si>
    <t>TE599</t>
  </si>
  <si>
    <t>TE604</t>
  </si>
  <si>
    <t>TE610</t>
  </si>
  <si>
    <t>TE615</t>
  </si>
  <si>
    <t>TE619</t>
  </si>
  <si>
    <t>TE622</t>
  </si>
  <si>
    <t>TE627</t>
  </si>
  <si>
    <t>TE628</t>
  </si>
  <si>
    <t>TE631</t>
  </si>
  <si>
    <t>TE632</t>
  </si>
  <si>
    <t>TE635</t>
  </si>
  <si>
    <t>TE636</t>
  </si>
  <si>
    <t>TB105C</t>
  </si>
  <si>
    <t>TC001</t>
  </si>
  <si>
    <t>TX001</t>
  </si>
  <si>
    <t>TS002</t>
  </si>
  <si>
    <t>TS007</t>
  </si>
  <si>
    <t>TS008</t>
  </si>
  <si>
    <t>TS009</t>
  </si>
  <si>
    <t>TS010</t>
  </si>
  <si>
    <t>TS011</t>
  </si>
  <si>
    <t>TS012</t>
  </si>
  <si>
    <t>TS013</t>
  </si>
  <si>
    <t>TS016</t>
  </si>
  <si>
    <t>TS022</t>
  </si>
  <si>
    <t>TS023</t>
  </si>
  <si>
    <t>TS024</t>
  </si>
  <si>
    <t>TS025</t>
  </si>
  <si>
    <t>TS028</t>
  </si>
  <si>
    <t>TS030</t>
  </si>
  <si>
    <t>TS031</t>
  </si>
  <si>
    <t>TS032</t>
  </si>
  <si>
    <t>TS032B</t>
  </si>
  <si>
    <t>TS033</t>
  </si>
  <si>
    <t>TS033C</t>
  </si>
  <si>
    <t>TS033D</t>
  </si>
  <si>
    <t>TS034</t>
  </si>
  <si>
    <t>TS035</t>
  </si>
  <si>
    <t>TS036</t>
  </si>
  <si>
    <t>TS038</t>
  </si>
  <si>
    <t>TS039</t>
  </si>
  <si>
    <t>TS040</t>
  </si>
  <si>
    <t>TS040B</t>
  </si>
  <si>
    <t>TS040C</t>
  </si>
  <si>
    <t>TS041</t>
  </si>
  <si>
    <t>TS042</t>
  </si>
  <si>
    <t>TS043</t>
  </si>
  <si>
    <t>TS044</t>
  </si>
  <si>
    <t>TS045</t>
  </si>
  <si>
    <t>TS046</t>
  </si>
  <si>
    <t>TS046B</t>
  </si>
  <si>
    <t>TS047</t>
  </si>
  <si>
    <t>TS047B</t>
  </si>
  <si>
    <t>TS048</t>
  </si>
  <si>
    <t>TS050</t>
  </si>
  <si>
    <t>TS050B</t>
  </si>
  <si>
    <t>TS051</t>
  </si>
  <si>
    <t>TS051B</t>
  </si>
  <si>
    <t>TS052</t>
  </si>
  <si>
    <t>TS053</t>
  </si>
  <si>
    <t>TS053B</t>
  </si>
  <si>
    <t>TS054</t>
  </si>
  <si>
    <t>TS054B</t>
  </si>
  <si>
    <t>TS055</t>
  </si>
  <si>
    <t>TS056</t>
  </si>
  <si>
    <t>TS057</t>
  </si>
  <si>
    <t>TS058</t>
  </si>
  <si>
    <t>TS059</t>
  </si>
  <si>
    <t>TS060</t>
  </si>
  <si>
    <t>TS060B</t>
  </si>
  <si>
    <t>TS060C</t>
  </si>
  <si>
    <t>TS061</t>
  </si>
  <si>
    <t>TS062</t>
  </si>
  <si>
    <t>TS063</t>
  </si>
  <si>
    <t>TS064</t>
  </si>
  <si>
    <t>TS065</t>
  </si>
  <si>
    <t>TS066</t>
  </si>
  <si>
    <t>TS067</t>
  </si>
  <si>
    <t>TS068</t>
  </si>
  <si>
    <t>TS069</t>
  </si>
  <si>
    <t>TS070</t>
  </si>
  <si>
    <t>TS071</t>
  </si>
  <si>
    <t>TS071B</t>
  </si>
  <si>
    <t>TS071C</t>
  </si>
  <si>
    <t>TS072</t>
  </si>
  <si>
    <t>TS073</t>
  </si>
  <si>
    <t>TS074</t>
  </si>
  <si>
    <t>TS075</t>
  </si>
  <si>
    <t>TS075B</t>
  </si>
  <si>
    <t>TS076</t>
  </si>
  <si>
    <t>TS076B</t>
  </si>
  <si>
    <t>TS077</t>
  </si>
  <si>
    <t>TS078</t>
  </si>
  <si>
    <t>TS079</t>
  </si>
  <si>
    <t>TS080</t>
  </si>
  <si>
    <t>TS081</t>
  </si>
  <si>
    <t>TS081B</t>
  </si>
  <si>
    <t>TS082</t>
  </si>
  <si>
    <t>TS083</t>
  </si>
  <si>
    <t>TS084</t>
  </si>
  <si>
    <t>TS085</t>
  </si>
  <si>
    <t>TS086</t>
  </si>
  <si>
    <t>TS087</t>
  </si>
  <si>
    <t>TS088</t>
  </si>
  <si>
    <t>TS088B</t>
  </si>
  <si>
    <t>TS088C</t>
  </si>
  <si>
    <t>TS089</t>
  </si>
  <si>
    <t>TS090</t>
  </si>
  <si>
    <t>TS091</t>
  </si>
  <si>
    <t>TS092</t>
  </si>
  <si>
    <t>TS093</t>
  </si>
  <si>
    <t>TS094</t>
  </si>
  <si>
    <t>TS095</t>
  </si>
  <si>
    <t>TS096</t>
  </si>
  <si>
    <t>TS096B</t>
  </si>
  <si>
    <t>TS097</t>
  </si>
  <si>
    <t>TS098</t>
  </si>
  <si>
    <t>TS099</t>
  </si>
  <si>
    <t>TS099B</t>
  </si>
  <si>
    <t>TS100</t>
  </si>
  <si>
    <t>TS101</t>
  </si>
  <si>
    <t>TS102</t>
  </si>
  <si>
    <t>TS102B</t>
  </si>
  <si>
    <t>TS102C</t>
  </si>
  <si>
    <t>TS103</t>
  </si>
  <si>
    <t>TS104</t>
  </si>
  <si>
    <t>TS105</t>
  </si>
  <si>
    <t>TS106</t>
  </si>
  <si>
    <t>TS106B</t>
  </si>
  <si>
    <t>TS107</t>
  </si>
  <si>
    <t>TS107B</t>
  </si>
  <si>
    <t>TS108</t>
  </si>
  <si>
    <t>TS109</t>
  </si>
  <si>
    <t>TS110</t>
  </si>
  <si>
    <t>TS111</t>
  </si>
  <si>
    <t>TS112</t>
  </si>
  <si>
    <t>TS113</t>
  </si>
  <si>
    <t>TS113B</t>
  </si>
  <si>
    <t>TS114</t>
  </si>
  <si>
    <t>TS115</t>
  </si>
  <si>
    <t>TS115B</t>
  </si>
  <si>
    <t>TS116</t>
  </si>
  <si>
    <t>TS116B</t>
  </si>
  <si>
    <t>TS117</t>
  </si>
  <si>
    <t>TS118</t>
  </si>
  <si>
    <t>TS118B</t>
  </si>
  <si>
    <t>TS119</t>
  </si>
  <si>
    <t>TS119B</t>
  </si>
  <si>
    <t>TS120</t>
  </si>
  <si>
    <t>TS121</t>
  </si>
  <si>
    <t>TS122</t>
  </si>
  <si>
    <t>TS122B</t>
  </si>
  <si>
    <t>TS122C</t>
  </si>
  <si>
    <t>TS124</t>
  </si>
  <si>
    <t>TS125</t>
  </si>
  <si>
    <t>TS126</t>
  </si>
  <si>
    <t>TS127</t>
  </si>
  <si>
    <t>TS128</t>
  </si>
  <si>
    <t>TS129</t>
  </si>
  <si>
    <t>TS129B</t>
  </si>
  <si>
    <t>TS130</t>
  </si>
  <si>
    <t>TS131</t>
  </si>
  <si>
    <t>TS131B</t>
  </si>
  <si>
    <t>TS132</t>
  </si>
  <si>
    <t>TS132B</t>
  </si>
  <si>
    <t>TS133</t>
  </si>
  <si>
    <t>TS134</t>
  </si>
  <si>
    <t>TS135</t>
  </si>
  <si>
    <t>TS135B</t>
  </si>
  <si>
    <t>TS135C</t>
  </si>
  <si>
    <t>TS136</t>
  </si>
  <si>
    <t>TS136B</t>
  </si>
  <si>
    <t>TS137</t>
  </si>
  <si>
    <t>TS138</t>
  </si>
  <si>
    <t>TS139</t>
  </si>
  <si>
    <t>TS140</t>
  </si>
  <si>
    <t>TS140B</t>
  </si>
  <si>
    <t>TS141</t>
  </si>
  <si>
    <t>TS142</t>
  </si>
  <si>
    <t>TS142B</t>
  </si>
  <si>
    <t>TS142C</t>
  </si>
  <si>
    <t>TS142D</t>
  </si>
  <si>
    <t>TS143</t>
  </si>
  <si>
    <t>TS145</t>
  </si>
  <si>
    <t>TS145B</t>
  </si>
  <si>
    <t>TS146</t>
  </si>
  <si>
    <t>TS146B</t>
  </si>
  <si>
    <t>TS147</t>
  </si>
  <si>
    <t>TS148</t>
  </si>
  <si>
    <t>TS149</t>
  </si>
  <si>
    <t>TS149B</t>
  </si>
  <si>
    <t>TS150</t>
  </si>
  <si>
    <t>TS150B</t>
  </si>
  <si>
    <t>TS151</t>
  </si>
  <si>
    <t>TS151B</t>
  </si>
  <si>
    <t>TS152</t>
  </si>
  <si>
    <t>TS153</t>
  </si>
  <si>
    <t>TS156</t>
  </si>
  <si>
    <t>TS157</t>
  </si>
  <si>
    <t>TS157B</t>
  </si>
  <si>
    <t>TS157C</t>
  </si>
  <si>
    <t>TS158</t>
  </si>
  <si>
    <t>TS159</t>
  </si>
  <si>
    <t>TS160</t>
  </si>
  <si>
    <t>TS161</t>
  </si>
  <si>
    <t>TS162</t>
  </si>
  <si>
    <t>TS163</t>
  </si>
  <si>
    <t>TS165</t>
  </si>
  <si>
    <t>TS166</t>
  </si>
  <si>
    <t>TS166B</t>
  </si>
  <si>
    <t>TS167</t>
  </si>
  <si>
    <t>TS168</t>
  </si>
  <si>
    <t>TS169</t>
  </si>
  <si>
    <t>TS170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</si>
  <si>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</si>
  <si>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</si>
  <si>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</si>
  <si>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</si>
  <si>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</si>
  <si>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</si>
  <si>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</si>
  <si>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</si>
  <si>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</si>
  <si>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</si>
  <si>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TS181B</t>
  </si>
  <si>
    <t>TS182</t>
  </si>
  <si>
    <t>TS182B</t>
  </si>
  <si>
    <t>TS184</t>
  </si>
  <si>
    <t>TS185</t>
  </si>
  <si>
    <t>Curtis</t>
  </si>
  <si>
    <t>Maria</t>
  </si>
  <si>
    <t>Jon</t>
  </si>
  <si>
    <t>James</t>
  </si>
  <si>
    <t>Tiffany</t>
  </si>
  <si>
    <t>Darin</t>
  </si>
  <si>
    <t>David</t>
  </si>
  <si>
    <t>Dennis</t>
  </si>
  <si>
    <t>Logan</t>
  </si>
  <si>
    <t>Carly</t>
  </si>
  <si>
    <t>Kira</t>
  </si>
  <si>
    <t>Amanda</t>
  </si>
  <si>
    <t>Mary</t>
  </si>
  <si>
    <t>Glenda</t>
  </si>
  <si>
    <t>Pedro</t>
  </si>
  <si>
    <t>Leandra</t>
  </si>
  <si>
    <t>Lindsey</t>
  </si>
  <si>
    <t>Felicia</t>
  </si>
  <si>
    <t>Jeffrey</t>
  </si>
  <si>
    <t>Brenda</t>
  </si>
  <si>
    <t>Jerry</t>
  </si>
  <si>
    <t>Terri</t>
  </si>
  <si>
    <t>Sandra</t>
  </si>
  <si>
    <t>Andy</t>
  </si>
  <si>
    <t>Marcus</t>
  </si>
  <si>
    <t>Reece</t>
  </si>
  <si>
    <t>Jodi</t>
  </si>
  <si>
    <t>Abraham</t>
  </si>
  <si>
    <t>Lionel</t>
  </si>
  <si>
    <t>Cassie</t>
  </si>
  <si>
    <t>Andre</t>
  </si>
  <si>
    <t>Pierce</t>
  </si>
  <si>
    <t>Cooper</t>
  </si>
  <si>
    <t>Lee</t>
  </si>
  <si>
    <t>Brewer</t>
  </si>
  <si>
    <t>Aldrich</t>
  </si>
  <si>
    <t>Gage</t>
  </si>
  <si>
    <t>Ray</t>
  </si>
  <si>
    <t>Dean</t>
  </si>
  <si>
    <t>Ellis</t>
  </si>
  <si>
    <t>Brooks</t>
  </si>
  <si>
    <t>Sterling</t>
  </si>
  <si>
    <t>Bonin</t>
  </si>
  <si>
    <t>Clem</t>
  </si>
  <si>
    <t>Warner</t>
  </si>
  <si>
    <t>Borel</t>
  </si>
  <si>
    <t>Cason</t>
  </si>
  <si>
    <t>Housley</t>
  </si>
  <si>
    <t>Baker</t>
  </si>
  <si>
    <t>Arnold</t>
  </si>
  <si>
    <t>F</t>
  </si>
  <si>
    <t>M</t>
  </si>
  <si>
    <t>R</t>
  </si>
  <si>
    <t>L</t>
  </si>
  <si>
    <t>AMB</t>
  </si>
  <si>
    <t>B</t>
  </si>
  <si>
    <t>I</t>
  </si>
  <si>
    <t>-</t>
  </si>
  <si>
    <t>B (R&gt;L)</t>
  </si>
  <si>
    <t>B (L&gt;R)</t>
  </si>
  <si>
    <t>B/L?</t>
  </si>
  <si>
    <t>B/R</t>
  </si>
  <si>
    <t>L?</t>
  </si>
  <si>
    <t>ATL+AH</t>
  </si>
  <si>
    <t>ATL+AH+Other</t>
  </si>
  <si>
    <t>Other</t>
  </si>
  <si>
    <t>ATL</t>
  </si>
  <si>
    <t>ATL+Other</t>
  </si>
  <si>
    <t>RNS</t>
  </si>
  <si>
    <t>SDE</t>
  </si>
  <si>
    <t>LITT</t>
  </si>
  <si>
    <t>DBS</t>
  </si>
  <si>
    <t>AH</t>
  </si>
  <si>
    <t>NONE</t>
  </si>
  <si>
    <t>sEEG</t>
  </si>
  <si>
    <t>ATL+AMY</t>
  </si>
  <si>
    <t>ATL+AMY+Other</t>
  </si>
  <si>
    <t>ATL+AH+TP</t>
  </si>
  <si>
    <t>Wernicke</t>
  </si>
  <si>
    <t>TO</t>
  </si>
  <si>
    <t>ATL+AH+OFC</t>
  </si>
  <si>
    <t>P</t>
  </si>
  <si>
    <t>ATL+PHG</t>
  </si>
  <si>
    <t>ATL+OFC</t>
  </si>
  <si>
    <t>ATL+AH+F</t>
  </si>
  <si>
    <t>Insula</t>
  </si>
  <si>
    <t>ATL+AH+TO</t>
  </si>
  <si>
    <t>FP+Insula</t>
  </si>
  <si>
    <t>O</t>
  </si>
  <si>
    <t>PO</t>
  </si>
  <si>
    <t>FP</t>
  </si>
  <si>
    <t>ATL+AH+O</t>
  </si>
  <si>
    <t>T</t>
  </si>
  <si>
    <t>TP</t>
  </si>
  <si>
    <t>SMA+preSMA</t>
  </si>
  <si>
    <t>SMA</t>
  </si>
  <si>
    <t>H</t>
  </si>
  <si>
    <t>PRC</t>
  </si>
  <si>
    <t>T+AMY</t>
  </si>
  <si>
    <t>FPO</t>
  </si>
  <si>
    <t>SFG</t>
  </si>
  <si>
    <t>OFC</t>
  </si>
  <si>
    <t>AMY</t>
  </si>
  <si>
    <t>PQD</t>
  </si>
  <si>
    <t>TP+PHG</t>
  </si>
  <si>
    <t>ATL+AH+Insula</t>
  </si>
  <si>
    <t>PHG</t>
  </si>
  <si>
    <t>STG</t>
  </si>
  <si>
    <t>ATL+STG</t>
  </si>
  <si>
    <t>OFC+F</t>
  </si>
  <si>
    <t>ATL+Insula</t>
  </si>
  <si>
    <t>MFG+SFS</t>
  </si>
  <si>
    <t>ATL+AH+T</t>
  </si>
  <si>
    <t>Pulvinar</t>
  </si>
  <si>
    <t>ANT</t>
  </si>
  <si>
    <t>TPO</t>
  </si>
  <si>
    <t>PT</t>
  </si>
  <si>
    <t>2a</t>
  </si>
  <si>
    <t>1a</t>
  </si>
  <si>
    <t>1c</t>
  </si>
  <si>
    <t>4b</t>
  </si>
  <si>
    <t>3a</t>
  </si>
  <si>
    <t>1b</t>
  </si>
  <si>
    <t>2b</t>
  </si>
  <si>
    <t>4c</t>
  </si>
  <si>
    <t>2d</t>
  </si>
  <si>
    <t>4a</t>
  </si>
  <si>
    <t>1d</t>
  </si>
  <si>
    <t>3b</t>
  </si>
  <si>
    <t>2c</t>
  </si>
  <si>
    <t>cav mal</t>
  </si>
  <si>
    <t>infarct</t>
  </si>
  <si>
    <t>TBI</t>
  </si>
  <si>
    <t>FCD</t>
  </si>
  <si>
    <t>tumor</t>
  </si>
  <si>
    <t>PVNH</t>
  </si>
  <si>
    <t>FCD2b</t>
  </si>
  <si>
    <t>FCD1</t>
  </si>
  <si>
    <t>calcified mass</t>
  </si>
  <si>
    <t>MTS</t>
  </si>
  <si>
    <t>stroke</t>
  </si>
  <si>
    <t>PVNH; MTS</t>
  </si>
  <si>
    <t>PMG</t>
  </si>
  <si>
    <t>astrocytoma</t>
  </si>
  <si>
    <t>FCD2</t>
  </si>
  <si>
    <t>encephalitis</t>
  </si>
  <si>
    <t>meningioma</t>
  </si>
  <si>
    <t>cystic encephalomalacia</t>
  </si>
  <si>
    <t>encephalomalacia</t>
  </si>
  <si>
    <t>encephalocele</t>
  </si>
  <si>
    <t>meningiocele</t>
  </si>
  <si>
    <t>hydrocephalus</t>
  </si>
  <si>
    <t>FCD; MTS</t>
  </si>
  <si>
    <t>FCD2a</t>
  </si>
  <si>
    <t>TBI; FCD1</t>
  </si>
  <si>
    <t>PVNH; PMG</t>
  </si>
  <si>
    <t>PVNH (B)</t>
  </si>
  <si>
    <t>AD SPTAN1</t>
  </si>
  <si>
    <t>PVNH (B); PMG</t>
  </si>
  <si>
    <t>ganglioma</t>
  </si>
  <si>
    <t xml:space="preserve">PVNH (R) </t>
  </si>
  <si>
    <t>hypothalamic hamartoma</t>
  </si>
  <si>
    <t>N</t>
  </si>
  <si>
    <t>Y</t>
  </si>
  <si>
    <t>Tumor_O</t>
  </si>
  <si>
    <t>AVM</t>
  </si>
  <si>
    <t>AVM_T</t>
  </si>
  <si>
    <t>Chiari</t>
  </si>
  <si>
    <t>Biopsy_T</t>
  </si>
  <si>
    <t>PMG_P</t>
  </si>
  <si>
    <t>ATL+AH+PVNH</t>
  </si>
  <si>
    <t>Tumor</t>
  </si>
  <si>
    <t>Tumor_T+PHG</t>
  </si>
  <si>
    <t>Tumor_T</t>
  </si>
  <si>
    <t>Tumor_FT</t>
  </si>
  <si>
    <t>FT</t>
  </si>
  <si>
    <t>PFC+Insula</t>
  </si>
  <si>
    <t>OFC+Insula</t>
  </si>
  <si>
    <t>Insula+AH</t>
  </si>
  <si>
    <t>LITT_TO</t>
  </si>
  <si>
    <t>LITT_PO</t>
  </si>
  <si>
    <t>LITT_Insula</t>
  </si>
  <si>
    <t>LITT_FP</t>
  </si>
  <si>
    <t>LITT_Hypothalamus</t>
  </si>
  <si>
    <t>1/31/11; 10/11/11</t>
  </si>
  <si>
    <t>2/13/14; 10/29/2014</t>
  </si>
  <si>
    <t>Spanish</t>
  </si>
  <si>
    <t>Y; Spanish (2nd language)</t>
  </si>
  <si>
    <t>Arabic</t>
  </si>
  <si>
    <t>Y (1997)</t>
  </si>
  <si>
    <t>V02</t>
  </si>
  <si>
    <t>V09</t>
  </si>
  <si>
    <t>V17</t>
  </si>
  <si>
    <t>V14</t>
  </si>
  <si>
    <t>V22</t>
  </si>
  <si>
    <t>V32</t>
  </si>
  <si>
    <t>V34</t>
  </si>
  <si>
    <t>V43</t>
  </si>
  <si>
    <t>V46</t>
  </si>
  <si>
    <t>V62</t>
  </si>
  <si>
    <t>V64</t>
  </si>
  <si>
    <t>V63</t>
  </si>
  <si>
    <t>speech arrest during seizures; 3rd grade 1Q</t>
  </si>
  <si>
    <t>seizures reported to affect speech - aura w/ inability to speak; mild dysnomia</t>
  </si>
  <si>
    <t>expectation of naming decline due to surgery w/ NP data</t>
  </si>
  <si>
    <t>V04</t>
  </si>
  <si>
    <t>V06</t>
  </si>
  <si>
    <t>6 surgeries involving initial shunt placement and multiple revisions</t>
  </si>
  <si>
    <t>V08</t>
  </si>
  <si>
    <t>V13</t>
  </si>
  <si>
    <t>V18</t>
  </si>
  <si>
    <t>V19</t>
  </si>
  <si>
    <t>V20</t>
  </si>
  <si>
    <t>from conference note: "fMRI non-diagnostic for language lateralization" then "patient couldn't tolerate a WADA", then patient had another fMRI but there are no notes of it, but it was apparently sufficient to lead to LATL+ procedure</t>
  </si>
  <si>
    <t>decline in verbal memory</t>
  </si>
  <si>
    <t>V33</t>
  </si>
  <si>
    <t>V42</t>
  </si>
  <si>
    <t>2 TE437 subjects</t>
  </si>
  <si>
    <t>post TBI L parietal and temporal; missing all data</t>
  </si>
  <si>
    <t>V49</t>
  </si>
  <si>
    <t>V59</t>
  </si>
  <si>
    <t>decline in verbal fluency/memory</t>
  </si>
  <si>
    <t>word finding difficulty post surgery</t>
  </si>
  <si>
    <t>V11</t>
  </si>
  <si>
    <t>V58</t>
  </si>
  <si>
    <t>V07</t>
  </si>
  <si>
    <t>V24</t>
  </si>
  <si>
    <t>V27</t>
  </si>
  <si>
    <t>deficit in verbal fluency</t>
  </si>
  <si>
    <t>V39</t>
  </si>
  <si>
    <t>V37</t>
  </si>
  <si>
    <t>V38</t>
  </si>
  <si>
    <t>V40</t>
  </si>
  <si>
    <t>V44</t>
  </si>
  <si>
    <t>V45</t>
  </si>
  <si>
    <t>V47</t>
  </si>
  <si>
    <t>V55</t>
  </si>
  <si>
    <t>V53</t>
  </si>
  <si>
    <t>multifocal (bilateral occipital + R perisylvian foci)</t>
  </si>
  <si>
    <t>V66</t>
  </si>
  <si>
    <t>language delay (speech therapy until 3rd grade); preop NP shows deficit verbal fluency</t>
  </si>
  <si>
    <t>invasive monitoring @ Lousiana (2016) + UCSF (2018) w/o rsxn; IOM: "perhaps some language in the PSTG but there was no language in the rest of the temporal lobe"</t>
  </si>
  <si>
    <t>deficit in verbal memory</t>
  </si>
  <si>
    <t>seizures cause speech arrest</t>
  </si>
  <si>
    <t>postop NP decline in nonverbal function</t>
  </si>
  <si>
    <t>postictal naming difficulty</t>
  </si>
  <si>
    <t>auditory pulses messed up so manually removed extra additional pulses (see ts180_auditory_sEEG_fixPulses.csv in logfiles on Sector1 on server); first rsvp w/o blank screen; AAF didn't work</t>
  </si>
  <si>
    <t>scalp eeg electrodes added after 1st day for sleep staging; rsvp1 was collected w/o scalp eegs</t>
  </si>
  <si>
    <t>gangliocytoma</t>
  </si>
  <si>
    <t>ganglioglioma</t>
  </si>
  <si>
    <t>TA818</t>
  </si>
  <si>
    <t>PFC</t>
  </si>
  <si>
    <t>Warren</t>
  </si>
  <si>
    <t>FP+O</t>
  </si>
  <si>
    <t>Christian</t>
  </si>
  <si>
    <t>F+Insula</t>
  </si>
  <si>
    <t>TA407</t>
  </si>
  <si>
    <t>TA460</t>
  </si>
  <si>
    <t>AronLab?</t>
  </si>
  <si>
    <t>TS015</t>
  </si>
  <si>
    <t>TS018</t>
  </si>
  <si>
    <t>action</t>
  </si>
  <si>
    <t>TS186</t>
  </si>
  <si>
    <t>CM</t>
  </si>
  <si>
    <t>CC</t>
  </si>
  <si>
    <t>B/I</t>
  </si>
  <si>
    <t>FSIQ not reported due to discrepency between verbal/nonverbal abilities (10/20/17)</t>
  </si>
  <si>
    <t>TBI, FCD1</t>
  </si>
  <si>
    <t>TS115C</t>
  </si>
  <si>
    <t>TP+STG+Insula</t>
  </si>
  <si>
    <t>Ethan</t>
  </si>
  <si>
    <t>TA519</t>
  </si>
  <si>
    <t>TA620</t>
  </si>
  <si>
    <t>TE040</t>
  </si>
  <si>
    <t>oligodendroglioma</t>
  </si>
  <si>
    <t>P_Tumor</t>
  </si>
  <si>
    <t>TE105</t>
  </si>
  <si>
    <t>TE160</t>
  </si>
  <si>
    <t>TE180</t>
  </si>
  <si>
    <t>TE222</t>
  </si>
  <si>
    <t>TE223</t>
  </si>
  <si>
    <t>TE294</t>
  </si>
  <si>
    <t>TA652</t>
  </si>
  <si>
    <t>TA800</t>
  </si>
  <si>
    <t>Allen</t>
  </si>
  <si>
    <t>TCT001</t>
  </si>
  <si>
    <t>TA824</t>
  </si>
  <si>
    <t>RNS+Other</t>
  </si>
  <si>
    <t>TS187</t>
  </si>
  <si>
    <t>Bartlett</t>
  </si>
  <si>
    <t>TA822</t>
  </si>
  <si>
    <t>TA821</t>
  </si>
  <si>
    <t>TA819</t>
  </si>
  <si>
    <t>TA809B</t>
  </si>
  <si>
    <t>TA806B</t>
  </si>
  <si>
    <t>TA816</t>
  </si>
  <si>
    <t>TA817</t>
  </si>
  <si>
    <t>TS183</t>
  </si>
  <si>
    <t>TS188</t>
  </si>
  <si>
    <t>Y; Spanish (2nd)</t>
  </si>
  <si>
    <t>TA762</t>
  </si>
  <si>
    <t>T+O</t>
  </si>
  <si>
    <t>bullet removal w/ SDE placement; rsxn under LT21,22,23(part),33,34,35 and STOG8,13,14</t>
  </si>
  <si>
    <t>TS144</t>
  </si>
  <si>
    <t>TS164</t>
  </si>
  <si>
    <t>TS171</t>
  </si>
  <si>
    <t>TA319</t>
  </si>
  <si>
    <t>TA332</t>
  </si>
  <si>
    <t>TA333</t>
  </si>
  <si>
    <t>TA336</t>
  </si>
  <si>
    <t>TA346</t>
  </si>
  <si>
    <t>TA347</t>
  </si>
  <si>
    <t>TA201</t>
  </si>
  <si>
    <t>TA203</t>
  </si>
  <si>
    <t>TA301</t>
  </si>
  <si>
    <t>TA304</t>
  </si>
  <si>
    <t>TA305</t>
  </si>
  <si>
    <t>TA306</t>
  </si>
  <si>
    <t>TA307</t>
  </si>
  <si>
    <t>TA308</t>
  </si>
  <si>
    <t>TA309</t>
  </si>
  <si>
    <t>TA340</t>
  </si>
  <si>
    <t>TA358</t>
  </si>
  <si>
    <t>TA402</t>
  </si>
  <si>
    <t>TA409</t>
  </si>
  <si>
    <t>TA410</t>
  </si>
  <si>
    <t>TA411</t>
  </si>
  <si>
    <t>TA413</t>
  </si>
  <si>
    <t>TA418</t>
  </si>
  <si>
    <t>TA419</t>
  </si>
  <si>
    <t>TA426</t>
  </si>
  <si>
    <t>TA427</t>
  </si>
  <si>
    <t>TA428</t>
  </si>
  <si>
    <t>TA435</t>
  </si>
  <si>
    <t>TA445</t>
  </si>
  <si>
    <t>TA446</t>
  </si>
  <si>
    <t>TA448</t>
  </si>
  <si>
    <t>TA455</t>
  </si>
  <si>
    <t>TA456</t>
  </si>
  <si>
    <t>TA457</t>
  </si>
  <si>
    <t>TA461</t>
  </si>
  <si>
    <t>TA462</t>
  </si>
  <si>
    <t>TA467</t>
  </si>
  <si>
    <t>TA469</t>
  </si>
  <si>
    <t>TA506</t>
  </si>
  <si>
    <t>TA512</t>
  </si>
  <si>
    <t>TA513</t>
  </si>
  <si>
    <t>TA514</t>
  </si>
  <si>
    <t>TA522</t>
  </si>
  <si>
    <t>TA524</t>
  </si>
  <si>
    <t>Anders</t>
  </si>
  <si>
    <t>TA526</t>
  </si>
  <si>
    <t>TA527</t>
  </si>
  <si>
    <t>TA535</t>
  </si>
  <si>
    <t>TA601</t>
  </si>
  <si>
    <t>TA604</t>
  </si>
  <si>
    <t>TA608</t>
  </si>
  <si>
    <t>TA613</t>
  </si>
  <si>
    <t>TA615</t>
  </si>
  <si>
    <t>TA622</t>
  </si>
  <si>
    <t>TA623</t>
  </si>
  <si>
    <t>TA624</t>
  </si>
  <si>
    <t>TA625</t>
  </si>
  <si>
    <t>TA626</t>
  </si>
  <si>
    <t>TA636</t>
  </si>
  <si>
    <t>TA637</t>
  </si>
  <si>
    <t>TA638</t>
  </si>
  <si>
    <t>TA640</t>
  </si>
  <si>
    <t>TA642</t>
  </si>
  <si>
    <t>TA643</t>
  </si>
  <si>
    <t>TA644</t>
  </si>
  <si>
    <t>TA645</t>
  </si>
  <si>
    <t>TA646</t>
  </si>
  <si>
    <t>TA647</t>
  </si>
  <si>
    <t>Christie</t>
  </si>
  <si>
    <t>TA649</t>
  </si>
  <si>
    <t>TA650</t>
  </si>
  <si>
    <t>TA651</t>
  </si>
  <si>
    <t>TA653</t>
  </si>
  <si>
    <t>TA654</t>
  </si>
  <si>
    <t>TA655</t>
  </si>
  <si>
    <t>TA656</t>
  </si>
  <si>
    <t>TA703</t>
  </si>
  <si>
    <t>TA704</t>
  </si>
  <si>
    <t>TA707</t>
  </si>
  <si>
    <t>TA708</t>
  </si>
  <si>
    <t>TA710</t>
  </si>
  <si>
    <t>TA711</t>
  </si>
  <si>
    <t>TA712</t>
  </si>
  <si>
    <t>TA714</t>
  </si>
  <si>
    <t>Tiffanie</t>
  </si>
  <si>
    <t>TA716</t>
  </si>
  <si>
    <t>TA717</t>
  </si>
  <si>
    <t>TA718</t>
  </si>
  <si>
    <t>Kelsey</t>
  </si>
  <si>
    <t>TA721</t>
  </si>
  <si>
    <t>TA722</t>
  </si>
  <si>
    <t>TA723</t>
  </si>
  <si>
    <t>TA725</t>
  </si>
  <si>
    <t>Alfredo</t>
  </si>
  <si>
    <t>TA728</t>
  </si>
  <si>
    <t>TA729</t>
  </si>
  <si>
    <t>TA730</t>
  </si>
  <si>
    <t>TA731</t>
  </si>
  <si>
    <t>TA732</t>
  </si>
  <si>
    <t>Rollo</t>
  </si>
  <si>
    <t>Cristian</t>
  </si>
  <si>
    <t>Morse</t>
  </si>
  <si>
    <t>TA734</t>
  </si>
  <si>
    <t>TA736</t>
  </si>
  <si>
    <t>Ashley</t>
  </si>
  <si>
    <t>TA739</t>
  </si>
  <si>
    <t>TA740</t>
  </si>
  <si>
    <t>TA741</t>
  </si>
  <si>
    <t>TA742</t>
  </si>
  <si>
    <t>TA744</t>
  </si>
  <si>
    <t>TA745</t>
  </si>
  <si>
    <t>TA746</t>
  </si>
  <si>
    <t>TA747</t>
  </si>
  <si>
    <t>TA748</t>
  </si>
  <si>
    <t>TA749</t>
  </si>
  <si>
    <t>Kathryn</t>
  </si>
  <si>
    <t>TA751</t>
  </si>
  <si>
    <t>TA752</t>
  </si>
  <si>
    <t>Payton</t>
  </si>
  <si>
    <t>TA754</t>
  </si>
  <si>
    <t>TA757</t>
  </si>
  <si>
    <t>Stuart</t>
  </si>
  <si>
    <t>TA759</t>
  </si>
  <si>
    <t>TA760</t>
  </si>
  <si>
    <t>TA763</t>
  </si>
  <si>
    <t>TA764</t>
  </si>
  <si>
    <t>TA765</t>
  </si>
  <si>
    <t>TA766</t>
  </si>
  <si>
    <t>TA767</t>
  </si>
  <si>
    <t>TA768</t>
  </si>
  <si>
    <t>TA770</t>
  </si>
  <si>
    <t>TA771</t>
  </si>
  <si>
    <t>TA775</t>
  </si>
  <si>
    <t>TA776</t>
  </si>
  <si>
    <t>TA777</t>
  </si>
  <si>
    <t>TA781</t>
  </si>
  <si>
    <t>TA782</t>
  </si>
  <si>
    <t>TA783</t>
  </si>
  <si>
    <t>TA784</t>
  </si>
  <si>
    <t>TA785</t>
  </si>
  <si>
    <t>TA786</t>
  </si>
  <si>
    <t>TA787</t>
  </si>
  <si>
    <t>TA788</t>
  </si>
  <si>
    <t>TA789</t>
  </si>
  <si>
    <t>Prothero</t>
  </si>
  <si>
    <t>TA793</t>
  </si>
  <si>
    <t>TA797</t>
  </si>
  <si>
    <t>TA798</t>
  </si>
  <si>
    <t>TA799</t>
  </si>
  <si>
    <t>TA801</t>
  </si>
  <si>
    <t>TA803</t>
  </si>
  <si>
    <t>TA804</t>
  </si>
  <si>
    <t>TA805</t>
  </si>
  <si>
    <t>TA807</t>
  </si>
  <si>
    <t>TA808</t>
  </si>
  <si>
    <t>TA810</t>
  </si>
  <si>
    <t>TA811</t>
  </si>
  <si>
    <t>TA812</t>
  </si>
  <si>
    <t>TA813</t>
  </si>
  <si>
    <t>TA815</t>
  </si>
  <si>
    <t>TA348</t>
  </si>
  <si>
    <t>TA350</t>
  </si>
  <si>
    <t>TA353</t>
  </si>
  <si>
    <t>TA415</t>
  </si>
  <si>
    <t>TA334</t>
  </si>
  <si>
    <t>Arthur</t>
  </si>
  <si>
    <t>TA337</t>
  </si>
  <si>
    <t>TA339</t>
  </si>
  <si>
    <t>TA345</t>
  </si>
  <si>
    <t>TA313</t>
  </si>
  <si>
    <t>TA318</t>
  </si>
  <si>
    <t>TB106</t>
  </si>
  <si>
    <t>TS003</t>
  </si>
  <si>
    <t>TS004</t>
  </si>
  <si>
    <t>TS005</t>
  </si>
  <si>
    <t>TS006</t>
  </si>
  <si>
    <t>Nancy</t>
  </si>
  <si>
    <t>Erwin</t>
  </si>
  <si>
    <t>TS014</t>
  </si>
  <si>
    <t>Tew</t>
  </si>
  <si>
    <t>TS017</t>
  </si>
  <si>
    <t>TS019</t>
  </si>
  <si>
    <t>TS020</t>
  </si>
  <si>
    <t>TS021</t>
  </si>
  <si>
    <t>TS026</t>
  </si>
  <si>
    <t>TS027</t>
  </si>
  <si>
    <t>TS029</t>
  </si>
  <si>
    <t>TS037</t>
  </si>
  <si>
    <t>TS049</t>
  </si>
  <si>
    <t>TA825</t>
  </si>
  <si>
    <t>TB106B</t>
  </si>
  <si>
    <t>TE134B</t>
  </si>
  <si>
    <t>TE148</t>
  </si>
  <si>
    <t>TE207</t>
  </si>
  <si>
    <t>TE219</t>
  </si>
  <si>
    <t>TE471</t>
  </si>
  <si>
    <t>TE246</t>
  </si>
  <si>
    <t>Nicholas</t>
  </si>
  <si>
    <t>TE497</t>
  </si>
  <si>
    <t>TE618</t>
  </si>
  <si>
    <t>TE621</t>
  </si>
  <si>
    <t>TE621B</t>
  </si>
  <si>
    <t>TB104</t>
  </si>
  <si>
    <t>TB108</t>
  </si>
  <si>
    <t>TB110</t>
  </si>
  <si>
    <t>TS189</t>
  </si>
  <si>
    <t>TA826</t>
  </si>
  <si>
    <t>TS175B</t>
  </si>
  <si>
    <t>TS048B</t>
  </si>
  <si>
    <t>TS127B</t>
  </si>
  <si>
    <t>TS190</t>
  </si>
  <si>
    <t>viral encephalitis</t>
  </si>
  <si>
    <t>dyslexia, dysgraphia, dyscalculia; defecits in confrontation naming, verbal fluency, receptive language (partly), + fine motor speed/dexterity</t>
  </si>
  <si>
    <t>TS001</t>
  </si>
  <si>
    <t>TE638</t>
  </si>
  <si>
    <t>TE613</t>
  </si>
  <si>
    <t>TE607</t>
  </si>
  <si>
    <t>TE534</t>
  </si>
  <si>
    <t>TE267</t>
  </si>
  <si>
    <t>TE293</t>
  </si>
  <si>
    <t>TE293B</t>
  </si>
  <si>
    <t>TE302</t>
  </si>
  <si>
    <t>TS155</t>
  </si>
  <si>
    <t>never came for sEEG</t>
  </si>
  <si>
    <t>not lucid during sEEG</t>
  </si>
  <si>
    <t>TE310</t>
  </si>
  <si>
    <t>TE312</t>
  </si>
  <si>
    <t>Carey</t>
  </si>
  <si>
    <t>TE328</t>
  </si>
  <si>
    <t>TE329</t>
  </si>
  <si>
    <t>TE332</t>
  </si>
  <si>
    <t>TE333</t>
  </si>
  <si>
    <t>TE340</t>
  </si>
  <si>
    <t>TE346</t>
  </si>
  <si>
    <t>TE353</t>
  </si>
  <si>
    <t>TE365</t>
  </si>
  <si>
    <t>TE368</t>
  </si>
  <si>
    <t>TE373</t>
  </si>
  <si>
    <t>TE478</t>
  </si>
  <si>
    <t>TE480</t>
  </si>
  <si>
    <t>TE495</t>
  </si>
  <si>
    <t>Wesley</t>
  </si>
  <si>
    <t>TE383</t>
  </si>
  <si>
    <t>TE388</t>
  </si>
  <si>
    <t>TE390</t>
  </si>
  <si>
    <t>TE391</t>
  </si>
  <si>
    <t>TE412</t>
  </si>
  <si>
    <t>TE418</t>
  </si>
  <si>
    <t>TE420</t>
  </si>
  <si>
    <t>TE432</t>
  </si>
  <si>
    <t>TE435</t>
  </si>
  <si>
    <t>TE445</t>
  </si>
  <si>
    <t>TE469</t>
  </si>
  <si>
    <t>TS191</t>
  </si>
  <si>
    <t>TS190B</t>
  </si>
  <si>
    <t>TA817B</t>
  </si>
  <si>
    <t>TA827</t>
  </si>
  <si>
    <t>TT001</t>
  </si>
  <si>
    <t>TT003</t>
  </si>
  <si>
    <t>TT006</t>
  </si>
  <si>
    <t>V65</t>
  </si>
  <si>
    <t>refused consent</t>
  </si>
  <si>
    <t>TT002</t>
  </si>
  <si>
    <t>V41</t>
  </si>
  <si>
    <t>L dom on Cristian's paper (R handed + pre/post NP decline in verbal memory/fluency); infarct of left IFG + body, tail of left hippo</t>
  </si>
  <si>
    <t>V57</t>
  </si>
  <si>
    <t>V28</t>
  </si>
  <si>
    <t>tested all of LPIN, LAIN, LAMY, LAH, LPH, LABT, LMBT, and LPBT and found nothing but did only stim up to 5mA; decline in verbal memory after surgery</t>
  </si>
  <si>
    <t>V29</t>
  </si>
  <si>
    <t>TT004</t>
  </si>
  <si>
    <t>V05</t>
  </si>
  <si>
    <t>some lfp files don't have sEEG in name</t>
  </si>
  <si>
    <t>special needs</t>
  </si>
  <si>
    <t>cavernoma</t>
  </si>
  <si>
    <t>cyst</t>
  </si>
  <si>
    <t>seizures cause aphasia/dysphasia</t>
  </si>
  <si>
    <t>Tumor_Pituitary</t>
  </si>
  <si>
    <t>V51</t>
  </si>
  <si>
    <t>V54</t>
  </si>
  <si>
    <t>deficient verbal fluency</t>
  </si>
  <si>
    <t>decrease in verbal memory</t>
  </si>
  <si>
    <t>V60</t>
  </si>
  <si>
    <t>TE476</t>
  </si>
  <si>
    <t>chronic hematoma</t>
  </si>
  <si>
    <t>V48</t>
  </si>
  <si>
    <t>predict potential naming deficit from surgery; L dom on Cristian's paper (R handed + pre/post NP decline in verbal memory/fluency)</t>
  </si>
  <si>
    <t>V36</t>
  </si>
  <si>
    <t>workup done in ATX</t>
  </si>
  <si>
    <t>V35</t>
  </si>
  <si>
    <t>L dom on Cristian's paper (R handed + pre/post NP decline in verbal memory/fluency)</t>
  </si>
  <si>
    <t>V30</t>
  </si>
  <si>
    <t>L dom on Cristian's paper</t>
  </si>
  <si>
    <t>V21; TE351</t>
  </si>
  <si>
    <t>V21; TE357</t>
  </si>
  <si>
    <t>V10</t>
  </si>
  <si>
    <t>V03</t>
  </si>
  <si>
    <t>workup done in philly; preop and postop NP test done in philly</t>
  </si>
  <si>
    <t>SDH</t>
  </si>
  <si>
    <t>TS192</t>
  </si>
  <si>
    <t>TE614</t>
  </si>
  <si>
    <t>TE582</t>
  </si>
  <si>
    <t>L mammillary body atrophy + L thalamic (ANT) signal abnormality and volume loss</t>
  </si>
  <si>
    <t>dyslexia</t>
  </si>
  <si>
    <t>TS193</t>
  </si>
  <si>
    <t>Lauritsen</t>
  </si>
  <si>
    <t>TT008</t>
  </si>
  <si>
    <t>TT009</t>
  </si>
  <si>
    <t>TT010</t>
  </si>
  <si>
    <t>language deficits (picture naming, word generation, verbal reasoning, covab)</t>
  </si>
  <si>
    <t>normal</t>
  </si>
  <si>
    <t>second half of D box not working (SMA, PPF) when recording rsvp_cue_naming1 and common1; deficient picture naming</t>
  </si>
  <si>
    <t>TS194</t>
  </si>
  <si>
    <t>TA828</t>
  </si>
  <si>
    <t>Tumor_P</t>
  </si>
  <si>
    <t>TS195</t>
  </si>
  <si>
    <t>Kurt</t>
  </si>
  <si>
    <t>TS196</t>
  </si>
  <si>
    <t>TT011</t>
  </si>
  <si>
    <t>TS195B</t>
  </si>
  <si>
    <t>TA629B</t>
  </si>
  <si>
    <t>TA516</t>
  </si>
  <si>
    <t>TA523</t>
  </si>
  <si>
    <t>TA517B</t>
  </si>
  <si>
    <t>TA344</t>
  </si>
  <si>
    <t>TA458</t>
  </si>
  <si>
    <t>LITT_PXA</t>
  </si>
  <si>
    <t>TS132C</t>
  </si>
  <si>
    <t>TS071D</t>
  </si>
  <si>
    <t>TT013</t>
  </si>
  <si>
    <t>ATL+AH+Insula+STG</t>
  </si>
  <si>
    <t>TS197</t>
  </si>
  <si>
    <t>Ricca</t>
  </si>
  <si>
    <t>sz cause speech arrest</t>
  </si>
  <si>
    <t>TS120B</t>
  </si>
  <si>
    <t>TS117B</t>
  </si>
  <si>
    <t>PSMA+SFG</t>
  </si>
  <si>
    <t>TS033B</t>
  </si>
  <si>
    <t>TS142E</t>
  </si>
  <si>
    <t>TA436C</t>
  </si>
  <si>
    <t>TA436D</t>
  </si>
  <si>
    <t>hx of reading disability; some word finding problems + phonemic paraphasias; reduced generative naming/mild anomia; homonymous inf left quadrantanopsia; features of Gerstmann Syndrome (dominant parietal lesion)</t>
  </si>
  <si>
    <t>TA510C</t>
  </si>
  <si>
    <t>TB105D</t>
  </si>
  <si>
    <t>TS198</t>
  </si>
  <si>
    <t>TA406B</t>
  </si>
  <si>
    <t>H+Insula</t>
  </si>
  <si>
    <t>TA302</t>
  </si>
  <si>
    <t>TA323</t>
  </si>
  <si>
    <t>Fowler</t>
  </si>
  <si>
    <t>TA321</t>
  </si>
  <si>
    <t>TA343</t>
  </si>
  <si>
    <t>FT+Insula</t>
  </si>
  <si>
    <t>TA349</t>
  </si>
  <si>
    <t>Hemi</t>
  </si>
  <si>
    <t>TA429</t>
  </si>
  <si>
    <t>multiple prior ops - no safe way to place SDEs</t>
  </si>
  <si>
    <t>TA440</t>
  </si>
  <si>
    <t>TA452</t>
  </si>
  <si>
    <t>TA609</t>
  </si>
  <si>
    <t>FPT</t>
  </si>
  <si>
    <t>GSW</t>
  </si>
  <si>
    <t>PM</t>
  </si>
  <si>
    <t>RC</t>
  </si>
  <si>
    <t>TS197B</t>
  </si>
  <si>
    <t>TS199</t>
  </si>
  <si>
    <t>TE694</t>
  </si>
  <si>
    <t>TA714B</t>
  </si>
  <si>
    <t>TA795</t>
  </si>
  <si>
    <t>pMFG</t>
  </si>
  <si>
    <t>glioma</t>
  </si>
  <si>
    <t>pSTG</t>
  </si>
  <si>
    <t>JC; JJC</t>
  </si>
  <si>
    <t>DZ</t>
  </si>
  <si>
    <t>ENH</t>
  </si>
  <si>
    <t>JB</t>
  </si>
  <si>
    <t>PCD</t>
  </si>
  <si>
    <t>RH</t>
  </si>
  <si>
    <t>SA</t>
  </si>
  <si>
    <t>Hill</t>
  </si>
  <si>
    <t>TALM</t>
  </si>
  <si>
    <t>ATL+AMY+SFG</t>
  </si>
  <si>
    <t>TS200</t>
  </si>
  <si>
    <t>severe TBI from falling off later w/ post-traumatic epilepsy; severe nonfluent aphasia</t>
  </si>
  <si>
    <t>TS201</t>
  </si>
  <si>
    <t>TS202</t>
  </si>
  <si>
    <t>OFC+F+P</t>
  </si>
  <si>
    <t>F_tumor</t>
  </si>
  <si>
    <t>TA352</t>
  </si>
  <si>
    <t>Gonzales</t>
  </si>
  <si>
    <t>TA351</t>
  </si>
  <si>
    <t>TA414</t>
  </si>
  <si>
    <t>PSMA</t>
  </si>
  <si>
    <t>CD</t>
  </si>
  <si>
    <t>TA468</t>
  </si>
  <si>
    <t>MTG</t>
  </si>
  <si>
    <t>TA509B</t>
  </si>
  <si>
    <t>TA602</t>
  </si>
  <si>
    <t>TA614</t>
  </si>
  <si>
    <t>SCG</t>
  </si>
  <si>
    <t>TA713</t>
  </si>
  <si>
    <t>TA719C</t>
  </si>
  <si>
    <t>FOP</t>
  </si>
  <si>
    <t>PSMA+SMA</t>
  </si>
  <si>
    <t>ATL+PRC</t>
  </si>
  <si>
    <t>F+OFC</t>
  </si>
  <si>
    <t>TE002</t>
  </si>
  <si>
    <t>ATL+AH+P+O</t>
  </si>
  <si>
    <t>TE006</t>
  </si>
  <si>
    <t>Corey</t>
  </si>
  <si>
    <t>TE010</t>
  </si>
  <si>
    <t>TE014</t>
  </si>
  <si>
    <t>Frederick</t>
  </si>
  <si>
    <t>TE016</t>
  </si>
  <si>
    <t>TE019</t>
  </si>
  <si>
    <t>TE023</t>
  </si>
  <si>
    <t>TE025</t>
  </si>
  <si>
    <t>TE027</t>
  </si>
  <si>
    <t>TO+OFC</t>
  </si>
  <si>
    <t>TE029</t>
  </si>
  <si>
    <t>F+P</t>
  </si>
  <si>
    <t>TS052B</t>
  </si>
  <si>
    <t>TS125B</t>
  </si>
  <si>
    <t>TE602</t>
  </si>
  <si>
    <t>TE602B</t>
  </si>
  <si>
    <t>TE623</t>
  </si>
  <si>
    <t>TS005B</t>
  </si>
  <si>
    <t>not consented originally due to poor memory but then consented partway through stay and converted to TS202</t>
  </si>
  <si>
    <t>PM+F</t>
  </si>
  <si>
    <t>AH+PMG</t>
  </si>
  <si>
    <t>PM+PRC</t>
  </si>
  <si>
    <t>F+TPJ</t>
  </si>
  <si>
    <t>autoimmune (potentially Perry Romberg syndrome)</t>
  </si>
  <si>
    <t>LITT_PVNH</t>
  </si>
  <si>
    <t>TS203</t>
  </si>
  <si>
    <t>severe TBI from falling off horse</t>
  </si>
  <si>
    <t>TS204</t>
  </si>
  <si>
    <t>DOB 3/23/94; fMRI on 5/30/14</t>
  </si>
  <si>
    <t>anomia following 1st ventral temporal rsxn for tumor done elsewhere; awake mapping in OR for language</t>
  </si>
  <si>
    <t>nonlesional</t>
  </si>
  <si>
    <t>hasn't come back for sEEG</t>
  </si>
  <si>
    <t>T+Insula</t>
  </si>
  <si>
    <t>TS008B</t>
  </si>
  <si>
    <t>DNET</t>
  </si>
  <si>
    <t>GBM</t>
  </si>
  <si>
    <t>neurocysticercosis</t>
  </si>
  <si>
    <t>TA810B</t>
  </si>
  <si>
    <t>TS136C</t>
  </si>
  <si>
    <t>TS136D</t>
  </si>
  <si>
    <t>iEEG onset in MO 7-10 --&gt; PO 7-10/LES 5-9/SO 4-10</t>
  </si>
  <si>
    <t>hemorrhagic stroke (5 yrs old)</t>
  </si>
  <si>
    <t>TA457B</t>
  </si>
  <si>
    <t>SMA12</t>
  </si>
  <si>
    <t>SMA11</t>
  </si>
  <si>
    <t>SMA13</t>
  </si>
  <si>
    <t>SMA17</t>
  </si>
  <si>
    <t>SMA18</t>
  </si>
  <si>
    <t>SMA21</t>
  </si>
  <si>
    <t>SMA22</t>
  </si>
  <si>
    <t>SMA23</t>
  </si>
  <si>
    <t>TA535B</t>
  </si>
  <si>
    <t>SMA39</t>
  </si>
  <si>
    <t>SMA45</t>
  </si>
  <si>
    <t>SMA46</t>
  </si>
  <si>
    <t>SMA50</t>
  </si>
  <si>
    <t>SMA52</t>
  </si>
  <si>
    <t>SMA53</t>
  </si>
  <si>
    <t>SMA54</t>
  </si>
  <si>
    <t>SMA55</t>
  </si>
  <si>
    <t>SMA56</t>
  </si>
  <si>
    <t>SMA57</t>
  </si>
  <si>
    <t>SMA58</t>
  </si>
  <si>
    <t>SMA59</t>
  </si>
  <si>
    <t>SMA60</t>
  </si>
  <si>
    <t>SMA62</t>
  </si>
  <si>
    <t>SMA63</t>
  </si>
  <si>
    <t>TE620; SMA65</t>
  </si>
  <si>
    <t>SMA66</t>
  </si>
  <si>
    <t>SMA67</t>
  </si>
  <si>
    <t>SMA68</t>
  </si>
  <si>
    <t>SMA76</t>
  </si>
  <si>
    <t>bacterial meningitis</t>
  </si>
  <si>
    <t>pseudotumor cerebri</t>
  </si>
  <si>
    <t>TBI (self-reported)</t>
  </si>
  <si>
    <t>meningitis</t>
  </si>
  <si>
    <t>viral meningitis</t>
  </si>
  <si>
    <t>TA792</t>
  </si>
  <si>
    <t>motor mapping</t>
  </si>
  <si>
    <t>motor mapping + SSEPs</t>
  </si>
  <si>
    <t>STG+Insula</t>
  </si>
  <si>
    <t>SFG+SMA</t>
  </si>
  <si>
    <t>iatrogenic (colloid cyst removal w/ damage to RF)</t>
  </si>
  <si>
    <t>ThirdVent_ColloidCyst</t>
  </si>
  <si>
    <t>R (entry)</t>
  </si>
  <si>
    <t>TS205</t>
  </si>
  <si>
    <t>P+PRC</t>
  </si>
  <si>
    <t>P+PRC_Tumor</t>
  </si>
  <si>
    <t>language; motor</t>
  </si>
  <si>
    <t>motor</t>
  </si>
  <si>
    <t>MTS (L&gt;R); arachnoid cyst (LT); microencephalocele (R middle cranial fossa)</t>
  </si>
  <si>
    <t>FCD2 (LO cuneus)</t>
  </si>
  <si>
    <t>TBI (GSW)</t>
  </si>
  <si>
    <t>PVNH; MTS; PMG</t>
  </si>
  <si>
    <t xml:space="preserve">PVNH (B); MTS (R); PMG (RO); thickened amygdala (R) </t>
  </si>
  <si>
    <t>anoxia</t>
  </si>
  <si>
    <t>TBI; MTS</t>
  </si>
  <si>
    <t>encephalomalacia; MTS</t>
  </si>
  <si>
    <t>infarct; cystic encephalomalacia</t>
  </si>
  <si>
    <t>stroke (L PCA)</t>
  </si>
  <si>
    <t>stroke (L MCA)</t>
  </si>
  <si>
    <t>chronic microvascular ischemic changes</t>
  </si>
  <si>
    <t>PXA</t>
  </si>
  <si>
    <t>MTS; cavernoma</t>
  </si>
  <si>
    <t>MTS; PVNH</t>
  </si>
  <si>
    <t>PHG+H</t>
  </si>
  <si>
    <t>encephalomalacia; infarct</t>
  </si>
  <si>
    <t>KEY</t>
  </si>
  <si>
    <t>Healthy Volunteer</t>
  </si>
  <si>
    <t>Missing Patient Name &amp; MRN</t>
  </si>
  <si>
    <t>Not on Sector2</t>
  </si>
  <si>
    <t>Repeated pt w/ different set of surfaces</t>
  </si>
  <si>
    <t>language; research (naming, auditory)</t>
  </si>
  <si>
    <t>language; research (naming)</t>
  </si>
  <si>
    <t>language; research (auditory)</t>
  </si>
  <si>
    <t>language; research (common)</t>
  </si>
  <si>
    <t>TE611</t>
  </si>
  <si>
    <t>TE581</t>
  </si>
  <si>
    <t>TE581B</t>
  </si>
  <si>
    <t>LITT_TO_PVNH</t>
  </si>
  <si>
    <t>TA519B</t>
  </si>
  <si>
    <t>TS091B</t>
  </si>
  <si>
    <t>TA534D</t>
  </si>
  <si>
    <t xml:space="preserve">PVNH (B; R&gt;L); PMG (R); MTS (R) </t>
  </si>
  <si>
    <t>PVNH; PMG; MTS</t>
  </si>
  <si>
    <t>TBI (run over by truck)</t>
  </si>
  <si>
    <t>P_TBI</t>
  </si>
  <si>
    <t>PVNH (L)</t>
  </si>
  <si>
    <t>PVNH (B; R&gt;L)</t>
  </si>
  <si>
    <t>PVNH (B; L&gt;R)</t>
  </si>
  <si>
    <t>IPL</t>
  </si>
  <si>
    <t>PVNH (B); MTS (B)</t>
  </si>
  <si>
    <t>PMG (L); PVNH (L); MTS (L)</t>
  </si>
  <si>
    <t>PMG; PVNH; MTS</t>
  </si>
  <si>
    <t>PM+MFG</t>
  </si>
  <si>
    <t>ROFC+LATL</t>
  </si>
  <si>
    <t>PVNH (B); MTS (L)</t>
  </si>
  <si>
    <t>TE182</t>
  </si>
  <si>
    <t>PMG; PVNH</t>
  </si>
  <si>
    <t>PMG; PVNH (R)</t>
  </si>
  <si>
    <t xml:space="preserve">PMG; PVNH (R) </t>
  </si>
  <si>
    <t>TE221</t>
  </si>
  <si>
    <t>TE032</t>
  </si>
  <si>
    <t>TE033</t>
  </si>
  <si>
    <t>TE034</t>
  </si>
  <si>
    <t>TE036</t>
  </si>
  <si>
    <t>Cerebellum_Tumor</t>
  </si>
  <si>
    <t>TE038</t>
  </si>
  <si>
    <t>TE051</t>
  </si>
  <si>
    <t>TE051B</t>
  </si>
  <si>
    <t>TE065</t>
  </si>
  <si>
    <t>TE069</t>
  </si>
  <si>
    <t>TE072</t>
  </si>
  <si>
    <t>TE082</t>
  </si>
  <si>
    <t>TE086</t>
  </si>
  <si>
    <t>TE088</t>
  </si>
  <si>
    <t>TE113</t>
  </si>
  <si>
    <t>TE128</t>
  </si>
  <si>
    <t>Heriberto</t>
  </si>
  <si>
    <t>TS</t>
  </si>
  <si>
    <t>TE280</t>
  </si>
  <si>
    <t>TE280B</t>
  </si>
  <si>
    <t>hemimegencephaly</t>
  </si>
  <si>
    <t>Thermocoagulation_wsEEG_PVNH</t>
  </si>
  <si>
    <t>TE570</t>
  </si>
  <si>
    <t>TA534E</t>
  </si>
  <si>
    <t>PVNH (L); MTS (B)</t>
  </si>
  <si>
    <t>PVNH, MTS</t>
  </si>
  <si>
    <t>TT014</t>
  </si>
  <si>
    <t>Cranioplasty_TBI</t>
  </si>
  <si>
    <t>TBI; PVNH</t>
  </si>
  <si>
    <t xml:space="preserve">PVNH (R); MTS (R) </t>
  </si>
  <si>
    <t>stroke (RMCA)</t>
  </si>
  <si>
    <t>encephalomalcia; infarct</t>
  </si>
  <si>
    <t>Hemicraniectomy_Infarct</t>
  </si>
  <si>
    <t>L hemiparesis</t>
  </si>
  <si>
    <t>TE617</t>
  </si>
  <si>
    <t>TE424</t>
  </si>
  <si>
    <t>MTS; encephalocele; cav mal</t>
  </si>
  <si>
    <t>TE409</t>
  </si>
  <si>
    <t>MTG+ITG</t>
  </si>
  <si>
    <t>SurgeryTypes</t>
  </si>
  <si>
    <t>laser interstitial thermal therapy (ablation)</t>
  </si>
  <si>
    <t>vagus nerve stimulator</t>
  </si>
  <si>
    <t>responsive neurostimulator</t>
  </si>
  <si>
    <t>deep brain stimulation</t>
  </si>
  <si>
    <t>anterior temporal lobectomy</t>
  </si>
  <si>
    <t>anterior temporal lobectomy with amygdalohippocampectomy</t>
  </si>
  <si>
    <t>patient-specific open resection</t>
  </si>
  <si>
    <t>SurgeryDescription</t>
  </si>
  <si>
    <t>anterior temporal lobe</t>
  </si>
  <si>
    <t>amygdala and hippocampus</t>
  </si>
  <si>
    <t>amygdala</t>
  </si>
  <si>
    <t>hippocampus</t>
  </si>
  <si>
    <t>temporal lobe</t>
  </si>
  <si>
    <t>temporal pole</t>
  </si>
  <si>
    <t>parahippocampal gyrus</t>
  </si>
  <si>
    <t>frontal lobe</t>
  </si>
  <si>
    <t>superior temporal gyrus</t>
  </si>
  <si>
    <t>middle temporal gyrus</t>
  </si>
  <si>
    <t>ITG</t>
  </si>
  <si>
    <t>inferior temporal gyrus</t>
  </si>
  <si>
    <t>orbitofrontal cortex</t>
  </si>
  <si>
    <t>superior frontal gyrus</t>
  </si>
  <si>
    <t>MFG</t>
  </si>
  <si>
    <t>middle frontal gyrus</t>
  </si>
  <si>
    <t>IFG</t>
  </si>
  <si>
    <t>inferior frontal gyrus</t>
  </si>
  <si>
    <t>FOP+Insula</t>
  </si>
  <si>
    <t>SFS</t>
  </si>
  <si>
    <t>superior frontal sulcus</t>
  </si>
  <si>
    <t>IFS</t>
  </si>
  <si>
    <t>inferior frontal sulcus</t>
  </si>
  <si>
    <t>prefrontal cortex</t>
  </si>
  <si>
    <t>supplementary motor area</t>
  </si>
  <si>
    <t>pre supplementary motor area</t>
  </si>
  <si>
    <t>premotor</t>
  </si>
  <si>
    <t>frontal operculum</t>
  </si>
  <si>
    <t>perirolandic cortex</t>
  </si>
  <si>
    <t>rolandic cortex</t>
  </si>
  <si>
    <t>parietal lobe</t>
  </si>
  <si>
    <t>inferior parietal lobule</t>
  </si>
  <si>
    <t>SFG+PSMA</t>
  </si>
  <si>
    <t>occipital cortex</t>
  </si>
  <si>
    <t>posterior quadrant disconnection</t>
  </si>
  <si>
    <t>subcentral gyrus</t>
  </si>
  <si>
    <t>parietal-temporal</t>
  </si>
  <si>
    <t>temporal-occipital</t>
  </si>
  <si>
    <t>PMG; MTS (B); encephalocele</t>
  </si>
  <si>
    <t>PMG; MTS; encephalocele</t>
  </si>
  <si>
    <t>TE497B</t>
  </si>
  <si>
    <t>MTS (B)</t>
  </si>
  <si>
    <t>T+PT</t>
  </si>
  <si>
    <t>calcified hematoma (L); MTS (L)</t>
  </si>
  <si>
    <t>SCN5A mutation</t>
  </si>
  <si>
    <t>temporal-parietal-occipital</t>
  </si>
  <si>
    <t>parietal-occipital</t>
  </si>
  <si>
    <t>fronto-parietal</t>
  </si>
  <si>
    <t>fronto-temporal</t>
  </si>
  <si>
    <t>frontal-parietal-temporal</t>
  </si>
  <si>
    <t>frontal-parietal-occipital</t>
  </si>
  <si>
    <t>hemispherectomy</t>
  </si>
  <si>
    <t>corpus callosotomy</t>
  </si>
  <si>
    <t>anterior nucleus of the thalamus</t>
  </si>
  <si>
    <t>centromedian nucleus on the thalamus</t>
  </si>
  <si>
    <t>pulvinar nucleus of the thalamus</t>
  </si>
  <si>
    <t>TPJ</t>
  </si>
  <si>
    <t>Etiology/MRI</t>
  </si>
  <si>
    <t>traumatic brain injury</t>
  </si>
  <si>
    <t>mesial temporal sclerosis</t>
  </si>
  <si>
    <t>focal cortical dysplasia</t>
  </si>
  <si>
    <t>periventricular nodular heterotopia</t>
  </si>
  <si>
    <t>polymicrogyria</t>
  </si>
  <si>
    <t>glioblastoma multiforme</t>
  </si>
  <si>
    <t>tubular schlerosis</t>
  </si>
  <si>
    <t>HS</t>
  </si>
  <si>
    <t>hippocampal sclerosis</t>
  </si>
  <si>
    <t>pleomorphic xanthoastrocytoma</t>
  </si>
  <si>
    <t>dysembrypplastic neuroepithelial tumor</t>
  </si>
  <si>
    <t>cortical dysplasia</t>
  </si>
  <si>
    <t>language; music (piano melodies); research (naming; melody)</t>
  </si>
  <si>
    <t>MTS; cavernouse angioma (RF)</t>
  </si>
  <si>
    <t xml:space="preserve">MTS (R) </t>
  </si>
  <si>
    <t xml:space="preserve">MTS (L) </t>
  </si>
  <si>
    <t>febrile seizure; MTS</t>
  </si>
  <si>
    <t>language</t>
  </si>
  <si>
    <t>TA319B</t>
  </si>
  <si>
    <t>cyst (RT)</t>
  </si>
  <si>
    <t>languae; motor</t>
  </si>
  <si>
    <t>TA332B</t>
  </si>
  <si>
    <t>stroke; venous angioma</t>
  </si>
  <si>
    <t>encephalomalacia; venous angioma</t>
  </si>
  <si>
    <t>febrile seizure</t>
  </si>
  <si>
    <t>MTS (L)</t>
  </si>
  <si>
    <t>ADEM</t>
  </si>
  <si>
    <t>TE150</t>
  </si>
  <si>
    <t>TE168</t>
  </si>
  <si>
    <t>meningitis; FCD</t>
  </si>
  <si>
    <t>vascular malformation</t>
  </si>
  <si>
    <t xml:space="preserve">vascular malformation; MTS (R) </t>
  </si>
  <si>
    <t>periventricular leukomalacia (B; R&gt;L); MTS (R); FCD1</t>
  </si>
  <si>
    <t>perinatal insult</t>
  </si>
  <si>
    <t>tumor (H)</t>
  </si>
  <si>
    <t>angiocentric glioma</t>
  </si>
  <si>
    <t>TE234</t>
  </si>
  <si>
    <t>FCD (R SFS)</t>
  </si>
  <si>
    <t>smoke inhalation</t>
  </si>
  <si>
    <t>TE238</t>
  </si>
  <si>
    <t>infarct; encephalomalacia</t>
  </si>
  <si>
    <t>TE257</t>
  </si>
  <si>
    <t>FCD; encephalomalacia</t>
  </si>
  <si>
    <t>lesion</t>
  </si>
  <si>
    <t>febrile seizure; FCD1</t>
  </si>
  <si>
    <t>TE271</t>
  </si>
  <si>
    <t>FCD1a</t>
  </si>
  <si>
    <t>TE286</t>
  </si>
  <si>
    <t>TE286B</t>
  </si>
  <si>
    <t>arachnoid cyst w/ VP shunt</t>
  </si>
  <si>
    <t>VPShunt_x6</t>
  </si>
  <si>
    <t>ATL+F</t>
  </si>
  <si>
    <t>neurocysticercosis; MTS</t>
  </si>
  <si>
    <t xml:space="preserve">neurocysticercosis; MTS (R) </t>
  </si>
  <si>
    <t>MTS (B; L&gt;R)</t>
  </si>
  <si>
    <t>46XY9p11q12 inversion</t>
  </si>
  <si>
    <t>F+P+CC</t>
  </si>
  <si>
    <t>perinatal ischemic insult</t>
  </si>
  <si>
    <t>cystic encephalomalacia; MTS (L)</t>
  </si>
  <si>
    <t>AMY_DNET</t>
  </si>
  <si>
    <t>TE414</t>
  </si>
  <si>
    <t>ATL+AH+PFC</t>
  </si>
  <si>
    <t>AneurysmClip</t>
  </si>
  <si>
    <t>encephalomalacia (B); MTS (L)</t>
  </si>
  <si>
    <t>TE464</t>
  </si>
  <si>
    <t>P+T_TBI</t>
  </si>
  <si>
    <t>TBI (closed head injury)</t>
  </si>
  <si>
    <t>RNS placed previously as well</t>
  </si>
  <si>
    <t>TE490</t>
  </si>
  <si>
    <t>TE501</t>
  </si>
  <si>
    <t>meningoencephalocele</t>
  </si>
  <si>
    <t>chronic encephalomalacia</t>
  </si>
  <si>
    <t>chronic encephalomalacia (LF+T)</t>
  </si>
  <si>
    <t>anoxia (birth)</t>
  </si>
  <si>
    <t>TE532</t>
  </si>
  <si>
    <t>encephaocele</t>
  </si>
  <si>
    <t>TE580</t>
  </si>
  <si>
    <t>TE608</t>
  </si>
  <si>
    <t>TE619B</t>
  </si>
  <si>
    <t>LITT_AH</t>
  </si>
  <si>
    <t>TE624</t>
  </si>
  <si>
    <t>TE629</t>
  </si>
  <si>
    <t>TA444</t>
  </si>
  <si>
    <t>TBI (depressed skull fracture)</t>
  </si>
  <si>
    <t>TA449</t>
  </si>
  <si>
    <t>TA453</t>
  </si>
  <si>
    <t>TA459</t>
  </si>
  <si>
    <t>TA463</t>
  </si>
  <si>
    <t>TA464</t>
  </si>
  <si>
    <t>TA465</t>
  </si>
  <si>
    <t>TA433</t>
  </si>
  <si>
    <t>TA502</t>
  </si>
  <si>
    <t>TA515</t>
  </si>
  <si>
    <t>TA518</t>
  </si>
  <si>
    <t>TA531</t>
  </si>
  <si>
    <t>TA611</t>
  </si>
  <si>
    <t>TA616</t>
  </si>
  <si>
    <t>TA618</t>
  </si>
  <si>
    <t>TA709</t>
  </si>
  <si>
    <t>TA791</t>
  </si>
  <si>
    <t>TA820</t>
  </si>
  <si>
    <t>TA823</t>
  </si>
  <si>
    <t>TA314</t>
  </si>
  <si>
    <t>TA317</t>
  </si>
  <si>
    <t>TA324</t>
  </si>
  <si>
    <t>TA331</t>
  </si>
  <si>
    <t>TA405</t>
  </si>
  <si>
    <t>TA417</t>
  </si>
  <si>
    <t>TA423</t>
  </si>
  <si>
    <t>TA611B</t>
  </si>
  <si>
    <t>Pituitary_Tumor</t>
  </si>
  <si>
    <t>TA611C</t>
  </si>
  <si>
    <t>anaplastic astrocytoma</t>
  </si>
  <si>
    <t>TA339B</t>
  </si>
  <si>
    <t>Y; Albanian</t>
  </si>
  <si>
    <t>oligoastrocytoma</t>
  </si>
  <si>
    <t>TA348B</t>
  </si>
  <si>
    <t>T_Tumor</t>
  </si>
  <si>
    <t>TA829</t>
  </si>
  <si>
    <t>TA830</t>
  </si>
  <si>
    <t>fall as child</t>
  </si>
  <si>
    <t>TBI (MVA)</t>
  </si>
  <si>
    <t>unable to complete fMRI due to congestion and fMRI was run at MHH at a later date</t>
  </si>
  <si>
    <t>TA351B</t>
  </si>
  <si>
    <t>TWH</t>
  </si>
  <si>
    <t>TA797B</t>
  </si>
  <si>
    <t>TA455B</t>
  </si>
  <si>
    <t>TA455C</t>
  </si>
  <si>
    <t>TA774E</t>
  </si>
  <si>
    <t>4V</t>
  </si>
  <si>
    <t>4th ventricle</t>
  </si>
  <si>
    <t>tumor; PVNH</t>
  </si>
  <si>
    <t>tumor; PVNH (B; L&gt;R)</t>
  </si>
  <si>
    <t>LITT_FPO</t>
  </si>
  <si>
    <t>TS206</t>
  </si>
  <si>
    <t>TS207</t>
  </si>
  <si>
    <t>MTS (L); encephalomalacia</t>
  </si>
  <si>
    <t>F_Abscess</t>
  </si>
  <si>
    <t>TE144</t>
  </si>
  <si>
    <t>TE162</t>
  </si>
  <si>
    <t>TE162B</t>
  </si>
  <si>
    <t>TE247</t>
  </si>
  <si>
    <t>TE616</t>
  </si>
  <si>
    <t>IFG+Insula</t>
  </si>
  <si>
    <t>PCG</t>
  </si>
  <si>
    <t>meningoangiomatosis</t>
  </si>
  <si>
    <t>pt is mute, unable to swallow, + has no pharyngeal + laryngeal control likely due to B opercular insults at a young age from an antiepileptic process he had; language mapping was aimed at preserving nonverbal communication</t>
  </si>
  <si>
    <t>HSV encephalitis</t>
  </si>
  <si>
    <t>encephalomalacia; wallerian degeneration</t>
  </si>
  <si>
    <t>PMG (perisylvian; R&gt;L); PVNH (R); MTS (R); septo-optic dysplasia</t>
  </si>
  <si>
    <t>Y; Spanish</t>
  </si>
  <si>
    <t>SMA35</t>
  </si>
  <si>
    <t>TS196B</t>
  </si>
  <si>
    <t>language; motor; research (naming)</t>
  </si>
  <si>
    <t>LAH+RTO</t>
  </si>
  <si>
    <t>Y (12/8/17)</t>
  </si>
  <si>
    <t>encephalomalacia; PVNH (B)</t>
  </si>
  <si>
    <t>TT016</t>
  </si>
  <si>
    <t>TE679</t>
  </si>
  <si>
    <t>TE681</t>
  </si>
  <si>
    <t>TS208</t>
  </si>
  <si>
    <t>TE689</t>
  </si>
  <si>
    <t>TS209</t>
  </si>
  <si>
    <t>Suspended T Numbers</t>
  </si>
  <si>
    <t>TA831</t>
  </si>
  <si>
    <t>TA832</t>
  </si>
  <si>
    <t>language; research</t>
  </si>
  <si>
    <t>TE683</t>
  </si>
  <si>
    <t>TA789C</t>
  </si>
  <si>
    <t>TA789B</t>
  </si>
  <si>
    <t>SMA70</t>
  </si>
  <si>
    <t>preop NP done by Stella Kim</t>
  </si>
  <si>
    <t>hippocampal hypertrophy (R); blurry RATL</t>
  </si>
  <si>
    <t>TE---</t>
  </si>
  <si>
    <t>TS210</t>
  </si>
  <si>
    <t>TS211</t>
  </si>
  <si>
    <t>TA833</t>
  </si>
  <si>
    <t>TA834</t>
  </si>
  <si>
    <t>TS206B</t>
  </si>
  <si>
    <t>TE623; TS157</t>
  </si>
  <si>
    <t>sz cause speech arrest; sz onset IPM 12-13</t>
  </si>
  <si>
    <t>JEC</t>
  </si>
  <si>
    <t>F_Tumor</t>
  </si>
  <si>
    <t>TS212</t>
  </si>
  <si>
    <t>Harry</t>
  </si>
  <si>
    <t>TS213</t>
  </si>
  <si>
    <t>TS214</t>
  </si>
  <si>
    <t>JJC</t>
  </si>
  <si>
    <t>RJ</t>
  </si>
  <si>
    <t>occassional word-finding difficulties both following discovering of lesion and after to surgery</t>
  </si>
  <si>
    <t>TA835</t>
  </si>
  <si>
    <t>T_tumor</t>
  </si>
  <si>
    <t>TS215</t>
  </si>
  <si>
    <t>TS214B</t>
  </si>
  <si>
    <t>TE644</t>
  </si>
  <si>
    <t>TE646</t>
  </si>
  <si>
    <t>TE655</t>
  </si>
  <si>
    <t>TE658</t>
  </si>
  <si>
    <t>TE659</t>
  </si>
  <si>
    <t>TE662</t>
  </si>
  <si>
    <t>TE665</t>
  </si>
  <si>
    <t>TE673</t>
  </si>
  <si>
    <t>TE678</t>
  </si>
  <si>
    <t>TE653</t>
  </si>
  <si>
    <t>TE654</t>
  </si>
  <si>
    <t>TE670</t>
  </si>
  <si>
    <t>TE671</t>
  </si>
  <si>
    <t>TE674</t>
  </si>
  <si>
    <t>TE675</t>
  </si>
  <si>
    <t>TE676</t>
  </si>
  <si>
    <t>TE686</t>
  </si>
  <si>
    <t>TE690</t>
  </si>
  <si>
    <t>Irma</t>
  </si>
  <si>
    <t>Elana</t>
  </si>
  <si>
    <t>Casey</t>
  </si>
  <si>
    <t>Javier</t>
  </si>
  <si>
    <t>Carroll</t>
  </si>
  <si>
    <t>Benton</t>
  </si>
  <si>
    <t>Sloan</t>
  </si>
  <si>
    <t xml:space="preserve">Other </t>
  </si>
  <si>
    <t>ATL+AH+FP</t>
  </si>
  <si>
    <t>TE639</t>
  </si>
  <si>
    <t>TE640</t>
  </si>
  <si>
    <t>TE641</t>
  </si>
  <si>
    <t>TE642</t>
  </si>
  <si>
    <t>TE643</t>
  </si>
  <si>
    <t>TE695</t>
  </si>
  <si>
    <t>TS202; TE696</t>
  </si>
  <si>
    <t>TE699</t>
  </si>
  <si>
    <t>TE700</t>
  </si>
  <si>
    <t>TE701</t>
  </si>
  <si>
    <t>TE704</t>
  </si>
  <si>
    <t>TE660</t>
  </si>
  <si>
    <t>was TE659 but that number was already taken - no TE660 so assigned this by KMS</t>
  </si>
  <si>
    <t>TS072B</t>
  </si>
  <si>
    <t>TS084B</t>
  </si>
  <si>
    <t>TS094B</t>
  </si>
  <si>
    <t>TS216</t>
  </si>
  <si>
    <t>TA836</t>
  </si>
  <si>
    <t>1/26/22; 7/19/22</t>
  </si>
  <si>
    <t>TE559</t>
  </si>
  <si>
    <t>Rene</t>
  </si>
  <si>
    <t>DF</t>
  </si>
  <si>
    <t>Y; Urdu</t>
  </si>
  <si>
    <t>Y; Indonesian; Spanish</t>
  </si>
  <si>
    <t>Y; Portuguese</t>
  </si>
  <si>
    <t>V23</t>
  </si>
  <si>
    <t>V25</t>
  </si>
  <si>
    <t>V26</t>
  </si>
  <si>
    <t>V50</t>
  </si>
  <si>
    <t>TS201B</t>
  </si>
  <si>
    <t>TA837</t>
  </si>
  <si>
    <t>TA838</t>
  </si>
  <si>
    <t>MBT probe initially plugged in flipped then fixed on 12/4/18</t>
  </si>
  <si>
    <t>TE608B</t>
  </si>
  <si>
    <t>TA839</t>
  </si>
  <si>
    <t>TA840</t>
  </si>
  <si>
    <t>TA841</t>
  </si>
  <si>
    <t>TE608C</t>
  </si>
  <si>
    <t>Irina</t>
  </si>
  <si>
    <t>TS217</t>
  </si>
  <si>
    <t>TA806A</t>
  </si>
  <si>
    <t>preop MRI</t>
  </si>
  <si>
    <t>TA806C</t>
  </si>
  <si>
    <t>TA806; SMA68</t>
  </si>
  <si>
    <t>TS119C</t>
  </si>
  <si>
    <t>TS119B; SMA76</t>
  </si>
  <si>
    <t>1/1/86+1/1/92</t>
  </si>
  <si>
    <t>3V_ColloidCyst</t>
  </si>
  <si>
    <t>TE620</t>
  </si>
  <si>
    <t>preop fMRI and neuropsych at Methodist</t>
  </si>
  <si>
    <t>TS218</t>
  </si>
  <si>
    <t>TS201C</t>
  </si>
  <si>
    <t>TA796B</t>
  </si>
  <si>
    <t>VIM</t>
  </si>
  <si>
    <t>TA842</t>
  </si>
  <si>
    <t>TA632E</t>
  </si>
  <si>
    <t>TA632F</t>
  </si>
  <si>
    <t>TS214C</t>
  </si>
  <si>
    <t>TS192B</t>
  </si>
  <si>
    <t>TS181C</t>
  </si>
  <si>
    <t>TE246B</t>
  </si>
  <si>
    <t>postictal aphasia (issues w/ comprehension)</t>
  </si>
  <si>
    <t>word finding issues (TOT) in both languages</t>
  </si>
  <si>
    <t>language; motor; DISC</t>
  </si>
  <si>
    <t>TS217B</t>
  </si>
  <si>
    <t>Y; Arabic</t>
  </si>
  <si>
    <t>TA843</t>
  </si>
  <si>
    <t>OR_pics are for preop surgery</t>
  </si>
  <si>
    <t>CL-SCZ; PMG</t>
  </si>
  <si>
    <t>CL-SCZ; PMG (B - L&gt;R)</t>
  </si>
  <si>
    <t>PMG; PVNH; SCZ</t>
  </si>
  <si>
    <t xml:space="preserve">PMG (R); PVNH (R); SCZ (R) </t>
  </si>
  <si>
    <t>PVNH; PMG; CL-SCZ</t>
  </si>
  <si>
    <t xml:space="preserve">PVNH (R); PMG (R); CL-SCZ  (R) </t>
  </si>
  <si>
    <t>TOP</t>
  </si>
  <si>
    <t>temporal operculum</t>
  </si>
  <si>
    <t>TA844</t>
  </si>
  <si>
    <t>TA000_TCT025</t>
  </si>
  <si>
    <t>TA833B</t>
  </si>
  <si>
    <t>TS219</t>
  </si>
  <si>
    <t>TS219B</t>
  </si>
  <si>
    <t>TS219C</t>
  </si>
  <si>
    <t>TS220</t>
  </si>
  <si>
    <t>Gilbert</t>
  </si>
  <si>
    <t>TA845</t>
  </si>
  <si>
    <t>language; motor; neurosoft</t>
  </si>
  <si>
    <t>motor (monitoring)</t>
  </si>
  <si>
    <t>TE389</t>
  </si>
  <si>
    <t>Hypothalamus</t>
  </si>
  <si>
    <t>hypothalamic hematoma</t>
  </si>
  <si>
    <t>TS182C</t>
  </si>
  <si>
    <t>TS182D</t>
  </si>
  <si>
    <t>TS182B, TE619</t>
  </si>
  <si>
    <t>TA613B</t>
  </si>
  <si>
    <t>TA656B</t>
  </si>
  <si>
    <t>TA718B</t>
  </si>
  <si>
    <t>TA718C</t>
  </si>
  <si>
    <t>T+PHG</t>
  </si>
  <si>
    <t>FCD1; glioma</t>
  </si>
  <si>
    <t>THT001</t>
  </si>
  <si>
    <t>THT002</t>
  </si>
  <si>
    <t>THT003</t>
  </si>
  <si>
    <t>THT004</t>
  </si>
  <si>
    <t>THT005</t>
  </si>
  <si>
    <t>THT006</t>
  </si>
  <si>
    <t>THT007</t>
  </si>
  <si>
    <t>THT008</t>
  </si>
  <si>
    <t>THT009</t>
  </si>
  <si>
    <t>THT010</t>
  </si>
  <si>
    <t>THT011</t>
  </si>
  <si>
    <t>THT012</t>
  </si>
  <si>
    <t>THT013</t>
  </si>
  <si>
    <t>THT014</t>
  </si>
  <si>
    <t>THT015</t>
  </si>
  <si>
    <t>THT016</t>
  </si>
  <si>
    <t>THT017</t>
  </si>
  <si>
    <t>THT018</t>
  </si>
  <si>
    <t>THT019</t>
  </si>
  <si>
    <t>THT021</t>
  </si>
  <si>
    <t>THT022</t>
  </si>
  <si>
    <t>THT020</t>
  </si>
  <si>
    <t>THT023</t>
  </si>
  <si>
    <t>THT024</t>
  </si>
  <si>
    <t>THT025</t>
  </si>
  <si>
    <t>THT026</t>
  </si>
  <si>
    <t>THT027</t>
  </si>
  <si>
    <t>THT028</t>
  </si>
  <si>
    <t>THT029</t>
  </si>
  <si>
    <t>THT030</t>
  </si>
  <si>
    <t>THT031</t>
  </si>
  <si>
    <t>THT032</t>
  </si>
  <si>
    <t>THT033</t>
  </si>
  <si>
    <t>THT034</t>
  </si>
  <si>
    <t>THT035</t>
  </si>
  <si>
    <t>THT036</t>
  </si>
  <si>
    <t>THT037</t>
  </si>
  <si>
    <t>THT038</t>
  </si>
  <si>
    <t>THT039</t>
  </si>
  <si>
    <t>THT040</t>
  </si>
  <si>
    <t>THT041</t>
  </si>
  <si>
    <t>THT042</t>
  </si>
  <si>
    <t>THT043</t>
  </si>
  <si>
    <t>THT044</t>
  </si>
  <si>
    <t>THT045</t>
  </si>
  <si>
    <t>THT046</t>
  </si>
  <si>
    <t>THT047</t>
  </si>
  <si>
    <t>THT048</t>
  </si>
  <si>
    <t>THT049</t>
  </si>
  <si>
    <t>THT050</t>
  </si>
  <si>
    <t>THT051</t>
  </si>
  <si>
    <t>THT052</t>
  </si>
  <si>
    <t>THT053</t>
  </si>
  <si>
    <t>THT054</t>
  </si>
  <si>
    <t>THT055</t>
  </si>
  <si>
    <t>THT056</t>
  </si>
  <si>
    <t>THT057</t>
  </si>
  <si>
    <t>THT058</t>
  </si>
  <si>
    <t>THT059</t>
  </si>
  <si>
    <t>THT060</t>
  </si>
  <si>
    <t>THT061</t>
  </si>
  <si>
    <t>THT062</t>
  </si>
  <si>
    <t>THT063</t>
  </si>
  <si>
    <t>THT064</t>
  </si>
  <si>
    <t>THT065</t>
  </si>
  <si>
    <t>THT066</t>
  </si>
  <si>
    <t>THT067</t>
  </si>
  <si>
    <t>THT068</t>
  </si>
  <si>
    <t>THT069</t>
  </si>
  <si>
    <t>EB</t>
  </si>
  <si>
    <t>Erica</t>
  </si>
  <si>
    <t>sEEG done at Methodist (CT obtained and reconstruction done with ALICE)</t>
  </si>
  <si>
    <t>TS069B</t>
  </si>
  <si>
    <t>TS069C</t>
  </si>
  <si>
    <t>T0016</t>
  </si>
  <si>
    <t>T0053</t>
  </si>
  <si>
    <t>T0446</t>
  </si>
  <si>
    <t>TA</t>
  </si>
  <si>
    <t>scanned at UTH</t>
  </si>
  <si>
    <t>TE</t>
  </si>
  <si>
    <t>TB</t>
  </si>
  <si>
    <t>TC</t>
  </si>
  <si>
    <t>TX</t>
  </si>
  <si>
    <t>texas epilepsy; all epilepsy patients (Jessica's numbering system)</t>
  </si>
  <si>
    <t>texas sEEG; sEEG or awake mapping patients w/o UTH scan</t>
  </si>
  <si>
    <t>TT</t>
  </si>
  <si>
    <t>tumor (pavel GBM patients)</t>
  </si>
  <si>
    <t>THT</t>
  </si>
  <si>
    <t>texas hippocampal tumor; hippocampal tumor patients (Josh SRP project summer 2023)</t>
  </si>
  <si>
    <t>texas thalamus; thalamic DBS/RNS patients (SUSPENDED - all patients renumbered)</t>
  </si>
  <si>
    <t>SMA resection patients (Shalin SRP project summer 2022)</t>
  </si>
  <si>
    <t>V</t>
  </si>
  <si>
    <t>visualase patients (Cristian's numbering system)</t>
  </si>
  <si>
    <t>T1210</t>
  </si>
  <si>
    <t>T1157</t>
  </si>
  <si>
    <t>T1167</t>
  </si>
  <si>
    <t>T1173</t>
  </si>
  <si>
    <t>T1179</t>
  </si>
  <si>
    <t>T1208</t>
  </si>
  <si>
    <t>BR</t>
  </si>
  <si>
    <t>ventral intermediate nucleus of the thalamus</t>
  </si>
  <si>
    <t>battery replacement</t>
  </si>
  <si>
    <t>TA534F</t>
  </si>
  <si>
    <t>trigeminal neuralgia</t>
  </si>
  <si>
    <t>TE561B</t>
  </si>
  <si>
    <t>TE471B</t>
  </si>
  <si>
    <t>TS132D</t>
  </si>
  <si>
    <t>TS221</t>
  </si>
  <si>
    <t>TS222</t>
  </si>
  <si>
    <t>TS223</t>
  </si>
  <si>
    <t>DISC; neurosoft</t>
  </si>
  <si>
    <t>CM+STN</t>
  </si>
  <si>
    <t>TE033B</t>
  </si>
  <si>
    <t>TS203B</t>
  </si>
  <si>
    <t>DBS in motor cortex for refractory trigeminal neuralgia (~5 decompressions prior) using medtronic specify lead</t>
  </si>
  <si>
    <t>T_GBM</t>
  </si>
  <si>
    <t>TS223B</t>
  </si>
  <si>
    <t>neurosoft</t>
  </si>
  <si>
    <t>TS223C</t>
  </si>
  <si>
    <t>DISC</t>
  </si>
  <si>
    <t>TS165B</t>
  </si>
  <si>
    <t>TS106C</t>
  </si>
  <si>
    <t>TS224</t>
  </si>
  <si>
    <t>TS225</t>
  </si>
  <si>
    <t>TS226</t>
  </si>
  <si>
    <t>TS227</t>
  </si>
  <si>
    <t>VM</t>
  </si>
  <si>
    <t>ZJR</t>
  </si>
  <si>
    <t>TAJL</t>
  </si>
  <si>
    <t>AC</t>
  </si>
  <si>
    <t>AT</t>
  </si>
  <si>
    <t>BB</t>
  </si>
  <si>
    <t>BD</t>
  </si>
  <si>
    <t>TS227B</t>
  </si>
  <si>
    <t>TS227C</t>
  </si>
  <si>
    <t>TS228</t>
  </si>
  <si>
    <t>TS229</t>
  </si>
  <si>
    <t>TP+AMY</t>
  </si>
  <si>
    <t>TS230</t>
  </si>
  <si>
    <t>TS231</t>
  </si>
  <si>
    <t>TS232</t>
  </si>
  <si>
    <t>TS233</t>
  </si>
  <si>
    <t>TS233B</t>
  </si>
  <si>
    <t>TS233C</t>
  </si>
  <si>
    <t>TS234</t>
  </si>
  <si>
    <t>TS235</t>
  </si>
  <si>
    <t>TE662B</t>
  </si>
  <si>
    <t>TS230B</t>
  </si>
  <si>
    <t>TS229B</t>
  </si>
  <si>
    <t>TS222B</t>
  </si>
  <si>
    <t>TS222C</t>
  </si>
  <si>
    <t>TS222D</t>
  </si>
  <si>
    <t>TS222E</t>
  </si>
  <si>
    <t>TA846</t>
  </si>
  <si>
    <t>TA847</t>
  </si>
  <si>
    <t>TA848</t>
  </si>
  <si>
    <t>meningoencephalocele (L)</t>
  </si>
  <si>
    <t>ischemia</t>
  </si>
  <si>
    <t>MTS; encephalocele, encephalomalacia</t>
  </si>
  <si>
    <t>MTS (L), encephalocele (B), encephalomalacia (LP)</t>
  </si>
  <si>
    <t>TS110B</t>
  </si>
  <si>
    <t>FCD (REC)</t>
  </si>
  <si>
    <t>TBI_OFC</t>
  </si>
  <si>
    <t>FCD; microencephalocele</t>
  </si>
  <si>
    <t>TBI (blunt)</t>
  </si>
  <si>
    <t>FCD2; MTS</t>
  </si>
  <si>
    <t>FCD2 (L_aIns); MTS (L)</t>
  </si>
  <si>
    <t>TS220B</t>
  </si>
  <si>
    <t>MTS (R); FCD</t>
  </si>
  <si>
    <t>calcified mass; MTS (R); FCD</t>
  </si>
  <si>
    <t>FCD1a; CL-SCZ</t>
  </si>
  <si>
    <t>meningioma; MTS</t>
  </si>
  <si>
    <t>meningioma; MTS (L)</t>
  </si>
  <si>
    <t>encephalomalacia; MTS (L)</t>
  </si>
  <si>
    <t>febrile seizures</t>
  </si>
  <si>
    <t>MTS (R)</t>
  </si>
  <si>
    <t>infarct; MTS (L)</t>
  </si>
  <si>
    <t>MTS (R); FCD; subacute infarct</t>
  </si>
  <si>
    <t>TA849</t>
  </si>
  <si>
    <t>Tumor_F</t>
  </si>
  <si>
    <t>TS236</t>
  </si>
  <si>
    <t>TS237</t>
  </si>
  <si>
    <t>TS238</t>
  </si>
  <si>
    <t>TS239</t>
  </si>
  <si>
    <t>ANT+PUL</t>
  </si>
  <si>
    <t>CM+PUL</t>
  </si>
  <si>
    <t>TS240</t>
  </si>
  <si>
    <t>Repeated pt w/ different primary T #</t>
  </si>
  <si>
    <t>TA509B; TS136</t>
  </si>
  <si>
    <t>TA509B; TS136B</t>
  </si>
  <si>
    <t>TS136A</t>
  </si>
  <si>
    <t>TS136/B/C/D</t>
  </si>
  <si>
    <t>TS142A</t>
  </si>
  <si>
    <t>TA613C; TE590</t>
  </si>
  <si>
    <t>TA613C</t>
  </si>
  <si>
    <t>TA613D</t>
  </si>
  <si>
    <t>TA613C; TS142/B/C</t>
  </si>
  <si>
    <t>TS142/B, TE590</t>
  </si>
  <si>
    <t>TS142D/E</t>
  </si>
  <si>
    <t>JC; TA782</t>
  </si>
  <si>
    <t>JC</t>
  </si>
  <si>
    <t>JJC; TA782</t>
  </si>
  <si>
    <t>TA797; SMA65</t>
  </si>
  <si>
    <t>TS073A</t>
  </si>
  <si>
    <t>TS135/B/C</t>
  </si>
  <si>
    <t>coords mont in Sector2 is for DBS</t>
  </si>
  <si>
    <t>TS241</t>
  </si>
  <si>
    <t>TS230C</t>
  </si>
  <si>
    <t>TS126B</t>
  </si>
  <si>
    <t>TS141B</t>
  </si>
  <si>
    <t>TS148B</t>
  </si>
  <si>
    <t>EE</t>
  </si>
  <si>
    <t>STN</t>
  </si>
  <si>
    <t>tremors</t>
  </si>
  <si>
    <t>TE302B</t>
  </si>
  <si>
    <t>TE302C</t>
  </si>
  <si>
    <t>TS242</t>
  </si>
  <si>
    <t>PRIME</t>
  </si>
  <si>
    <t>TS232B</t>
  </si>
  <si>
    <t>TE573</t>
  </si>
  <si>
    <t>TE586</t>
  </si>
  <si>
    <t>TE533</t>
  </si>
  <si>
    <t>TE402</t>
  </si>
  <si>
    <t>TE506</t>
  </si>
  <si>
    <t>TE717</t>
  </si>
  <si>
    <t>BS</t>
  </si>
  <si>
    <t>CS</t>
  </si>
  <si>
    <t>PP</t>
  </si>
  <si>
    <t>TA756C</t>
  </si>
  <si>
    <t>initially TA756B</t>
  </si>
  <si>
    <t>TS243</t>
  </si>
  <si>
    <t>SBH</t>
  </si>
  <si>
    <t>TBI (blunt); FCD1</t>
  </si>
  <si>
    <t>TBI (blunt); meningitis</t>
  </si>
  <si>
    <t xml:space="preserve">FCD; PMG; CL-SCZ; PVNH; MTS </t>
  </si>
  <si>
    <t xml:space="preserve">FCD (LF+STG); PMG; CL-SCZ (LF); PVNH (L); MTS (R) </t>
  </si>
  <si>
    <t>subcortical band heterotopia</t>
  </si>
  <si>
    <t>TE607B</t>
  </si>
  <si>
    <t>PVNH+PMG</t>
  </si>
  <si>
    <t>TS244</t>
  </si>
  <si>
    <t>TE710</t>
  </si>
  <si>
    <t>TS076C</t>
  </si>
  <si>
    <t>TT007</t>
  </si>
  <si>
    <t>TT015</t>
  </si>
  <si>
    <t>TT012</t>
  </si>
  <si>
    <t>TT005</t>
  </si>
  <si>
    <t>FCD (LF); MTS (L)</t>
  </si>
  <si>
    <t>EP</t>
  </si>
  <si>
    <t>TE166</t>
  </si>
  <si>
    <t>Webb</t>
  </si>
  <si>
    <t>pt sef discontinued meds causing sz recurrence</t>
  </si>
  <si>
    <t>TE320</t>
  </si>
  <si>
    <t>gliosis</t>
  </si>
  <si>
    <t>TE277</t>
  </si>
  <si>
    <t>TE487</t>
  </si>
  <si>
    <t>TE711</t>
  </si>
  <si>
    <t>PUL</t>
  </si>
  <si>
    <t>TA850</t>
  </si>
  <si>
    <t>TA851</t>
  </si>
  <si>
    <t>TS245</t>
  </si>
  <si>
    <t>TS238B</t>
  </si>
  <si>
    <t>TS246</t>
  </si>
  <si>
    <t>language; motor; research</t>
  </si>
  <si>
    <t>TS247</t>
  </si>
  <si>
    <t>TE717B</t>
  </si>
  <si>
    <t>TE713</t>
  </si>
  <si>
    <t>TS248</t>
  </si>
  <si>
    <t>Y; Spanish; Farsi</t>
  </si>
  <si>
    <t>TE187B</t>
  </si>
  <si>
    <t>FCD1; MTS (L); tumor (H)</t>
  </si>
  <si>
    <t>cavernous angioma</t>
  </si>
  <si>
    <t>cavernous angioma (LT)</t>
  </si>
  <si>
    <t>Aida</t>
  </si>
  <si>
    <t>diffuse astrocytoma</t>
  </si>
  <si>
    <t>TE660B</t>
  </si>
  <si>
    <t>TS249</t>
  </si>
  <si>
    <t>TA852</t>
  </si>
  <si>
    <t>corrected to add EMPTY14 as channel 207 and match original montage (all tasks recorded after 4/1/24)</t>
  </si>
  <si>
    <t>channels initially connected without EMPTY14 as indicated in montage (all tasks recorded on or before 4/1/24)</t>
  </si>
  <si>
    <t>TE717C</t>
  </si>
  <si>
    <t>OP</t>
  </si>
  <si>
    <t>diffuse glioma</t>
  </si>
  <si>
    <t>Janice</t>
  </si>
  <si>
    <t>Tobias</t>
  </si>
  <si>
    <t>Dale</t>
  </si>
  <si>
    <t>Anna</t>
  </si>
  <si>
    <t>TE601B</t>
  </si>
  <si>
    <t>FCD, meningoencephalocele</t>
  </si>
  <si>
    <t>TS053A</t>
  </si>
  <si>
    <t>RNS BR on 4/17/24</t>
  </si>
  <si>
    <t>TS104B</t>
  </si>
  <si>
    <t>RNS_H</t>
  </si>
  <si>
    <t>TS063A</t>
  </si>
  <si>
    <t>TE018A</t>
  </si>
  <si>
    <t>TA853</t>
  </si>
  <si>
    <t>TE712</t>
  </si>
  <si>
    <t>TE714</t>
  </si>
  <si>
    <t>TE715</t>
  </si>
  <si>
    <t>TE716</t>
  </si>
  <si>
    <t>LCM+RANT</t>
  </si>
  <si>
    <t>TE641B</t>
  </si>
  <si>
    <t>TE677</t>
  </si>
  <si>
    <t>was TE674 but that number was already taken - no TE667 so assigned this by KMS</t>
  </si>
  <si>
    <t>TA794B</t>
  </si>
  <si>
    <t>TS221A</t>
  </si>
  <si>
    <t>TA794; TS221A</t>
  </si>
  <si>
    <t>TA794B; TE617B</t>
  </si>
  <si>
    <t>TS221A; TE617</t>
  </si>
  <si>
    <t>TS221; TE617B</t>
  </si>
  <si>
    <t>TA794; TE617</t>
  </si>
  <si>
    <t>TE617B</t>
  </si>
  <si>
    <t>TS221; TA794B</t>
  </si>
  <si>
    <t>deceased</t>
  </si>
  <si>
    <t>TS182A</t>
  </si>
  <si>
    <t>TE609; SMA64</t>
  </si>
  <si>
    <t>TE525B</t>
  </si>
  <si>
    <t>TS176A</t>
  </si>
  <si>
    <t>global delay</t>
  </si>
  <si>
    <t>Julius</t>
  </si>
  <si>
    <t>THT045B</t>
  </si>
  <si>
    <t>THT045D</t>
  </si>
  <si>
    <t>THT045C</t>
  </si>
  <si>
    <t>Gamma</t>
  </si>
  <si>
    <t>SCZ; PMG</t>
  </si>
  <si>
    <t>Deidre</t>
  </si>
  <si>
    <t>TE723</t>
  </si>
  <si>
    <t>TE722</t>
  </si>
  <si>
    <t>TE719</t>
  </si>
  <si>
    <t>TE718</t>
  </si>
  <si>
    <t>TE716B</t>
  </si>
  <si>
    <t>Jorge</t>
  </si>
  <si>
    <t>TB104B</t>
  </si>
  <si>
    <t>TE708</t>
  </si>
  <si>
    <t>TE207B</t>
  </si>
  <si>
    <t>TS146C</t>
  </si>
  <si>
    <t>TE622B</t>
  </si>
  <si>
    <t>TS146; TS146B</t>
  </si>
  <si>
    <t>TE525</t>
  </si>
  <si>
    <t>TA761B</t>
  </si>
  <si>
    <t>TA613D; TE590B</t>
  </si>
  <si>
    <t>TS142D; TA613D; TE590B</t>
  </si>
  <si>
    <t>TS052C</t>
  </si>
  <si>
    <t>TS078B</t>
  </si>
  <si>
    <t>TE219B</t>
  </si>
  <si>
    <t>TE431C</t>
  </si>
  <si>
    <t>TE721</t>
  </si>
  <si>
    <t>LT+RH</t>
  </si>
  <si>
    <t>TS118C</t>
  </si>
  <si>
    <t>TS074B</t>
  </si>
  <si>
    <t>H+PHG</t>
  </si>
  <si>
    <t>TS052D</t>
  </si>
  <si>
    <t>TS078C</t>
  </si>
  <si>
    <t>TA761C</t>
  </si>
  <si>
    <t>TS101B</t>
  </si>
  <si>
    <t>had device removed on 9/28/20</t>
  </si>
  <si>
    <t>TS199A</t>
  </si>
  <si>
    <t>TE246C</t>
  </si>
  <si>
    <t>DBS_CM+PUL</t>
  </si>
  <si>
    <t>DBS lead revision; FSIQ not reported due to discrepency between verbal/nonverbal abilities (10/20/17)</t>
  </si>
  <si>
    <t>LITT_T</t>
  </si>
  <si>
    <t>DRAVET syndrome</t>
  </si>
  <si>
    <t>B+R</t>
  </si>
  <si>
    <t>RNS+ATL</t>
  </si>
  <si>
    <t>atrophy</t>
  </si>
  <si>
    <t>TSC</t>
  </si>
  <si>
    <t>tubers</t>
  </si>
  <si>
    <t>Broca</t>
  </si>
  <si>
    <t>DV</t>
  </si>
  <si>
    <t>JH</t>
  </si>
  <si>
    <t>KB</t>
  </si>
  <si>
    <t>TS248B</t>
  </si>
  <si>
    <t>other MRN: 37810468</t>
  </si>
  <si>
    <t>Other MRN: 45707457</t>
  </si>
  <si>
    <t>Other MRN: 47119543</t>
  </si>
  <si>
    <t>TS250</t>
  </si>
  <si>
    <t>TS251</t>
  </si>
  <si>
    <t>VIQ 85/PIQ 61 so no FSIQ officially assigned due to discrepency - FSIQ here is average of VIQ+PIQ</t>
  </si>
  <si>
    <t>infarct; MTS</t>
  </si>
  <si>
    <t>MTS (R); artefact from metal pellet (R orbital)</t>
  </si>
  <si>
    <t>TA719D</t>
  </si>
  <si>
    <t>ATL+AH+FOP</t>
  </si>
  <si>
    <t>Adriana</t>
  </si>
  <si>
    <t>MTS; FCD1a</t>
  </si>
  <si>
    <t>TS250B</t>
  </si>
  <si>
    <t>TS252</t>
  </si>
  <si>
    <t>TA825B</t>
  </si>
  <si>
    <t>Preston</t>
  </si>
  <si>
    <t>initial lead placement was 11/29/23 then revised on 21/1/23</t>
  </si>
  <si>
    <t>TS253</t>
  </si>
  <si>
    <t>TA854</t>
  </si>
  <si>
    <t>TS244B</t>
  </si>
  <si>
    <t>ATL+AH+IPL</t>
  </si>
  <si>
    <t>TS233; TS233B; TS233C</t>
  </si>
  <si>
    <t>TS231B</t>
  </si>
  <si>
    <t>LITT_FPT</t>
  </si>
  <si>
    <t>TS254</t>
  </si>
  <si>
    <t>TS255</t>
  </si>
  <si>
    <t>TS091C</t>
  </si>
  <si>
    <t>LITT_LAH+RTO</t>
  </si>
  <si>
    <t>BR 6/24/24</t>
  </si>
  <si>
    <t>pachygyria</t>
  </si>
  <si>
    <t>pachygyria (B)</t>
  </si>
  <si>
    <t>preeclampsia</t>
  </si>
  <si>
    <t>TS256</t>
  </si>
  <si>
    <t>TS257</t>
  </si>
  <si>
    <t>sz frequency increased after being tased in the head by police in 11/2023</t>
  </si>
  <si>
    <t>lesion (L_Insula)</t>
  </si>
  <si>
    <t>DEPDC5 mutation; bacterial meningitis</t>
  </si>
  <si>
    <t>TS255B</t>
  </si>
  <si>
    <t>TS258</t>
  </si>
  <si>
    <t>TS259</t>
  </si>
  <si>
    <t>TE694, TE696</t>
  </si>
  <si>
    <t>TE720</t>
  </si>
  <si>
    <t>encephalomalacia (R pSTG; due to hemorrage); chronic microvascular ischemia; venous anomaly (RP)</t>
  </si>
  <si>
    <t>TS260</t>
  </si>
  <si>
    <t>TE585</t>
  </si>
  <si>
    <t>TE585B</t>
  </si>
  <si>
    <t>underwent ANT DBS implant x2 (1/23 + 2/23) but developed infections so device was removed; SDH 5/22 due to unwitnessed fall</t>
  </si>
  <si>
    <t>MTS (L&gt;R)</t>
  </si>
  <si>
    <t>MTS; PMG; FCD</t>
  </si>
  <si>
    <t>MTS (B); PMG (L); FCD (LTP)</t>
  </si>
  <si>
    <t>VNS placement on 1/19</t>
  </si>
  <si>
    <t>FCD2b (RIFG)</t>
  </si>
  <si>
    <t>MFG+PM</t>
  </si>
  <si>
    <t>TE601</t>
  </si>
  <si>
    <t>TS177A</t>
  </si>
  <si>
    <t>VNS placed in 2003 + removed in 6/13</t>
  </si>
  <si>
    <t>VNS placed in 2003 + removed in 6/13; fMRI at UT possibly? But no fMRI scans just anatomical</t>
  </si>
  <si>
    <t>RNS leads placed on 3/9/20 ?</t>
  </si>
  <si>
    <t>FCD1; encephalocele</t>
  </si>
  <si>
    <t>NET</t>
  </si>
  <si>
    <t>DISC; NET</t>
  </si>
  <si>
    <t>TS174B</t>
  </si>
  <si>
    <t>Natalie</t>
  </si>
  <si>
    <t>Klinefelter syndrome, autism</t>
  </si>
  <si>
    <t>MTS (L); arachnoid cyst (LTP)</t>
  </si>
  <si>
    <t>other MRN 61026545</t>
  </si>
  <si>
    <t>TE605</t>
  </si>
  <si>
    <t>TE612</t>
  </si>
  <si>
    <t>TE603</t>
  </si>
  <si>
    <t>TE596</t>
  </si>
  <si>
    <t>TE591</t>
  </si>
  <si>
    <t>TE588</t>
  </si>
  <si>
    <t>TE584</t>
  </si>
  <si>
    <t>TE584B</t>
  </si>
  <si>
    <t>Biopsy</t>
  </si>
  <si>
    <t>Tumor_H</t>
  </si>
  <si>
    <t>MTS; FCD (RTP)</t>
  </si>
  <si>
    <t>temporal-parietal junction</t>
  </si>
  <si>
    <t>potentially went back to OR for some reason on 12/11/15</t>
  </si>
  <si>
    <t>TS250C</t>
  </si>
  <si>
    <t>MCD</t>
  </si>
  <si>
    <t>viral infection</t>
  </si>
  <si>
    <t>cyanosis (birth)</t>
  </si>
  <si>
    <t>diffuse atrophy</t>
  </si>
  <si>
    <t>encephalomalacia; MTS (R)</t>
  </si>
  <si>
    <t>MCD; atrophy (PO)</t>
  </si>
  <si>
    <t>brain swelling during SDE implant</t>
  </si>
  <si>
    <t>TE142</t>
  </si>
  <si>
    <t>TE143</t>
  </si>
  <si>
    <t>infection</t>
  </si>
  <si>
    <t>Tumor_TOP</t>
  </si>
  <si>
    <t>MTS (R); dolichocephaly; colpocephaly</t>
  </si>
  <si>
    <t>MTS; arachnoid cyst</t>
  </si>
  <si>
    <t>intracerebral clip of ferromagnetic material; no MRI studies</t>
  </si>
  <si>
    <t>cavernoma; encephalomalacia; encephalocele</t>
  </si>
  <si>
    <t>FCD; MTS (B)</t>
  </si>
  <si>
    <t>calcified lesion; MTS (R)</t>
  </si>
  <si>
    <t>stroke (neonatal)</t>
  </si>
  <si>
    <t>T+OFC</t>
  </si>
  <si>
    <t>Tumor_SMA</t>
  </si>
  <si>
    <t>R_ATL+B_CC</t>
  </si>
  <si>
    <t>1/1/79+1/1/89</t>
  </si>
  <si>
    <t>lesion (L_H)</t>
  </si>
  <si>
    <t>TE148B</t>
  </si>
  <si>
    <t>TE148C</t>
  </si>
  <si>
    <t>TE146</t>
  </si>
  <si>
    <t>TE147</t>
  </si>
  <si>
    <t>TE149</t>
  </si>
  <si>
    <t>H+OFC</t>
  </si>
  <si>
    <t>Tumor_OFC</t>
  </si>
  <si>
    <t>Gamma_CC</t>
  </si>
  <si>
    <t>infarct; MTS (R)</t>
  </si>
  <si>
    <t>chiari 1 malformation</t>
  </si>
  <si>
    <t>POP</t>
  </si>
  <si>
    <t>Y?</t>
  </si>
  <si>
    <t>R?</t>
  </si>
  <si>
    <t>TO?</t>
  </si>
  <si>
    <t>encephalomalacia; FCD</t>
  </si>
  <si>
    <t>Tumor_Brainstem</t>
  </si>
  <si>
    <t>R PCA aneurysm also clipped during surgery on 7/26/21</t>
  </si>
  <si>
    <t>Vietnamese</t>
  </si>
  <si>
    <t>infarct; diffuse atrophy</t>
  </si>
  <si>
    <t>TBI (MVA); infection; FCD2a</t>
  </si>
  <si>
    <t>stroke; MTS</t>
  </si>
  <si>
    <t>PVNH; DNET</t>
  </si>
  <si>
    <t>FCD2b; angioma</t>
  </si>
  <si>
    <t>angioma</t>
  </si>
  <si>
    <t>additional set of surfaces made for unknown reason (same as TS157 without any electrode data)</t>
  </si>
  <si>
    <t>TS156A</t>
  </si>
  <si>
    <t>TE598</t>
  </si>
  <si>
    <t>TS262</t>
  </si>
  <si>
    <t>TS261</t>
  </si>
  <si>
    <t>attempted awake language mapping with research and NET but pt was violently moving and verbally unresponsive so was put back under anesthesia and the resection was carried out asleep</t>
  </si>
  <si>
    <t>ANT+CM</t>
  </si>
  <si>
    <t>DRT</t>
  </si>
  <si>
    <t>TS193B</t>
  </si>
  <si>
    <t>TS193C</t>
  </si>
  <si>
    <t>language; DISC</t>
  </si>
  <si>
    <t>TBI (blunt trauma at birth)</t>
  </si>
  <si>
    <t>febrle seizure</t>
  </si>
  <si>
    <t>language; motor; research; NET</t>
  </si>
  <si>
    <t>TS263</t>
  </si>
  <si>
    <t>TS264</t>
  </si>
  <si>
    <t>TS265</t>
  </si>
  <si>
    <t>TS266</t>
  </si>
  <si>
    <t>TS035B</t>
  </si>
  <si>
    <t>encephalomalacia (prior electrode implantation)</t>
  </si>
  <si>
    <t>1/1/07+1/1/11</t>
  </si>
  <si>
    <t>COVID</t>
  </si>
  <si>
    <t>TS255C</t>
  </si>
  <si>
    <t>TS255D</t>
  </si>
  <si>
    <t>TS262B</t>
  </si>
  <si>
    <t>TS267A</t>
  </si>
  <si>
    <t>TS267</t>
  </si>
  <si>
    <t>used outside MRI scans to reconstruct surface for fellow to plan for sEEG implantation early (plan to reconstruct surface with MHH scans closer to actual implant date - may need to register data from TS267A to TS267 depending on what was done)</t>
  </si>
  <si>
    <t>TS268</t>
  </si>
  <si>
    <t>VRM</t>
  </si>
  <si>
    <t>SR</t>
  </si>
  <si>
    <t>SHEN</t>
  </si>
  <si>
    <t>RB</t>
  </si>
  <si>
    <t>MN</t>
  </si>
  <si>
    <t>NW</t>
  </si>
  <si>
    <t>tumor (Brocas)</t>
  </si>
  <si>
    <t>MAA</t>
  </si>
  <si>
    <t>KC</t>
  </si>
  <si>
    <t>LW</t>
  </si>
  <si>
    <t>JW</t>
  </si>
  <si>
    <t>JPF</t>
  </si>
  <si>
    <t>HD</t>
  </si>
  <si>
    <t>GS</t>
  </si>
  <si>
    <t>GSB</t>
  </si>
  <si>
    <t>DM</t>
  </si>
  <si>
    <t>DC</t>
  </si>
  <si>
    <t>CG</t>
  </si>
  <si>
    <t>CC_B</t>
  </si>
  <si>
    <t>BR_B</t>
  </si>
  <si>
    <t>AGP</t>
  </si>
  <si>
    <t>MM</t>
  </si>
  <si>
    <t>cerebral palsy</t>
  </si>
  <si>
    <t>SCZ; PMG; septo-optic dysplasia; arachnoid cyst</t>
  </si>
  <si>
    <t>other MRN 49442689?</t>
  </si>
  <si>
    <t>TX002</t>
  </si>
  <si>
    <t>TX003</t>
  </si>
  <si>
    <t>TS270</t>
  </si>
  <si>
    <t>language; motor; NET</t>
  </si>
  <si>
    <t>TS269</t>
  </si>
  <si>
    <t>TS271</t>
  </si>
  <si>
    <t>TS272</t>
  </si>
  <si>
    <t>TS273</t>
  </si>
  <si>
    <t>Phillip</t>
  </si>
  <si>
    <t>TS270B</t>
  </si>
  <si>
    <t>TS274</t>
  </si>
  <si>
    <t>TE689B</t>
  </si>
  <si>
    <t>LITT_H</t>
  </si>
  <si>
    <t>ATL+H+STG</t>
  </si>
  <si>
    <t>7/1/06+10/1/08</t>
  </si>
  <si>
    <t>TE169</t>
  </si>
  <si>
    <t>TE171</t>
  </si>
  <si>
    <t>TE188</t>
  </si>
  <si>
    <t>TE189</t>
  </si>
  <si>
    <t>TE413</t>
  </si>
  <si>
    <t>Y; Konkani; Hindi; Masathi; Kanada</t>
  </si>
  <si>
    <t>TS275</t>
  </si>
  <si>
    <t>cerebellar atrophy</t>
  </si>
  <si>
    <t>SubjectIDs</t>
  </si>
  <si>
    <t>TS246B</t>
  </si>
  <si>
    <t>TA652B</t>
  </si>
  <si>
    <t>chronic microvascular ischemia; mild diffuse cerbral volume loss</t>
  </si>
  <si>
    <t>TS276</t>
  </si>
  <si>
    <t>TS277</t>
  </si>
  <si>
    <t>motor; research; DISC</t>
  </si>
  <si>
    <t>TS276B</t>
  </si>
  <si>
    <t>chronic microvascular ischemia</t>
  </si>
  <si>
    <t>TS278</t>
  </si>
  <si>
    <t>TS279</t>
  </si>
  <si>
    <t>TE777</t>
  </si>
  <si>
    <t>TE781</t>
  </si>
  <si>
    <t>TE782</t>
  </si>
  <si>
    <t>TE783</t>
  </si>
  <si>
    <t>TS280</t>
  </si>
  <si>
    <t>TE755</t>
  </si>
  <si>
    <t>TE745</t>
  </si>
  <si>
    <t>TE748</t>
  </si>
  <si>
    <t>TE747</t>
  </si>
  <si>
    <t>TE762</t>
  </si>
  <si>
    <t>TE768</t>
  </si>
  <si>
    <t>TE749</t>
  </si>
  <si>
    <t>TE751</t>
  </si>
  <si>
    <t>TE760</t>
  </si>
  <si>
    <t>TE514</t>
  </si>
  <si>
    <t>45615483</t>
  </si>
  <si>
    <t>TE791</t>
  </si>
  <si>
    <t>TS277B</t>
  </si>
  <si>
    <t>TS277C</t>
  </si>
  <si>
    <t>DISC localization</t>
  </si>
  <si>
    <t>SDE position 1 localization</t>
  </si>
  <si>
    <t>SDE position 2 localization</t>
  </si>
  <si>
    <t>TBD</t>
  </si>
  <si>
    <t>dentorubrothalamic tract</t>
  </si>
  <si>
    <t>meningitis; MTS</t>
  </si>
  <si>
    <t>midline calcified meningiomas; MTS (L&gt;R)</t>
  </si>
  <si>
    <t>deaf in R ear</t>
  </si>
  <si>
    <t>Initials</t>
  </si>
  <si>
    <t>patients who don’t fit any of the categories above</t>
  </si>
  <si>
    <t>TE_BD</t>
  </si>
  <si>
    <t>TE_BR</t>
  </si>
  <si>
    <t>TE_DB</t>
  </si>
  <si>
    <t>TE_PR</t>
  </si>
  <si>
    <t>TA000_CEM</t>
  </si>
  <si>
    <t>TA000_EM</t>
  </si>
  <si>
    <t>TA000_GN</t>
  </si>
  <si>
    <t>TA000_IGR</t>
  </si>
  <si>
    <t>TA000_IP</t>
  </si>
  <si>
    <t>TA000_NF</t>
  </si>
  <si>
    <t>TA000_STN</t>
  </si>
  <si>
    <t>DMa</t>
  </si>
  <si>
    <t>MAYO003</t>
  </si>
  <si>
    <t>Mayo PRIME patient (ECP planning for sEEG implant on 1/6/25)</t>
  </si>
  <si>
    <t>ependymoma</t>
  </si>
  <si>
    <t>TS281</t>
  </si>
  <si>
    <t>PRES</t>
  </si>
  <si>
    <t>had a seizure as a newborn but then was seizure free until age 28</t>
  </si>
  <si>
    <t>MTS (L), cerebral atrophy, chronic microangiopathy</t>
  </si>
  <si>
    <t>intellectual disability</t>
  </si>
  <si>
    <t>TBI (self-reported fall)</t>
  </si>
  <si>
    <t>MTS (L); chronic microvascular ischemia</t>
  </si>
  <si>
    <t>west nile meningoencephalitis</t>
  </si>
  <si>
    <t>preop NP conducted by Bethany Williams</t>
  </si>
  <si>
    <t>cystic encephalomalacia; MTS (R)</t>
  </si>
  <si>
    <t>preop NP done at UTSW</t>
  </si>
  <si>
    <t>lesion (RAMY)</t>
  </si>
  <si>
    <t>TS282</t>
  </si>
  <si>
    <t>master_patient_id</t>
  </si>
  <si>
    <t>otherIds</t>
  </si>
  <si>
    <t>mrn</t>
  </si>
  <si>
    <t>firstName</t>
  </si>
  <si>
    <t>lastName</t>
  </si>
  <si>
    <t>dob</t>
  </si>
  <si>
    <t>age</t>
  </si>
  <si>
    <t>sex</t>
  </si>
  <si>
    <t>aoo</t>
  </si>
  <si>
    <t>ehi</t>
  </si>
  <si>
    <t>ld</t>
  </si>
  <si>
    <t>wada</t>
  </si>
  <si>
    <t>fmriSide</t>
  </si>
  <si>
    <t>csm</t>
  </si>
  <si>
    <t>surgHemi</t>
  </si>
  <si>
    <t>surgType</t>
  </si>
  <si>
    <t>surgDesc</t>
  </si>
  <si>
    <t>dos</t>
  </si>
  <si>
    <t>ilae</t>
  </si>
  <si>
    <t>engle</t>
  </si>
  <si>
    <t>etiology</t>
  </si>
  <si>
    <t>mri</t>
  </si>
  <si>
    <t>surgHx</t>
  </si>
  <si>
    <t>surgHxHemi</t>
  </si>
  <si>
    <t>surgHxType</t>
  </si>
  <si>
    <t>surgHxDate</t>
  </si>
  <si>
    <t>preNpDoe</t>
  </si>
  <si>
    <t>postNpDoe</t>
  </si>
  <si>
    <t>fsiq</t>
  </si>
  <si>
    <t>english</t>
  </si>
  <si>
    <t>vns</t>
  </si>
  <si>
    <t>ecogHemi</t>
  </si>
  <si>
    <t>ecog</t>
  </si>
  <si>
    <t>implantDate</t>
  </si>
  <si>
    <t>explantDate</t>
  </si>
  <si>
    <t>commonRgb</t>
  </si>
  <si>
    <t>rsvpCueNaming</t>
  </si>
  <si>
    <t>matchingAuditory</t>
  </si>
  <si>
    <t>matchingOrthographic</t>
  </si>
  <si>
    <t>matchingVisual</t>
  </si>
  <si>
    <t>awakeCsm</t>
  </si>
  <si>
    <t>awakeCsmTask</t>
  </si>
  <si>
    <t>asleepCsm</t>
  </si>
  <si>
    <t>asleepCsmTask</t>
  </si>
  <si>
    <t>cceps</t>
  </si>
  <si>
    <t>prime</t>
  </si>
  <si>
    <t>thalamusStim</t>
  </si>
  <si>
    <t>meg</t>
  </si>
  <si>
    <t>rearranged</t>
  </si>
  <si>
    <t>reimplant</t>
  </si>
  <si>
    <t>reop</t>
  </si>
  <si>
    <t>postOpMri</t>
  </si>
  <si>
    <t>fmri</t>
  </si>
  <si>
    <t>rns</t>
  </si>
  <si>
    <t>dbs</t>
  </si>
  <si>
    <t>dbsPhase2</t>
  </si>
  <si>
    <t>dbsPostTest</t>
  </si>
  <si>
    <t>combo</t>
  </si>
  <si>
    <t>alice</t>
  </si>
  <si>
    <t>notes</t>
  </si>
  <si>
    <t>perData3</t>
  </si>
  <si>
    <t>perData5</t>
  </si>
  <si>
    <t>perData7</t>
  </si>
  <si>
    <t>Kerrin</t>
  </si>
  <si>
    <t>Viviene</t>
  </si>
  <si>
    <t>Sheridan</t>
  </si>
  <si>
    <t>Jerrie</t>
  </si>
  <si>
    <t>Toiboid</t>
  </si>
  <si>
    <t>Craggy</t>
  </si>
  <si>
    <t>Harold</t>
  </si>
  <si>
    <t>Diann</t>
  </si>
  <si>
    <t>Valida</t>
  </si>
  <si>
    <t>Leanora</t>
  </si>
  <si>
    <t>Annabal</t>
  </si>
  <si>
    <t>Prue</t>
  </si>
  <si>
    <t>Theresa</t>
  </si>
  <si>
    <t>Phebe</t>
  </si>
  <si>
    <t>Kip</t>
  </si>
  <si>
    <t>Margaretha</t>
  </si>
  <si>
    <t>Elroy</t>
  </si>
  <si>
    <t>Shannah</t>
  </si>
  <si>
    <t>Rafaelita</t>
  </si>
  <si>
    <t>Dasi</t>
  </si>
  <si>
    <t>Othelia</t>
  </si>
  <si>
    <t>Theodosia</t>
  </si>
  <si>
    <t>Amaleta</t>
  </si>
  <si>
    <t>Olympie</t>
  </si>
  <si>
    <t>Galen</t>
  </si>
  <si>
    <t>Adelind</t>
  </si>
  <si>
    <t>Jorie</t>
  </si>
  <si>
    <t>Russ</t>
  </si>
  <si>
    <t>Ibby</t>
  </si>
  <si>
    <t>Meredeth</t>
  </si>
  <si>
    <t>Bettina</t>
  </si>
  <si>
    <t>Dacie</t>
  </si>
  <si>
    <t>Viviyan</t>
  </si>
  <si>
    <t>Abbe</t>
  </si>
  <si>
    <t>Grannie</t>
  </si>
  <si>
    <t>Brandise</t>
  </si>
  <si>
    <t>Dulci</t>
  </si>
  <si>
    <t>Angus</t>
  </si>
  <si>
    <t>Even</t>
  </si>
  <si>
    <t>Konstance</t>
  </si>
  <si>
    <t>Phaedra</t>
  </si>
  <si>
    <t>Hollie</t>
  </si>
  <si>
    <t>Evangelina</t>
  </si>
  <si>
    <t>Jobie</t>
  </si>
  <si>
    <t>Timmie</t>
  </si>
  <si>
    <t>Chas</t>
  </si>
  <si>
    <t>Corly</t>
  </si>
  <si>
    <t>Archambault</t>
  </si>
  <si>
    <t>Aloin</t>
  </si>
  <si>
    <t>Agretha</t>
  </si>
  <si>
    <t>Aryn</t>
  </si>
  <si>
    <t>Kizzie</t>
  </si>
  <si>
    <t>Dodi</t>
  </si>
  <si>
    <t>Tawnya</t>
  </si>
  <si>
    <t>Corney</t>
  </si>
  <si>
    <t>Kathi</t>
  </si>
  <si>
    <t>Minta</t>
  </si>
  <si>
    <t>Tome</t>
  </si>
  <si>
    <t>Talbot</t>
  </si>
  <si>
    <t>Chevalier</t>
  </si>
  <si>
    <t>Waiter</t>
  </si>
  <si>
    <t>Gwenette</t>
  </si>
  <si>
    <t>Pen</t>
  </si>
  <si>
    <t>Sandro</t>
  </si>
  <si>
    <t>Jethro</t>
  </si>
  <si>
    <t>Jeffie</t>
  </si>
  <si>
    <t>Rivy</t>
  </si>
  <si>
    <t>Der</t>
  </si>
  <si>
    <t>Ab</t>
  </si>
  <si>
    <t>Torie</t>
  </si>
  <si>
    <t>Harlen</t>
  </si>
  <si>
    <t>Hugh</t>
  </si>
  <si>
    <t>Osmund</t>
  </si>
  <si>
    <t>Venita</t>
  </si>
  <si>
    <t>Emlyn</t>
  </si>
  <si>
    <t>Mellisent</t>
  </si>
  <si>
    <t>Bernardo</t>
  </si>
  <si>
    <t>Consalve</t>
  </si>
  <si>
    <t>Kipp</t>
  </si>
  <si>
    <t>Delano</t>
  </si>
  <si>
    <t>Barbey</t>
  </si>
  <si>
    <t>Phil</t>
  </si>
  <si>
    <t>Rica</t>
  </si>
  <si>
    <t>Melodie</t>
  </si>
  <si>
    <t>Gannon</t>
  </si>
  <si>
    <t>Darrelle</t>
  </si>
  <si>
    <t>Waldon</t>
  </si>
  <si>
    <t>Mora</t>
  </si>
  <si>
    <t>Devon</t>
  </si>
  <si>
    <t>Merwyn</t>
  </si>
  <si>
    <t>Maye</t>
  </si>
  <si>
    <t>Berti</t>
  </si>
  <si>
    <t>Izzy</t>
  </si>
  <si>
    <t>Elenore</t>
  </si>
  <si>
    <t>Port</t>
  </si>
  <si>
    <t>Othella</t>
  </si>
  <si>
    <t>Hali</t>
  </si>
  <si>
    <t>Quinn</t>
  </si>
  <si>
    <t>Cyrill</t>
  </si>
  <si>
    <t>Mellisa</t>
  </si>
  <si>
    <t>Ynes</t>
  </si>
  <si>
    <t>Seka</t>
  </si>
  <si>
    <t>Sidoney</t>
  </si>
  <si>
    <t>Eddy</t>
  </si>
  <si>
    <t>Ange</t>
  </si>
  <si>
    <t>Bridgette</t>
  </si>
  <si>
    <t>Juliet</t>
  </si>
  <si>
    <t>Ailee</t>
  </si>
  <si>
    <t>Merv</t>
  </si>
  <si>
    <t>Nichole</t>
  </si>
  <si>
    <t>Appolonia</t>
  </si>
  <si>
    <t>Adan</t>
  </si>
  <si>
    <t>Anita</t>
  </si>
  <si>
    <t>Martino</t>
  </si>
  <si>
    <t>Phylis</t>
  </si>
  <si>
    <t>Cesaro</t>
  </si>
  <si>
    <t>Edyth</t>
  </si>
  <si>
    <t>Lauree</t>
  </si>
  <si>
    <t>Hedvig</t>
  </si>
  <si>
    <t>Mirabella</t>
  </si>
  <si>
    <t>Judd</t>
  </si>
  <si>
    <t>Burg</t>
  </si>
  <si>
    <t>Dru</t>
  </si>
  <si>
    <t>Jyoti</t>
  </si>
  <si>
    <t>Kermit</t>
  </si>
  <si>
    <t>Augustine</t>
  </si>
  <si>
    <t>Brod</t>
  </si>
  <si>
    <t>Hansiain</t>
  </si>
  <si>
    <t>Paula</t>
  </si>
  <si>
    <t>Concordia</t>
  </si>
  <si>
    <t>Dur</t>
  </si>
  <si>
    <t>Shelia</t>
  </si>
  <si>
    <t>Fidelia</t>
  </si>
  <si>
    <t>Donica</t>
  </si>
  <si>
    <t>Norma</t>
  </si>
  <si>
    <t>Nonna</t>
  </si>
  <si>
    <t>Katlin</t>
  </si>
  <si>
    <t>Sile</t>
  </si>
  <si>
    <t>Magda</t>
  </si>
  <si>
    <t>Lanette</t>
  </si>
  <si>
    <t>Skipton</t>
  </si>
  <si>
    <t>Elspeth</t>
  </si>
  <si>
    <t>Katherina</t>
  </si>
  <si>
    <t>Terri-jo</t>
  </si>
  <si>
    <t>Eveline</t>
  </si>
  <si>
    <t>Welsh</t>
  </si>
  <si>
    <t>Leeland</t>
  </si>
  <si>
    <t>Orella</t>
  </si>
  <si>
    <t>Arte</t>
  </si>
  <si>
    <t>Tommi</t>
  </si>
  <si>
    <t>Ellene</t>
  </si>
  <si>
    <t>Theodoric</t>
  </si>
  <si>
    <t>Lucien</t>
  </si>
  <si>
    <t>Fredek</t>
  </si>
  <si>
    <t>Mellicent</t>
  </si>
  <si>
    <t>Ambrosi</t>
  </si>
  <si>
    <t>Boote</t>
  </si>
  <si>
    <t>Wyndham</t>
  </si>
  <si>
    <t>Barbara-anne</t>
  </si>
  <si>
    <t>Leonore</t>
  </si>
  <si>
    <t>Jeane</t>
  </si>
  <si>
    <t>Alvera</t>
  </si>
  <si>
    <t>Heloise</t>
  </si>
  <si>
    <t>Malinde</t>
  </si>
  <si>
    <t>Cherrita</t>
  </si>
  <si>
    <t>Arleta</t>
  </si>
  <si>
    <t>Alick</t>
  </si>
  <si>
    <t>Clarette</t>
  </si>
  <si>
    <t>Lanny</t>
  </si>
  <si>
    <t>Cariotta</t>
  </si>
  <si>
    <t>Christalle</t>
  </si>
  <si>
    <t>Robinette</t>
  </si>
  <si>
    <t>Pattie</t>
  </si>
  <si>
    <t>Virgil</t>
  </si>
  <si>
    <t>Emilia</t>
  </si>
  <si>
    <t>Essy</t>
  </si>
  <si>
    <t>Druci</t>
  </si>
  <si>
    <t>Doll</t>
  </si>
  <si>
    <t>Joanie</t>
  </si>
  <si>
    <t>Abel</t>
  </si>
  <si>
    <t>Cybill</t>
  </si>
  <si>
    <t>Manon</t>
  </si>
  <si>
    <t>Norrie</t>
  </si>
  <si>
    <t>Bert</t>
  </si>
  <si>
    <t>Barbra</t>
  </si>
  <si>
    <t>Elia</t>
  </si>
  <si>
    <t>Therine</t>
  </si>
  <si>
    <t>Windy</t>
  </si>
  <si>
    <t>Correna</t>
  </si>
  <si>
    <t>Jaclin</t>
  </si>
  <si>
    <t>Mack</t>
  </si>
  <si>
    <t>Matthaeus</t>
  </si>
  <si>
    <t>Alejandra</t>
  </si>
  <si>
    <t>Koral</t>
  </si>
  <si>
    <t>Daloris</t>
  </si>
  <si>
    <t>Pauletta</t>
  </si>
  <si>
    <t>Cathe</t>
  </si>
  <si>
    <t>Valaree</t>
  </si>
  <si>
    <t>Joyce</t>
  </si>
  <si>
    <t>Lucina</t>
  </si>
  <si>
    <t>Cornell</t>
  </si>
  <si>
    <t>Rudolfo</t>
  </si>
  <si>
    <t>Kele</t>
  </si>
  <si>
    <t>Kitty</t>
  </si>
  <si>
    <t>Lorenza</t>
  </si>
  <si>
    <t>Nariko</t>
  </si>
  <si>
    <t>Arabel</t>
  </si>
  <si>
    <t>Modesty</t>
  </si>
  <si>
    <t>Samara</t>
  </si>
  <si>
    <t>Arvy</t>
  </si>
  <si>
    <t>Edi</t>
  </si>
  <si>
    <t>Katha</t>
  </si>
  <si>
    <t>Bastien</t>
  </si>
  <si>
    <t>Neile</t>
  </si>
  <si>
    <t>Tiphany</t>
  </si>
  <si>
    <t>Jackie</t>
  </si>
  <si>
    <t>Burtie</t>
  </si>
  <si>
    <t>Valry</t>
  </si>
  <si>
    <t>Libbi</t>
  </si>
  <si>
    <t>Lemuel</t>
  </si>
  <si>
    <t>Lyon</t>
  </si>
  <si>
    <t>Ambur</t>
  </si>
  <si>
    <t>Sallyanne</t>
  </si>
  <si>
    <t>Inga</t>
  </si>
  <si>
    <t>Dane</t>
  </si>
  <si>
    <t>Fidelio</t>
  </si>
  <si>
    <t>Sharron</t>
  </si>
  <si>
    <t>Gussy</t>
  </si>
  <si>
    <t>Derick</t>
  </si>
  <si>
    <t>Corine</t>
  </si>
  <si>
    <t>Margo</t>
  </si>
  <si>
    <t>Jermain</t>
  </si>
  <si>
    <t>Kellen</t>
  </si>
  <si>
    <t>Freemon</t>
  </si>
  <si>
    <t>Stephani</t>
  </si>
  <si>
    <t>Lucais</t>
  </si>
  <si>
    <t>Bernete</t>
  </si>
  <si>
    <t>Katee</t>
  </si>
  <si>
    <t>Gay</t>
  </si>
  <si>
    <t>Royce</t>
  </si>
  <si>
    <t>Barris</t>
  </si>
  <si>
    <t>Chantal</t>
  </si>
  <si>
    <t>Thorny</t>
  </si>
  <si>
    <t>Melamie</t>
  </si>
  <si>
    <t>Emalee</t>
  </si>
  <si>
    <t>Ivett</t>
  </si>
  <si>
    <t>Devina</t>
  </si>
  <si>
    <t>Ody</t>
  </si>
  <si>
    <t>Isidora</t>
  </si>
  <si>
    <t>Derron</t>
  </si>
  <si>
    <t>Jordain</t>
  </si>
  <si>
    <t>Janey</t>
  </si>
  <si>
    <t>Christos</t>
  </si>
  <si>
    <t>Cheri</t>
  </si>
  <si>
    <t>Ignatius</t>
  </si>
  <si>
    <t>Selinda</t>
  </si>
  <si>
    <t>Mariellen</t>
  </si>
  <si>
    <t>Alma</t>
  </si>
  <si>
    <t>Jarrad</t>
  </si>
  <si>
    <t>Jeddy</t>
  </si>
  <si>
    <t>Torrance</t>
  </si>
  <si>
    <t>Jocelyn</t>
  </si>
  <si>
    <t>Leesa</t>
  </si>
  <si>
    <t>Elsworth</t>
  </si>
  <si>
    <t>Jerrylee</t>
  </si>
  <si>
    <t>Merry</t>
  </si>
  <si>
    <t>Anabal</t>
  </si>
  <si>
    <t>Genovera</t>
  </si>
  <si>
    <t>Erich</t>
  </si>
  <si>
    <t>Horatia</t>
  </si>
  <si>
    <t>Brittani</t>
  </si>
  <si>
    <t>Virgilio</t>
  </si>
  <si>
    <t>Pauly</t>
  </si>
  <si>
    <t>Sonnie</t>
  </si>
  <si>
    <t>Thibaut</t>
  </si>
  <si>
    <t>Clemence</t>
  </si>
  <si>
    <t>Carita</t>
  </si>
  <si>
    <t>Ronna</t>
  </si>
  <si>
    <t>Artemas</t>
  </si>
  <si>
    <t>Lacey</t>
  </si>
  <si>
    <t>Saxon</t>
  </si>
  <si>
    <t>Bartholomew</t>
  </si>
  <si>
    <t>Guss</t>
  </si>
  <si>
    <t>Dan</t>
  </si>
  <si>
    <t>Sergent</t>
  </si>
  <si>
    <t>Leanna</t>
  </si>
  <si>
    <t>Jareb</t>
  </si>
  <si>
    <t>Damian</t>
  </si>
  <si>
    <t>Caryl</t>
  </si>
  <si>
    <t>Zelig</t>
  </si>
  <si>
    <t>Freddy</t>
  </si>
  <si>
    <t>Elly</t>
  </si>
  <si>
    <t>Kath</t>
  </si>
  <si>
    <t>Fiona</t>
  </si>
  <si>
    <t>Jeffy</t>
  </si>
  <si>
    <t>Verge</t>
  </si>
  <si>
    <t>Cad</t>
  </si>
  <si>
    <t>Reidar</t>
  </si>
  <si>
    <t>Lydon</t>
  </si>
  <si>
    <t>Burlie</t>
  </si>
  <si>
    <t>Carrol</t>
  </si>
  <si>
    <t>Gerome</t>
  </si>
  <si>
    <t>Konstantin</t>
  </si>
  <si>
    <t>Prince</t>
  </si>
  <si>
    <t>Priscilla</t>
  </si>
  <si>
    <t>Levon</t>
  </si>
  <si>
    <t>Morgen</t>
  </si>
  <si>
    <t>Hewe</t>
  </si>
  <si>
    <t>Garwin</t>
  </si>
  <si>
    <t>Vergil</t>
  </si>
  <si>
    <t>Heddie</t>
  </si>
  <si>
    <t>Karla</t>
  </si>
  <si>
    <t>Daryl</t>
  </si>
  <si>
    <t>Lotta</t>
  </si>
  <si>
    <t>Calli</t>
  </si>
  <si>
    <t>Gregg</t>
  </si>
  <si>
    <t>Remus</t>
  </si>
  <si>
    <t>Kirsten</t>
  </si>
  <si>
    <t>Elnora</t>
  </si>
  <si>
    <t>Halsey</t>
  </si>
  <si>
    <t>Luciano</t>
  </si>
  <si>
    <t>Goldia</t>
  </si>
  <si>
    <t>Fee</t>
  </si>
  <si>
    <t>Serge</t>
  </si>
  <si>
    <t>Red</t>
  </si>
  <si>
    <t>Moe</t>
  </si>
  <si>
    <t>Malia</t>
  </si>
  <si>
    <t>Tod</t>
  </si>
  <si>
    <t>Silas</t>
  </si>
  <si>
    <t>Eldredge</t>
  </si>
  <si>
    <t>Any</t>
  </si>
  <si>
    <t>Rozamond</t>
  </si>
  <si>
    <t>Olympe</t>
  </si>
  <si>
    <t>Baird</t>
  </si>
  <si>
    <t>Clemens</t>
  </si>
  <si>
    <t>Lurette</t>
  </si>
  <si>
    <t>Amie</t>
  </si>
  <si>
    <t>Inger</t>
  </si>
  <si>
    <t>Malorie</t>
  </si>
  <si>
    <t>Madalena</t>
  </si>
  <si>
    <t>Burke</t>
  </si>
  <si>
    <t>Andromache</t>
  </si>
  <si>
    <t>Gianina</t>
  </si>
  <si>
    <t>Tadio</t>
  </si>
  <si>
    <t>Kaleena</t>
  </si>
  <si>
    <t>Jeri</t>
  </si>
  <si>
    <t>Sigismund</t>
  </si>
  <si>
    <t>Pooh</t>
  </si>
  <si>
    <t>Janean</t>
  </si>
  <si>
    <t>Geri</t>
  </si>
  <si>
    <t>Rice</t>
  </si>
  <si>
    <t>Judon</t>
  </si>
  <si>
    <t>Goldarina</t>
  </si>
  <si>
    <t>Haven</t>
  </si>
  <si>
    <t>Nester</t>
  </si>
  <si>
    <t>Jakie</t>
  </si>
  <si>
    <t>Madelena</t>
  </si>
  <si>
    <t>Lucias</t>
  </si>
  <si>
    <t>Ddene</t>
  </si>
  <si>
    <t>Poppy</t>
  </si>
  <si>
    <t>Sonni</t>
  </si>
  <si>
    <t>Gunilla</t>
  </si>
  <si>
    <t>Sherline</t>
  </si>
  <si>
    <t>Phaidra</t>
  </si>
  <si>
    <t>Gare</t>
  </si>
  <si>
    <t>Kassia</t>
  </si>
  <si>
    <t>Issiah</t>
  </si>
  <si>
    <t>Aluin</t>
  </si>
  <si>
    <t>Alon</t>
  </si>
  <si>
    <t>Hal</t>
  </si>
  <si>
    <t>Charyl</t>
  </si>
  <si>
    <t>Roldan</t>
  </si>
  <si>
    <t>Wendie</t>
  </si>
  <si>
    <t>Alysia</t>
  </si>
  <si>
    <t>Monte</t>
  </si>
  <si>
    <t>Renault</t>
  </si>
  <si>
    <t>Desiree</t>
  </si>
  <si>
    <t>Silvanus</t>
  </si>
  <si>
    <t>Violette</t>
  </si>
  <si>
    <t>Imelda</t>
  </si>
  <si>
    <t>Cora</t>
  </si>
  <si>
    <t>Ardeen</t>
  </si>
  <si>
    <t>Tully</t>
  </si>
  <si>
    <t>Koressa</t>
  </si>
  <si>
    <t>Richart</t>
  </si>
  <si>
    <t>Missy</t>
  </si>
  <si>
    <t>Leese</t>
  </si>
  <si>
    <t>Ame</t>
  </si>
  <si>
    <t>Cal</t>
  </si>
  <si>
    <t>Scarlett</t>
  </si>
  <si>
    <t>Ferd</t>
  </si>
  <si>
    <t>Val</t>
  </si>
  <si>
    <t>Cindra</t>
  </si>
  <si>
    <t>Naomi</t>
  </si>
  <si>
    <t>Andris</t>
  </si>
  <si>
    <t>Mallory</t>
  </si>
  <si>
    <t>Tomasine</t>
  </si>
  <si>
    <t>Chilton</t>
  </si>
  <si>
    <t>Elsi</t>
  </si>
  <si>
    <t>Peggi</t>
  </si>
  <si>
    <t>Rachele</t>
  </si>
  <si>
    <t>Christiane</t>
  </si>
  <si>
    <t>Jayme</t>
  </si>
  <si>
    <t>Patrice</t>
  </si>
  <si>
    <t>Erhard</t>
  </si>
  <si>
    <t>Vinny</t>
  </si>
  <si>
    <t>Burk</t>
  </si>
  <si>
    <t>Jessa</t>
  </si>
  <si>
    <t>Eduard</t>
  </si>
  <si>
    <t>Chad</t>
  </si>
  <si>
    <t>Care</t>
  </si>
  <si>
    <t>Antonietta</t>
  </si>
  <si>
    <t>Gav</t>
  </si>
  <si>
    <t>Rabi</t>
  </si>
  <si>
    <t>Doralyn</t>
  </si>
  <si>
    <t>Charmain</t>
  </si>
  <si>
    <t>Amelia</t>
  </si>
  <si>
    <t>Alanson</t>
  </si>
  <si>
    <t>Daisie</t>
  </si>
  <si>
    <t>Melany</t>
  </si>
  <si>
    <t>Benito</t>
  </si>
  <si>
    <t>Vita</t>
  </si>
  <si>
    <t>Beatrisa</t>
  </si>
  <si>
    <t>Kamila</t>
  </si>
  <si>
    <t>Christel</t>
  </si>
  <si>
    <t>Deina</t>
  </si>
  <si>
    <t>Marshal</t>
  </si>
  <si>
    <t>Deborah</t>
  </si>
  <si>
    <t>Paddie</t>
  </si>
  <si>
    <t>Mada</t>
  </si>
  <si>
    <t>Miof mela</t>
  </si>
  <si>
    <t>Tann</t>
  </si>
  <si>
    <t>Luella</t>
  </si>
  <si>
    <t>Emili</t>
  </si>
  <si>
    <t>Ermina</t>
  </si>
  <si>
    <t>Hurleigh</t>
  </si>
  <si>
    <t>Jelene</t>
  </si>
  <si>
    <t>Tarra</t>
  </si>
  <si>
    <t>Muriel</t>
  </si>
  <si>
    <t>Doug</t>
  </si>
  <si>
    <t>Ashlee</t>
  </si>
  <si>
    <t>Nataniel</t>
  </si>
  <si>
    <t>Rasla</t>
  </si>
  <si>
    <t>Robbi</t>
  </si>
  <si>
    <t>Perkin</t>
  </si>
  <si>
    <t>Keriann</t>
  </si>
  <si>
    <t>Markus</t>
  </si>
  <si>
    <t>Evangeline</t>
  </si>
  <si>
    <t>Benetta</t>
  </si>
  <si>
    <t>Charmaine</t>
  </si>
  <si>
    <t>Corilla</t>
  </si>
  <si>
    <t>Bengt</t>
  </si>
  <si>
    <t>Kipper</t>
  </si>
  <si>
    <t>Quinlan</t>
  </si>
  <si>
    <t>Rodi</t>
  </si>
  <si>
    <t>Dirk</t>
  </si>
  <si>
    <t>Noni</t>
  </si>
  <si>
    <t>Mariquilla</t>
  </si>
  <si>
    <t>Melosa</t>
  </si>
  <si>
    <t>Ernestus</t>
  </si>
  <si>
    <t>Hephzibah</t>
  </si>
  <si>
    <t>Lucine</t>
  </si>
  <si>
    <t>Osborn</t>
  </si>
  <si>
    <t>Leonidas</t>
  </si>
  <si>
    <t>Sarajane</t>
  </si>
  <si>
    <t>Irene</t>
  </si>
  <si>
    <t>Berrie</t>
  </si>
  <si>
    <t>Bev</t>
  </si>
  <si>
    <t>Pennie</t>
  </si>
  <si>
    <t>Margie</t>
  </si>
  <si>
    <t>Justine</t>
  </si>
  <si>
    <t>Danyelle</t>
  </si>
  <si>
    <t>Ebeneser</t>
  </si>
  <si>
    <t>Helenka</t>
  </si>
  <si>
    <t>Sarena</t>
  </si>
  <si>
    <t>Cinderella</t>
  </si>
  <si>
    <t>Sena</t>
  </si>
  <si>
    <t>Jobina</t>
  </si>
  <si>
    <t>Denni</t>
  </si>
  <si>
    <t>Minni</t>
  </si>
  <si>
    <t>Buiron</t>
  </si>
  <si>
    <t>Leicester</t>
  </si>
  <si>
    <t>Cristen</t>
  </si>
  <si>
    <t>Leigha</t>
  </si>
  <si>
    <t>Berkie</t>
  </si>
  <si>
    <t>Georgianna</t>
  </si>
  <si>
    <t>Nikolai</t>
  </si>
  <si>
    <t>Emmy</t>
  </si>
  <si>
    <t>Karly</t>
  </si>
  <si>
    <t>Gearalt</t>
  </si>
  <si>
    <t>Una</t>
  </si>
  <si>
    <t>Kimmie</t>
  </si>
  <si>
    <t>Denny</t>
  </si>
  <si>
    <t>Yvor</t>
  </si>
  <si>
    <t>Umberto</t>
  </si>
  <si>
    <t>Josee</t>
  </si>
  <si>
    <t>Meghann</t>
  </si>
  <si>
    <t>Niki</t>
  </si>
  <si>
    <t>Veronique</t>
  </si>
  <si>
    <t>Belita</t>
  </si>
  <si>
    <t>Thia</t>
  </si>
  <si>
    <t>Cacilie</t>
  </si>
  <si>
    <t>Gothart</t>
  </si>
  <si>
    <t>Deanna</t>
  </si>
  <si>
    <t>Esta</t>
  </si>
  <si>
    <t>Theda</t>
  </si>
  <si>
    <t>Cristiano</t>
  </si>
  <si>
    <t>Jenni</t>
  </si>
  <si>
    <t>Ardith</t>
  </si>
  <si>
    <t>Gusty</t>
  </si>
  <si>
    <t>Aeriel</t>
  </si>
  <si>
    <t>Gunar</t>
  </si>
  <si>
    <t>Gerek</t>
  </si>
  <si>
    <t>Mathilda</t>
  </si>
  <si>
    <t>Wynne</t>
  </si>
  <si>
    <t>Nilson</t>
  </si>
  <si>
    <t>Rochell</t>
  </si>
  <si>
    <t>Dewitt</t>
  </si>
  <si>
    <t>Silvano</t>
  </si>
  <si>
    <t>Eugene</t>
  </si>
  <si>
    <t>Amity</t>
  </si>
  <si>
    <t>Astrix</t>
  </si>
  <si>
    <t>Felicdad</t>
  </si>
  <si>
    <t>Adolphus</t>
  </si>
  <si>
    <t>Bail</t>
  </si>
  <si>
    <t>Gerri</t>
  </si>
  <si>
    <t>Meghan</t>
  </si>
  <si>
    <t>Myer</t>
  </si>
  <si>
    <t>Damon</t>
  </si>
  <si>
    <t>Jacki</t>
  </si>
  <si>
    <t>Berte</t>
  </si>
  <si>
    <t>Norah</t>
  </si>
  <si>
    <t>Jobyna</t>
  </si>
  <si>
    <t>Pat</t>
  </si>
  <si>
    <t>Dagmar</t>
  </si>
  <si>
    <t>Darlene</t>
  </si>
  <si>
    <t>Cecily</t>
  </si>
  <si>
    <t>Friedrick</t>
  </si>
  <si>
    <t>Ericha</t>
  </si>
  <si>
    <t>Magnum</t>
  </si>
  <si>
    <t>Cece</t>
  </si>
  <si>
    <t>Penn</t>
  </si>
  <si>
    <t>Mohammed</t>
  </si>
  <si>
    <t>Cully</t>
  </si>
  <si>
    <t>Arther</t>
  </si>
  <si>
    <t>Syman</t>
  </si>
  <si>
    <t>Brendin</t>
  </si>
  <si>
    <t>Matthus</t>
  </si>
  <si>
    <t>Mandie</t>
  </si>
  <si>
    <t>Sher</t>
  </si>
  <si>
    <t>Gerhard</t>
  </si>
  <si>
    <t>Desiri</t>
  </si>
  <si>
    <t>Shaylah</t>
  </si>
  <si>
    <t>Abby</t>
  </si>
  <si>
    <t>Nico</t>
  </si>
  <si>
    <t>Yoshiko</t>
  </si>
  <si>
    <t>Zacharia</t>
  </si>
  <si>
    <t>Jillayne</t>
  </si>
  <si>
    <t>Ruprecht</t>
  </si>
  <si>
    <t>Nick</t>
  </si>
  <si>
    <t>Gilberte</t>
  </si>
  <si>
    <t>Tova</t>
  </si>
  <si>
    <t>Bevvy</t>
  </si>
  <si>
    <t>Rebbecca</t>
  </si>
  <si>
    <t>Lisha</t>
  </si>
  <si>
    <t>Elbertina</t>
  </si>
  <si>
    <t>Packston</t>
  </si>
  <si>
    <t>Reggy</t>
  </si>
  <si>
    <t>Enrico</t>
  </si>
  <si>
    <t>Florry</t>
  </si>
  <si>
    <t>Lilly</t>
  </si>
  <si>
    <t>Harlene</t>
  </si>
  <si>
    <t>Janella</t>
  </si>
  <si>
    <t>Godfry</t>
  </si>
  <si>
    <t>Sandy</t>
  </si>
  <si>
    <t>Betteanne</t>
  </si>
  <si>
    <t>Steward</t>
  </si>
  <si>
    <t>Osbert</t>
  </si>
  <si>
    <t>Des</t>
  </si>
  <si>
    <t>Demetris</t>
  </si>
  <si>
    <t>Eldin</t>
  </si>
  <si>
    <t>Lila</t>
  </si>
  <si>
    <t>Joellyn</t>
  </si>
  <si>
    <t>Lucie</t>
  </si>
  <si>
    <t>Marven</t>
  </si>
  <si>
    <t>Vevay</t>
  </si>
  <si>
    <t>Jodee</t>
  </si>
  <si>
    <t>Lorita</t>
  </si>
  <si>
    <t>Lurlene</t>
  </si>
  <si>
    <t>Wittie</t>
  </si>
  <si>
    <t>Antonius</t>
  </si>
  <si>
    <t>Loren</t>
  </si>
  <si>
    <t>Araldo</t>
  </si>
  <si>
    <t>Ammamaria</t>
  </si>
  <si>
    <t>Cleo</t>
  </si>
  <si>
    <t>Gordan</t>
  </si>
  <si>
    <t>Desdemona</t>
  </si>
  <si>
    <t>Mendel</t>
  </si>
  <si>
    <t>Alfons</t>
  </si>
  <si>
    <t>Ulrick</t>
  </si>
  <si>
    <t>Bond</t>
  </si>
  <si>
    <t>Jennette</t>
  </si>
  <si>
    <t>Merridie</t>
  </si>
  <si>
    <t>Juieta</t>
  </si>
  <si>
    <t>Vincenz</t>
  </si>
  <si>
    <t>Anson</t>
  </si>
  <si>
    <t>Vanda</t>
  </si>
  <si>
    <t>Britney</t>
  </si>
  <si>
    <t>Letta</t>
  </si>
  <si>
    <t>Michele</t>
  </si>
  <si>
    <t>Haydon</t>
  </si>
  <si>
    <t>Carlita</t>
  </si>
  <si>
    <t>Nelly</t>
  </si>
  <si>
    <t>Ira</t>
  </si>
  <si>
    <t>Kaila</t>
  </si>
  <si>
    <t>Chery</t>
  </si>
  <si>
    <t>Cos</t>
  </si>
  <si>
    <t>Isiahi</t>
  </si>
  <si>
    <t>Leora</t>
  </si>
  <si>
    <t>Giordano</t>
  </si>
  <si>
    <t>Shelley</t>
  </si>
  <si>
    <t>Zaccaria</t>
  </si>
  <si>
    <t>Catlee</t>
  </si>
  <si>
    <t>Izaak</t>
  </si>
  <si>
    <t>Jorey</t>
  </si>
  <si>
    <t>Erinna</t>
  </si>
  <si>
    <t>Jeffry</t>
  </si>
  <si>
    <t>Clotilda</t>
  </si>
  <si>
    <t>Charlie</t>
  </si>
  <si>
    <t>Lynnelle</t>
  </si>
  <si>
    <t>Rolf</t>
  </si>
  <si>
    <t>Merola</t>
  </si>
  <si>
    <t>Onida</t>
  </si>
  <si>
    <t>Simona</t>
  </si>
  <si>
    <t>Kelcey</t>
  </si>
  <si>
    <t>Raven</t>
  </si>
  <si>
    <t>Giff</t>
  </si>
  <si>
    <t>Randi</t>
  </si>
  <si>
    <t>Maia</t>
  </si>
  <si>
    <t>Delcine</t>
  </si>
  <si>
    <t>Beauregard</t>
  </si>
  <si>
    <t>Dalis</t>
  </si>
  <si>
    <t>Gustavo</t>
  </si>
  <si>
    <t>Garrot</t>
  </si>
  <si>
    <t>Annadiana</t>
  </si>
  <si>
    <t>Dmitri</t>
  </si>
  <si>
    <t>Catharina</t>
  </si>
  <si>
    <t>Kennith</t>
  </si>
  <si>
    <t>Si</t>
  </si>
  <si>
    <t>Lela</t>
  </si>
  <si>
    <t>Rustie</t>
  </si>
  <si>
    <t>Inglis</t>
  </si>
  <si>
    <t>Tailor</t>
  </si>
  <si>
    <t>Karolina</t>
  </si>
  <si>
    <t>Johanna</t>
  </si>
  <si>
    <t>Maison</t>
  </si>
  <si>
    <t>Barnard</t>
  </si>
  <si>
    <t>Bram</t>
  </si>
  <si>
    <t>Trenna</t>
  </si>
  <si>
    <t>Thatch</t>
  </si>
  <si>
    <t>Pippa</t>
  </si>
  <si>
    <t>Janos</t>
  </si>
  <si>
    <t>Devin</t>
  </si>
  <si>
    <t>Elsinore</t>
  </si>
  <si>
    <t>Hayden</t>
  </si>
  <si>
    <t>Archibald</t>
  </si>
  <si>
    <t>Tris</t>
  </si>
  <si>
    <t>Di</t>
  </si>
  <si>
    <t>Marlene</t>
  </si>
  <si>
    <t>Josie</t>
  </si>
  <si>
    <t>Adorne</t>
  </si>
  <si>
    <t>Sande</t>
  </si>
  <si>
    <t>Karlotte</t>
  </si>
  <si>
    <t>Michail</t>
  </si>
  <si>
    <t>Miguel</t>
  </si>
  <si>
    <t>Joey</t>
  </si>
  <si>
    <t>Regina</t>
  </si>
  <si>
    <t>Jenda</t>
  </si>
  <si>
    <t>Janene</t>
  </si>
  <si>
    <t>Stinky</t>
  </si>
  <si>
    <t>Corny</t>
  </si>
  <si>
    <t>Felicle</t>
  </si>
  <si>
    <t>Prentice</t>
  </si>
  <si>
    <t>Hastings</t>
  </si>
  <si>
    <t>Marielle</t>
  </si>
  <si>
    <t>Sammie</t>
  </si>
  <si>
    <t>Gaby</t>
  </si>
  <si>
    <t>Igor</t>
  </si>
  <si>
    <t>Lambert</t>
  </si>
  <si>
    <t>Cherie</t>
  </si>
  <si>
    <t>Alonso</t>
  </si>
  <si>
    <t>Aloisia</t>
  </si>
  <si>
    <t>Albertine</t>
  </si>
  <si>
    <t>Sheela</t>
  </si>
  <si>
    <t>Kaine</t>
  </si>
  <si>
    <t>Homerus</t>
  </si>
  <si>
    <t>Phillida</t>
  </si>
  <si>
    <t>Letizia</t>
  </si>
  <si>
    <t>Berny</t>
  </si>
  <si>
    <t>Olimpia</t>
  </si>
  <si>
    <t>Teri</t>
  </si>
  <si>
    <t>Ferdinand</t>
  </si>
  <si>
    <t>Chandal</t>
  </si>
  <si>
    <t>Liv</t>
  </si>
  <si>
    <t>Dorey</t>
  </si>
  <si>
    <t>Englebert</t>
  </si>
  <si>
    <t>Andreas</t>
  </si>
  <si>
    <t>Egan</t>
  </si>
  <si>
    <t>Sidnee</t>
  </si>
  <si>
    <t>Chickie</t>
  </si>
  <si>
    <t>Sarge</t>
  </si>
  <si>
    <t>Brant</t>
  </si>
  <si>
    <t>Mic</t>
  </si>
  <si>
    <t>Benjie</t>
  </si>
  <si>
    <t>Padgett</t>
  </si>
  <si>
    <t>Vivyan</t>
  </si>
  <si>
    <t>Bevin</t>
  </si>
  <si>
    <t>Quillan</t>
  </si>
  <si>
    <t>Jannelle</t>
  </si>
  <si>
    <t>Simone</t>
  </si>
  <si>
    <t>Obidiah</t>
  </si>
  <si>
    <t>Bryna</t>
  </si>
  <si>
    <t>Constantina</t>
  </si>
  <si>
    <t>Arnuad</t>
  </si>
  <si>
    <t>Andie</t>
  </si>
  <si>
    <t>Ailene</t>
  </si>
  <si>
    <t>Terrie</t>
  </si>
  <si>
    <t>Luz</t>
  </si>
  <si>
    <t>Hersch</t>
  </si>
  <si>
    <t>Philippa</t>
  </si>
  <si>
    <t>Doyle</t>
  </si>
  <si>
    <t>Adina</t>
  </si>
  <si>
    <t>Merl</t>
  </si>
  <si>
    <t>Maximilien</t>
  </si>
  <si>
    <t>Cherish</t>
  </si>
  <si>
    <t>Jennica</t>
  </si>
  <si>
    <t>Rochette</t>
  </si>
  <si>
    <t>Alfonse</t>
  </si>
  <si>
    <t>El</t>
  </si>
  <si>
    <t>Mycah</t>
  </si>
  <si>
    <t>Beniamino</t>
  </si>
  <si>
    <t>Dominga</t>
  </si>
  <si>
    <t>Christophe</t>
  </si>
  <si>
    <t>Gawain</t>
  </si>
  <si>
    <t>Yovonnda</t>
  </si>
  <si>
    <t>Batsheva</t>
  </si>
  <si>
    <t>Prissie</t>
  </si>
  <si>
    <t>Nickey</t>
  </si>
  <si>
    <t>Stanislas</t>
  </si>
  <si>
    <t>Axe</t>
  </si>
  <si>
    <t>Maitilde</t>
  </si>
  <si>
    <t>Corabel</t>
  </si>
  <si>
    <t>Robena</t>
  </si>
  <si>
    <t>Broddy</t>
  </si>
  <si>
    <t>Jocko</t>
  </si>
  <si>
    <t>Abbie</t>
  </si>
  <si>
    <t>Virginie</t>
  </si>
  <si>
    <t>Peria</t>
  </si>
  <si>
    <t>Shay</t>
  </si>
  <si>
    <t>Danella</t>
  </si>
  <si>
    <t>Kathye</t>
  </si>
  <si>
    <t>Ethelbert</t>
  </si>
  <si>
    <t>Jamaal</t>
  </si>
  <si>
    <t>Elli</t>
  </si>
  <si>
    <t>Madelyn</t>
  </si>
  <si>
    <t>Rosemary</t>
  </si>
  <si>
    <t>Jaquelyn</t>
  </si>
  <si>
    <t>Cristin</t>
  </si>
  <si>
    <t>Allys</t>
  </si>
  <si>
    <t>Pieter</t>
  </si>
  <si>
    <t>Aime</t>
  </si>
  <si>
    <t>Gram</t>
  </si>
  <si>
    <t>Barclay</t>
  </si>
  <si>
    <t>Lorene</t>
  </si>
  <si>
    <t>Stevana</t>
  </si>
  <si>
    <t>Kaitlin</t>
  </si>
  <si>
    <t>Raddie</t>
  </si>
  <si>
    <t>Anne-marie</t>
  </si>
  <si>
    <t>Tasha</t>
  </si>
  <si>
    <t>Johnny</t>
  </si>
  <si>
    <t>Aurie</t>
  </si>
  <si>
    <t>Goddart</t>
  </si>
  <si>
    <t>Pietro</t>
  </si>
  <si>
    <t>Tiffy</t>
  </si>
  <si>
    <t>Gib</t>
  </si>
  <si>
    <t>Kristoforo</t>
  </si>
  <si>
    <t>Randie</t>
  </si>
  <si>
    <t>Lynett</t>
  </si>
  <si>
    <t>Rebekkah</t>
  </si>
  <si>
    <t>Tomas</t>
  </si>
  <si>
    <t>Maiga</t>
  </si>
  <si>
    <t>Kimberlyn</t>
  </si>
  <si>
    <t>Loy</t>
  </si>
  <si>
    <t>Alva</t>
  </si>
  <si>
    <t>Meriel</t>
  </si>
  <si>
    <t>Ericka</t>
  </si>
  <si>
    <t>Lexie</t>
  </si>
  <si>
    <t>Agnola</t>
  </si>
  <si>
    <t>Bartholemy</t>
  </si>
  <si>
    <t>Jens</t>
  </si>
  <si>
    <t>Redd</t>
  </si>
  <si>
    <t>Alberik</t>
  </si>
  <si>
    <t>Deck</t>
  </si>
  <si>
    <t>Lorine</t>
  </si>
  <si>
    <t>Paola</t>
  </si>
  <si>
    <t>Etty</t>
  </si>
  <si>
    <t>Dunc</t>
  </si>
  <si>
    <t>Pippo</t>
  </si>
  <si>
    <t>Rainer</t>
  </si>
  <si>
    <t>Breanne</t>
  </si>
  <si>
    <t>Norry</t>
  </si>
  <si>
    <t>Fonz</t>
  </si>
  <si>
    <t>Bruis</t>
  </si>
  <si>
    <t>Sibylle</t>
  </si>
  <si>
    <t>Lonnard</t>
  </si>
  <si>
    <t>Kirbee</t>
  </si>
  <si>
    <t>Gill</t>
  </si>
  <si>
    <t>Dreddy</t>
  </si>
  <si>
    <t>Eunice</t>
  </si>
  <si>
    <t>Nowell</t>
  </si>
  <si>
    <t>Del</t>
  </si>
  <si>
    <t>Renee</t>
  </si>
  <si>
    <t>Quill</t>
  </si>
  <si>
    <t>Dell</t>
  </si>
  <si>
    <t>Erminia</t>
  </si>
  <si>
    <t>Derrik</t>
  </si>
  <si>
    <t>Dani</t>
  </si>
  <si>
    <t>Isaac</t>
  </si>
  <si>
    <t>Neddie</t>
  </si>
  <si>
    <t>Bart</t>
  </si>
  <si>
    <t>Gabey</t>
  </si>
  <si>
    <t>Addy</t>
  </si>
  <si>
    <t>Erskine</t>
  </si>
  <si>
    <t>Doe</t>
  </si>
  <si>
    <t>Werner</t>
  </si>
  <si>
    <t>Gertrude</t>
  </si>
  <si>
    <t>Frants</t>
  </si>
  <si>
    <t>Staci</t>
  </si>
  <si>
    <t>Jo-ann</t>
  </si>
  <si>
    <t>Lorianna</t>
  </si>
  <si>
    <t>Scot</t>
  </si>
  <si>
    <t>Locke</t>
  </si>
  <si>
    <t>Nancey</t>
  </si>
  <si>
    <t>Felic</t>
  </si>
  <si>
    <t>Orville</t>
  </si>
  <si>
    <t>Selia</t>
  </si>
  <si>
    <t>Concettina</t>
  </si>
  <si>
    <t>Delmore</t>
  </si>
  <si>
    <t>Rusty</t>
  </si>
  <si>
    <t>Nerita</t>
  </si>
  <si>
    <t>Stormie</t>
  </si>
  <si>
    <t>Alexei</t>
  </si>
  <si>
    <t>Ari</t>
  </si>
  <si>
    <t>Stella</t>
  </si>
  <si>
    <t>Gustave</t>
  </si>
  <si>
    <t>Aube</t>
  </si>
  <si>
    <t>Vernor</t>
  </si>
  <si>
    <t>Karyl</t>
  </si>
  <si>
    <t>Avrom</t>
  </si>
  <si>
    <t>Averyl</t>
  </si>
  <si>
    <t>Conroy</t>
  </si>
  <si>
    <t>Brook</t>
  </si>
  <si>
    <t>Sonia</t>
  </si>
  <si>
    <t>Juanita</t>
  </si>
  <si>
    <t>Kathlin</t>
  </si>
  <si>
    <t>Emelita</t>
  </si>
  <si>
    <t>Hallsy</t>
  </si>
  <si>
    <t>Hanson</t>
  </si>
  <si>
    <t>Curtice</t>
  </si>
  <si>
    <t>Theresina</t>
  </si>
  <si>
    <t>Berna</t>
  </si>
  <si>
    <t>Quinta</t>
  </si>
  <si>
    <t>Ethe</t>
  </si>
  <si>
    <t>Bryn</t>
  </si>
  <si>
    <t>Eustacia</t>
  </si>
  <si>
    <t>Lynda</t>
  </si>
  <si>
    <t>Raddy</t>
  </si>
  <si>
    <t>Lishe</t>
  </si>
  <si>
    <t>Nikita</t>
  </si>
  <si>
    <t>Dradey</t>
  </si>
  <si>
    <t>Osman</t>
  </si>
  <si>
    <t>Barbary</t>
  </si>
  <si>
    <t>Farthing</t>
  </si>
  <si>
    <t>Ryder</t>
  </si>
  <si>
    <t>Inkin</t>
  </si>
  <si>
    <t>Limpkin</t>
  </si>
  <si>
    <t>Witherington</t>
  </si>
  <si>
    <t>Cooch</t>
  </si>
  <si>
    <t>Brawn</t>
  </si>
  <si>
    <t>Yedall</t>
  </si>
  <si>
    <t>Tidmarsh</t>
  </si>
  <si>
    <t>Surmeyer</t>
  </si>
  <si>
    <t>Leeder</t>
  </si>
  <si>
    <t>Farryan</t>
  </si>
  <si>
    <t>Leman</t>
  </si>
  <si>
    <t>Mackneis</t>
  </si>
  <si>
    <t>Assel</t>
  </si>
  <si>
    <t>Wreakes</t>
  </si>
  <si>
    <t>Petti</t>
  </si>
  <si>
    <t>O'Rafferty</t>
  </si>
  <si>
    <t>Bunnell</t>
  </si>
  <si>
    <t>Ashington</t>
  </si>
  <si>
    <t>D'Ruel</t>
  </si>
  <si>
    <t>Heliot</t>
  </si>
  <si>
    <t>Rosenfeld</t>
  </si>
  <si>
    <t>Geaves</t>
  </si>
  <si>
    <t>Santry</t>
  </si>
  <si>
    <t>Klimke</t>
  </si>
  <si>
    <t>Bethel</t>
  </si>
  <si>
    <t>Hoble</t>
  </si>
  <si>
    <t>Kincey</t>
  </si>
  <si>
    <t>Holdron</t>
  </si>
  <si>
    <t>Rolse</t>
  </si>
  <si>
    <t>Loges</t>
  </si>
  <si>
    <t>Doherty</t>
  </si>
  <si>
    <t>McLachlan</t>
  </si>
  <si>
    <t>Bevington</t>
  </si>
  <si>
    <t>Sweatman</t>
  </si>
  <si>
    <t>Morecomb</t>
  </si>
  <si>
    <t>Southeran</t>
  </si>
  <si>
    <t>Grayson</t>
  </si>
  <si>
    <t>Rusk</t>
  </si>
  <si>
    <t>Iacomi</t>
  </si>
  <si>
    <t>Lornsen</t>
  </si>
  <si>
    <t>Sitch</t>
  </si>
  <si>
    <t>Beining</t>
  </si>
  <si>
    <t>Beevis</t>
  </si>
  <si>
    <t>Pignon</t>
  </si>
  <si>
    <t>Hertwell</t>
  </si>
  <si>
    <t>Walwood</t>
  </si>
  <si>
    <t>Ollis</t>
  </si>
  <si>
    <t>Watts</t>
  </si>
  <si>
    <t>Hatcliffe</t>
  </si>
  <si>
    <t>Knapton</t>
  </si>
  <si>
    <t>Alam</t>
  </si>
  <si>
    <t>Fidock</t>
  </si>
  <si>
    <t>Lackmann</t>
  </si>
  <si>
    <t>Huggon</t>
  </si>
  <si>
    <t>Garrish</t>
  </si>
  <si>
    <t>Burdell</t>
  </si>
  <si>
    <t>O'Sesnane</t>
  </si>
  <si>
    <t>March</t>
  </si>
  <si>
    <t>Imbrey</t>
  </si>
  <si>
    <t>Japp</t>
  </si>
  <si>
    <t>Sikorski</t>
  </si>
  <si>
    <t>Restall</t>
  </si>
  <si>
    <t>Bettison</t>
  </si>
  <si>
    <t>Gomersal</t>
  </si>
  <si>
    <t>Suter</t>
  </si>
  <si>
    <t>Scotland</t>
  </si>
  <si>
    <t>Solleme</t>
  </si>
  <si>
    <t>Berzins</t>
  </si>
  <si>
    <t>Van Dale</t>
  </si>
  <si>
    <t>Rainsdon</t>
  </si>
  <si>
    <t>Wilsher</t>
  </si>
  <si>
    <t>Bricksey</t>
  </si>
  <si>
    <t>Strutton</t>
  </si>
  <si>
    <t>Parry</t>
  </si>
  <si>
    <t>Featherbie</t>
  </si>
  <si>
    <t>Densumbe</t>
  </si>
  <si>
    <t>Matteucci</t>
  </si>
  <si>
    <t>Valero</t>
  </si>
  <si>
    <t>Whittenbury</t>
  </si>
  <si>
    <t>Melin</t>
  </si>
  <si>
    <t>Goadby</t>
  </si>
  <si>
    <t>Ebertz</t>
  </si>
  <si>
    <t>Billingham</t>
  </si>
  <si>
    <t>Marchetti</t>
  </si>
  <si>
    <t>Huyhton</t>
  </si>
  <si>
    <t>Stoddart</t>
  </si>
  <si>
    <t>Lared</t>
  </si>
  <si>
    <t>Pluck</t>
  </si>
  <si>
    <t>Rojahn</t>
  </si>
  <si>
    <t>Brennand</t>
  </si>
  <si>
    <t>Arnaut</t>
  </si>
  <si>
    <t>Baack</t>
  </si>
  <si>
    <t>Asplin</t>
  </si>
  <si>
    <t>Musson</t>
  </si>
  <si>
    <t>Bovis</t>
  </si>
  <si>
    <t>McQuaid</t>
  </si>
  <si>
    <t>Turneux</t>
  </si>
  <si>
    <t>Aysik</t>
  </si>
  <si>
    <t>Christophersen</t>
  </si>
  <si>
    <t>Batalle</t>
  </si>
  <si>
    <t>Lightbown</t>
  </si>
  <si>
    <t>Stolberger</t>
  </si>
  <si>
    <t>Bennett</t>
  </si>
  <si>
    <t>Verdon</t>
  </si>
  <si>
    <t>Braidwood</t>
  </si>
  <si>
    <t>Daish</t>
  </si>
  <si>
    <t>Rodrig</t>
  </si>
  <si>
    <t>Vigietti</t>
  </si>
  <si>
    <t>Yo</t>
  </si>
  <si>
    <t>Riccard</t>
  </si>
  <si>
    <t>Perfitt</t>
  </si>
  <si>
    <t>Castelot</t>
  </si>
  <si>
    <t>Sarten</t>
  </si>
  <si>
    <t>Iacovini</t>
  </si>
  <si>
    <t>Andrewartha</t>
  </si>
  <si>
    <t>Leban</t>
  </si>
  <si>
    <t>Entwhistle</t>
  </si>
  <si>
    <t>Swift</t>
  </si>
  <si>
    <t>Chatteris</t>
  </si>
  <si>
    <t>Neeves</t>
  </si>
  <si>
    <t>Beeden</t>
  </si>
  <si>
    <t>Avieson</t>
  </si>
  <si>
    <t>Frisel</t>
  </si>
  <si>
    <t>Ockenden</t>
  </si>
  <si>
    <t>Lardeux</t>
  </si>
  <si>
    <t>Vaudre</t>
  </si>
  <si>
    <t>Sauvan</t>
  </si>
  <si>
    <t>Hawyes</t>
  </si>
  <si>
    <t>Chesney</t>
  </si>
  <si>
    <t>Sydenham</t>
  </si>
  <si>
    <t>McGuane</t>
  </si>
  <si>
    <t>Reville</t>
  </si>
  <si>
    <t>Pettis</t>
  </si>
  <si>
    <t>Cullinan</t>
  </si>
  <si>
    <t>Taft</t>
  </si>
  <si>
    <t>McKim</t>
  </si>
  <si>
    <t>Benny</t>
  </si>
  <si>
    <t>Wilmot</t>
  </si>
  <si>
    <t>Domel</t>
  </si>
  <si>
    <t>Stonhewer</t>
  </si>
  <si>
    <t>Fleischmann</t>
  </si>
  <si>
    <t>Andrag</t>
  </si>
  <si>
    <t>Messruther</t>
  </si>
  <si>
    <t>Clemoes</t>
  </si>
  <si>
    <t>Colbeck</t>
  </si>
  <si>
    <t>Collyear</t>
  </si>
  <si>
    <t>MacKissack</t>
  </si>
  <si>
    <t>Kirckman</t>
  </si>
  <si>
    <t>Ezzell</t>
  </si>
  <si>
    <t>Boynes</t>
  </si>
  <si>
    <t>Lloyds</t>
  </si>
  <si>
    <t>Greatrex</t>
  </si>
  <si>
    <t>McSweeney</t>
  </si>
  <si>
    <t>Coulston</t>
  </si>
  <si>
    <t>Christophers</t>
  </si>
  <si>
    <t>Nevill</t>
  </si>
  <si>
    <t>Gon</t>
  </si>
  <si>
    <t>Radford</t>
  </si>
  <si>
    <t>Soden</t>
  </si>
  <si>
    <t>Orwell</t>
  </si>
  <si>
    <t>Bessey</t>
  </si>
  <si>
    <t>Primak</t>
  </si>
  <si>
    <t>Ivanchikov</t>
  </si>
  <si>
    <t>Tremayle</t>
  </si>
  <si>
    <t>Laroux</t>
  </si>
  <si>
    <t>Debill</t>
  </si>
  <si>
    <t>Avard</t>
  </si>
  <si>
    <t>Aikett</t>
  </si>
  <si>
    <t>Jacquemet</t>
  </si>
  <si>
    <t>Widmore</t>
  </si>
  <si>
    <t>Learmond</t>
  </si>
  <si>
    <t>Truswell</t>
  </si>
  <si>
    <t>Sturmey</t>
  </si>
  <si>
    <t>Nutton</t>
  </si>
  <si>
    <t>Bruckstein</t>
  </si>
  <si>
    <t>Ayscough</t>
  </si>
  <si>
    <t>Antoniewicz</t>
  </si>
  <si>
    <t>Stroder</t>
  </si>
  <si>
    <t>Besemer</t>
  </si>
  <si>
    <t>Housden</t>
  </si>
  <si>
    <t>Dominighi</t>
  </si>
  <si>
    <t>Beves</t>
  </si>
  <si>
    <t>Bootell</t>
  </si>
  <si>
    <t>Iveson</t>
  </si>
  <si>
    <t>Gillfillan</t>
  </si>
  <si>
    <t>Oakhill</t>
  </si>
  <si>
    <t>Janic</t>
  </si>
  <si>
    <t>Dreng</t>
  </si>
  <si>
    <t>Chrestien</t>
  </si>
  <si>
    <t>Kesterton</t>
  </si>
  <si>
    <t>Crossfield</t>
  </si>
  <si>
    <t>Amberger</t>
  </si>
  <si>
    <t>Kassman</t>
  </si>
  <si>
    <t>Roughley</t>
  </si>
  <si>
    <t>Pfaff</t>
  </si>
  <si>
    <t>Seman</t>
  </si>
  <si>
    <t>Lavallie</t>
  </si>
  <si>
    <t>Phateplace</t>
  </si>
  <si>
    <t>Joberne</t>
  </si>
  <si>
    <t>Corzon</t>
  </si>
  <si>
    <t>Redmond</t>
  </si>
  <si>
    <t>Slyme</t>
  </si>
  <si>
    <t>Gorton</t>
  </si>
  <si>
    <t>Durban</t>
  </si>
  <si>
    <t>Graveston</t>
  </si>
  <si>
    <t>Lendon</t>
  </si>
  <si>
    <t>Minot</t>
  </si>
  <si>
    <t>Skune</t>
  </si>
  <si>
    <t>Mattacks</t>
  </si>
  <si>
    <t>Goldine</t>
  </si>
  <si>
    <t>Andrassy</t>
  </si>
  <si>
    <t>Berrisford</t>
  </si>
  <si>
    <t>Vears</t>
  </si>
  <si>
    <t>Trewhitt</t>
  </si>
  <si>
    <t>Gulleford</t>
  </si>
  <si>
    <t>Bouda</t>
  </si>
  <si>
    <t>Ganforthe</t>
  </si>
  <si>
    <t>Ghent</t>
  </si>
  <si>
    <t>Muslim</t>
  </si>
  <si>
    <t>Osmint</t>
  </si>
  <si>
    <t>Cordeau</t>
  </si>
  <si>
    <t>Themann</t>
  </si>
  <si>
    <t>Yarham</t>
  </si>
  <si>
    <t>Walling</t>
  </si>
  <si>
    <t>Fullom</t>
  </si>
  <si>
    <t>Phizakarley</t>
  </si>
  <si>
    <t>Goggey</t>
  </si>
  <si>
    <t>Joska</t>
  </si>
  <si>
    <t>Edlyn</t>
  </si>
  <si>
    <t>Steed</t>
  </si>
  <si>
    <t>Hadwin</t>
  </si>
  <si>
    <t>Lempertz</t>
  </si>
  <si>
    <t>Scotchmore</t>
  </si>
  <si>
    <t>Pagden</t>
  </si>
  <si>
    <t>Bendley</t>
  </si>
  <si>
    <t>Rizzello</t>
  </si>
  <si>
    <t>Highnam</t>
  </si>
  <si>
    <t>Puffett</t>
  </si>
  <si>
    <t>Dimmne</t>
  </si>
  <si>
    <t>Spafford</t>
  </si>
  <si>
    <t>Wreiford</t>
  </si>
  <si>
    <t>Marling</t>
  </si>
  <si>
    <t>Fronsek</t>
  </si>
  <si>
    <t>Korneluk</t>
  </si>
  <si>
    <t>Rides</t>
  </si>
  <si>
    <t>Bengefield</t>
  </si>
  <si>
    <t>Zoppo</t>
  </si>
  <si>
    <t>Matlock</t>
  </si>
  <si>
    <t>Bye</t>
  </si>
  <si>
    <t>Swaddle</t>
  </si>
  <si>
    <t>Rysdale</t>
  </si>
  <si>
    <t>Dunphy</t>
  </si>
  <si>
    <t>Brewood</t>
  </si>
  <si>
    <t>Stronge</t>
  </si>
  <si>
    <t>Camin</t>
  </si>
  <si>
    <t>Strooband</t>
  </si>
  <si>
    <t>Behrens</t>
  </si>
  <si>
    <t>Gradon</t>
  </si>
  <si>
    <t>Oakeshott</t>
  </si>
  <si>
    <t>Stevenson</t>
  </si>
  <si>
    <t>Willavize</t>
  </si>
  <si>
    <t>Sehorsch</t>
  </si>
  <si>
    <t>Pitchers</t>
  </si>
  <si>
    <t>Gallihawk</t>
  </si>
  <si>
    <t>Hatwell</t>
  </si>
  <si>
    <t>Giacoboni</t>
  </si>
  <si>
    <t>Owain</t>
  </si>
  <si>
    <t>Ellum</t>
  </si>
  <si>
    <t>Maccrie</t>
  </si>
  <si>
    <t>Dudenie</t>
  </si>
  <si>
    <t>Ralph</t>
  </si>
  <si>
    <t>Hext</t>
  </si>
  <si>
    <t>Lethbury</t>
  </si>
  <si>
    <t>Shipley</t>
  </si>
  <si>
    <t>Di Franceschi</t>
  </si>
  <si>
    <t>Girt</t>
  </si>
  <si>
    <t>Cranstoun</t>
  </si>
  <si>
    <t>Kinson</t>
  </si>
  <si>
    <t>Robertsson</t>
  </si>
  <si>
    <t>Temblett</t>
  </si>
  <si>
    <t>Buckell</t>
  </si>
  <si>
    <t>Clausius</t>
  </si>
  <si>
    <t>Lowne</t>
  </si>
  <si>
    <t>Gorvin</t>
  </si>
  <si>
    <t>Strangeway</t>
  </si>
  <si>
    <t>Muehler</t>
  </si>
  <si>
    <t>Tabord</t>
  </si>
  <si>
    <t>Methven</t>
  </si>
  <si>
    <t>Fenners</t>
  </si>
  <si>
    <t>Hawkey</t>
  </si>
  <si>
    <t>Winskill</t>
  </si>
  <si>
    <t>Coakley</t>
  </si>
  <si>
    <t>Maylam</t>
  </si>
  <si>
    <t>Sims</t>
  </si>
  <si>
    <t>Cornew</t>
  </si>
  <si>
    <t>Menelaws</t>
  </si>
  <si>
    <t>Clemow</t>
  </si>
  <si>
    <t>Westraw</t>
  </si>
  <si>
    <t>Stallan</t>
  </si>
  <si>
    <t>Tuffin</t>
  </si>
  <si>
    <t>Nuss</t>
  </si>
  <si>
    <t>Blanking</t>
  </si>
  <si>
    <t>Clubley</t>
  </si>
  <si>
    <t>Mitchelhill</t>
  </si>
  <si>
    <t>Prescote</t>
  </si>
  <si>
    <t>McCaughey</t>
  </si>
  <si>
    <t>Rosenkranc</t>
  </si>
  <si>
    <t>Yakuntzov</t>
  </si>
  <si>
    <t>Swales</t>
  </si>
  <si>
    <t>Roebuck</t>
  </si>
  <si>
    <t>Legging</t>
  </si>
  <si>
    <t>Keyho</t>
  </si>
  <si>
    <t>Shrieve</t>
  </si>
  <si>
    <t>Gullan</t>
  </si>
  <si>
    <t>De Gowe</t>
  </si>
  <si>
    <t>Spiers</t>
  </si>
  <si>
    <t>Langcaster</t>
  </si>
  <si>
    <t>Escolme</t>
  </si>
  <si>
    <t>Jarratt</t>
  </si>
  <si>
    <t>Pearsall</t>
  </si>
  <si>
    <t>MacVagh</t>
  </si>
  <si>
    <t>Taw</t>
  </si>
  <si>
    <t>Skellon</t>
  </si>
  <si>
    <t>Bricham</t>
  </si>
  <si>
    <t>Keward</t>
  </si>
  <si>
    <t>Dungey</t>
  </si>
  <si>
    <t>Bordone</t>
  </si>
  <si>
    <t>Cunde</t>
  </si>
  <si>
    <t>Treadgear</t>
  </si>
  <si>
    <t>Jevon</t>
  </si>
  <si>
    <t>Dekeyser</t>
  </si>
  <si>
    <t>Draper</t>
  </si>
  <si>
    <t>Andreone</t>
  </si>
  <si>
    <t>Mingus</t>
  </si>
  <si>
    <t>Strowlger</t>
  </si>
  <si>
    <t>Crummie</t>
  </si>
  <si>
    <t>Karus</t>
  </si>
  <si>
    <t>Miettinen</t>
  </si>
  <si>
    <t>Wogden</t>
  </si>
  <si>
    <t>Spinozzi</t>
  </si>
  <si>
    <t>Corriea</t>
  </si>
  <si>
    <t>Woodington</t>
  </si>
  <si>
    <t>Scutt</t>
  </si>
  <si>
    <t>Fawdry</t>
  </si>
  <si>
    <t>Luetkemeyers</t>
  </si>
  <si>
    <t>Peagrim</t>
  </si>
  <si>
    <t>Treversh</t>
  </si>
  <si>
    <t>Orts</t>
  </si>
  <si>
    <t>Trime</t>
  </si>
  <si>
    <t>Seton</t>
  </si>
  <si>
    <t>Rigeby</t>
  </si>
  <si>
    <t>Fraschetti</t>
  </si>
  <si>
    <t>Moorwood</t>
  </si>
  <si>
    <t>Mayhew</t>
  </si>
  <si>
    <t>Lepope</t>
  </si>
  <si>
    <t>Dillamore</t>
  </si>
  <si>
    <t>Vallantine</t>
  </si>
  <si>
    <t>Standish</t>
  </si>
  <si>
    <t>Baton</t>
  </si>
  <si>
    <t>Simkovich</t>
  </si>
  <si>
    <t>Debrick</t>
  </si>
  <si>
    <t>Boothman</t>
  </si>
  <si>
    <t>Glavis</t>
  </si>
  <si>
    <t>Joynes</t>
  </si>
  <si>
    <t>Bezants</t>
  </si>
  <si>
    <t>Castagna</t>
  </si>
  <si>
    <t>Pluthero</t>
  </si>
  <si>
    <t>Gillicuddy</t>
  </si>
  <si>
    <t>Tampen</t>
  </si>
  <si>
    <t>Dei</t>
  </si>
  <si>
    <t>Audiss</t>
  </si>
  <si>
    <t>Tissier</t>
  </si>
  <si>
    <t>Whaplington</t>
  </si>
  <si>
    <t>Godbehere</t>
  </si>
  <si>
    <t>Elsie</t>
  </si>
  <si>
    <t>Valance</t>
  </si>
  <si>
    <t>Kennea</t>
  </si>
  <si>
    <t>Bracchi</t>
  </si>
  <si>
    <t>Hulse</t>
  </si>
  <si>
    <t>Spinige</t>
  </si>
  <si>
    <t>Mattock</t>
  </si>
  <si>
    <t>Krale</t>
  </si>
  <si>
    <t>Loveday</t>
  </si>
  <si>
    <t>Cotes</t>
  </si>
  <si>
    <t>Houtbie</t>
  </si>
  <si>
    <t>Prosh</t>
  </si>
  <si>
    <t>Layhe</t>
  </si>
  <si>
    <t>Storrier</t>
  </si>
  <si>
    <t>McArd</t>
  </si>
  <si>
    <t>Stienton</t>
  </si>
  <si>
    <t>Treharne</t>
  </si>
  <si>
    <t>Diment</t>
  </si>
  <si>
    <t>Eldered</t>
  </si>
  <si>
    <t>Billitteri</t>
  </si>
  <si>
    <t>Jamson</t>
  </si>
  <si>
    <t>Berns</t>
  </si>
  <si>
    <t>Dredge</t>
  </si>
  <si>
    <t>Larkcum</t>
  </si>
  <si>
    <t>Clemmen</t>
  </si>
  <si>
    <t>Karpman</t>
  </si>
  <si>
    <t>Rotge</t>
  </si>
  <si>
    <t>Moss</t>
  </si>
  <si>
    <t>Kubanek</t>
  </si>
  <si>
    <t>Bandiera</t>
  </si>
  <si>
    <t>McGilbon</t>
  </si>
  <si>
    <t>Licquorish</t>
  </si>
  <si>
    <t>O'Hartnett</t>
  </si>
  <si>
    <t>D'Enrico</t>
  </si>
  <si>
    <t>Gotfrey</t>
  </si>
  <si>
    <t>Chmarny</t>
  </si>
  <si>
    <t>Cossor</t>
  </si>
  <si>
    <t>Cockley</t>
  </si>
  <si>
    <t>Wyman</t>
  </si>
  <si>
    <t>Shorto</t>
  </si>
  <si>
    <t>Cardero</t>
  </si>
  <si>
    <t>Medhurst</t>
  </si>
  <si>
    <t>Raiston</t>
  </si>
  <si>
    <t>Tunnock</t>
  </si>
  <si>
    <t>Carson</t>
  </si>
  <si>
    <t>Dicte</t>
  </si>
  <si>
    <t>Reihill</t>
  </si>
  <si>
    <t>Ellcome</t>
  </si>
  <si>
    <t>Briiginshaw</t>
  </si>
  <si>
    <t>Rioch</t>
  </si>
  <si>
    <t>Palliser</t>
  </si>
  <si>
    <t>Toffanelli</t>
  </si>
  <si>
    <t>Burtt</t>
  </si>
  <si>
    <t>Midghall</t>
  </si>
  <si>
    <t>Bexley</t>
  </si>
  <si>
    <t>Toffaloni</t>
  </si>
  <si>
    <t>Surr</t>
  </si>
  <si>
    <t>Chatfield</t>
  </si>
  <si>
    <t>Filipponi</t>
  </si>
  <si>
    <t>Easseby</t>
  </si>
  <si>
    <t>Truesdale</t>
  </si>
  <si>
    <t>Mosco</t>
  </si>
  <si>
    <t>Eastby</t>
  </si>
  <si>
    <t>Lory</t>
  </si>
  <si>
    <t>McGillivrie</t>
  </si>
  <si>
    <t>Bour</t>
  </si>
  <si>
    <t>Gylle</t>
  </si>
  <si>
    <t>Botler</t>
  </si>
  <si>
    <t>Maidstone</t>
  </si>
  <si>
    <t>Lapidus</t>
  </si>
  <si>
    <t>Ianne</t>
  </si>
  <si>
    <t>Sheen</t>
  </si>
  <si>
    <t>Babalola</t>
  </si>
  <si>
    <t>Iskov</t>
  </si>
  <si>
    <t>Gartland</t>
  </si>
  <si>
    <t>Bowlands</t>
  </si>
  <si>
    <t>Narracott</t>
  </si>
  <si>
    <t>Nagle</t>
  </si>
  <si>
    <t>Furnival</t>
  </si>
  <si>
    <t>Gurling</t>
  </si>
  <si>
    <t>Kopp</t>
  </si>
  <si>
    <t>Hebditch</t>
  </si>
  <si>
    <t>Seyfart</t>
  </si>
  <si>
    <t>Trippitt</t>
  </si>
  <si>
    <t>Ansley</t>
  </si>
  <si>
    <t>Garrity</t>
  </si>
  <si>
    <t>Ainley</t>
  </si>
  <si>
    <t>Kesley</t>
  </si>
  <si>
    <t>Point</t>
  </si>
  <si>
    <t>Szymaniak</t>
  </si>
  <si>
    <t>Mitchinson</t>
  </si>
  <si>
    <t>Petrazzi</t>
  </si>
  <si>
    <t>Scripps</t>
  </si>
  <si>
    <t>Stean</t>
  </si>
  <si>
    <t>Pharoah</t>
  </si>
  <si>
    <t>Banasiak</t>
  </si>
  <si>
    <t>Barz</t>
  </si>
  <si>
    <t>O'Mailey</t>
  </si>
  <si>
    <t>Thorbon</t>
  </si>
  <si>
    <t>Bazell</t>
  </si>
  <si>
    <t>Rhydderch</t>
  </si>
  <si>
    <t>Scargle</t>
  </si>
  <si>
    <t>Hawes</t>
  </si>
  <si>
    <t>Ertelt</t>
  </si>
  <si>
    <t>Janowski</t>
  </si>
  <si>
    <t>Sawdon</t>
  </si>
  <si>
    <t>Titt</t>
  </si>
  <si>
    <t>Parsons</t>
  </si>
  <si>
    <t>Bazley</t>
  </si>
  <si>
    <t>Woodyatt</t>
  </si>
  <si>
    <t>MacMarcuis</t>
  </si>
  <si>
    <t>Matyas</t>
  </si>
  <si>
    <t>Maffy</t>
  </si>
  <si>
    <t>Duffie</t>
  </si>
  <si>
    <t>Abrahmer</t>
  </si>
  <si>
    <t>Pendrich</t>
  </si>
  <si>
    <t>Dyas</t>
  </si>
  <si>
    <t>Magson</t>
  </si>
  <si>
    <t>Halso</t>
  </si>
  <si>
    <t>Swancock</t>
  </si>
  <si>
    <t>Janning</t>
  </si>
  <si>
    <t>Dipple</t>
  </si>
  <si>
    <t>Amdohr</t>
  </si>
  <si>
    <t>Linner</t>
  </si>
  <si>
    <t>Kime</t>
  </si>
  <si>
    <t>Raymen</t>
  </si>
  <si>
    <t>Parvin</t>
  </si>
  <si>
    <t>Caze</t>
  </si>
  <si>
    <t>Heild</t>
  </si>
  <si>
    <t>Kennard</t>
  </si>
  <si>
    <t>McCathie</t>
  </si>
  <si>
    <t>Kingcote</t>
  </si>
  <si>
    <t>Perche</t>
  </si>
  <si>
    <t>McIsaac</t>
  </si>
  <si>
    <t>Spillard</t>
  </si>
  <si>
    <t>Longthorne</t>
  </si>
  <si>
    <t>O'Looney</t>
  </si>
  <si>
    <t>Budden</t>
  </si>
  <si>
    <t>Guillford</t>
  </si>
  <si>
    <t>Ballintyne</t>
  </si>
  <si>
    <t>Senechault</t>
  </si>
  <si>
    <t>Bealton</t>
  </si>
  <si>
    <t>Royall</t>
  </si>
  <si>
    <t>Blasl</t>
  </si>
  <si>
    <t>Gawne</t>
  </si>
  <si>
    <t>Swaden</t>
  </si>
  <si>
    <t>Leil</t>
  </si>
  <si>
    <t>Howarth</t>
  </si>
  <si>
    <t>Hanniger</t>
  </si>
  <si>
    <t>Bilsford</t>
  </si>
  <si>
    <t>Hevey</t>
  </si>
  <si>
    <t>Pountney</t>
  </si>
  <si>
    <t>Wimp</t>
  </si>
  <si>
    <t>Luto</t>
  </si>
  <si>
    <t>Niblett</t>
  </si>
  <si>
    <t>Thrustle</t>
  </si>
  <si>
    <t>Kiddle</t>
  </si>
  <si>
    <t>Sullivan</t>
  </si>
  <si>
    <t>Willingham</t>
  </si>
  <si>
    <t>Jovanovic</t>
  </si>
  <si>
    <t>Laming</t>
  </si>
  <si>
    <t>Berzen</t>
  </si>
  <si>
    <t>Havelin</t>
  </si>
  <si>
    <t>Schulkins</t>
  </si>
  <si>
    <t>Penke</t>
  </si>
  <si>
    <t>Farney</t>
  </si>
  <si>
    <t>Roseborough</t>
  </si>
  <si>
    <t>Ratt</t>
  </si>
  <si>
    <t>Divell</t>
  </si>
  <si>
    <t>Biesterfeld</t>
  </si>
  <si>
    <t>Asgodby</t>
  </si>
  <si>
    <t>Albasini</t>
  </si>
  <si>
    <t>Surman</t>
  </si>
  <si>
    <t>Slides</t>
  </si>
  <si>
    <t>Lamcken</t>
  </si>
  <si>
    <t>Badland</t>
  </si>
  <si>
    <t>Greenaway</t>
  </si>
  <si>
    <t>Dusting</t>
  </si>
  <si>
    <t>Cathesyed</t>
  </si>
  <si>
    <t>Waples</t>
  </si>
  <si>
    <t>Mapowder</t>
  </si>
  <si>
    <t>Gebuhr</t>
  </si>
  <si>
    <t>Mougeot</t>
  </si>
  <si>
    <t>Titcumb</t>
  </si>
  <si>
    <t>Kleimt</t>
  </si>
  <si>
    <t>Sturzaker</t>
  </si>
  <si>
    <t>Works</t>
  </si>
  <si>
    <t>Davidavidovics</t>
  </si>
  <si>
    <t>Francescone</t>
  </si>
  <si>
    <t>Acton</t>
  </si>
  <si>
    <t>Hilldrop</t>
  </si>
  <si>
    <t>Colaton</t>
  </si>
  <si>
    <t>Adhams</t>
  </si>
  <si>
    <t>Fayter</t>
  </si>
  <si>
    <t>Kempe</t>
  </si>
  <si>
    <t>Wickstead</t>
  </si>
  <si>
    <t>O'Hogertie</t>
  </si>
  <si>
    <t>Briant</t>
  </si>
  <si>
    <t>Keeney</t>
  </si>
  <si>
    <t>Jobbings</t>
  </si>
  <si>
    <t>Polotti</t>
  </si>
  <si>
    <t>Debenham</t>
  </si>
  <si>
    <t>Jouhning</t>
  </si>
  <si>
    <t>Thornally</t>
  </si>
  <si>
    <t>Pilkington</t>
  </si>
  <si>
    <t>Ivey</t>
  </si>
  <si>
    <t>Culpin</t>
  </si>
  <si>
    <t>Jacobsohn</t>
  </si>
  <si>
    <t>Hatley</t>
  </si>
  <si>
    <t>Stuck</t>
  </si>
  <si>
    <t>Adamowicz</t>
  </si>
  <si>
    <t>Blackwell</t>
  </si>
  <si>
    <t>Attwill</t>
  </si>
  <si>
    <t>Rupel</t>
  </si>
  <si>
    <t>Jeratt</t>
  </si>
  <si>
    <t>Sapseed</t>
  </si>
  <si>
    <t>Dron</t>
  </si>
  <si>
    <t>Nightingale</t>
  </si>
  <si>
    <t>Hucquart</t>
  </si>
  <si>
    <t>Sillick</t>
  </si>
  <si>
    <t>Murkus</t>
  </si>
  <si>
    <t>Harmer</t>
  </si>
  <si>
    <t>Pepall</t>
  </si>
  <si>
    <t>Jammes</t>
  </si>
  <si>
    <t>Confait</t>
  </si>
  <si>
    <t>Wrassell</t>
  </si>
  <si>
    <t>Pitkeathly</t>
  </si>
  <si>
    <t>Wolfindale</t>
  </si>
  <si>
    <t>Meyrick</t>
  </si>
  <si>
    <t>Paszek</t>
  </si>
  <si>
    <t>Ruddell</t>
  </si>
  <si>
    <t>Dalyiel</t>
  </si>
  <si>
    <t>Szubert</t>
  </si>
  <si>
    <t>Sewell</t>
  </si>
  <si>
    <t>McGaughey</t>
  </si>
  <si>
    <t>Rosenfrucht</t>
  </si>
  <si>
    <t>Shorrock</t>
  </si>
  <si>
    <t>Gaisford</t>
  </si>
  <si>
    <t>Buxsey</t>
  </si>
  <si>
    <t>Beauvais</t>
  </si>
  <si>
    <t>Vain</t>
  </si>
  <si>
    <t>Ghidoni</t>
  </si>
  <si>
    <t>Grishin</t>
  </si>
  <si>
    <t>Skelbeck</t>
  </si>
  <si>
    <t>Casterou</t>
  </si>
  <si>
    <t>Bazire</t>
  </si>
  <si>
    <t>Rewcassell</t>
  </si>
  <si>
    <t>Steagall</t>
  </si>
  <si>
    <t>Rochewell</t>
  </si>
  <si>
    <t>Kippins</t>
  </si>
  <si>
    <t>Gawthorp</t>
  </si>
  <si>
    <t>Bruyntjes</t>
  </si>
  <si>
    <t>MacBey</t>
  </si>
  <si>
    <t>Beards</t>
  </si>
  <si>
    <t>Halliberton</t>
  </si>
  <si>
    <t>Soldner</t>
  </si>
  <si>
    <t>Huglin</t>
  </si>
  <si>
    <t>Hendrix</t>
  </si>
  <si>
    <t>Urwin</t>
  </si>
  <si>
    <t>Whytock</t>
  </si>
  <si>
    <t>Farthin</t>
  </si>
  <si>
    <t>Jeanin</t>
  </si>
  <si>
    <t>Robun</t>
  </si>
  <si>
    <t>Reppaport</t>
  </si>
  <si>
    <t>Stoodale</t>
  </si>
  <si>
    <t>Chilcott</t>
  </si>
  <si>
    <t>Server</t>
  </si>
  <si>
    <t>Markwick</t>
  </si>
  <si>
    <t>Jillings</t>
  </si>
  <si>
    <t>Grenfell</t>
  </si>
  <si>
    <t>Mingo</t>
  </si>
  <si>
    <t>Vlasin</t>
  </si>
  <si>
    <t>Bloan</t>
  </si>
  <si>
    <t>Wattisham</t>
  </si>
  <si>
    <t>Duinbleton</t>
  </si>
  <si>
    <t>Varley</t>
  </si>
  <si>
    <t>Ashard</t>
  </si>
  <si>
    <t>Fairpool</t>
  </si>
  <si>
    <t>Clousley</t>
  </si>
  <si>
    <t>Stockings</t>
  </si>
  <si>
    <t>Werndly</t>
  </si>
  <si>
    <t>Siene</t>
  </si>
  <si>
    <t>Shepherdson</t>
  </si>
  <si>
    <t>Philippart</t>
  </si>
  <si>
    <t>Bobasch</t>
  </si>
  <si>
    <t>Spurrier</t>
  </si>
  <si>
    <t>Howie</t>
  </si>
  <si>
    <t>Stanier</t>
  </si>
  <si>
    <t>Formby</t>
  </si>
  <si>
    <t>Grubb</t>
  </si>
  <si>
    <t>Poundsford</t>
  </si>
  <si>
    <t>Hamblett</t>
  </si>
  <si>
    <t>Peckett</t>
  </si>
  <si>
    <t>Sheircliffe</t>
  </si>
  <si>
    <t>Dugall</t>
  </si>
  <si>
    <t>Haliburton</t>
  </si>
  <si>
    <t>Jeandot</t>
  </si>
  <si>
    <t>Gamell</t>
  </si>
  <si>
    <t>Stillwell</t>
  </si>
  <si>
    <t>Sleight</t>
  </si>
  <si>
    <t>Heasly</t>
  </si>
  <si>
    <t>Dunnico</t>
  </si>
  <si>
    <t>Peatheyjohns</t>
  </si>
  <si>
    <t>Aves</t>
  </si>
  <si>
    <t>Ewebank</t>
  </si>
  <si>
    <t>Volk</t>
  </si>
  <si>
    <t>Stanion</t>
  </si>
  <si>
    <t>Watling</t>
  </si>
  <si>
    <t>Spurgeon</t>
  </si>
  <si>
    <t>Fergusson</t>
  </si>
  <si>
    <t>Lemon</t>
  </si>
  <si>
    <t>Rowlett</t>
  </si>
  <si>
    <t>Liger</t>
  </si>
  <si>
    <t>Shegog</t>
  </si>
  <si>
    <t>Savaage</t>
  </si>
  <si>
    <t>Ewens</t>
  </si>
  <si>
    <t>Sarre</t>
  </si>
  <si>
    <t>Wooster</t>
  </si>
  <si>
    <t>Lindroos</t>
  </si>
  <si>
    <t>Trowler</t>
  </si>
  <si>
    <t>Eyton</t>
  </si>
  <si>
    <t>Wardlow</t>
  </si>
  <si>
    <t>Moxham</t>
  </si>
  <si>
    <t>Gerb</t>
  </si>
  <si>
    <t>O'Mohun</t>
  </si>
  <si>
    <t>Fontelles</t>
  </si>
  <si>
    <t>Fricker</t>
  </si>
  <si>
    <t>Hawarden</t>
  </si>
  <si>
    <t>Minghi</t>
  </si>
  <si>
    <t>Lambrechts</t>
  </si>
  <si>
    <t>Mailey</t>
  </si>
  <si>
    <t>Ancell</t>
  </si>
  <si>
    <t>Signorelli</t>
  </si>
  <si>
    <t>Kerins</t>
  </si>
  <si>
    <t>Loveridge</t>
  </si>
  <si>
    <t>Keerl</t>
  </si>
  <si>
    <t>Minget</t>
  </si>
  <si>
    <t>Fairfoul</t>
  </si>
  <si>
    <t>Akitt</t>
  </si>
  <si>
    <t>Wholesworth</t>
  </si>
  <si>
    <t>Grosvener</t>
  </si>
  <si>
    <t>Affron</t>
  </si>
  <si>
    <t>Nuttey</t>
  </si>
  <si>
    <t>Zorro</t>
  </si>
  <si>
    <t>Renak</t>
  </si>
  <si>
    <t>Hinzer</t>
  </si>
  <si>
    <t>Squires</t>
  </si>
  <si>
    <t>Block</t>
  </si>
  <si>
    <t>Kimberley</t>
  </si>
  <si>
    <t>Bursnell</t>
  </si>
  <si>
    <t>Glyn</t>
  </si>
  <si>
    <t>Adrien</t>
  </si>
  <si>
    <t>Cremins</t>
  </si>
  <si>
    <t>Bourgaize</t>
  </si>
  <si>
    <t>McGrann</t>
  </si>
  <si>
    <t>Lamberteschi</t>
  </si>
  <si>
    <t>Antrag</t>
  </si>
  <si>
    <t>Birchner</t>
  </si>
  <si>
    <t>Coger</t>
  </si>
  <si>
    <t>Cleynman</t>
  </si>
  <si>
    <t>Elijahu</t>
  </si>
  <si>
    <t>Grimster</t>
  </si>
  <si>
    <t>Polley</t>
  </si>
  <si>
    <t>Gardiner</t>
  </si>
  <si>
    <t>Anthoine</t>
  </si>
  <si>
    <t>Plascott</t>
  </si>
  <si>
    <t>Kleinzweig</t>
  </si>
  <si>
    <t>Shera</t>
  </si>
  <si>
    <t>Gammade</t>
  </si>
  <si>
    <t>Deely</t>
  </si>
  <si>
    <t>Gauford</t>
  </si>
  <si>
    <t>Phillipps</t>
  </si>
  <si>
    <t>Ingle</t>
  </si>
  <si>
    <t>Petrulis</t>
  </si>
  <si>
    <t>Nertney</t>
  </si>
  <si>
    <t>Kobiera</t>
  </si>
  <si>
    <t>Pickup</t>
  </si>
  <si>
    <t>Cavozzi</t>
  </si>
  <si>
    <t>Muncey</t>
  </si>
  <si>
    <t>Mathivet</t>
  </si>
  <si>
    <t>Dakhno</t>
  </si>
  <si>
    <t>Chateau</t>
  </si>
  <si>
    <t>Lachaize</t>
  </si>
  <si>
    <t>Allnutt</t>
  </si>
  <si>
    <t>Infantino</t>
  </si>
  <si>
    <t>Peetermann</t>
  </si>
  <si>
    <t>Jerman</t>
  </si>
  <si>
    <t>Chattoe</t>
  </si>
  <si>
    <t>Alstead</t>
  </si>
  <si>
    <t>Jarmaine</t>
  </si>
  <si>
    <t>Willcot</t>
  </si>
  <si>
    <t>Basillon</t>
  </si>
  <si>
    <t>Korbmaker</t>
  </si>
  <si>
    <t>Preshaw</t>
  </si>
  <si>
    <t>Moret</t>
  </si>
  <si>
    <t>Spellar</t>
  </si>
  <si>
    <t>Whitters</t>
  </si>
  <si>
    <t>Backler</t>
  </si>
  <si>
    <t>Izatt</t>
  </si>
  <si>
    <t>Gentsch</t>
  </si>
  <si>
    <t>Call</t>
  </si>
  <si>
    <t>Cowing</t>
  </si>
  <si>
    <t>Rudeyeard</t>
  </si>
  <si>
    <t>Summerlie</t>
  </si>
  <si>
    <t>Blanchette</t>
  </si>
  <si>
    <t>Burdikin</t>
  </si>
  <si>
    <t>Bredes</t>
  </si>
  <si>
    <t>Niccolls</t>
  </si>
  <si>
    <t>Van Dalen</t>
  </si>
  <si>
    <t>Brithman</t>
  </si>
  <si>
    <t>Ryam</t>
  </si>
  <si>
    <t>Feedome</t>
  </si>
  <si>
    <t>Cridlon</t>
  </si>
  <si>
    <t>Dufoure</t>
  </si>
  <si>
    <t>Fulmen</t>
  </si>
  <si>
    <t>Gostall</t>
  </si>
  <si>
    <t>Caillou</t>
  </si>
  <si>
    <t>Salomon</t>
  </si>
  <si>
    <t>Hardage</t>
  </si>
  <si>
    <t>Yven</t>
  </si>
  <si>
    <t>Laundon</t>
  </si>
  <si>
    <t>Mewis</t>
  </si>
  <si>
    <t>Bromhead</t>
  </si>
  <si>
    <t>Sarra</t>
  </si>
  <si>
    <t>Risborough</t>
  </si>
  <si>
    <t>Perin</t>
  </si>
  <si>
    <t>Yakubovics</t>
  </si>
  <si>
    <t>Loach</t>
  </si>
  <si>
    <t>Mitkov</t>
  </si>
  <si>
    <t>Melhuish</t>
  </si>
  <si>
    <t>Wynn</t>
  </si>
  <si>
    <t>Stovell</t>
  </si>
  <si>
    <t>McTrusty</t>
  </si>
  <si>
    <t>Bourthouloume</t>
  </si>
  <si>
    <t>Sorley</t>
  </si>
  <si>
    <t>Mussared</t>
  </si>
  <si>
    <t>Briat</t>
  </si>
  <si>
    <t>Yapp</t>
  </si>
  <si>
    <t>Grindley</t>
  </si>
  <si>
    <t>Stoffler</t>
  </si>
  <si>
    <t>Dowthwaite</t>
  </si>
  <si>
    <t>Dugue</t>
  </si>
  <si>
    <t>Drinkeld</t>
  </si>
  <si>
    <t>Andree</t>
  </si>
  <si>
    <t>Tayt</t>
  </si>
  <si>
    <t>Heaysman</t>
  </si>
  <si>
    <t>Zanardii</t>
  </si>
  <si>
    <t>Oby</t>
  </si>
  <si>
    <t>Demsey</t>
  </si>
  <si>
    <t>Hovenden</t>
  </si>
  <si>
    <t>Saben</t>
  </si>
  <si>
    <t>Farish</t>
  </si>
  <si>
    <t>Holt</t>
  </si>
  <si>
    <t>Tomczykowski</t>
  </si>
  <si>
    <t>Phalp</t>
  </si>
  <si>
    <t>Jorez</t>
  </si>
  <si>
    <t>Engelbrecht</t>
  </si>
  <si>
    <t>Abella</t>
  </si>
  <si>
    <t>Stanners</t>
  </si>
  <si>
    <t>Stearn</t>
  </si>
  <si>
    <t>Llywarch</t>
  </si>
  <si>
    <t>Yelden</t>
  </si>
  <si>
    <t>McRobbie</t>
  </si>
  <si>
    <t>Christon</t>
  </si>
  <si>
    <t>Chiles</t>
  </si>
  <si>
    <t>Widdowson</t>
  </si>
  <si>
    <t>Dansey</t>
  </si>
  <si>
    <t>Everton</t>
  </si>
  <si>
    <t>Manhare</t>
  </si>
  <si>
    <t>Kilbourne</t>
  </si>
  <si>
    <t>O'Ferris</t>
  </si>
  <si>
    <t>Lehrian</t>
  </si>
  <si>
    <t>Abys</t>
  </si>
  <si>
    <t>Petrushkevich</t>
  </si>
  <si>
    <t>Rouge</t>
  </si>
  <si>
    <t>Hanbidge</t>
  </si>
  <si>
    <t>Waylen</t>
  </si>
  <si>
    <t>Canavan</t>
  </si>
  <si>
    <t>Harbage</t>
  </si>
  <si>
    <t>Kunkler</t>
  </si>
  <si>
    <t>Vankov</t>
  </si>
  <si>
    <t>Gayne</t>
  </si>
  <si>
    <t>Tarbard</t>
  </si>
  <si>
    <t>Parrett</t>
  </si>
  <si>
    <t>Bamfield</t>
  </si>
  <si>
    <t>O'Loughane</t>
  </si>
  <si>
    <t>Saladin</t>
  </si>
  <si>
    <t>Medcraft</t>
  </si>
  <si>
    <t>Durston</t>
  </si>
  <si>
    <t>Alliberton</t>
  </si>
  <si>
    <t>Immer</t>
  </si>
  <si>
    <t>Milroy</t>
  </si>
  <si>
    <t>Melton</t>
  </si>
  <si>
    <t>Lauthian</t>
  </si>
  <si>
    <t>Meredyth</t>
  </si>
  <si>
    <t>Claworth</t>
  </si>
  <si>
    <t>Laurenceau</t>
  </si>
  <si>
    <t>Vassar</t>
  </si>
  <si>
    <t>Lent</t>
  </si>
  <si>
    <t>Berrick</t>
  </si>
  <si>
    <t>Brookton</t>
  </si>
  <si>
    <t>Wickett</t>
  </si>
  <si>
    <t>Rother</t>
  </si>
  <si>
    <t>Gosswell</t>
  </si>
  <si>
    <t>Shreve</t>
  </si>
  <si>
    <t>Minghella</t>
  </si>
  <si>
    <t>Carnegie</t>
  </si>
  <si>
    <t>Brace</t>
  </si>
  <si>
    <t>Pashe</t>
  </si>
  <si>
    <t>Rubinovici</t>
  </si>
  <si>
    <t>Pallaske</t>
  </si>
  <si>
    <t>Gytesham</t>
  </si>
  <si>
    <t>Bratton</t>
  </si>
  <si>
    <t>Trounson</t>
  </si>
  <si>
    <t>Elan</t>
  </si>
  <si>
    <t>Holston</t>
  </si>
  <si>
    <t>Squirrel</t>
  </si>
  <si>
    <t>Vasilyevski</t>
  </si>
  <si>
    <t>Darte</t>
  </si>
  <si>
    <t>Bowsher</t>
  </si>
  <si>
    <t>Peele</t>
  </si>
  <si>
    <t>Danby</t>
  </si>
  <si>
    <t>Denison</t>
  </si>
  <si>
    <t>La Rosa</t>
  </si>
  <si>
    <t>Woolfoot</t>
  </si>
  <si>
    <t>Rothera</t>
  </si>
  <si>
    <t>Klamp</t>
  </si>
  <si>
    <t>Hubane</t>
  </si>
  <si>
    <t>Bream</t>
  </si>
  <si>
    <t>Angliss</t>
  </si>
  <si>
    <t>Noods</t>
  </si>
  <si>
    <t>Tadman</t>
  </si>
  <si>
    <t>Minchinton</t>
  </si>
  <si>
    <t>Beggini</t>
  </si>
  <si>
    <t>Torrijos</t>
  </si>
  <si>
    <t>Noyce</t>
  </si>
  <si>
    <t>Vannoni</t>
  </si>
  <si>
    <t>Aldrick</t>
  </si>
  <si>
    <t>Breydin</t>
  </si>
  <si>
    <t>Riddel</t>
  </si>
  <si>
    <t>Bendix</t>
  </si>
  <si>
    <t>Hanrott</t>
  </si>
  <si>
    <t>Kingaby</t>
  </si>
  <si>
    <t>Danihel</t>
  </si>
  <si>
    <t>Grahl</t>
  </si>
  <si>
    <t>Robelet</t>
  </si>
  <si>
    <t>Martusov</t>
  </si>
  <si>
    <t>Iacobini</t>
  </si>
  <si>
    <t>Lamport</t>
  </si>
  <si>
    <t>Haselhurst</t>
  </si>
  <si>
    <t>Welberry</t>
  </si>
  <si>
    <t>Hasser</t>
  </si>
  <si>
    <t>Jennins</t>
  </si>
  <si>
    <t>Dreakin</t>
  </si>
  <si>
    <t>Gabbetis</t>
  </si>
  <si>
    <t>Corry</t>
  </si>
  <si>
    <t>Morphew</t>
  </si>
  <si>
    <t>Ximenez</t>
  </si>
  <si>
    <t>Allsopp</t>
  </si>
  <si>
    <t>McMurtyr</t>
  </si>
  <si>
    <t>McTear</t>
  </si>
  <si>
    <t>McJarrow</t>
  </si>
  <si>
    <t>Messier</t>
  </si>
  <si>
    <t>Aston</t>
  </si>
  <si>
    <t>Oager</t>
  </si>
  <si>
    <t>Blaise</t>
  </si>
  <si>
    <t>Fobidge</t>
  </si>
  <si>
    <t>Drover</t>
  </si>
  <si>
    <t>Girone</t>
  </si>
  <si>
    <t>Byers</t>
  </si>
  <si>
    <t>Assandri</t>
  </si>
  <si>
    <t>Huleatt</t>
  </si>
  <si>
    <t>Roger</t>
  </si>
  <si>
    <t>MacFie</t>
  </si>
  <si>
    <t>Siddaley</t>
  </si>
  <si>
    <t>O'Flaverty</t>
  </si>
  <si>
    <t>Jencken</t>
  </si>
  <si>
    <t>Kolis</t>
  </si>
  <si>
    <t>Luten</t>
  </si>
  <si>
    <t>Hryniewicz</t>
  </si>
  <si>
    <t>Tennewell</t>
  </si>
  <si>
    <t>Gisbye</t>
  </si>
  <si>
    <t>Whitby</t>
  </si>
  <si>
    <t>Antrum</t>
  </si>
  <si>
    <t>Hallam</t>
  </si>
  <si>
    <t>Spykings</t>
  </si>
  <si>
    <t>Alves</t>
  </si>
  <si>
    <t>Quilter</t>
  </si>
  <si>
    <t>Cracker</t>
  </si>
  <si>
    <t>Stabler</t>
  </si>
  <si>
    <t>Sygroves</t>
  </si>
  <si>
    <t>Flahive</t>
  </si>
  <si>
    <t>Habens</t>
  </si>
  <si>
    <t>Garbott</t>
  </si>
  <si>
    <t>Haggard</t>
  </si>
  <si>
    <t>Bretton</t>
  </si>
  <si>
    <t>Creus</t>
  </si>
  <si>
    <t>Courtonne</t>
  </si>
  <si>
    <t>Fosdike</t>
  </si>
  <si>
    <t>Rosemonde</t>
  </si>
  <si>
    <t>Jeffree</t>
  </si>
  <si>
    <t>Misson</t>
  </si>
  <si>
    <t>Wynnie</t>
  </si>
  <si>
    <t>Lougheed</t>
  </si>
  <si>
    <t>Rolland</t>
  </si>
  <si>
    <t>Eastcott</t>
  </si>
  <si>
    <t>Harland</t>
  </si>
  <si>
    <t>Sherville</t>
  </si>
  <si>
    <t>Susanne</t>
  </si>
  <si>
    <t>Munden</t>
  </si>
  <si>
    <t>Conrado</t>
  </si>
  <si>
    <t>Standley</t>
  </si>
  <si>
    <t>Patis</t>
  </si>
  <si>
    <t>Lansly</t>
  </si>
  <si>
    <t>Overbury</t>
  </si>
  <si>
    <t>Oates</t>
  </si>
  <si>
    <t>Towler</t>
  </si>
  <si>
    <t>Lorelle</t>
  </si>
  <si>
    <t>Lyne</t>
  </si>
  <si>
    <t>Eddington</t>
  </si>
  <si>
    <t>Pechold</t>
  </si>
  <si>
    <t>Oona</t>
  </si>
  <si>
    <t>Cottham</t>
  </si>
  <si>
    <t>Freeburn</t>
  </si>
  <si>
    <t>Malchy</t>
  </si>
  <si>
    <t>Paolacci</t>
  </si>
  <si>
    <t>Struan</t>
  </si>
  <si>
    <t>Gwendolin</t>
  </si>
  <si>
    <t>Kmicicki</t>
  </si>
  <si>
    <t>Forester</t>
  </si>
  <si>
    <t>Churchouse</t>
  </si>
  <si>
    <t>Eulalie</t>
  </si>
  <si>
    <t>Gilstoun</t>
  </si>
  <si>
    <t>Lars</t>
  </si>
  <si>
    <t>Hepher</t>
  </si>
  <si>
    <t>Myrle</t>
  </si>
  <si>
    <t>Zanutti</t>
  </si>
  <si>
    <t>Hooks</t>
  </si>
  <si>
    <t>Peterus</t>
  </si>
  <si>
    <t>Pund</t>
  </si>
  <si>
    <t>Bellanca</t>
  </si>
  <si>
    <t>Feldharker</t>
  </si>
  <si>
    <t>Adele</t>
  </si>
  <si>
    <t>Mellanby</t>
  </si>
  <si>
    <t>Laraine</t>
  </si>
  <si>
    <t>Durrand</t>
  </si>
  <si>
    <t>Merrily</t>
  </si>
  <si>
    <t>Demead</t>
  </si>
  <si>
    <t>Dorthea</t>
  </si>
  <si>
    <t>Shoulders</t>
  </si>
  <si>
    <t>Matti</t>
  </si>
  <si>
    <t>Layzell</t>
  </si>
  <si>
    <t>Moise</t>
  </si>
  <si>
    <t>Grimbaldeston</t>
  </si>
  <si>
    <t>Tyrone</t>
  </si>
  <si>
    <t>Gealy</t>
  </si>
  <si>
    <t>Tripp</t>
  </si>
  <si>
    <t>Lura</t>
  </si>
  <si>
    <t>Mac</t>
  </si>
  <si>
    <t>Gracia</t>
  </si>
  <si>
    <t>Chetham</t>
  </si>
  <si>
    <t>Beadon</t>
  </si>
  <si>
    <t>Thane</t>
  </si>
  <si>
    <t>McBlain</t>
  </si>
  <si>
    <t>Hauch</t>
  </si>
  <si>
    <t>Siward</t>
  </si>
  <si>
    <t>Briscoe</t>
  </si>
  <si>
    <t>Baxstar</t>
  </si>
  <si>
    <t>Ryon</t>
  </si>
  <si>
    <t>Olivette</t>
  </si>
  <si>
    <t>Hess</t>
  </si>
  <si>
    <t>Bartholomieu</t>
  </si>
  <si>
    <t>Gallard</t>
  </si>
  <si>
    <t>Elmar</t>
  </si>
  <si>
    <t>Kevan</t>
  </si>
  <si>
    <t>Covelle</t>
  </si>
  <si>
    <t>Leacy</t>
  </si>
  <si>
    <t>Aubert</t>
  </si>
  <si>
    <t>Husk</t>
  </si>
  <si>
    <t>Edgardo</t>
  </si>
  <si>
    <t>Gonsalvo</t>
  </si>
  <si>
    <t>Rollin</t>
  </si>
  <si>
    <t>Stump</t>
  </si>
  <si>
    <t>Nelie</t>
  </si>
  <si>
    <t>Dadley</t>
  </si>
  <si>
    <t>Ernestine</t>
  </si>
  <si>
    <t>Rockey</t>
  </si>
  <si>
    <t>Xerxes</t>
  </si>
  <si>
    <t>Holleworth</t>
  </si>
  <si>
    <t>Ky</t>
  </si>
  <si>
    <t>Peat</t>
  </si>
  <si>
    <t>Arlinda</t>
  </si>
  <si>
    <t>Nickols</t>
  </si>
  <si>
    <t>Rora</t>
  </si>
  <si>
    <t>Houndsom</t>
  </si>
  <si>
    <t>Reuben</t>
  </si>
  <si>
    <t>Pendreigh</t>
  </si>
  <si>
    <t>Dulcine</t>
  </si>
  <si>
    <t>Shailer</t>
  </si>
  <si>
    <t>Coulter</t>
  </si>
  <si>
    <t>Brunhilda</t>
  </si>
  <si>
    <t>Ryding</t>
  </si>
  <si>
    <t>Ninetta</t>
  </si>
  <si>
    <t>Bree</t>
  </si>
  <si>
    <t>L;urette</t>
  </si>
  <si>
    <t>Kiffin</t>
  </si>
  <si>
    <t>Olia</t>
  </si>
  <si>
    <t>Starton</t>
  </si>
  <si>
    <t>Dimmer</t>
  </si>
  <si>
    <t>Greatex</t>
  </si>
  <si>
    <t>Myrtice</t>
  </si>
  <si>
    <t>Paladini</t>
  </si>
  <si>
    <t>Bren</t>
  </si>
  <si>
    <t>Billion</t>
  </si>
  <si>
    <t>Winnie</t>
  </si>
  <si>
    <t>Ebden</t>
  </si>
  <si>
    <t>Grenville</t>
  </si>
  <si>
    <t>Molyneux</t>
  </si>
  <si>
    <t>Leona</t>
  </si>
  <si>
    <t>Haworth</t>
  </si>
  <si>
    <t>Yasmin</t>
  </si>
  <si>
    <t>Timmi</t>
  </si>
  <si>
    <t>Blackah</t>
  </si>
  <si>
    <t>Durdle</t>
  </si>
  <si>
    <t>Isak</t>
  </si>
  <si>
    <t>Spillett</t>
  </si>
  <si>
    <t>Barbabas</t>
  </si>
  <si>
    <t>Jebb</t>
  </si>
  <si>
    <t>Louisette</t>
  </si>
  <si>
    <t>Rosengren</t>
  </si>
  <si>
    <t>Ceil</t>
  </si>
  <si>
    <t>Robjant</t>
  </si>
  <si>
    <t>Barnabe</t>
  </si>
  <si>
    <t>Persehouse</t>
  </si>
  <si>
    <t>Brunnen</t>
  </si>
  <si>
    <t>Nikkie</t>
  </si>
  <si>
    <t>Warratt</t>
  </si>
  <si>
    <t>Skyram</t>
  </si>
  <si>
    <t>Baxy</t>
  </si>
  <si>
    <t>Hartrick</t>
  </si>
  <si>
    <t>Elberta</t>
  </si>
  <si>
    <t>Georgeot</t>
  </si>
  <si>
    <t>Riannon</t>
  </si>
  <si>
    <t>Zanussii</t>
  </si>
  <si>
    <t>Noble</t>
  </si>
  <si>
    <t>Gimblett</t>
  </si>
  <si>
    <t>Eloise</t>
  </si>
  <si>
    <t>Leary</t>
  </si>
  <si>
    <t>Elliston</t>
  </si>
  <si>
    <t>Kingsland</t>
  </si>
  <si>
    <t>Guntar</t>
  </si>
  <si>
    <t>Antyshev</t>
  </si>
  <si>
    <t>Muffin</t>
  </si>
  <si>
    <t>Le Marchant</t>
  </si>
  <si>
    <t>Cathrine</t>
  </si>
  <si>
    <t>Ninotti</t>
  </si>
  <si>
    <t>Spenclay</t>
  </si>
  <si>
    <t>Simms</t>
  </si>
  <si>
    <t>Bibby</t>
  </si>
  <si>
    <t>Timson</t>
  </si>
  <si>
    <t>Tyrus</t>
  </si>
  <si>
    <t>Presswell</t>
  </si>
  <si>
    <t>Hilary</t>
  </si>
  <si>
    <t>Pilbury</t>
  </si>
  <si>
    <t>Bill</t>
  </si>
  <si>
    <t>Eymer</t>
  </si>
  <si>
    <t>Leila</t>
  </si>
  <si>
    <t>Matuska</t>
  </si>
  <si>
    <t>Yanukhin</t>
  </si>
  <si>
    <t>Shae</t>
  </si>
  <si>
    <t>Cordet</t>
  </si>
  <si>
    <t>Ossie</t>
  </si>
  <si>
    <t>Fry</t>
  </si>
  <si>
    <t>Laureen</t>
  </si>
  <si>
    <t>Alentyev</t>
  </si>
  <si>
    <t>Thieme</t>
  </si>
  <si>
    <t>Dene</t>
  </si>
  <si>
    <t>Peskett</t>
  </si>
  <si>
    <t>Abigale</t>
  </si>
  <si>
    <t>MacCaffery</t>
  </si>
  <si>
    <t>Twyla</t>
  </si>
  <si>
    <t>Bortoletti</t>
  </si>
  <si>
    <t>Raphael</t>
  </si>
  <si>
    <t>Lufkin</t>
  </si>
  <si>
    <t>Aylmar</t>
  </si>
  <si>
    <t>Pagen</t>
  </si>
  <si>
    <t>Petr</t>
  </si>
  <si>
    <t>Cuckoo</t>
  </si>
  <si>
    <t>Tamarra</t>
  </si>
  <si>
    <t>Gyles</t>
  </si>
  <si>
    <t>Dillie</t>
  </si>
  <si>
    <t>Mealand</t>
  </si>
  <si>
    <t>Evy</t>
  </si>
  <si>
    <t>Adamolli</t>
  </si>
  <si>
    <t>Shimwall</t>
  </si>
  <si>
    <t>Sarita</t>
  </si>
  <si>
    <t>Hulatt</t>
  </si>
  <si>
    <t>Heidie</t>
  </si>
  <si>
    <t>Dulwitch</t>
  </si>
  <si>
    <t>Karia</t>
  </si>
  <si>
    <t>Fender</t>
  </si>
  <si>
    <t>Anatola</t>
  </si>
  <si>
    <t>Scarborough</t>
  </si>
  <si>
    <t>Perone</t>
  </si>
  <si>
    <t>Vachel</t>
  </si>
  <si>
    <t>Keddy</t>
  </si>
  <si>
    <t>Bishell</t>
  </si>
  <si>
    <t>Trobe</t>
  </si>
  <si>
    <t>Claribel</t>
  </si>
  <si>
    <t>Gaspero</t>
  </si>
  <si>
    <t>Ferby</t>
  </si>
  <si>
    <t>Benoit</t>
  </si>
  <si>
    <t>Gladdolph</t>
  </si>
  <si>
    <t>Nettie</t>
  </si>
  <si>
    <t>Eshelby</t>
  </si>
  <si>
    <t>Gabi</t>
  </si>
  <si>
    <t>Wytchard</t>
  </si>
  <si>
    <t>Roadnight</t>
  </si>
  <si>
    <t>Harald</t>
  </si>
  <si>
    <t>Consadine</t>
  </si>
  <si>
    <t>Trace</t>
  </si>
  <si>
    <t>Vye</t>
  </si>
  <si>
    <t>Entres</t>
  </si>
  <si>
    <t>Claiborne</t>
  </si>
  <si>
    <t>Speere</t>
  </si>
  <si>
    <t>Richmound</t>
  </si>
  <si>
    <t>Carous</t>
  </si>
  <si>
    <t>Reolfi</t>
  </si>
  <si>
    <t>Eveleen</t>
  </si>
  <si>
    <t>Tyreman</t>
  </si>
  <si>
    <t>Whelan</t>
  </si>
  <si>
    <t>Hammett</t>
  </si>
  <si>
    <t>Kittie</t>
  </si>
  <si>
    <t>Kealey</t>
  </si>
  <si>
    <t>Eliot</t>
  </si>
  <si>
    <t>Yearne</t>
  </si>
  <si>
    <t>Ranking</t>
  </si>
  <si>
    <t>Ulises</t>
  </si>
  <si>
    <t>Graalmans</t>
  </si>
  <si>
    <t>Agneta</t>
  </si>
  <si>
    <t>Lenette</t>
  </si>
  <si>
    <t>Magnar</t>
  </si>
  <si>
    <t>Cate</t>
  </si>
  <si>
    <t>Fagge</t>
  </si>
  <si>
    <t>Plesing</t>
  </si>
  <si>
    <t>Rebe</t>
  </si>
  <si>
    <t>Oggers</t>
  </si>
  <si>
    <t>Guerro</t>
  </si>
  <si>
    <t>Simionato</t>
  </si>
  <si>
    <t>Gusta</t>
  </si>
  <si>
    <t>Joseland</t>
  </si>
  <si>
    <t>Correy</t>
  </si>
  <si>
    <t>Gaudin</t>
  </si>
  <si>
    <t>Clemmy</t>
  </si>
  <si>
    <t>Stapley</t>
  </si>
  <si>
    <t>Johny</t>
  </si>
  <si>
    <t>Hulland</t>
  </si>
  <si>
    <t>Neumann</t>
  </si>
  <si>
    <t>Drissell</t>
  </si>
  <si>
    <t>Saudra</t>
  </si>
  <si>
    <t>Laws</t>
  </si>
  <si>
    <t>Vilhelmina</t>
  </si>
  <si>
    <t>Longcake</t>
  </si>
  <si>
    <t>Brantley</t>
  </si>
  <si>
    <t>Lasseter</t>
  </si>
  <si>
    <t>Lyndell</t>
  </si>
  <si>
    <t>Royston</t>
  </si>
  <si>
    <t>Henrie</t>
  </si>
  <si>
    <t>Chattey</t>
  </si>
  <si>
    <t>Lodovico</t>
  </si>
  <si>
    <t>Ridolfo</t>
  </si>
  <si>
    <t>Moulster</t>
  </si>
  <si>
    <t>Stephie</t>
  </si>
  <si>
    <t>Carn</t>
  </si>
  <si>
    <t>Calbert</t>
  </si>
  <si>
    <t>Carilyn</t>
  </si>
  <si>
    <t>Carhart</t>
  </si>
  <si>
    <t>Tory</t>
  </si>
  <si>
    <t>Rentilll</t>
  </si>
  <si>
    <t>Clevey</t>
  </si>
  <si>
    <t>Plaster</t>
  </si>
  <si>
    <t>Link</t>
  </si>
  <si>
    <t>Hazeley</t>
  </si>
  <si>
    <t>Verene</t>
  </si>
  <si>
    <t>Keeley</t>
  </si>
  <si>
    <t>Nari</t>
  </si>
  <si>
    <t>Vardie</t>
  </si>
  <si>
    <t>Gaelan</t>
  </si>
  <si>
    <t>Crucetti</t>
  </si>
  <si>
    <t>Lathee</t>
  </si>
  <si>
    <t>Piddletown</t>
  </si>
  <si>
    <t>Joanne</t>
  </si>
  <si>
    <t>Rubra</t>
  </si>
  <si>
    <t>Dolley</t>
  </si>
  <si>
    <t>Board</t>
  </si>
  <si>
    <t>Keppie</t>
  </si>
  <si>
    <t>Adiana</t>
  </si>
  <si>
    <t>Hotson</t>
  </si>
  <si>
    <t>Sadie</t>
  </si>
  <si>
    <t>Taaffe</t>
  </si>
  <si>
    <t>Axup</t>
  </si>
  <si>
    <t>Donnell</t>
  </si>
  <si>
    <t>Shakesby</t>
  </si>
  <si>
    <t>Daron</t>
  </si>
  <si>
    <t>Points</t>
  </si>
  <si>
    <t>Alric</t>
  </si>
  <si>
    <t>Keir</t>
  </si>
  <si>
    <t>Bolderson</t>
  </si>
  <si>
    <t>Shell</t>
  </si>
  <si>
    <t>Stuckley</t>
  </si>
  <si>
    <t>Stephine</t>
  </si>
  <si>
    <t>Le Grice</t>
  </si>
  <si>
    <t>Burch</t>
  </si>
  <si>
    <t>Belhomme</t>
  </si>
  <si>
    <t>Hewett</t>
  </si>
  <si>
    <t>Kellaway</t>
  </si>
  <si>
    <t>Karilynn</t>
  </si>
  <si>
    <t>Tompkins</t>
  </si>
  <si>
    <t>Gerault</t>
  </si>
  <si>
    <t>Davida</t>
  </si>
  <si>
    <t>South</t>
  </si>
  <si>
    <t>Jolie</t>
  </si>
  <si>
    <t>Cana</t>
  </si>
  <si>
    <t>Xavier</t>
  </si>
  <si>
    <t>Jiracek</t>
  </si>
  <si>
    <t>Alta</t>
  </si>
  <si>
    <t>Celle</t>
  </si>
  <si>
    <t>Lewiss</t>
  </si>
  <si>
    <t>Stickells</t>
  </si>
  <si>
    <t>Honor</t>
  </si>
  <si>
    <t>Burland</t>
  </si>
  <si>
    <t>Frannie</t>
  </si>
  <si>
    <t>Torra</t>
  </si>
  <si>
    <t>Sashenka</t>
  </si>
  <si>
    <t>Gwatkins</t>
  </si>
  <si>
    <t>Annalee</t>
  </si>
  <si>
    <t>Taillant</t>
  </si>
  <si>
    <t>Tan</t>
  </si>
  <si>
    <t>Wadwell</t>
  </si>
  <si>
    <t>Hamish</t>
  </si>
  <si>
    <t>Ledwith</t>
  </si>
  <si>
    <t>Bernardoni</t>
  </si>
  <si>
    <t>Roseline</t>
  </si>
  <si>
    <t>Sleightholme</t>
  </si>
  <si>
    <t>Orfeur</t>
  </si>
  <si>
    <t>Meggy</t>
  </si>
  <si>
    <t>Leabeater</t>
  </si>
  <si>
    <t>Jenn</t>
  </si>
  <si>
    <t>Extill</t>
  </si>
  <si>
    <t>Lynde</t>
  </si>
  <si>
    <t>Pitrasso</t>
  </si>
  <si>
    <t>Dietrich</t>
  </si>
  <si>
    <t>Dulinty</t>
  </si>
  <si>
    <t>Winsborrow</t>
  </si>
  <si>
    <t>Mauditt</t>
  </si>
  <si>
    <t>Carlina</t>
  </si>
  <si>
    <t>Reddle</t>
  </si>
  <si>
    <t>Larive</t>
  </si>
  <si>
    <t>Vida</t>
  </si>
  <si>
    <t>Loveland</t>
  </si>
  <si>
    <t>Valle</t>
  </si>
  <si>
    <t>Perfect</t>
  </si>
  <si>
    <t>Sherman</t>
  </si>
  <si>
    <t>Bartolomivis</t>
  </si>
  <si>
    <t>Vincent</t>
  </si>
  <si>
    <t>Loades</t>
  </si>
  <si>
    <t>Tourville</t>
  </si>
  <si>
    <t>Lind</t>
  </si>
  <si>
    <t>Pontefract</t>
  </si>
  <si>
    <t>Winfield</t>
  </si>
  <si>
    <t>Stranahan</t>
  </si>
  <si>
    <t>Antonetta</t>
  </si>
  <si>
    <t>Masic</t>
  </si>
  <si>
    <t>Yves</t>
  </si>
  <si>
    <t>Kinningley</t>
  </si>
  <si>
    <t>Tessa</t>
  </si>
  <si>
    <t>Plak</t>
  </si>
  <si>
    <t>Kyrstin</t>
  </si>
  <si>
    <t>Hulburd</t>
  </si>
  <si>
    <t>Hourstan</t>
  </si>
  <si>
    <t>Saidee</t>
  </si>
  <si>
    <t>Crippen</t>
  </si>
  <si>
    <t>McCane</t>
  </si>
  <si>
    <t>Viv</t>
  </si>
  <si>
    <t>Wennington</t>
  </si>
  <si>
    <t>Brand</t>
  </si>
  <si>
    <t>Boriston</t>
  </si>
  <si>
    <t>Gatherer</t>
  </si>
  <si>
    <t>Candra</t>
  </si>
  <si>
    <t>Backsal</t>
  </si>
  <si>
    <t>Janela</t>
  </si>
  <si>
    <t>Bulle</t>
  </si>
  <si>
    <t>Glynis</t>
  </si>
  <si>
    <t>Smead</t>
  </si>
  <si>
    <t>Ron</t>
  </si>
  <si>
    <t>Mathieu</t>
  </si>
  <si>
    <t>Marinna</t>
  </si>
  <si>
    <t>Spur</t>
  </si>
  <si>
    <t>Clevie</t>
  </si>
  <si>
    <t>Faull</t>
  </si>
  <si>
    <t>MacDavitt</t>
  </si>
  <si>
    <t>Sheri</t>
  </si>
  <si>
    <t>Arbor</t>
  </si>
  <si>
    <t>Pacorro</t>
  </si>
  <si>
    <t>Enrrico</t>
  </si>
  <si>
    <t>Sula</t>
  </si>
  <si>
    <t>Snelle</t>
  </si>
  <si>
    <t>Chandler</t>
  </si>
  <si>
    <t>Dunstall</t>
  </si>
  <si>
    <t>Leena</t>
  </si>
  <si>
    <t>Blazek</t>
  </si>
  <si>
    <t>Killie</t>
  </si>
  <si>
    <t>Boughton</t>
  </si>
  <si>
    <t>Corbet</t>
  </si>
  <si>
    <t>Trowel</t>
  </si>
  <si>
    <t>Roddie</t>
  </si>
  <si>
    <t>Ridd</t>
  </si>
  <si>
    <t>Ainslee</t>
  </si>
  <si>
    <t>Yglesia</t>
  </si>
  <si>
    <t>Alyosha</t>
  </si>
  <si>
    <t>Beau</t>
  </si>
  <si>
    <t>Adolph</t>
  </si>
  <si>
    <t>Wolvey</t>
  </si>
  <si>
    <t>Zorina</t>
  </si>
  <si>
    <t>Wyvill</t>
  </si>
  <si>
    <t>Marianne</t>
  </si>
  <si>
    <t>Eat</t>
  </si>
  <si>
    <t>Bracer</t>
  </si>
  <si>
    <t>Renae</t>
  </si>
  <si>
    <t>Kissick</t>
  </si>
  <si>
    <t>Urbain</t>
  </si>
  <si>
    <t>Dorracott</t>
  </si>
  <si>
    <t>Sim</t>
  </si>
  <si>
    <t>Manvell</t>
  </si>
  <si>
    <t>Rubetta</t>
  </si>
  <si>
    <t>Thomsen</t>
  </si>
  <si>
    <t>Lloyd</t>
  </si>
  <si>
    <t>Gilleson</t>
  </si>
  <si>
    <t>Brien</t>
  </si>
  <si>
    <t>Vina</t>
  </si>
  <si>
    <t>Ross</t>
  </si>
  <si>
    <t>Circuitt</t>
  </si>
  <si>
    <t>Catarina</t>
  </si>
  <si>
    <t>Nazareth</t>
  </si>
  <si>
    <t>Hopewell</t>
  </si>
  <si>
    <t>Elston</t>
  </si>
  <si>
    <t>Calley</t>
  </si>
  <si>
    <t>Lauralee</t>
  </si>
  <si>
    <t>Roby</t>
  </si>
  <si>
    <t>Ardella</t>
  </si>
  <si>
    <t>Pigney</t>
  </si>
  <si>
    <t>Yorgos</t>
  </si>
  <si>
    <t>Tasch</t>
  </si>
  <si>
    <t>Vittori</t>
  </si>
  <si>
    <t>Schankel</t>
  </si>
  <si>
    <t>Van</t>
  </si>
  <si>
    <t>McCallam</t>
  </si>
  <si>
    <t>Bessie</t>
  </si>
  <si>
    <t>Fitton</t>
  </si>
  <si>
    <t>Dabnot</t>
  </si>
  <si>
    <t>Georgianne</t>
  </si>
  <si>
    <t>Gasticke</t>
  </si>
  <si>
    <t>Kaylyn</t>
  </si>
  <si>
    <t>Seint</t>
  </si>
  <si>
    <t>Drusy</t>
  </si>
  <si>
    <t>Noir</t>
  </si>
  <si>
    <t>Cynthea</t>
  </si>
  <si>
    <t>Desmond</t>
  </si>
  <si>
    <t>Scotting</t>
  </si>
  <si>
    <t>Sandye</t>
  </si>
  <si>
    <t>Rudgley</t>
  </si>
  <si>
    <t>Jacquenette</t>
  </si>
  <si>
    <t>Revell</t>
  </si>
  <si>
    <t>Tamma</t>
  </si>
  <si>
    <t>Grenshields</t>
  </si>
  <si>
    <t>Morna</t>
  </si>
  <si>
    <t>Stansell</t>
  </si>
  <si>
    <t>Modestine</t>
  </si>
  <si>
    <t>Chantrell</t>
  </si>
  <si>
    <t>Byram</t>
  </si>
  <si>
    <t>Bradder</t>
  </si>
  <si>
    <t>Sancho</t>
  </si>
  <si>
    <t>Maunton</t>
  </si>
  <si>
    <t>Brynne</t>
  </si>
  <si>
    <t>Leech</t>
  </si>
  <si>
    <t>Matty</t>
  </si>
  <si>
    <t>Georgeau</t>
  </si>
  <si>
    <t>Rossander</t>
  </si>
  <si>
    <t>Yitzhakov</t>
  </si>
  <si>
    <t>Blackburn</t>
  </si>
  <si>
    <t>Catley</t>
  </si>
  <si>
    <t>Krystalle</t>
  </si>
  <si>
    <t>Worshall</t>
  </si>
  <si>
    <t>Lancelot</t>
  </si>
  <si>
    <t>Orpwood</t>
  </si>
  <si>
    <t>Curran</t>
  </si>
  <si>
    <t>Kilfedder</t>
  </si>
  <si>
    <t>Guilbert</t>
  </si>
  <si>
    <t>Ellesworth</t>
  </si>
  <si>
    <t>Robbie</t>
  </si>
  <si>
    <t>Brecher</t>
  </si>
  <si>
    <t>Carlie</t>
  </si>
  <si>
    <t>Eastope</t>
  </si>
  <si>
    <t>Hally</t>
  </si>
  <si>
    <t>MacPeake</t>
  </si>
  <si>
    <t>Caitrin</t>
  </si>
  <si>
    <t>Francesca</t>
  </si>
  <si>
    <t>Heugh</t>
  </si>
  <si>
    <t>Phillipp</t>
  </si>
  <si>
    <t>Bradman</t>
  </si>
  <si>
    <t>Rosenthaler</t>
  </si>
  <si>
    <t>Filide</t>
  </si>
  <si>
    <t>Hayball</t>
  </si>
  <si>
    <t>Jo</t>
  </si>
  <si>
    <t>Fasset</t>
  </si>
  <si>
    <t>Menault</t>
  </si>
  <si>
    <t>Konstanze</t>
  </si>
  <si>
    <t>Blackader</t>
  </si>
  <si>
    <t>Portia</t>
  </si>
  <si>
    <t>Bremner</t>
  </si>
  <si>
    <t>Margy</t>
  </si>
  <si>
    <t>Sneyd</t>
  </si>
  <si>
    <t>Etheline</t>
  </si>
  <si>
    <t>Haston</t>
  </si>
  <si>
    <t>Matthiew</t>
  </si>
  <si>
    <t>Szymonwicz</t>
  </si>
  <si>
    <t>Kewley</t>
  </si>
  <si>
    <t>Erika</t>
  </si>
  <si>
    <t>MacLeod</t>
  </si>
  <si>
    <t>Oldroyde</t>
  </si>
  <si>
    <t>Lyndel</t>
  </si>
  <si>
    <t>Malyon</t>
  </si>
  <si>
    <t>Stacia</t>
  </si>
  <si>
    <t>Hatherley</t>
  </si>
  <si>
    <t>Hastie</t>
  </si>
  <si>
    <t>Ashpital</t>
  </si>
  <si>
    <t>Kalvin</t>
  </si>
  <si>
    <t>Coping</t>
  </si>
  <si>
    <t>Theressa</t>
  </si>
  <si>
    <t>Coronado</t>
  </si>
  <si>
    <t>Pursey</t>
  </si>
  <si>
    <t>Murvyn</t>
  </si>
  <si>
    <t>Martensen</t>
  </si>
  <si>
    <t>Doralynne</t>
  </si>
  <si>
    <t>Scoterbosh</t>
  </si>
  <si>
    <t>Rozella</t>
  </si>
  <si>
    <t>Midgley</t>
  </si>
  <si>
    <t>Rich</t>
  </si>
  <si>
    <t>Paxman</t>
  </si>
  <si>
    <t>Menezes</t>
  </si>
  <si>
    <t>Hedy</t>
  </si>
  <si>
    <t>Mohring</t>
  </si>
  <si>
    <t>Minerva</t>
  </si>
  <si>
    <t>Wigfield</t>
  </si>
  <si>
    <t>Alfy</t>
  </si>
  <si>
    <t>Halahan</t>
  </si>
  <si>
    <t>Jehu</t>
  </si>
  <si>
    <t>Quemby</t>
  </si>
  <si>
    <t>Ava</t>
  </si>
  <si>
    <t>Astrid</t>
  </si>
  <si>
    <t>Wittke</t>
  </si>
  <si>
    <t>Jesselyn</t>
  </si>
  <si>
    <t>Durrett</t>
  </si>
  <si>
    <t>Tilda</t>
  </si>
  <si>
    <t>Ferencowicz</t>
  </si>
  <si>
    <t>Ginger</t>
  </si>
  <si>
    <t>Vitte</t>
  </si>
  <si>
    <t>Netty</t>
  </si>
  <si>
    <t>Serrell</t>
  </si>
  <si>
    <t>Ibrahim</t>
  </si>
  <si>
    <t>Lomansey</t>
  </si>
  <si>
    <t>Julianna</t>
  </si>
  <si>
    <t>Duxbury</t>
  </si>
  <si>
    <t>Sauveur</t>
  </si>
  <si>
    <t>Phillippo</t>
  </si>
  <si>
    <t>Folland</t>
  </si>
  <si>
    <t>Nessie</t>
  </si>
  <si>
    <t>Merlin</t>
  </si>
  <si>
    <t>Natale</t>
  </si>
  <si>
    <t>Livard</t>
  </si>
  <si>
    <t>Rosenbaum</t>
  </si>
  <si>
    <t>Lezlie</t>
  </si>
  <si>
    <t>Zute</t>
  </si>
  <si>
    <t>Grigaut</t>
  </si>
  <si>
    <t>Nelia</t>
  </si>
  <si>
    <t>Ilyushkin</t>
  </si>
  <si>
    <t>Leonora</t>
  </si>
  <si>
    <t>Faulconer</t>
  </si>
  <si>
    <t>Mersey</t>
  </si>
  <si>
    <t>Joncic</t>
  </si>
  <si>
    <t>Ulla</t>
  </si>
  <si>
    <t>Columbell</t>
  </si>
  <si>
    <t>Grinvalds</t>
  </si>
  <si>
    <t>Theobald</t>
  </si>
  <si>
    <t>Kenvin</t>
  </si>
  <si>
    <t>Sansone</t>
  </si>
  <si>
    <t>McIver</t>
  </si>
  <si>
    <t>Willa</t>
  </si>
  <si>
    <t>Bernard</t>
  </si>
  <si>
    <t>Mariana</t>
  </si>
  <si>
    <t>Kilfoyle</t>
  </si>
  <si>
    <t>Tricia</t>
  </si>
  <si>
    <t>Postle</t>
  </si>
  <si>
    <t>Minichillo</t>
  </si>
  <si>
    <t>Torrin</t>
  </si>
  <si>
    <t>Baradel</t>
  </si>
  <si>
    <t>Brickham</t>
  </si>
  <si>
    <t>Teador</t>
  </si>
  <si>
    <t>Wollers</t>
  </si>
  <si>
    <t>Lampart</t>
  </si>
  <si>
    <t>Guglielmo</t>
  </si>
  <si>
    <t>Bedham</t>
  </si>
  <si>
    <t>Travus</t>
  </si>
  <si>
    <t>Blannin</t>
  </si>
  <si>
    <t>Puckett</t>
  </si>
  <si>
    <t>Gearard</t>
  </si>
  <si>
    <t>Mulberry</t>
  </si>
  <si>
    <t>Krishnah</t>
  </si>
  <si>
    <t>Harrow</t>
  </si>
  <si>
    <t>Glaserman</t>
  </si>
  <si>
    <t>Feliza</t>
  </si>
  <si>
    <t>Tyrer</t>
  </si>
  <si>
    <t>Orson</t>
  </si>
  <si>
    <t>Liggett</t>
  </si>
  <si>
    <t>Dedra</t>
  </si>
  <si>
    <t>Bellay</t>
  </si>
  <si>
    <t>Ches</t>
  </si>
  <si>
    <t>Croley</t>
  </si>
  <si>
    <t>Cari</t>
  </si>
  <si>
    <t>Hanburry</t>
  </si>
  <si>
    <t>Kennan</t>
  </si>
  <si>
    <t>Pottberry</t>
  </si>
  <si>
    <t>Rufus</t>
  </si>
  <si>
    <t>Dimont</t>
  </si>
  <si>
    <t>Lenci</t>
  </si>
  <si>
    <t>Casellas</t>
  </si>
  <si>
    <t>Joane</t>
  </si>
  <si>
    <t>Riccardi</t>
  </si>
  <si>
    <t>Valery</t>
  </si>
  <si>
    <t>Crawforth</t>
  </si>
  <si>
    <t>Genevra</t>
  </si>
  <si>
    <t>Elwood</t>
  </si>
  <si>
    <t>Hyslop</t>
  </si>
  <si>
    <t>Teena</t>
  </si>
  <si>
    <t>Cowterd</t>
  </si>
  <si>
    <t>Cazalet</t>
  </si>
  <si>
    <t>Devonna</t>
  </si>
  <si>
    <t>Attle</t>
  </si>
  <si>
    <t>Clint</t>
  </si>
  <si>
    <t>Creelman</t>
  </si>
  <si>
    <t>Kaile</t>
  </si>
  <si>
    <t>Feasley</t>
  </si>
  <si>
    <t>Rikki</t>
  </si>
  <si>
    <t>Ford</t>
  </si>
  <si>
    <t>Melesa</t>
  </si>
  <si>
    <t>Suston</t>
  </si>
  <si>
    <t>Octavius</t>
  </si>
  <si>
    <t>Dootson</t>
  </si>
  <si>
    <t>Malvin</t>
  </si>
  <si>
    <t>Setford</t>
  </si>
  <si>
    <t>Franky</t>
  </si>
  <si>
    <t>Kerin</t>
  </si>
  <si>
    <t>Sharlene</t>
  </si>
  <si>
    <t>Knowller</t>
  </si>
  <si>
    <t>Raddan</t>
  </si>
  <si>
    <t>Trstram</t>
  </si>
  <si>
    <t>Westmorland</t>
  </si>
  <si>
    <t>Pearl</t>
  </si>
  <si>
    <t>Shenley</t>
  </si>
  <si>
    <t>Aldo</t>
  </si>
  <si>
    <t>Lembke</t>
  </si>
  <si>
    <t>Devi</t>
  </si>
  <si>
    <t>Edds</t>
  </si>
  <si>
    <t>Patty</t>
  </si>
  <si>
    <t>Kelby</t>
  </si>
  <si>
    <t>McReedy</t>
  </si>
  <si>
    <t>Reeva</t>
  </si>
  <si>
    <t>Maggiore</t>
  </si>
  <si>
    <t>Watterson</t>
  </si>
  <si>
    <t>Celestine</t>
  </si>
  <si>
    <t>Lardge</t>
  </si>
  <si>
    <t>Sheffield</t>
  </si>
  <si>
    <t>Roth</t>
  </si>
  <si>
    <t>Halloran</t>
  </si>
  <si>
    <t>Blagburn</t>
  </si>
  <si>
    <t>Manfred</t>
  </si>
  <si>
    <t>Homere</t>
  </si>
  <si>
    <t>Helen-elizabeth</t>
  </si>
  <si>
    <t>Krol</t>
  </si>
  <si>
    <t>Elonore</t>
  </si>
  <si>
    <t>Eastment</t>
  </si>
  <si>
    <t>Lilli</t>
  </si>
  <si>
    <t>Myrtle</t>
  </si>
  <si>
    <t>Clementia</t>
  </si>
  <si>
    <t>Klaffs</t>
  </si>
  <si>
    <t>Alaster</t>
  </si>
  <si>
    <t>Jantzen</t>
  </si>
  <si>
    <t>Edgar</t>
  </si>
  <si>
    <t>Hinze</t>
  </si>
  <si>
    <t>Elijah</t>
  </si>
  <si>
    <t>Tollet</t>
  </si>
  <si>
    <t>Chlo</t>
  </si>
  <si>
    <t>Edgworth</t>
  </si>
  <si>
    <t>Jo ann</t>
  </si>
  <si>
    <t>Cullan</t>
  </si>
  <si>
    <t>Gemlbett</t>
  </si>
  <si>
    <t>Alexina</t>
  </si>
  <si>
    <t>Bettleson</t>
  </si>
  <si>
    <t>Vinnie</t>
  </si>
  <si>
    <t>Tanswill</t>
  </si>
  <si>
    <t>Swine</t>
  </si>
  <si>
    <t>Nicoline</t>
  </si>
  <si>
    <t>Chieze</t>
  </si>
  <si>
    <t>Becka</t>
  </si>
  <si>
    <t>De Witt</t>
  </si>
  <si>
    <t>Kellina</t>
  </si>
  <si>
    <t>North</t>
  </si>
  <si>
    <t>Izhaky</t>
  </si>
  <si>
    <t>Olympia</t>
  </si>
  <si>
    <t>Bullion</t>
  </si>
  <si>
    <t>Stanislaus</t>
  </si>
  <si>
    <t>Skeleton</t>
  </si>
  <si>
    <t>Hobey</t>
  </si>
  <si>
    <t>Hurlston</t>
  </si>
  <si>
    <t>Chetwynd</t>
  </si>
  <si>
    <t>Louie</t>
  </si>
  <si>
    <t>Bartlomiej</t>
  </si>
  <si>
    <t>Petrina</t>
  </si>
  <si>
    <t>Denisevich</t>
  </si>
  <si>
    <t>Lily</t>
  </si>
  <si>
    <t>Leuren</t>
  </si>
  <si>
    <t>Darell</t>
  </si>
  <si>
    <t>Kingswold</t>
  </si>
  <si>
    <t>Martina</t>
  </si>
  <si>
    <t>Broadbent</t>
  </si>
  <si>
    <t>Spacie</t>
  </si>
  <si>
    <t>Margarethe</t>
  </si>
  <si>
    <t>Haze</t>
  </si>
  <si>
    <t>MacCart</t>
  </si>
  <si>
    <t>Neddy</t>
  </si>
  <si>
    <t>Aleksic</t>
  </si>
  <si>
    <t>Anselm</t>
  </si>
  <si>
    <t>Hoys</t>
  </si>
  <si>
    <t>Goligher</t>
  </si>
  <si>
    <t>Ferrulli</t>
  </si>
  <si>
    <t>Pendell</t>
  </si>
  <si>
    <t>Noreen</t>
  </si>
  <si>
    <t>Sidle</t>
  </si>
  <si>
    <t>Florencia</t>
  </si>
  <si>
    <t>Messum</t>
  </si>
  <si>
    <t>Geke</t>
  </si>
  <si>
    <t>Bendite</t>
  </si>
  <si>
    <t>Nethercott</t>
  </si>
  <si>
    <t>Baron</t>
  </si>
  <si>
    <t>Rummer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</si>
</sst>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7DEE8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left" vertical="top"/>
    </xf>
    <xf numFmtId="14" fontId="0" fillId="5" borderId="0" xfId="0" applyNumberFormat="1" applyFill="1" applyAlignment="1">
      <alignment horizontal="left" vertical="top"/>
    </xf>
    <xf numFmtId="0" fontId="0" fillId="5" borderId="0" xfId="0" applyFill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14" fontId="0" fillId="0" borderId="2" xfId="0" applyNumberFormat="1" applyBorder="1"/>
    <xf numFmtId="0" fontId="0" fillId="0" borderId="3" xfId="0" applyBorder="1"/>
    <xf numFmtId="14" fontId="0" fillId="0" borderId="3" xfId="0" applyNumberFormat="1" applyBorder="1"/>
    <xf numFmtId="0" fontId="0" fillId="5" borderId="3" xfId="0" applyFill="1" applyBorder="1"/>
    <xf numFmtId="14" fontId="0" fillId="5" borderId="3" xfId="0" applyNumberFormat="1" applyFill="1" applyBorder="1"/>
    <xf numFmtId="0" fontId="0" fillId="0" borderId="2" xfId="0" applyBorder="1"/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/>
    </xf>
    <xf numFmtId="0" fontId="2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5" borderId="3" xfId="0" applyFill="1" applyBorder="1" applyAlignment="1">
      <alignment horizontal="right"/>
    </xf>
    <xf numFmtId="0" fontId="1" fillId="0" borderId="1" xfId="0" applyFont="1" applyBorder="1" applyAlignment="1">
      <alignment horizontal="left" vertical="top"/>
    </xf>
    <xf numFmtId="14" fontId="0" fillId="5" borderId="0" xfId="0" applyNumberFormat="1" applyFill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6" borderId="0" xfId="0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right" vertical="top"/>
    </xf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0" fontId="0" fillId="7" borderId="0" xfId="0" applyFill="1" applyAlignment="1">
      <alignment horizontal="right"/>
    </xf>
    <xf numFmtId="0" fontId="2" fillId="7" borderId="0" xfId="0" applyFont="1" applyFill="1"/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right" vertical="top"/>
    </xf>
    <xf numFmtId="14" fontId="0" fillId="4" borderId="0" xfId="0" applyNumberFormat="1" applyFill="1" applyAlignment="1">
      <alignment horizontal="right" vertical="top"/>
    </xf>
    <xf numFmtId="0" fontId="0" fillId="4" borderId="0" xfId="0" applyFill="1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right" vertical="top"/>
    </xf>
    <xf numFmtId="14" fontId="0" fillId="0" borderId="3" xfId="0" applyNumberFormat="1" applyBorder="1" applyAlignment="1">
      <alignment horizontal="right" vertical="top"/>
    </xf>
    <xf numFmtId="0" fontId="0" fillId="0" borderId="3" xfId="0" applyBorder="1" applyAlignment="1">
      <alignment horizontal="left"/>
    </xf>
    <xf numFmtId="0" fontId="2" fillId="8" borderId="0" xfId="0" applyFont="1" applyFill="1"/>
    <xf numFmtId="0" fontId="2" fillId="8" borderId="0" xfId="0" applyFont="1" applyFill="1" applyAlignment="1">
      <alignment horizontal="right"/>
    </xf>
    <xf numFmtId="0" fontId="0" fillId="2" borderId="3" xfId="0" applyFill="1" applyBorder="1" applyAlignment="1">
      <alignment vertical="top"/>
    </xf>
    <xf numFmtId="14" fontId="0" fillId="2" borderId="3" xfId="0" applyNumberFormat="1" applyFill="1" applyBorder="1" applyAlignment="1">
      <alignment vertical="top"/>
    </xf>
    <xf numFmtId="0" fontId="0" fillId="2" borderId="3" xfId="0" applyFill="1" applyBorder="1"/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right" vertical="top"/>
    </xf>
    <xf numFmtId="14" fontId="0" fillId="7" borderId="0" xfId="0" applyNumberFormat="1" applyFill="1" applyAlignment="1">
      <alignment horizontal="right" vertical="top"/>
    </xf>
    <xf numFmtId="14" fontId="0" fillId="7" borderId="0" xfId="0" applyNumberFormat="1" applyFill="1" applyAlignment="1">
      <alignment horizontal="left" vertical="top"/>
    </xf>
    <xf numFmtId="0" fontId="0" fillId="7" borderId="0" xfId="0" applyFill="1" applyAlignment="1">
      <alignment horizontal="left"/>
    </xf>
    <xf numFmtId="0" fontId="0" fillId="0" borderId="0" xfId="0" applyAlignment="1">
      <alignment vertical="top"/>
    </xf>
    <xf numFmtId="0" fontId="0" fillId="2" borderId="3" xfId="0" applyFill="1" applyBorder="1" applyAlignment="1">
      <alignment horizontal="right" vertical="top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  <xf numFmtId="14" fontId="0" fillId="7" borderId="0" xfId="0" applyNumberFormat="1" applyFill="1" applyAlignment="1">
      <alignment horizontal="right"/>
    </xf>
    <xf numFmtId="14" fontId="0" fillId="4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2" borderId="3" xfId="0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5" borderId="3" xfId="0" applyFill="1" applyBorder="1" applyAlignment="1">
      <alignment horizontal="left"/>
    </xf>
    <xf numFmtId="14" fontId="2" fillId="0" borderId="0" xfId="0" applyNumberFormat="1" applyFont="1" applyAlignment="1">
      <alignment horizontal="right"/>
    </xf>
    <xf numFmtId="14" fontId="0" fillId="0" borderId="3" xfId="0" applyNumberFormat="1" applyBorder="1" applyAlignment="1">
      <alignment horizontal="right"/>
    </xf>
    <xf numFmtId="14" fontId="2" fillId="7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 vertical="top"/>
    </xf>
    <xf numFmtId="0" fontId="2" fillId="7" borderId="0" xfId="0" applyFont="1" applyFill="1" applyAlignment="1">
      <alignment horizontal="right"/>
    </xf>
    <xf numFmtId="0" fontId="0" fillId="5" borderId="4" xfId="0" applyFill="1" applyBorder="1"/>
    <xf numFmtId="0" fontId="0" fillId="5" borderId="4" xfId="0" applyFill="1" applyBorder="1" applyAlignment="1">
      <alignment horizontal="right"/>
    </xf>
    <xf numFmtId="14" fontId="0" fillId="5" borderId="4" xfId="0" applyNumberFormat="1" applyFill="1" applyBorder="1"/>
    <xf numFmtId="0" fontId="0" fillId="5" borderId="4" xfId="0" applyFill="1" applyBorder="1" applyAlignment="1">
      <alignment horizontal="left"/>
    </xf>
    <xf numFmtId="14" fontId="0" fillId="2" borderId="3" xfId="0" applyNumberFormat="1" applyFill="1" applyBorder="1" applyAlignment="1">
      <alignment horizontal="right" vertical="top"/>
    </xf>
    <xf numFmtId="14" fontId="0" fillId="5" borderId="0" xfId="0" applyNumberFormat="1" applyFill="1" applyAlignment="1">
      <alignment horizontal="right"/>
    </xf>
    <xf numFmtId="14" fontId="2" fillId="8" borderId="0" xfId="0" applyNumberFormat="1" applyFont="1" applyFill="1" applyAlignment="1">
      <alignment horizontal="right"/>
    </xf>
    <xf numFmtId="14" fontId="0" fillId="0" borderId="2" xfId="0" applyNumberFormat="1" applyBorder="1" applyAlignment="1">
      <alignment horizontal="right"/>
    </xf>
    <xf numFmtId="14" fontId="4" fillId="0" borderId="0" xfId="0" applyNumberFormat="1" applyFont="1" applyAlignment="1">
      <alignment horizontal="right"/>
    </xf>
    <xf numFmtId="14" fontId="0" fillId="5" borderId="3" xfId="0" applyNumberFormat="1" applyFill="1" applyBorder="1" applyAlignment="1">
      <alignment horizontal="right"/>
    </xf>
    <xf numFmtId="14" fontId="0" fillId="5" borderId="4" xfId="0" applyNumberFormat="1" applyFill="1" applyBorder="1" applyAlignment="1">
      <alignment horizontal="right"/>
    </xf>
    <xf numFmtId="49" fontId="5" fillId="0" borderId="0" xfId="0" applyNumberFormat="1" applyFont="1"/>
    <xf numFmtId="49" fontId="0" fillId="0" borderId="0" xfId="0" applyNumberFormat="1"/>
    <xf numFmtId="164" fontId="0" fillId="0" borderId="0" xfId="0" applyNumberForma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14" fontId="6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D6A9"/>
      <color rgb="FF7979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1442"/>
  <sheetViews>
    <sheetView tabSelected="1" zoomScale="130" zoomScaleNormal="130" workbookViewId="0">
      <pane ySplit="1" topLeftCell="A2" activePane="bottomLeft" state="frozen"/>
      <selection pane="bottomLeft" activeCell="N7" sqref="N7"/>
    </sheetView>
  </sheetViews>
  <sheetFormatPr baseColWidth="10" defaultColWidth="8.83203125" defaultRowHeight="15" x14ac:dyDescent="0.2"/>
  <cols>
    <col min="1" max="1" width="9.33203125" customWidth="1"/>
    <col min="2" max="2" width="11.5" customWidth="1"/>
    <col min="3" max="3" width="8.6640625" style="22" customWidth="1"/>
    <col min="4" max="4" width="10.6640625" customWidth="1"/>
    <col min="5" max="5" width="12" customWidth="1"/>
    <col min="6" max="6" width="7.5" style="22" customWidth="1"/>
    <col min="7" max="7" width="4.6640625" customWidth="1"/>
    <col min="8" max="8" width="4.5" customWidth="1"/>
    <col min="9" max="9" width="5" customWidth="1"/>
    <col min="10" max="10" width="4.1640625" customWidth="1"/>
    <col min="11" max="11" width="3.1640625" customWidth="1"/>
    <col min="12" max="13" width="4.1640625" customWidth="1"/>
    <col min="14" max="14" width="4.6640625" customWidth="1"/>
    <col min="15" max="15" width="3.83203125" customWidth="1"/>
    <col min="16" max="16" width="9.33203125" customWidth="1"/>
    <col min="17" max="17" width="8.33203125" customWidth="1"/>
    <col min="18" max="18" width="8.5" style="71" customWidth="1"/>
    <col min="19" max="19" width="2.6640625" style="22" customWidth="1"/>
    <col min="20" max="20" width="3.6640625" style="15" customWidth="1"/>
    <col min="21" max="22" width="20.5" customWidth="1"/>
    <col min="23" max="24" width="3.33203125" customWidth="1"/>
    <col min="25" max="25" width="8.1640625" customWidth="1"/>
    <col min="26" max="26" width="8.6640625" style="71" customWidth="1"/>
    <col min="27" max="27" width="9.5" style="71" customWidth="1"/>
    <col min="28" max="28" width="10.6640625" style="71" customWidth="1"/>
    <col min="29" max="29" width="4.83203125" style="22" customWidth="1"/>
    <col min="30" max="30" width="8.5" customWidth="1"/>
    <col min="31" max="31" width="4.1640625" customWidth="1"/>
    <col min="32" max="32" width="5.33203125" customWidth="1"/>
    <col min="33" max="33" width="6.33203125" customWidth="1"/>
    <col min="34" max="35" width="9.33203125" style="22" customWidth="1"/>
    <col min="36" max="44" width="5.83203125" customWidth="1"/>
    <col min="45" max="47" width="5.83203125" style="22" customWidth="1"/>
    <col min="48" max="51" width="5.83203125" customWidth="1"/>
    <col min="52" max="52" width="5.83203125" style="15" customWidth="1"/>
    <col min="53" max="54" width="5.5" customWidth="1"/>
    <col min="55" max="55" width="4.1640625" customWidth="1"/>
    <col min="56" max="56" width="9.33203125" customWidth="1"/>
    <col min="57" max="57" width="8.6640625" customWidth="1"/>
    <col min="58" max="58" width="5.33203125" customWidth="1"/>
    <col min="59" max="62" width="7.83203125" customWidth="1"/>
    <col min="63" max="63" width="9.33203125" style="3" customWidth="1"/>
    <col min="64" max="65" width="7.83203125" customWidth="1"/>
    <col min="66" max="66" width="5.33203125" customWidth="1"/>
    <col min="67" max="67" width="178.1640625" bestFit="1" customWidth="1"/>
  </cols>
  <sheetData>
    <row r="1" spans="1:67" x14ac:dyDescent="0.2">
      <c r="A1" s="1" t="s">
        <v>2442</v>
      </c>
      <c r="B1" s="1" t="s">
        <v>2443</v>
      </c>
      <c r="C1" s="1" t="s">
        <v>2444</v>
      </c>
      <c r="D1" s="1" t="s">
        <v>2445</v>
      </c>
      <c r="E1" s="1" t="s">
        <v>2446</v>
      </c>
      <c r="F1" s="1" t="s">
        <v>2447</v>
      </c>
      <c r="G1" s="1" t="s">
        <v>2448</v>
      </c>
      <c r="H1" s="1" t="s">
        <v>2449</v>
      </c>
      <c r="I1" s="1" t="s">
        <v>2450</v>
      </c>
      <c r="J1" s="1" t="s">
        <v>2451</v>
      </c>
      <c r="K1" s="1" t="s">
        <v>2452</v>
      </c>
      <c r="L1" s="1" t="s">
        <v>2453</v>
      </c>
      <c r="M1" s="1" t="s">
        <v>2454</v>
      </c>
      <c r="N1" s="1" t="s">
        <v>2455</v>
      </c>
      <c r="O1" s="1" t="s">
        <v>2456</v>
      </c>
      <c r="P1" s="1" t="s">
        <v>2457</v>
      </c>
      <c r="Q1" s="1" t="s">
        <v>2458</v>
      </c>
      <c r="R1" s="2" t="s">
        <v>2459</v>
      </c>
      <c r="S1" s="1" t="s">
        <v>2460</v>
      </c>
      <c r="T1" s="1" t="s">
        <v>2461</v>
      </c>
      <c r="U1" s="1" t="s">
        <v>2462</v>
      </c>
      <c r="V1" s="1" t="s">
        <v>2463</v>
      </c>
      <c r="W1" s="1" t="s">
        <v>2464</v>
      </c>
      <c r="X1" s="1" t="s">
        <v>2465</v>
      </c>
      <c r="Y1" s="1" t="s">
        <v>2466</v>
      </c>
      <c r="Z1" s="2" t="s">
        <v>2467</v>
      </c>
      <c r="AA1" s="2" t="s">
        <v>2468</v>
      </c>
      <c r="AB1" s="2" t="s">
        <v>2469</v>
      </c>
      <c r="AC1" s="1" t="s">
        <v>2470</v>
      </c>
      <c r="AD1" s="1" t="s">
        <v>2471</v>
      </c>
      <c r="AE1" s="1" t="s">
        <v>2472</v>
      </c>
      <c r="AF1" s="1" t="s">
        <v>2473</v>
      </c>
      <c r="AG1" s="1" t="s">
        <v>2474</v>
      </c>
      <c r="AH1" s="1" t="s">
        <v>2475</v>
      </c>
      <c r="AI1" s="1" t="s">
        <v>2476</v>
      </c>
      <c r="AJ1" s="1" t="s">
        <v>1</v>
      </c>
      <c r="AK1" s="1" t="s">
        <v>2477</v>
      </c>
      <c r="AL1" s="1" t="s">
        <v>2</v>
      </c>
      <c r="AM1" s="1" t="s">
        <v>3</v>
      </c>
      <c r="AN1" s="1" t="s">
        <v>2478</v>
      </c>
      <c r="AO1" s="1" t="s">
        <v>778</v>
      </c>
      <c r="AP1" s="1" t="s">
        <v>2502</v>
      </c>
      <c r="AQ1" s="1" t="s">
        <v>2503</v>
      </c>
      <c r="AR1" s="1" t="s">
        <v>2504</v>
      </c>
      <c r="AS1" s="1" t="s">
        <v>2479</v>
      </c>
      <c r="AT1" s="1" t="s">
        <v>2480</v>
      </c>
      <c r="AU1" s="1" t="s">
        <v>2481</v>
      </c>
      <c r="AV1" s="1" t="s">
        <v>2482</v>
      </c>
      <c r="AW1" s="1" t="s">
        <v>2483</v>
      </c>
      <c r="AX1" s="1" t="s">
        <v>2484</v>
      </c>
      <c r="AY1" s="1" t="s">
        <v>2485</v>
      </c>
      <c r="AZ1" s="1" t="s">
        <v>2486</v>
      </c>
      <c r="BA1" s="1" t="s">
        <v>2487</v>
      </c>
      <c r="BB1" s="1" t="s">
        <v>2488</v>
      </c>
      <c r="BC1" s="1" t="s">
        <v>2489</v>
      </c>
      <c r="BD1" s="1" t="s">
        <v>2490</v>
      </c>
      <c r="BE1" s="1" t="s">
        <v>2491</v>
      </c>
      <c r="BF1" s="1" t="s">
        <v>2492</v>
      </c>
      <c r="BG1" s="1" t="s">
        <v>2493</v>
      </c>
      <c r="BH1" s="1" t="s">
        <v>2494</v>
      </c>
      <c r="BI1" s="1" t="s">
        <v>2495</v>
      </c>
      <c r="BJ1" s="1" t="s">
        <v>2496</v>
      </c>
      <c r="BK1" s="2" t="s">
        <v>2497</v>
      </c>
      <c r="BL1" s="1" t="s">
        <v>2498</v>
      </c>
      <c r="BM1" s="1" t="s">
        <v>2499</v>
      </c>
      <c r="BN1" s="1" t="s">
        <v>2500</v>
      </c>
      <c r="BO1" s="39" t="s">
        <v>2501</v>
      </c>
    </row>
    <row r="2" spans="1:67" s="20" customFormat="1" x14ac:dyDescent="0.2">
      <c r="A2" s="18" t="s">
        <v>1928</v>
      </c>
      <c r="B2" s="18"/>
      <c r="C2" s="32"/>
      <c r="D2" s="103" t="s">
        <v>2505</v>
      </c>
      <c r="E2" s="102" t="s">
        <v>3384</v>
      </c>
      <c r="F2" s="104">
        <v>20980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40"/>
      <c r="S2" s="32"/>
      <c r="T2" s="18"/>
      <c r="U2" s="18"/>
      <c r="V2" s="18"/>
      <c r="W2" s="18"/>
      <c r="X2" s="18"/>
      <c r="Y2" s="18"/>
      <c r="Z2" s="40"/>
      <c r="AA2" s="40"/>
      <c r="AB2" s="40"/>
      <c r="AC2" s="32"/>
      <c r="AD2" s="18"/>
      <c r="AE2" s="18"/>
      <c r="AF2" s="18" t="s">
        <v>574</v>
      </c>
      <c r="AG2" s="18" t="s">
        <v>590</v>
      </c>
      <c r="AH2" s="32" t="s">
        <v>574</v>
      </c>
      <c r="AI2" s="32" t="s">
        <v>574</v>
      </c>
      <c r="AJ2" s="32">
        <v>0</v>
      </c>
      <c r="AK2" s="32">
        <v>0</v>
      </c>
      <c r="AL2" s="32">
        <v>0</v>
      </c>
      <c r="AM2" s="32">
        <v>0</v>
      </c>
      <c r="AN2" s="32">
        <v>0</v>
      </c>
      <c r="AO2" s="32">
        <v>0</v>
      </c>
      <c r="AP2" s="32">
        <v>0</v>
      </c>
      <c r="AQ2" s="32">
        <v>0</v>
      </c>
      <c r="AR2" s="32">
        <v>0</v>
      </c>
      <c r="AS2" s="32">
        <v>0</v>
      </c>
      <c r="AT2" s="32">
        <v>0</v>
      </c>
      <c r="AU2" s="32">
        <v>0</v>
      </c>
      <c r="AV2" s="18"/>
      <c r="AW2" s="18" t="str">
        <f>IF(AV2="N","-","")</f>
        <v/>
      </c>
      <c r="AX2" s="18"/>
      <c r="AY2" s="18" t="str">
        <f>IF(AX2="N","_","")</f>
        <v/>
      </c>
      <c r="AZ2" s="18"/>
      <c r="BA2" s="18" t="s">
        <v>679</v>
      </c>
      <c r="BB2" s="18" t="s">
        <v>679</v>
      </c>
      <c r="BC2" s="18" t="s">
        <v>679</v>
      </c>
      <c r="BD2" s="18"/>
      <c r="BE2" s="18"/>
      <c r="BF2" s="18"/>
      <c r="BG2" s="18"/>
      <c r="BH2" s="18"/>
      <c r="BI2" s="18"/>
      <c r="BJ2" s="18"/>
      <c r="BK2" s="19"/>
      <c r="BL2" s="18"/>
      <c r="BM2" s="18"/>
      <c r="BN2" s="18"/>
      <c r="BO2" s="18"/>
    </row>
    <row r="3" spans="1:67" s="46" customFormat="1" x14ac:dyDescent="0.2">
      <c r="A3" s="43" t="s">
        <v>2346</v>
      </c>
      <c r="B3" s="43"/>
      <c r="C3" s="44" t="s">
        <v>574</v>
      </c>
      <c r="D3" s="103" t="s">
        <v>2506</v>
      </c>
      <c r="E3" s="102" t="s">
        <v>3385</v>
      </c>
      <c r="F3" s="104">
        <v>32163</v>
      </c>
      <c r="G3" s="43"/>
      <c r="H3" s="43" t="s">
        <v>567</v>
      </c>
      <c r="I3" s="43" t="s">
        <v>574</v>
      </c>
      <c r="J3" s="43"/>
      <c r="K3" s="43"/>
      <c r="L3" s="43" t="s">
        <v>574</v>
      </c>
      <c r="M3" s="43"/>
      <c r="N3" s="43" t="s">
        <v>574</v>
      </c>
      <c r="O3" s="43" t="s">
        <v>574</v>
      </c>
      <c r="P3" s="43" t="s">
        <v>590</v>
      </c>
      <c r="Q3" s="43" t="s">
        <v>590</v>
      </c>
      <c r="R3" s="85" t="s">
        <v>574</v>
      </c>
      <c r="S3" s="44" t="s">
        <v>574</v>
      </c>
      <c r="T3" s="43" t="s">
        <v>574</v>
      </c>
      <c r="U3" s="43" t="s">
        <v>574</v>
      </c>
      <c r="V3" s="43" t="s">
        <v>1132</v>
      </c>
      <c r="W3" s="43" t="s">
        <v>679</v>
      </c>
      <c r="X3" s="43" t="s">
        <v>574</v>
      </c>
      <c r="Y3" s="43" t="s">
        <v>574</v>
      </c>
      <c r="Z3" s="85" t="s">
        <v>574</v>
      </c>
      <c r="AA3" s="85" t="s">
        <v>574</v>
      </c>
      <c r="AB3" s="85" t="s">
        <v>574</v>
      </c>
      <c r="AC3" s="44" t="s">
        <v>574</v>
      </c>
      <c r="AD3" s="43" t="s">
        <v>680</v>
      </c>
      <c r="AE3" s="43" t="s">
        <v>679</v>
      </c>
      <c r="AF3" s="43" t="s">
        <v>574</v>
      </c>
      <c r="AG3" s="43" t="s">
        <v>590</v>
      </c>
      <c r="AH3" s="44" t="s">
        <v>574</v>
      </c>
      <c r="AI3" s="44" t="s">
        <v>574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3" t="s">
        <v>679</v>
      </c>
      <c r="AW3" s="43" t="s">
        <v>574</v>
      </c>
      <c r="AX3" s="43" t="s">
        <v>679</v>
      </c>
      <c r="AY3" s="43" t="s">
        <v>574</v>
      </c>
      <c r="AZ3" s="43"/>
      <c r="BA3" s="43" t="s">
        <v>679</v>
      </c>
      <c r="BB3" s="43" t="s">
        <v>679</v>
      </c>
      <c r="BC3" s="43" t="s">
        <v>679</v>
      </c>
      <c r="BD3" s="43"/>
      <c r="BE3" s="43"/>
      <c r="BF3" s="43"/>
      <c r="BG3" s="43"/>
      <c r="BH3" s="43"/>
      <c r="BI3" s="43"/>
      <c r="BJ3" s="43"/>
      <c r="BK3" s="45"/>
      <c r="BL3" s="43"/>
      <c r="BM3" s="43"/>
      <c r="BN3" s="43"/>
      <c r="BO3" s="43"/>
    </row>
    <row r="4" spans="1:67" s="15" customFormat="1" x14ac:dyDescent="0.2">
      <c r="A4" s="13" t="s">
        <v>589</v>
      </c>
      <c r="B4" s="13"/>
      <c r="C4" s="31">
        <v>39597056</v>
      </c>
      <c r="D4" s="103" t="s">
        <v>2507</v>
      </c>
      <c r="E4" s="102" t="s">
        <v>3386</v>
      </c>
      <c r="F4" s="104">
        <v>24595</v>
      </c>
      <c r="G4" s="13"/>
      <c r="H4" s="13" t="s">
        <v>567</v>
      </c>
      <c r="I4" s="13"/>
      <c r="J4" s="13"/>
      <c r="K4" s="13"/>
      <c r="L4" s="13"/>
      <c r="M4" s="13"/>
      <c r="N4" s="13"/>
      <c r="O4" s="13"/>
      <c r="P4" s="13" t="s">
        <v>582</v>
      </c>
      <c r="Q4" s="13" t="s">
        <v>2165</v>
      </c>
      <c r="R4" s="41"/>
      <c r="S4" s="31"/>
      <c r="T4" s="13"/>
      <c r="U4" s="13" t="s">
        <v>651</v>
      </c>
      <c r="V4" s="13" t="s">
        <v>2332</v>
      </c>
      <c r="W4" s="13"/>
      <c r="X4" s="13"/>
      <c r="Y4" s="13"/>
      <c r="Z4" s="41"/>
      <c r="AA4" s="41"/>
      <c r="AB4" s="41"/>
      <c r="AC4" s="31"/>
      <c r="AD4" s="13"/>
      <c r="AE4" s="13"/>
      <c r="AF4" s="13" t="s">
        <v>574</v>
      </c>
      <c r="AG4" s="13" t="s">
        <v>590</v>
      </c>
      <c r="AH4" s="31" t="s">
        <v>574</v>
      </c>
      <c r="AI4" s="31" t="s">
        <v>574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  <c r="AU4" s="31">
        <v>0</v>
      </c>
      <c r="AV4" s="13"/>
      <c r="AW4" s="13"/>
      <c r="AX4" s="13"/>
      <c r="AY4" s="13"/>
      <c r="AZ4" s="13"/>
      <c r="BA4" s="13" t="s">
        <v>679</v>
      </c>
      <c r="BB4" s="13" t="s">
        <v>679</v>
      </c>
      <c r="BC4" s="13" t="s">
        <v>679</v>
      </c>
      <c r="BD4" s="13"/>
      <c r="BE4" s="13"/>
      <c r="BF4" s="13"/>
      <c r="BG4" s="13"/>
      <c r="BH4" s="13"/>
      <c r="BI4" s="13"/>
      <c r="BJ4" s="13"/>
      <c r="BK4" s="14"/>
      <c r="BL4" s="13"/>
      <c r="BM4" s="13"/>
      <c r="BN4" s="13"/>
      <c r="BO4" s="13"/>
    </row>
    <row r="5" spans="1:67" s="20" customFormat="1" x14ac:dyDescent="0.2">
      <c r="A5" s="18" t="s">
        <v>1929</v>
      </c>
      <c r="B5" s="18"/>
      <c r="C5" s="32"/>
      <c r="D5" s="103" t="s">
        <v>2508</v>
      </c>
      <c r="E5" s="102" t="s">
        <v>3387</v>
      </c>
      <c r="F5" s="104">
        <v>20908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40"/>
      <c r="S5" s="32"/>
      <c r="T5" s="18"/>
      <c r="U5" s="18"/>
      <c r="V5" s="18"/>
      <c r="W5" s="18"/>
      <c r="X5" s="18"/>
      <c r="Y5" s="18"/>
      <c r="Z5" s="40"/>
      <c r="AA5" s="40"/>
      <c r="AB5" s="40"/>
      <c r="AC5" s="32"/>
      <c r="AD5" s="18"/>
      <c r="AE5" s="18"/>
      <c r="AF5" s="18" t="s">
        <v>574</v>
      </c>
      <c r="AG5" s="18" t="s">
        <v>590</v>
      </c>
      <c r="AH5" s="32" t="s">
        <v>574</v>
      </c>
      <c r="AI5" s="32" t="s">
        <v>574</v>
      </c>
      <c r="AJ5" s="32">
        <v>0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18"/>
      <c r="AW5" s="18"/>
      <c r="AX5" s="18"/>
      <c r="AY5" s="18"/>
      <c r="AZ5" s="18"/>
      <c r="BA5" s="18" t="s">
        <v>679</v>
      </c>
      <c r="BB5" s="18" t="s">
        <v>679</v>
      </c>
      <c r="BC5" s="18" t="s">
        <v>679</v>
      </c>
      <c r="BD5" s="18"/>
      <c r="BE5" s="18"/>
      <c r="BF5" s="18"/>
      <c r="BG5" s="18"/>
      <c r="BH5" s="18"/>
      <c r="BI5" s="18"/>
      <c r="BJ5" s="18"/>
      <c r="BK5" s="19"/>
      <c r="BL5" s="18"/>
      <c r="BM5" s="18"/>
      <c r="BN5" s="18"/>
      <c r="BO5" s="18"/>
    </row>
    <row r="6" spans="1:67" s="15" customFormat="1" x14ac:dyDescent="0.2">
      <c r="A6" s="13" t="s">
        <v>1930</v>
      </c>
      <c r="B6" s="13"/>
      <c r="C6" s="31">
        <v>35587496</v>
      </c>
      <c r="D6" s="103" t="s">
        <v>2509</v>
      </c>
      <c r="E6" s="102" t="s">
        <v>3388</v>
      </c>
      <c r="F6" s="104">
        <v>23992</v>
      </c>
      <c r="G6" s="13"/>
      <c r="H6" s="13" t="s">
        <v>568</v>
      </c>
      <c r="I6" s="13"/>
      <c r="J6" s="13"/>
      <c r="K6" s="13"/>
      <c r="L6" s="13"/>
      <c r="M6" s="13"/>
      <c r="N6" s="13"/>
      <c r="O6" s="13"/>
      <c r="P6" s="13" t="s">
        <v>582</v>
      </c>
      <c r="Q6" s="13" t="s">
        <v>2165</v>
      </c>
      <c r="R6" s="41"/>
      <c r="S6" s="31"/>
      <c r="T6" s="13"/>
      <c r="U6" s="13" t="s">
        <v>651</v>
      </c>
      <c r="V6" s="13" t="s">
        <v>2332</v>
      </c>
      <c r="W6" s="13"/>
      <c r="X6" s="13"/>
      <c r="Y6" s="13"/>
      <c r="Z6" s="41"/>
      <c r="AA6" s="41"/>
      <c r="AB6" s="41"/>
      <c r="AC6" s="31"/>
      <c r="AD6" s="13"/>
      <c r="AE6" s="13"/>
      <c r="AF6" s="13" t="s">
        <v>574</v>
      </c>
      <c r="AG6" s="13" t="s">
        <v>590</v>
      </c>
      <c r="AH6" s="31" t="s">
        <v>574</v>
      </c>
      <c r="AI6" s="31" t="s">
        <v>574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  <c r="AU6" s="31">
        <v>0</v>
      </c>
      <c r="AV6" s="13"/>
      <c r="AW6" s="13"/>
      <c r="AX6" s="13"/>
      <c r="AY6" s="13"/>
      <c r="AZ6" s="13"/>
      <c r="BA6" s="13" t="s">
        <v>679</v>
      </c>
      <c r="BB6" s="13" t="s">
        <v>679</v>
      </c>
      <c r="BC6" s="13" t="s">
        <v>679</v>
      </c>
      <c r="BD6" s="13"/>
      <c r="BE6" s="13"/>
      <c r="BF6" s="13"/>
      <c r="BG6" s="13"/>
      <c r="BH6" s="13"/>
      <c r="BI6" s="13"/>
      <c r="BJ6" s="13"/>
      <c r="BK6" s="14"/>
      <c r="BL6" s="13"/>
      <c r="BM6" s="13"/>
      <c r="BN6" s="13"/>
      <c r="BO6" s="13"/>
    </row>
    <row r="7" spans="1:67" s="20" customFormat="1" x14ac:dyDescent="0.2">
      <c r="A7" s="18" t="s">
        <v>1931</v>
      </c>
      <c r="B7" s="18"/>
      <c r="C7" s="32"/>
      <c r="D7" s="103" t="s">
        <v>2510</v>
      </c>
      <c r="E7" s="102" t="s">
        <v>3389</v>
      </c>
      <c r="F7" s="104">
        <v>28698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0"/>
      <c r="S7" s="32"/>
      <c r="T7" s="18"/>
      <c r="U7" s="18"/>
      <c r="V7" s="18"/>
      <c r="W7" s="18"/>
      <c r="X7" s="18"/>
      <c r="Y7" s="18"/>
      <c r="Z7" s="40"/>
      <c r="AA7" s="40"/>
      <c r="AB7" s="40"/>
      <c r="AC7" s="32"/>
      <c r="AD7" s="18"/>
      <c r="AE7" s="18"/>
      <c r="AF7" s="18" t="s">
        <v>574</v>
      </c>
      <c r="AG7" s="18" t="s">
        <v>590</v>
      </c>
      <c r="AH7" s="32" t="s">
        <v>574</v>
      </c>
      <c r="AI7" s="32" t="s">
        <v>574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18"/>
      <c r="AW7" s="18"/>
      <c r="AX7" s="18"/>
      <c r="AY7" s="18"/>
      <c r="AZ7" s="18"/>
      <c r="BA7" s="18" t="s">
        <v>679</v>
      </c>
      <c r="BB7" s="18" t="s">
        <v>679</v>
      </c>
      <c r="BC7" s="18" t="s">
        <v>679</v>
      </c>
      <c r="BD7" s="18"/>
      <c r="BE7" s="18"/>
      <c r="BF7" s="18"/>
      <c r="BG7" s="18"/>
      <c r="BH7" s="18"/>
      <c r="BI7" s="18"/>
      <c r="BJ7" s="18"/>
      <c r="BK7" s="19"/>
      <c r="BL7" s="18"/>
      <c r="BM7" s="18"/>
      <c r="BN7" s="18"/>
      <c r="BO7" s="18"/>
    </row>
    <row r="8" spans="1:67" s="20" customFormat="1" x14ac:dyDescent="0.2">
      <c r="A8" s="18" t="s">
        <v>1898</v>
      </c>
      <c r="B8" s="18"/>
      <c r="C8" s="32"/>
      <c r="D8" s="103" t="s">
        <v>2511</v>
      </c>
      <c r="E8" s="102" t="s">
        <v>3390</v>
      </c>
      <c r="F8" s="104">
        <v>26826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2"/>
      <c r="T8" s="18"/>
      <c r="U8" s="18"/>
      <c r="V8" s="18"/>
      <c r="W8" s="18"/>
      <c r="X8" s="18"/>
      <c r="Y8" s="18"/>
      <c r="Z8" s="40"/>
      <c r="AA8" s="40"/>
      <c r="AB8" s="40"/>
      <c r="AC8" s="32"/>
      <c r="AD8" s="18"/>
      <c r="AE8" s="18"/>
      <c r="AF8" s="18" t="s">
        <v>574</v>
      </c>
      <c r="AG8" s="18" t="s">
        <v>590</v>
      </c>
      <c r="AH8" s="32" t="s">
        <v>574</v>
      </c>
      <c r="AI8" s="32" t="s">
        <v>574</v>
      </c>
      <c r="AJ8" s="32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18"/>
      <c r="AW8" s="18"/>
      <c r="AX8" s="18"/>
      <c r="AY8" s="18"/>
      <c r="AZ8" s="18"/>
      <c r="BA8" s="18" t="s">
        <v>679</v>
      </c>
      <c r="BB8" s="18" t="s">
        <v>679</v>
      </c>
      <c r="BC8" s="18" t="s">
        <v>679</v>
      </c>
      <c r="BD8" s="18"/>
      <c r="BE8" s="18"/>
      <c r="BF8" s="18"/>
      <c r="BG8" s="18"/>
      <c r="BH8" s="18"/>
      <c r="BI8" s="18"/>
      <c r="BJ8" s="18"/>
      <c r="BK8" s="19"/>
      <c r="BL8" s="18"/>
      <c r="BM8" s="18"/>
      <c r="BN8" s="18"/>
      <c r="BO8" s="18"/>
    </row>
    <row r="9" spans="1:67" s="20" customFormat="1" x14ac:dyDescent="0.2">
      <c r="A9" s="18" t="s">
        <v>2345</v>
      </c>
      <c r="B9" s="18"/>
      <c r="C9" s="32"/>
      <c r="D9" s="103" t="s">
        <v>2512</v>
      </c>
      <c r="E9" s="102" t="s">
        <v>3391</v>
      </c>
      <c r="F9" s="104">
        <v>15546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2"/>
      <c r="T9" s="18"/>
      <c r="U9" s="18"/>
      <c r="V9" s="18"/>
      <c r="W9" s="18"/>
      <c r="X9" s="18"/>
      <c r="Y9" s="18"/>
      <c r="Z9" s="40"/>
      <c r="AA9" s="40"/>
      <c r="AB9" s="40"/>
      <c r="AC9" s="32"/>
      <c r="AD9" s="18"/>
      <c r="AE9" s="18"/>
      <c r="AF9" s="18"/>
      <c r="AG9" s="18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9"/>
      <c r="BL9" s="18"/>
      <c r="BM9" s="18"/>
      <c r="BN9" s="18"/>
      <c r="BO9" s="18"/>
    </row>
    <row r="10" spans="1:67" s="15" customFormat="1" x14ac:dyDescent="0.2">
      <c r="A10" s="13" t="s">
        <v>2024</v>
      </c>
      <c r="B10" s="13"/>
      <c r="C10" s="31">
        <v>34934844</v>
      </c>
      <c r="D10" s="103" t="s">
        <v>2513</v>
      </c>
      <c r="E10" s="102" t="s">
        <v>3392</v>
      </c>
      <c r="F10" s="104">
        <v>16808</v>
      </c>
      <c r="G10" s="13"/>
      <c r="H10" s="13" t="s">
        <v>568</v>
      </c>
      <c r="I10" s="13"/>
      <c r="J10" s="13"/>
      <c r="K10" s="13"/>
      <c r="L10" s="13"/>
      <c r="M10" s="13"/>
      <c r="N10" s="13"/>
      <c r="O10" s="13"/>
      <c r="P10" s="13"/>
      <c r="Q10" s="13"/>
      <c r="R10" s="41"/>
      <c r="S10" s="31"/>
      <c r="T10" s="13"/>
      <c r="U10" s="13"/>
      <c r="V10" s="13"/>
      <c r="W10" s="13"/>
      <c r="X10" s="13"/>
      <c r="Y10" s="13"/>
      <c r="Z10" s="41"/>
      <c r="AA10" s="41"/>
      <c r="AB10" s="41"/>
      <c r="AC10" s="31"/>
      <c r="AD10" s="13"/>
      <c r="AE10" s="13"/>
      <c r="AF10" s="13" t="s">
        <v>574</v>
      </c>
      <c r="AG10" s="13" t="s">
        <v>590</v>
      </c>
      <c r="AH10" s="31" t="s">
        <v>574</v>
      </c>
      <c r="AI10" s="31" t="s">
        <v>574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13"/>
      <c r="AW10" s="13"/>
      <c r="AX10" s="13"/>
      <c r="AY10" s="13"/>
      <c r="AZ10" s="13"/>
      <c r="BA10" s="13" t="s">
        <v>679</v>
      </c>
      <c r="BB10" s="13" t="s">
        <v>679</v>
      </c>
      <c r="BC10" s="13" t="s">
        <v>679</v>
      </c>
      <c r="BD10" s="13"/>
      <c r="BE10" s="13"/>
      <c r="BF10" s="13"/>
      <c r="BG10" s="13"/>
      <c r="BH10" s="13"/>
      <c r="BI10" s="13"/>
      <c r="BJ10" s="13"/>
      <c r="BK10" s="14"/>
      <c r="BL10" s="13"/>
      <c r="BM10" s="13"/>
      <c r="BN10" s="13"/>
      <c r="BO10" s="13"/>
    </row>
    <row r="11" spans="1:67" s="20" customFormat="1" x14ac:dyDescent="0.2">
      <c r="A11" s="18" t="s">
        <v>781</v>
      </c>
      <c r="B11" s="18"/>
      <c r="C11" s="32"/>
      <c r="D11" s="103" t="s">
        <v>2514</v>
      </c>
      <c r="E11" s="102" t="s">
        <v>3393</v>
      </c>
      <c r="F11" s="104">
        <v>23909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40"/>
      <c r="S11" s="32"/>
      <c r="T11" s="18"/>
      <c r="U11" s="18"/>
      <c r="V11" s="18"/>
      <c r="W11" s="18"/>
      <c r="X11" s="18"/>
      <c r="Y11" s="18"/>
      <c r="Z11" s="40"/>
      <c r="AA11" s="40"/>
      <c r="AB11" s="40"/>
      <c r="AC11" s="32"/>
      <c r="AD11" s="18"/>
      <c r="AE11" s="18"/>
      <c r="AF11" s="18"/>
      <c r="AG11" s="18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9"/>
      <c r="BL11" s="18"/>
      <c r="BM11" s="18"/>
      <c r="BN11" s="18"/>
      <c r="BO11" s="18"/>
    </row>
    <row r="12" spans="1:67" s="20" customFormat="1" x14ac:dyDescent="0.2">
      <c r="A12" s="18" t="s">
        <v>2344</v>
      </c>
      <c r="B12" s="18"/>
      <c r="C12" s="32"/>
      <c r="D12" s="103" t="s">
        <v>2515</v>
      </c>
      <c r="E12" s="102" t="s">
        <v>3394</v>
      </c>
      <c r="F12" s="104">
        <v>19419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2"/>
      <c r="T12" s="18"/>
      <c r="U12" s="18"/>
      <c r="V12" s="18"/>
      <c r="W12" s="18"/>
      <c r="X12" s="18"/>
      <c r="Y12" s="18"/>
      <c r="Z12" s="40"/>
      <c r="AA12" s="40"/>
      <c r="AB12" s="40"/>
      <c r="AC12" s="32"/>
      <c r="AD12" s="18"/>
      <c r="AE12" s="18"/>
      <c r="AF12" s="18"/>
      <c r="AG12" s="18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9"/>
      <c r="BL12" s="18"/>
      <c r="BM12" s="18"/>
      <c r="BN12" s="18"/>
      <c r="BO12" s="18"/>
    </row>
    <row r="13" spans="1:67" s="20" customFormat="1" x14ac:dyDescent="0.2">
      <c r="A13" s="18" t="s">
        <v>2343</v>
      </c>
      <c r="B13" s="18"/>
      <c r="C13" s="32"/>
      <c r="D13" s="103" t="s">
        <v>2516</v>
      </c>
      <c r="E13" s="102" t="s">
        <v>3395</v>
      </c>
      <c r="F13" s="104">
        <v>22212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2"/>
      <c r="T13" s="18"/>
      <c r="U13" s="18"/>
      <c r="V13" s="18"/>
      <c r="W13" s="18"/>
      <c r="X13" s="18"/>
      <c r="Y13" s="18"/>
      <c r="Z13" s="40"/>
      <c r="AA13" s="40"/>
      <c r="AB13" s="40"/>
      <c r="AC13" s="32"/>
      <c r="AD13" s="18"/>
      <c r="AE13" s="18"/>
      <c r="AF13" s="18"/>
      <c r="AG13" s="18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9"/>
      <c r="BL13" s="18"/>
      <c r="BM13" s="18"/>
      <c r="BN13" s="18"/>
      <c r="BO13" s="18"/>
    </row>
    <row r="14" spans="1:67" s="15" customFormat="1" x14ac:dyDescent="0.2">
      <c r="A14" s="13" t="s">
        <v>2025</v>
      </c>
      <c r="B14" s="13"/>
      <c r="C14" s="31">
        <v>40709417</v>
      </c>
      <c r="D14" s="103" t="s">
        <v>2517</v>
      </c>
      <c r="E14" s="102" t="s">
        <v>3396</v>
      </c>
      <c r="F14" s="104">
        <v>31746</v>
      </c>
      <c r="G14" s="13"/>
      <c r="H14" s="13" t="s">
        <v>568</v>
      </c>
      <c r="I14" s="13"/>
      <c r="J14" s="13"/>
      <c r="K14" s="13"/>
      <c r="L14" s="13"/>
      <c r="M14" s="13"/>
      <c r="N14" s="13"/>
      <c r="O14" s="13"/>
      <c r="P14" s="13"/>
      <c r="Q14" s="13"/>
      <c r="R14" s="41"/>
      <c r="S14" s="31"/>
      <c r="T14" s="13"/>
      <c r="U14" s="13"/>
      <c r="V14" s="13"/>
      <c r="W14" s="13"/>
      <c r="X14" s="13"/>
      <c r="Y14" s="13"/>
      <c r="Z14" s="41"/>
      <c r="AA14" s="41"/>
      <c r="AB14" s="41"/>
      <c r="AC14" s="31"/>
      <c r="AD14" s="13"/>
      <c r="AE14" s="13"/>
      <c r="AF14" s="13" t="s">
        <v>574</v>
      </c>
      <c r="AG14" s="13" t="s">
        <v>590</v>
      </c>
      <c r="AH14" s="31" t="s">
        <v>574</v>
      </c>
      <c r="AI14" s="31" t="s">
        <v>574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  <c r="AU14" s="31">
        <v>0</v>
      </c>
      <c r="AV14" s="13"/>
      <c r="AW14" s="13"/>
      <c r="AX14" s="13"/>
      <c r="AY14" s="13"/>
      <c r="AZ14" s="13"/>
      <c r="BA14" s="13" t="s">
        <v>679</v>
      </c>
      <c r="BB14" s="13" t="s">
        <v>679</v>
      </c>
      <c r="BC14" s="13" t="s">
        <v>679</v>
      </c>
      <c r="BD14" s="13"/>
      <c r="BE14" s="13"/>
      <c r="BF14" s="13"/>
      <c r="BG14" s="13"/>
      <c r="BH14" s="13"/>
      <c r="BI14" s="13"/>
      <c r="BJ14" s="13"/>
      <c r="BK14" s="14"/>
      <c r="BL14" s="13"/>
      <c r="BM14" s="13"/>
      <c r="BN14" s="13"/>
      <c r="BO14" s="13"/>
    </row>
    <row r="15" spans="1:67" s="20" customFormat="1" x14ac:dyDescent="0.2">
      <c r="A15" s="18" t="s">
        <v>2342</v>
      </c>
      <c r="B15" s="18"/>
      <c r="C15" s="32"/>
      <c r="D15" s="103" t="s">
        <v>2518</v>
      </c>
      <c r="E15" s="102" t="s">
        <v>3397</v>
      </c>
      <c r="F15" s="104">
        <v>24493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40"/>
      <c r="S15" s="32"/>
      <c r="T15" s="18"/>
      <c r="U15" s="18"/>
      <c r="V15" s="18"/>
      <c r="W15" s="18"/>
      <c r="X15" s="18"/>
      <c r="Y15" s="18"/>
      <c r="Z15" s="40"/>
      <c r="AA15" s="40"/>
      <c r="AB15" s="40"/>
      <c r="AC15" s="32"/>
      <c r="AD15" s="18"/>
      <c r="AE15" s="18"/>
      <c r="AF15" s="18"/>
      <c r="AG15" s="18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9"/>
      <c r="BL15" s="18"/>
      <c r="BM15" s="18"/>
      <c r="BN15" s="18"/>
      <c r="BO15" s="18"/>
    </row>
    <row r="16" spans="1:67" s="15" customFormat="1" x14ac:dyDescent="0.2">
      <c r="A16" s="13" t="s">
        <v>1721</v>
      </c>
      <c r="B16" s="13"/>
      <c r="C16" s="31">
        <v>85154373</v>
      </c>
      <c r="D16" s="103" t="s">
        <v>2519</v>
      </c>
      <c r="E16" s="102" t="s">
        <v>3398</v>
      </c>
      <c r="F16" s="104">
        <v>31224</v>
      </c>
      <c r="G16" s="31">
        <v>58</v>
      </c>
      <c r="H16" s="13" t="s">
        <v>568</v>
      </c>
      <c r="I16" s="13" t="s">
        <v>574</v>
      </c>
      <c r="J16" s="13"/>
      <c r="K16" s="13"/>
      <c r="L16" s="13"/>
      <c r="M16" s="13"/>
      <c r="N16" s="13"/>
      <c r="O16" s="13" t="s">
        <v>569</v>
      </c>
      <c r="P16" s="13" t="s">
        <v>585</v>
      </c>
      <c r="Q16" s="13" t="s">
        <v>1623</v>
      </c>
      <c r="R16" s="41">
        <v>45035</v>
      </c>
      <c r="S16" s="31"/>
      <c r="T16" s="13"/>
      <c r="U16" s="13" t="s">
        <v>1902</v>
      </c>
      <c r="V16" s="13"/>
      <c r="W16" s="13"/>
      <c r="X16" s="13"/>
      <c r="Y16" s="13"/>
      <c r="Z16" s="41"/>
      <c r="AA16" s="41"/>
      <c r="AB16" s="41"/>
      <c r="AC16" s="31"/>
      <c r="AD16" s="13"/>
      <c r="AE16" s="13"/>
      <c r="AF16" s="13" t="s">
        <v>574</v>
      </c>
      <c r="AG16" s="13" t="s">
        <v>590</v>
      </c>
      <c r="AH16" s="31" t="s">
        <v>574</v>
      </c>
      <c r="AI16" s="31" t="s">
        <v>574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13" t="s">
        <v>679</v>
      </c>
      <c r="AW16" s="13" t="s">
        <v>574</v>
      </c>
      <c r="AX16" s="13" t="s">
        <v>679</v>
      </c>
      <c r="AY16" s="13" t="s">
        <v>574</v>
      </c>
      <c r="AZ16" s="13"/>
      <c r="BA16" s="13" t="s">
        <v>679</v>
      </c>
      <c r="BB16" s="13" t="s">
        <v>679</v>
      </c>
      <c r="BC16" s="13" t="s">
        <v>679</v>
      </c>
      <c r="BD16" s="13"/>
      <c r="BE16" s="13"/>
      <c r="BF16" s="13"/>
      <c r="BG16" s="13"/>
      <c r="BH16" s="13"/>
      <c r="BI16" s="13" t="s">
        <v>680</v>
      </c>
      <c r="BJ16" s="13"/>
      <c r="BK16" s="14"/>
      <c r="BL16" s="13"/>
      <c r="BM16" s="13"/>
      <c r="BN16" s="13" t="s">
        <v>680</v>
      </c>
      <c r="BO16" s="13" t="s">
        <v>1913</v>
      </c>
    </row>
    <row r="17" spans="1:67" s="20" customFormat="1" x14ac:dyDescent="0.2">
      <c r="A17" s="18" t="s">
        <v>2341</v>
      </c>
      <c r="B17" s="18"/>
      <c r="C17" s="32"/>
      <c r="D17" s="103" t="s">
        <v>2520</v>
      </c>
      <c r="E17" s="102" t="s">
        <v>3399</v>
      </c>
      <c r="F17" s="104">
        <v>18437</v>
      </c>
      <c r="G17" s="3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2"/>
      <c r="T17" s="18"/>
      <c r="U17" s="18"/>
      <c r="V17" s="18"/>
      <c r="W17" s="18"/>
      <c r="X17" s="18"/>
      <c r="Y17" s="18"/>
      <c r="Z17" s="40"/>
      <c r="AA17" s="40"/>
      <c r="AB17" s="40"/>
      <c r="AC17" s="32"/>
      <c r="AD17" s="18"/>
      <c r="AE17" s="18"/>
      <c r="AF17" s="18"/>
      <c r="AG17" s="18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9"/>
      <c r="BL17" s="18"/>
      <c r="BM17" s="18"/>
      <c r="BN17" s="18"/>
      <c r="BO17" s="18"/>
    </row>
    <row r="18" spans="1:67" s="20" customFormat="1" x14ac:dyDescent="0.2">
      <c r="A18" s="18" t="s">
        <v>2425</v>
      </c>
      <c r="B18" s="18"/>
      <c r="C18" s="32"/>
      <c r="D18" s="103" t="s">
        <v>2521</v>
      </c>
      <c r="E18" s="102" t="s">
        <v>3400</v>
      </c>
      <c r="F18" s="104">
        <v>35299</v>
      </c>
      <c r="G18" s="3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40"/>
      <c r="S18" s="32"/>
      <c r="T18" s="18"/>
      <c r="U18" s="18"/>
      <c r="V18" s="18"/>
      <c r="W18" s="18"/>
      <c r="X18" s="18"/>
      <c r="Y18" s="18"/>
      <c r="Z18" s="40"/>
      <c r="AA18" s="40"/>
      <c r="AB18" s="40"/>
      <c r="AC18" s="32"/>
      <c r="AD18" s="18"/>
      <c r="AE18" s="18"/>
      <c r="AF18" s="18"/>
      <c r="AG18" s="18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9"/>
      <c r="BL18" s="18"/>
      <c r="BM18" s="18"/>
      <c r="BN18" s="18"/>
      <c r="BO18" s="18"/>
    </row>
    <row r="19" spans="1:67" s="15" customFormat="1" x14ac:dyDescent="0.2">
      <c r="A19" s="13" t="s">
        <v>2166</v>
      </c>
      <c r="B19" s="13"/>
      <c r="C19" s="31">
        <v>35399650</v>
      </c>
      <c r="D19" s="103" t="s">
        <v>2522</v>
      </c>
      <c r="E19" s="102" t="s">
        <v>3401</v>
      </c>
      <c r="F19" s="104">
        <v>24434</v>
      </c>
      <c r="G19" s="31"/>
      <c r="H19" s="13"/>
      <c r="I19" s="13"/>
      <c r="J19" s="13"/>
      <c r="K19" s="13"/>
      <c r="L19" s="13"/>
      <c r="M19" s="13"/>
      <c r="N19" s="13"/>
      <c r="O19" s="13"/>
      <c r="P19" s="13" t="s">
        <v>582</v>
      </c>
      <c r="Q19" s="13" t="s">
        <v>2165</v>
      </c>
      <c r="R19" s="41"/>
      <c r="S19" s="31"/>
      <c r="T19" s="13"/>
      <c r="U19" s="13" t="s">
        <v>651</v>
      </c>
      <c r="V19" s="13" t="s">
        <v>2332</v>
      </c>
      <c r="W19" s="13"/>
      <c r="X19" s="13"/>
      <c r="Y19" s="13"/>
      <c r="Z19" s="41"/>
      <c r="AA19" s="41"/>
      <c r="AB19" s="41"/>
      <c r="AC19" s="31"/>
      <c r="AD19" s="13"/>
      <c r="AE19" s="13"/>
      <c r="AF19" s="13" t="s">
        <v>574</v>
      </c>
      <c r="AG19" s="13" t="s">
        <v>590</v>
      </c>
      <c r="AH19" s="31" t="s">
        <v>574</v>
      </c>
      <c r="AI19" s="31" t="s">
        <v>574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31">
        <v>0</v>
      </c>
      <c r="AT19" s="31">
        <v>0</v>
      </c>
      <c r="AU19" s="31">
        <v>0</v>
      </c>
      <c r="AV19" s="13"/>
      <c r="AW19" s="13"/>
      <c r="AX19" s="13"/>
      <c r="AY19" s="13"/>
      <c r="AZ19" s="13"/>
      <c r="BA19" s="13" t="s">
        <v>679</v>
      </c>
      <c r="BB19" s="13" t="s">
        <v>679</v>
      </c>
      <c r="BC19" s="13" t="s">
        <v>679</v>
      </c>
      <c r="BD19" s="13"/>
      <c r="BE19" s="13"/>
      <c r="BF19" s="13"/>
      <c r="BG19" s="13"/>
      <c r="BH19" s="13"/>
      <c r="BI19" s="13"/>
      <c r="BJ19" s="13"/>
      <c r="BK19" s="14"/>
      <c r="BL19" s="13"/>
      <c r="BM19" s="13"/>
      <c r="BN19" s="13"/>
      <c r="BO19" s="13"/>
    </row>
    <row r="20" spans="1:67" s="20" customFormat="1" x14ac:dyDescent="0.2">
      <c r="A20" s="18" t="s">
        <v>1195</v>
      </c>
      <c r="B20" s="18"/>
      <c r="C20" s="32"/>
      <c r="D20" s="103" t="s">
        <v>2523</v>
      </c>
      <c r="E20" s="102" t="s">
        <v>3402</v>
      </c>
      <c r="F20" s="104">
        <v>24841</v>
      </c>
      <c r="G20" s="3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40">
        <v>43054</v>
      </c>
      <c r="S20" s="32"/>
      <c r="T20" s="18"/>
      <c r="U20" s="18"/>
      <c r="V20" s="18"/>
      <c r="W20" s="18"/>
      <c r="X20" s="18"/>
      <c r="Y20" s="18"/>
      <c r="Z20" s="40"/>
      <c r="AA20" s="40"/>
      <c r="AB20" s="40"/>
      <c r="AC20" s="32"/>
      <c r="AD20" s="18"/>
      <c r="AE20" s="18"/>
      <c r="AF20" s="18" t="s">
        <v>574</v>
      </c>
      <c r="AG20" s="18" t="s">
        <v>590</v>
      </c>
      <c r="AH20" s="32" t="s">
        <v>574</v>
      </c>
      <c r="AI20" s="32" t="s">
        <v>574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18" t="s">
        <v>680</v>
      </c>
      <c r="AW20" s="18"/>
      <c r="AX20" s="18" t="s">
        <v>679</v>
      </c>
      <c r="AY20" s="18" t="s">
        <v>574</v>
      </c>
      <c r="AZ20" s="18"/>
      <c r="BA20" s="18" t="s">
        <v>679</v>
      </c>
      <c r="BB20" s="18" t="s">
        <v>679</v>
      </c>
      <c r="BC20" s="18" t="s">
        <v>679</v>
      </c>
      <c r="BD20" s="18"/>
      <c r="BE20" s="18"/>
      <c r="BF20" s="18"/>
      <c r="BG20" s="18"/>
      <c r="BH20" s="18"/>
      <c r="BI20" s="18"/>
      <c r="BJ20" s="18"/>
      <c r="BK20" s="19"/>
      <c r="BL20" s="18"/>
      <c r="BM20" s="18"/>
      <c r="BN20" s="18"/>
      <c r="BO20" s="18"/>
    </row>
    <row r="21" spans="1:67" s="20" customFormat="1" x14ac:dyDescent="0.2">
      <c r="A21" s="18" t="s">
        <v>1868</v>
      </c>
      <c r="B21" s="18"/>
      <c r="C21" s="32"/>
      <c r="D21" s="103" t="s">
        <v>2524</v>
      </c>
      <c r="E21" s="102" t="s">
        <v>3403</v>
      </c>
      <c r="F21" s="104">
        <v>22232</v>
      </c>
      <c r="G21" s="3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40"/>
      <c r="S21" s="32"/>
      <c r="T21" s="18"/>
      <c r="U21" s="18"/>
      <c r="V21" s="18"/>
      <c r="W21" s="18"/>
      <c r="X21" s="18"/>
      <c r="Y21" s="18"/>
      <c r="Z21" s="40"/>
      <c r="AA21" s="40"/>
      <c r="AB21" s="40"/>
      <c r="AC21" s="32"/>
      <c r="AD21" s="18"/>
      <c r="AE21" s="18"/>
      <c r="AF21" s="18"/>
      <c r="AG21" s="18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9"/>
      <c r="BL21" s="18"/>
      <c r="BM21" s="18"/>
      <c r="BN21" s="18"/>
      <c r="BO21" s="18"/>
    </row>
    <row r="22" spans="1:67" s="15" customFormat="1" x14ac:dyDescent="0.2">
      <c r="A22" s="13" t="s">
        <v>2010</v>
      </c>
      <c r="B22" s="13" t="s">
        <v>2144</v>
      </c>
      <c r="C22" s="31">
        <v>45560568</v>
      </c>
      <c r="D22" s="103" t="s">
        <v>2525</v>
      </c>
      <c r="E22" s="102" t="s">
        <v>3404</v>
      </c>
      <c r="F22" s="104">
        <v>28635</v>
      </c>
      <c r="G22" s="31">
        <v>22</v>
      </c>
      <c r="H22" s="13" t="s">
        <v>567</v>
      </c>
      <c r="I22" s="13"/>
      <c r="J22" s="13"/>
      <c r="K22" s="13"/>
      <c r="L22" s="13"/>
      <c r="M22" s="13"/>
      <c r="N22" s="13"/>
      <c r="O22" s="13" t="s">
        <v>572</v>
      </c>
      <c r="P22" s="13" t="s">
        <v>588</v>
      </c>
      <c r="Q22" s="13" t="s">
        <v>2011</v>
      </c>
      <c r="R22" s="41">
        <v>45222</v>
      </c>
      <c r="S22" s="31"/>
      <c r="T22" s="13"/>
      <c r="U22" s="13" t="s">
        <v>2012</v>
      </c>
      <c r="V22" s="13"/>
      <c r="W22" s="13"/>
      <c r="X22" s="13"/>
      <c r="Y22" s="13"/>
      <c r="Z22" s="41"/>
      <c r="AA22" s="41"/>
      <c r="AB22" s="41"/>
      <c r="AC22" s="31"/>
      <c r="AD22" s="13"/>
      <c r="AE22" s="13"/>
      <c r="AF22" s="13" t="s">
        <v>574</v>
      </c>
      <c r="AG22" s="13" t="s">
        <v>590</v>
      </c>
      <c r="AH22" s="31" t="s">
        <v>574</v>
      </c>
      <c r="AI22" s="31" t="s">
        <v>574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13" t="s">
        <v>679</v>
      </c>
      <c r="AW22" s="13" t="s">
        <v>574</v>
      </c>
      <c r="AX22" s="13" t="s">
        <v>679</v>
      </c>
      <c r="AY22" s="13" t="s">
        <v>574</v>
      </c>
      <c r="AZ22" s="13"/>
      <c r="BA22" s="13" t="s">
        <v>679</v>
      </c>
      <c r="BB22" s="13" t="s">
        <v>679</v>
      </c>
      <c r="BC22" s="13" t="s">
        <v>679</v>
      </c>
      <c r="BD22" s="13"/>
      <c r="BE22" s="13"/>
      <c r="BF22" s="13"/>
      <c r="BG22" s="13"/>
      <c r="BH22" s="13"/>
      <c r="BI22" s="13"/>
      <c r="BJ22" s="13" t="s">
        <v>680</v>
      </c>
      <c r="BK22" s="41">
        <v>45229</v>
      </c>
      <c r="BL22" s="13"/>
      <c r="BM22" s="13"/>
      <c r="BN22" s="13" t="s">
        <v>680</v>
      </c>
      <c r="BO22" s="13"/>
    </row>
    <row r="23" spans="1:67" s="15" customFormat="1" x14ac:dyDescent="0.2">
      <c r="A23" s="13" t="s">
        <v>1196</v>
      </c>
      <c r="B23" s="13"/>
      <c r="C23" s="31">
        <v>37085119</v>
      </c>
      <c r="D23" s="103" t="s">
        <v>2526</v>
      </c>
      <c r="E23" s="102" t="s">
        <v>3405</v>
      </c>
      <c r="F23" s="104">
        <v>24602</v>
      </c>
      <c r="G23" s="31">
        <v>44</v>
      </c>
      <c r="H23" s="13" t="s">
        <v>568</v>
      </c>
      <c r="I23" s="13"/>
      <c r="J23" s="13"/>
      <c r="K23" s="13"/>
      <c r="L23" s="13"/>
      <c r="M23" s="13"/>
      <c r="N23" s="13"/>
      <c r="O23" s="13"/>
      <c r="P23" s="13" t="s">
        <v>582</v>
      </c>
      <c r="Q23" s="13" t="s">
        <v>2165</v>
      </c>
      <c r="R23" s="41">
        <v>38723</v>
      </c>
      <c r="S23" s="31"/>
      <c r="T23" s="13"/>
      <c r="U23" s="13" t="s">
        <v>651</v>
      </c>
      <c r="V23" s="13" t="s">
        <v>2332</v>
      </c>
      <c r="W23" s="13"/>
      <c r="X23" s="13"/>
      <c r="Y23" s="13"/>
      <c r="Z23" s="41"/>
      <c r="AA23" s="41"/>
      <c r="AB23" s="41"/>
      <c r="AC23" s="31"/>
      <c r="AD23" s="13"/>
      <c r="AE23" s="13"/>
      <c r="AF23" s="13" t="s">
        <v>574</v>
      </c>
      <c r="AG23" s="13" t="s">
        <v>590</v>
      </c>
      <c r="AH23" s="31" t="str">
        <f>IF(AG23="NONE","-","")</f>
        <v>-</v>
      </c>
      <c r="AI23" s="31" t="str">
        <f>IF(AG23="NONE","-","")</f>
        <v>-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13" t="s">
        <v>680</v>
      </c>
      <c r="AW23" s="13"/>
      <c r="AX23" s="13" t="s">
        <v>679</v>
      </c>
      <c r="AY23" s="13" t="s">
        <v>574</v>
      </c>
      <c r="AZ23" s="13"/>
      <c r="BA23" s="13" t="s">
        <v>679</v>
      </c>
      <c r="BB23" s="13" t="s">
        <v>679</v>
      </c>
      <c r="BC23" s="13" t="s">
        <v>679</v>
      </c>
      <c r="BD23" s="13"/>
      <c r="BE23" s="13"/>
      <c r="BF23" s="13"/>
      <c r="BG23" s="13"/>
      <c r="BH23" s="13"/>
      <c r="BI23" s="13"/>
      <c r="BJ23" s="13"/>
      <c r="BK23" s="14"/>
      <c r="BL23" s="13"/>
      <c r="BM23" s="13"/>
      <c r="BN23" s="13"/>
      <c r="BO23" s="13"/>
    </row>
    <row r="24" spans="1:67" s="68" customFormat="1" x14ac:dyDescent="0.2">
      <c r="A24" s="64" t="s">
        <v>2046</v>
      </c>
      <c r="B24" s="64" t="s">
        <v>965</v>
      </c>
      <c r="C24" s="49">
        <v>39039661</v>
      </c>
      <c r="D24" s="103" t="s">
        <v>2527</v>
      </c>
      <c r="E24" s="102" t="s">
        <v>3406</v>
      </c>
      <c r="F24" s="104">
        <v>33248</v>
      </c>
      <c r="G24" s="47"/>
      <c r="H24" s="47" t="s">
        <v>568</v>
      </c>
      <c r="I24" s="47"/>
      <c r="J24" s="47"/>
      <c r="K24" s="47"/>
      <c r="L24" s="47"/>
      <c r="M24" s="47"/>
      <c r="N24" s="47"/>
      <c r="O24" s="47"/>
      <c r="P24" s="47" t="s">
        <v>582</v>
      </c>
      <c r="Q24" s="47" t="s">
        <v>2165</v>
      </c>
      <c r="R24" s="73"/>
      <c r="S24" s="49"/>
      <c r="U24" s="47" t="s">
        <v>651</v>
      </c>
      <c r="V24" s="47" t="s">
        <v>2332</v>
      </c>
      <c r="W24" s="64"/>
      <c r="X24" s="64"/>
      <c r="Y24" s="64"/>
      <c r="Z24" s="66"/>
      <c r="AA24" s="66"/>
      <c r="AB24" s="66"/>
      <c r="AC24" s="65"/>
      <c r="AD24" s="64"/>
      <c r="AE24" s="64"/>
      <c r="AF24" s="64" t="s">
        <v>574</v>
      </c>
      <c r="AG24" s="64" t="s">
        <v>590</v>
      </c>
      <c r="AH24" s="65" t="s">
        <v>574</v>
      </c>
      <c r="AI24" s="65" t="s">
        <v>574</v>
      </c>
      <c r="AJ24" s="65">
        <v>0</v>
      </c>
      <c r="AK24" s="65">
        <v>0</v>
      </c>
      <c r="AL24" s="65">
        <v>0</v>
      </c>
      <c r="AM24" s="65">
        <v>0</v>
      </c>
      <c r="AN24" s="65">
        <v>0</v>
      </c>
      <c r="AO24" s="65">
        <v>0</v>
      </c>
      <c r="AP24" s="65">
        <v>0</v>
      </c>
      <c r="AQ24" s="65">
        <v>0</v>
      </c>
      <c r="AR24" s="65">
        <v>0</v>
      </c>
      <c r="AS24" s="65">
        <v>0</v>
      </c>
      <c r="AT24" s="65">
        <v>0</v>
      </c>
      <c r="AU24" s="65">
        <v>0</v>
      </c>
      <c r="AV24" s="64" t="s">
        <v>680</v>
      </c>
      <c r="AW24" s="64"/>
      <c r="AX24" s="64" t="s">
        <v>679</v>
      </c>
      <c r="AY24" s="64" t="s">
        <v>574</v>
      </c>
      <c r="AZ24" s="64" t="s">
        <v>679</v>
      </c>
      <c r="BA24" s="64" t="s">
        <v>679</v>
      </c>
      <c r="BB24" s="64" t="s">
        <v>679</v>
      </c>
      <c r="BC24" s="64" t="s">
        <v>679</v>
      </c>
      <c r="BD24" s="64"/>
      <c r="BE24" s="64"/>
      <c r="BF24" s="64"/>
      <c r="BG24" s="64"/>
      <c r="BH24" s="64"/>
      <c r="BI24" s="64"/>
      <c r="BJ24" s="64"/>
      <c r="BK24" s="67"/>
      <c r="BL24" s="64"/>
      <c r="BM24" s="64"/>
      <c r="BN24" s="64"/>
      <c r="BO24" s="64"/>
    </row>
    <row r="25" spans="1:67" s="20" customFormat="1" x14ac:dyDescent="0.2">
      <c r="A25" s="18" t="s">
        <v>2339</v>
      </c>
      <c r="B25" s="18"/>
      <c r="C25" s="32"/>
      <c r="D25" s="103" t="s">
        <v>2528</v>
      </c>
      <c r="E25" s="102" t="s">
        <v>3407</v>
      </c>
      <c r="F25" s="104">
        <v>25770</v>
      </c>
      <c r="G25" s="3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40"/>
      <c r="S25" s="32"/>
      <c r="T25" s="18"/>
      <c r="U25" s="18"/>
      <c r="V25" s="18"/>
      <c r="W25" s="18"/>
      <c r="X25" s="18"/>
      <c r="Y25" s="18"/>
      <c r="Z25" s="40"/>
      <c r="AA25" s="40"/>
      <c r="AB25" s="40"/>
      <c r="AC25" s="32"/>
      <c r="AD25" s="18"/>
      <c r="AE25" s="18"/>
      <c r="AF25" s="18"/>
      <c r="AG25" s="18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9"/>
      <c r="BL25" s="18"/>
      <c r="BM25" s="18"/>
      <c r="BN25" s="18"/>
      <c r="BO25" s="18"/>
    </row>
    <row r="26" spans="1:67" s="20" customFormat="1" x14ac:dyDescent="0.2">
      <c r="A26" s="18" t="s">
        <v>2340</v>
      </c>
      <c r="B26" s="18"/>
      <c r="C26" s="32"/>
      <c r="D26" s="103" t="s">
        <v>2529</v>
      </c>
      <c r="E26" s="102" t="s">
        <v>3408</v>
      </c>
      <c r="F26" s="104">
        <v>29800</v>
      </c>
      <c r="G26" s="3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40"/>
      <c r="S26" s="32"/>
      <c r="T26" s="18"/>
      <c r="U26" s="18"/>
      <c r="V26" s="18"/>
      <c r="W26" s="18"/>
      <c r="X26" s="18"/>
      <c r="Y26" s="18"/>
      <c r="Z26" s="40"/>
      <c r="AA26" s="40"/>
      <c r="AB26" s="40"/>
      <c r="AC26" s="32"/>
      <c r="AD26" s="18"/>
      <c r="AE26" s="18"/>
      <c r="AF26" s="18"/>
      <c r="AG26" s="18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9"/>
      <c r="BL26" s="18"/>
      <c r="BM26" s="18"/>
      <c r="BN26" s="18"/>
      <c r="BO26" s="18"/>
    </row>
    <row r="27" spans="1:67" s="20" customFormat="1" x14ac:dyDescent="0.2">
      <c r="A27" s="18" t="s">
        <v>2338</v>
      </c>
      <c r="B27" s="18"/>
      <c r="C27" s="32"/>
      <c r="D27" s="103" t="s">
        <v>2530</v>
      </c>
      <c r="E27" s="102" t="s">
        <v>3409</v>
      </c>
      <c r="F27" s="104">
        <v>16967</v>
      </c>
      <c r="G27" s="3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40"/>
      <c r="S27" s="32"/>
      <c r="T27" s="18"/>
      <c r="U27" s="18"/>
      <c r="V27" s="18"/>
      <c r="W27" s="18"/>
      <c r="X27" s="18"/>
      <c r="Y27" s="18"/>
      <c r="Z27" s="40"/>
      <c r="AA27" s="40"/>
      <c r="AB27" s="40"/>
      <c r="AC27" s="32"/>
      <c r="AD27" s="18"/>
      <c r="AE27" s="18"/>
      <c r="AF27" s="18"/>
      <c r="AG27" s="18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9"/>
      <c r="BL27" s="18"/>
      <c r="BM27" s="18"/>
      <c r="BN27" s="18"/>
      <c r="BO27" s="18"/>
    </row>
    <row r="28" spans="1:67" s="15" customFormat="1" x14ac:dyDescent="0.2">
      <c r="A28" s="13" t="s">
        <v>1197</v>
      </c>
      <c r="B28" s="13"/>
      <c r="C28" s="31"/>
      <c r="D28" s="103" t="s">
        <v>2531</v>
      </c>
      <c r="E28" s="102" t="s">
        <v>3410</v>
      </c>
      <c r="F28" s="104">
        <v>21980</v>
      </c>
      <c r="G28" s="31"/>
      <c r="H28" s="13" t="s">
        <v>567</v>
      </c>
      <c r="I28" s="13"/>
      <c r="J28" s="13"/>
      <c r="K28" s="13"/>
      <c r="L28" s="13"/>
      <c r="M28" s="13"/>
      <c r="N28" s="13"/>
      <c r="O28" s="13"/>
      <c r="P28" s="13" t="s">
        <v>582</v>
      </c>
      <c r="Q28" s="13" t="s">
        <v>2165</v>
      </c>
      <c r="R28" s="41">
        <v>42537</v>
      </c>
      <c r="S28" s="31"/>
      <c r="T28" s="13"/>
      <c r="U28" s="13" t="s">
        <v>651</v>
      </c>
      <c r="V28" s="13" t="s">
        <v>2332</v>
      </c>
      <c r="W28" s="13"/>
      <c r="X28" s="13"/>
      <c r="Y28" s="13"/>
      <c r="Z28" s="41"/>
      <c r="AA28" s="41"/>
      <c r="AB28" s="41"/>
      <c r="AC28" s="31"/>
      <c r="AD28" s="13"/>
      <c r="AE28" s="13"/>
      <c r="AF28" s="13" t="s">
        <v>574</v>
      </c>
      <c r="AG28" s="13" t="s">
        <v>590</v>
      </c>
      <c r="AH28" s="31" t="str">
        <f t="shared" ref="AH28:AH122" si="0">IF(AG28="NONE","-","")</f>
        <v>-</v>
      </c>
      <c r="AI28" s="31" t="str">
        <f t="shared" ref="AI28:AI69" si="1">IF(AG28="NONE","-","")</f>
        <v>-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13" t="s">
        <v>680</v>
      </c>
      <c r="AW28" s="13"/>
      <c r="AX28" s="13" t="s">
        <v>679</v>
      </c>
      <c r="AY28" s="13" t="s">
        <v>574</v>
      </c>
      <c r="AZ28" s="13"/>
      <c r="BA28" s="13" t="s">
        <v>679</v>
      </c>
      <c r="BB28" s="13" t="s">
        <v>679</v>
      </c>
      <c r="BC28" s="13" t="s">
        <v>679</v>
      </c>
      <c r="BD28" s="13"/>
      <c r="BE28" s="13"/>
      <c r="BF28" s="13"/>
      <c r="BG28" s="13"/>
      <c r="BH28" s="13"/>
      <c r="BI28" s="13"/>
      <c r="BJ28" s="13"/>
      <c r="BK28" s="14"/>
      <c r="BL28" s="13"/>
      <c r="BM28" s="13"/>
      <c r="BN28" s="13"/>
      <c r="BO28" s="13"/>
    </row>
    <row r="29" spans="1:67" s="68" customFormat="1" x14ac:dyDescent="0.2">
      <c r="A29" s="64" t="s">
        <v>1999</v>
      </c>
      <c r="B29" s="64" t="s">
        <v>2000</v>
      </c>
      <c r="C29" s="65"/>
      <c r="D29" s="103" t="s">
        <v>2532</v>
      </c>
      <c r="E29" s="102" t="s">
        <v>3411</v>
      </c>
      <c r="F29" s="104">
        <v>27241</v>
      </c>
      <c r="G29" s="65"/>
      <c r="H29" s="64" t="s">
        <v>568</v>
      </c>
      <c r="I29" s="64"/>
      <c r="J29" s="64"/>
      <c r="K29" s="64"/>
      <c r="L29" s="64"/>
      <c r="M29" s="64"/>
      <c r="N29" s="64"/>
      <c r="O29" s="64"/>
      <c r="P29" s="64"/>
      <c r="Q29" s="64"/>
      <c r="R29" s="66"/>
      <c r="S29" s="65"/>
      <c r="T29" s="64"/>
      <c r="U29" s="64"/>
      <c r="V29" s="64"/>
      <c r="W29" s="64"/>
      <c r="X29" s="64"/>
      <c r="Y29" s="64"/>
      <c r="Z29" s="66"/>
      <c r="AA29" s="66"/>
      <c r="AB29" s="66"/>
      <c r="AC29" s="65"/>
      <c r="AD29" s="64"/>
      <c r="AE29" s="64"/>
      <c r="AF29" s="64" t="s">
        <v>574</v>
      </c>
      <c r="AG29" s="64" t="s">
        <v>590</v>
      </c>
      <c r="AH29" s="65" t="str">
        <f t="shared" ref="AH29" si="2">IF(AG29="NONE","-","")</f>
        <v>-</v>
      </c>
      <c r="AI29" s="65" t="str">
        <f t="shared" ref="AI29" si="3">IF(AG29="NONE","-","")</f>
        <v>-</v>
      </c>
      <c r="AJ29" s="65">
        <v>0</v>
      </c>
      <c r="AK29" s="65">
        <v>0</v>
      </c>
      <c r="AL29" s="65">
        <v>0</v>
      </c>
      <c r="AM29" s="65">
        <v>0</v>
      </c>
      <c r="AN29" s="65">
        <v>0</v>
      </c>
      <c r="AO29" s="65">
        <v>0</v>
      </c>
      <c r="AP29" s="65">
        <v>0</v>
      </c>
      <c r="AQ29" s="65">
        <v>0</v>
      </c>
      <c r="AR29" s="65">
        <v>0</v>
      </c>
      <c r="AS29" s="65">
        <v>0</v>
      </c>
      <c r="AT29" s="65">
        <v>0</v>
      </c>
      <c r="AU29" s="65">
        <v>0</v>
      </c>
      <c r="AV29" s="64" t="s">
        <v>679</v>
      </c>
      <c r="AW29" s="64" t="s">
        <v>574</v>
      </c>
      <c r="AX29" s="64" t="s">
        <v>679</v>
      </c>
      <c r="AY29" s="64" t="s">
        <v>574</v>
      </c>
      <c r="AZ29" s="64"/>
      <c r="BA29" s="64" t="s">
        <v>679</v>
      </c>
      <c r="BB29" s="64" t="s">
        <v>679</v>
      </c>
      <c r="BC29" s="64" t="s">
        <v>680</v>
      </c>
      <c r="BD29" s="64"/>
      <c r="BE29" s="64"/>
      <c r="BF29" s="64"/>
      <c r="BG29" s="64"/>
      <c r="BH29" s="64"/>
      <c r="BI29" s="64"/>
      <c r="BJ29" s="64"/>
      <c r="BK29" s="67"/>
      <c r="BL29" s="64"/>
      <c r="BM29" s="64"/>
      <c r="BN29" s="64"/>
      <c r="BO29" s="64"/>
    </row>
    <row r="30" spans="1:67" s="20" customFormat="1" x14ac:dyDescent="0.2">
      <c r="A30" s="18" t="s">
        <v>1660</v>
      </c>
      <c r="B30" s="18"/>
      <c r="C30" s="32"/>
      <c r="D30" s="103" t="s">
        <v>2533</v>
      </c>
      <c r="E30" s="102" t="s">
        <v>3412</v>
      </c>
      <c r="F30" s="104">
        <v>35401</v>
      </c>
      <c r="G30" s="3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40">
        <v>43934</v>
      </c>
      <c r="S30" s="32"/>
      <c r="T30" s="18"/>
      <c r="U30" s="18"/>
      <c r="V30" s="18"/>
      <c r="W30" s="18"/>
      <c r="X30" s="18"/>
      <c r="Y30" s="18"/>
      <c r="Z30" s="40"/>
      <c r="AA30" s="40"/>
      <c r="AB30" s="40"/>
      <c r="AC30" s="32"/>
      <c r="AD30" s="18"/>
      <c r="AE30" s="18"/>
      <c r="AF30" s="18" t="s">
        <v>574</v>
      </c>
      <c r="AG30" s="18" t="s">
        <v>590</v>
      </c>
      <c r="AH30" s="32" t="str">
        <f t="shared" si="0"/>
        <v>-</v>
      </c>
      <c r="AI30" s="32" t="str">
        <f t="shared" si="1"/>
        <v>-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18" t="s">
        <v>680</v>
      </c>
      <c r="AW30" s="18"/>
      <c r="AX30" s="18" t="s">
        <v>679</v>
      </c>
      <c r="AY30" s="18" t="s">
        <v>574</v>
      </c>
      <c r="AZ30" s="18"/>
      <c r="BA30" s="18" t="s">
        <v>679</v>
      </c>
      <c r="BB30" s="18" t="s">
        <v>679</v>
      </c>
      <c r="BC30" s="18" t="s">
        <v>679</v>
      </c>
      <c r="BD30" s="18"/>
      <c r="BE30" s="18"/>
      <c r="BF30" s="18"/>
      <c r="BG30" s="18"/>
      <c r="BH30" s="18"/>
      <c r="BI30" s="18"/>
      <c r="BJ30" s="18"/>
      <c r="BK30" s="19"/>
      <c r="BL30" s="18"/>
      <c r="BM30" s="18"/>
      <c r="BN30" s="18"/>
      <c r="BO30" s="18"/>
    </row>
    <row r="31" spans="1:67" s="20" customFormat="1" x14ac:dyDescent="0.2">
      <c r="A31" s="18" t="s">
        <v>2167</v>
      </c>
      <c r="B31" s="18"/>
      <c r="C31" s="32"/>
      <c r="D31" s="103" t="s">
        <v>2534</v>
      </c>
      <c r="E31" s="102" t="s">
        <v>3413</v>
      </c>
      <c r="F31" s="104">
        <v>35493</v>
      </c>
      <c r="G31" s="32"/>
      <c r="H31" s="18"/>
      <c r="I31" s="18"/>
      <c r="J31" s="18"/>
      <c r="K31" s="18"/>
      <c r="L31" s="18"/>
      <c r="M31" s="18"/>
      <c r="N31" s="18"/>
      <c r="O31" s="18"/>
      <c r="P31" s="18" t="s">
        <v>582</v>
      </c>
      <c r="Q31" s="18" t="s">
        <v>2165</v>
      </c>
      <c r="R31" s="40"/>
      <c r="S31" s="32"/>
      <c r="T31" s="18"/>
      <c r="U31" s="18" t="s">
        <v>651</v>
      </c>
      <c r="V31" s="18" t="s">
        <v>2332</v>
      </c>
      <c r="W31" s="18"/>
      <c r="X31" s="18"/>
      <c r="Y31" s="18"/>
      <c r="Z31" s="40"/>
      <c r="AA31" s="40"/>
      <c r="AB31" s="40"/>
      <c r="AC31" s="32"/>
      <c r="AD31" s="18"/>
      <c r="AE31" s="18"/>
      <c r="AF31" s="18" t="s">
        <v>574</v>
      </c>
      <c r="AG31" s="18" t="s">
        <v>590</v>
      </c>
      <c r="AH31" s="32" t="str">
        <f t="shared" si="0"/>
        <v>-</v>
      </c>
      <c r="AI31" s="32" t="str">
        <f t="shared" si="1"/>
        <v>-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18"/>
      <c r="AW31" s="18"/>
      <c r="AX31" s="18"/>
      <c r="AY31" s="18"/>
      <c r="AZ31" s="18"/>
      <c r="BA31" s="18" t="s">
        <v>679</v>
      </c>
      <c r="BB31" s="18" t="s">
        <v>679</v>
      </c>
      <c r="BC31" s="18" t="s">
        <v>679</v>
      </c>
      <c r="BD31" s="18"/>
      <c r="BE31" s="18"/>
      <c r="BF31" s="18"/>
      <c r="BG31" s="18"/>
      <c r="BH31" s="18"/>
      <c r="BI31" s="18"/>
      <c r="BJ31" s="18"/>
      <c r="BK31" s="19"/>
      <c r="BL31" s="18"/>
      <c r="BM31" s="18"/>
      <c r="BN31" s="18"/>
      <c r="BO31" s="18"/>
    </row>
    <row r="32" spans="1:67" s="68" customFormat="1" x14ac:dyDescent="0.2">
      <c r="A32" s="64" t="s">
        <v>1666</v>
      </c>
      <c r="B32" s="64" t="s">
        <v>1998</v>
      </c>
      <c r="C32" s="65"/>
      <c r="D32" s="103" t="s">
        <v>2535</v>
      </c>
      <c r="E32" s="102" t="s">
        <v>3414</v>
      </c>
      <c r="F32" s="104">
        <v>36773</v>
      </c>
      <c r="G32" s="65"/>
      <c r="H32" s="64" t="s">
        <v>568</v>
      </c>
      <c r="I32" s="64"/>
      <c r="J32" s="64"/>
      <c r="K32" s="64"/>
      <c r="L32" s="64"/>
      <c r="M32" s="64"/>
      <c r="N32" s="64"/>
      <c r="O32" s="64"/>
      <c r="P32" s="64" t="s">
        <v>582</v>
      </c>
      <c r="Q32" s="64" t="s">
        <v>2165</v>
      </c>
      <c r="R32" s="66"/>
      <c r="S32" s="65"/>
      <c r="T32" s="64"/>
      <c r="U32" s="64" t="s">
        <v>651</v>
      </c>
      <c r="V32" s="64" t="s">
        <v>2332</v>
      </c>
      <c r="W32" s="64"/>
      <c r="X32" s="64"/>
      <c r="Y32" s="64"/>
      <c r="Z32" s="66"/>
      <c r="AA32" s="66"/>
      <c r="AB32" s="66"/>
      <c r="AC32" s="65"/>
      <c r="AD32" s="64"/>
      <c r="AE32" s="64"/>
      <c r="AF32" s="64" t="s">
        <v>574</v>
      </c>
      <c r="AG32" s="64" t="s">
        <v>590</v>
      </c>
      <c r="AH32" s="65" t="str">
        <f t="shared" si="0"/>
        <v>-</v>
      </c>
      <c r="AI32" s="65" t="str">
        <f t="shared" si="1"/>
        <v>-</v>
      </c>
      <c r="AJ32" s="65">
        <v>0</v>
      </c>
      <c r="AK32" s="65">
        <v>0</v>
      </c>
      <c r="AL32" s="65">
        <v>0</v>
      </c>
      <c r="AM32" s="65">
        <v>0</v>
      </c>
      <c r="AN32" s="65">
        <v>0</v>
      </c>
      <c r="AO32" s="65">
        <v>0</v>
      </c>
      <c r="AP32" s="65">
        <v>0</v>
      </c>
      <c r="AQ32" s="65">
        <v>0</v>
      </c>
      <c r="AR32" s="65">
        <v>0</v>
      </c>
      <c r="AS32" s="65">
        <v>0</v>
      </c>
      <c r="AT32" s="65">
        <v>0</v>
      </c>
      <c r="AU32" s="65">
        <v>0</v>
      </c>
      <c r="AV32" s="64" t="s">
        <v>679</v>
      </c>
      <c r="AW32" s="64" t="s">
        <v>574</v>
      </c>
      <c r="AX32" s="64" t="s">
        <v>679</v>
      </c>
      <c r="AY32" s="64" t="s">
        <v>574</v>
      </c>
      <c r="AZ32" s="64"/>
      <c r="BA32" s="64" t="s">
        <v>679</v>
      </c>
      <c r="BB32" s="64" t="s">
        <v>679</v>
      </c>
      <c r="BC32" s="64" t="s">
        <v>680</v>
      </c>
      <c r="BD32" s="64"/>
      <c r="BE32" s="64"/>
      <c r="BF32" s="64"/>
      <c r="BG32" s="64"/>
      <c r="BH32" s="64"/>
      <c r="BI32" s="64"/>
      <c r="BJ32" s="64"/>
      <c r="BK32" s="67"/>
      <c r="BL32" s="64"/>
      <c r="BM32" s="64"/>
      <c r="BN32" s="64"/>
      <c r="BO32" s="64"/>
    </row>
    <row r="33" spans="1:67" s="20" customFormat="1" x14ac:dyDescent="0.2">
      <c r="A33" s="18" t="s">
        <v>2337</v>
      </c>
      <c r="B33" s="18"/>
      <c r="C33" s="32"/>
      <c r="D33" s="103" t="s">
        <v>2536</v>
      </c>
      <c r="E33" s="102" t="s">
        <v>3415</v>
      </c>
      <c r="F33" s="104">
        <v>14876</v>
      </c>
      <c r="G33" s="3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40"/>
      <c r="S33" s="32"/>
      <c r="T33" s="18"/>
      <c r="U33" s="18"/>
      <c r="V33" s="18"/>
      <c r="W33" s="18"/>
      <c r="X33" s="18"/>
      <c r="Y33" s="18"/>
      <c r="Z33" s="40"/>
      <c r="AA33" s="40"/>
      <c r="AB33" s="40"/>
      <c r="AC33" s="32"/>
      <c r="AD33" s="18"/>
      <c r="AE33" s="18"/>
      <c r="AF33" s="18"/>
      <c r="AG33" s="18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9"/>
      <c r="BL33" s="18"/>
      <c r="BM33" s="18"/>
      <c r="BN33" s="18"/>
      <c r="BO33" s="18"/>
    </row>
    <row r="34" spans="1:67" s="20" customFormat="1" x14ac:dyDescent="0.2">
      <c r="A34" s="18" t="s">
        <v>2336</v>
      </c>
      <c r="B34" s="18"/>
      <c r="C34" s="32"/>
      <c r="D34" s="103" t="s">
        <v>2537</v>
      </c>
      <c r="E34" s="102" t="s">
        <v>3416</v>
      </c>
      <c r="F34" s="104">
        <v>18889</v>
      </c>
      <c r="G34" s="3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40"/>
      <c r="S34" s="32"/>
      <c r="T34" s="18"/>
      <c r="U34" s="18"/>
      <c r="V34" s="18"/>
      <c r="W34" s="18"/>
      <c r="X34" s="18"/>
      <c r="Y34" s="18"/>
      <c r="Z34" s="40"/>
      <c r="AA34" s="40"/>
      <c r="AB34" s="40"/>
      <c r="AC34" s="32"/>
      <c r="AD34" s="18"/>
      <c r="AE34" s="18"/>
      <c r="AF34" s="18"/>
      <c r="AG34" s="18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9"/>
      <c r="BL34" s="18"/>
      <c r="BM34" s="18"/>
      <c r="BN34" s="18"/>
      <c r="BO34" s="18"/>
    </row>
    <row r="35" spans="1:67" s="15" customFormat="1" x14ac:dyDescent="0.2">
      <c r="A35" s="13" t="s">
        <v>2168</v>
      </c>
      <c r="B35" s="13"/>
      <c r="C35" s="31">
        <v>37438840</v>
      </c>
      <c r="D35" s="103" t="s">
        <v>2538</v>
      </c>
      <c r="E35" s="102" t="s">
        <v>3417</v>
      </c>
      <c r="F35" s="104">
        <v>37558</v>
      </c>
      <c r="G35" s="31"/>
      <c r="H35" s="13" t="s">
        <v>568</v>
      </c>
      <c r="I35" s="13"/>
      <c r="J35" s="13"/>
      <c r="K35" s="13"/>
      <c r="L35" s="13"/>
      <c r="M35" s="13"/>
      <c r="N35" s="13"/>
      <c r="O35" s="13"/>
      <c r="P35" s="13" t="s">
        <v>582</v>
      </c>
      <c r="Q35" s="13" t="s">
        <v>2165</v>
      </c>
      <c r="R35" s="41"/>
      <c r="S35" s="31"/>
      <c r="T35" s="13"/>
      <c r="U35" s="13" t="s">
        <v>651</v>
      </c>
      <c r="V35" s="13" t="s">
        <v>2332</v>
      </c>
      <c r="W35" s="13"/>
      <c r="X35" s="13"/>
      <c r="Y35" s="13"/>
      <c r="Z35" s="41"/>
      <c r="AA35" s="41"/>
      <c r="AB35" s="41"/>
      <c r="AC35" s="31"/>
      <c r="AD35" s="13"/>
      <c r="AE35" s="13"/>
      <c r="AF35" s="13"/>
      <c r="AG35" s="13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4"/>
      <c r="BL35" s="13"/>
      <c r="BM35" s="13"/>
      <c r="BN35" s="13"/>
      <c r="BO35" s="13"/>
    </row>
    <row r="36" spans="1:67" s="20" customFormat="1" x14ac:dyDescent="0.2">
      <c r="A36" s="18" t="s">
        <v>2334</v>
      </c>
      <c r="B36" s="18"/>
      <c r="C36" s="32"/>
      <c r="D36" s="103" t="s">
        <v>2539</v>
      </c>
      <c r="E36" s="102" t="s">
        <v>3418</v>
      </c>
      <c r="F36" s="104">
        <v>31445</v>
      </c>
      <c r="G36" s="3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40"/>
      <c r="S36" s="32"/>
      <c r="T36" s="18"/>
      <c r="U36" s="18"/>
      <c r="V36" s="18"/>
      <c r="W36" s="18"/>
      <c r="X36" s="18"/>
      <c r="Y36" s="18"/>
      <c r="Z36" s="40"/>
      <c r="AA36" s="40"/>
      <c r="AB36" s="40"/>
      <c r="AC36" s="32"/>
      <c r="AD36" s="18"/>
      <c r="AE36" s="18"/>
      <c r="AF36" s="18"/>
      <c r="AG36" s="18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9"/>
      <c r="BL36" s="18"/>
      <c r="BM36" s="18"/>
      <c r="BN36" s="18"/>
      <c r="BO36" s="18"/>
    </row>
    <row r="37" spans="1:67" s="20" customFormat="1" x14ac:dyDescent="0.2">
      <c r="A37" s="18" t="s">
        <v>2335</v>
      </c>
      <c r="B37" s="18"/>
      <c r="C37" s="32"/>
      <c r="D37" s="103" t="s">
        <v>1692</v>
      </c>
      <c r="E37" s="102" t="s">
        <v>3419</v>
      </c>
      <c r="F37" s="104">
        <v>18937</v>
      </c>
      <c r="G37" s="3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40"/>
      <c r="S37" s="32"/>
      <c r="T37" s="18"/>
      <c r="U37" s="18"/>
      <c r="V37" s="18"/>
      <c r="W37" s="18"/>
      <c r="X37" s="18"/>
      <c r="Y37" s="18"/>
      <c r="Z37" s="40"/>
      <c r="AA37" s="40"/>
      <c r="AB37" s="40"/>
      <c r="AC37" s="32"/>
      <c r="AD37" s="18"/>
      <c r="AE37" s="18"/>
      <c r="AF37" s="18"/>
      <c r="AG37" s="18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9"/>
      <c r="BL37" s="18"/>
      <c r="BM37" s="18"/>
      <c r="BN37" s="18"/>
      <c r="BO37" s="18"/>
    </row>
    <row r="38" spans="1:67" s="20" customFormat="1" x14ac:dyDescent="0.2">
      <c r="A38" s="18" t="s">
        <v>2333</v>
      </c>
      <c r="B38" s="18"/>
      <c r="C38" s="32"/>
      <c r="D38" s="103" t="s">
        <v>2540</v>
      </c>
      <c r="E38" s="102" t="s">
        <v>3420</v>
      </c>
      <c r="F38" s="104">
        <v>32078</v>
      </c>
      <c r="G38" s="3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40"/>
      <c r="S38" s="32"/>
      <c r="T38" s="18"/>
      <c r="U38" s="18"/>
      <c r="V38" s="18"/>
      <c r="W38" s="18"/>
      <c r="X38" s="18"/>
      <c r="Y38" s="18"/>
      <c r="Z38" s="40"/>
      <c r="AA38" s="40"/>
      <c r="AB38" s="40"/>
      <c r="AC38" s="32"/>
      <c r="AD38" s="18"/>
      <c r="AE38" s="18"/>
      <c r="AF38" s="18"/>
      <c r="AG38" s="18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9"/>
      <c r="BL38" s="18"/>
      <c r="BM38" s="18"/>
      <c r="BN38" s="18"/>
      <c r="BO38" s="18"/>
    </row>
    <row r="39" spans="1:67" s="20" customFormat="1" x14ac:dyDescent="0.2">
      <c r="A39" s="18" t="s">
        <v>2426</v>
      </c>
      <c r="B39" s="18"/>
      <c r="C39" s="32"/>
      <c r="D39" s="103" t="s">
        <v>2541</v>
      </c>
      <c r="E39" s="102" t="s">
        <v>3421</v>
      </c>
      <c r="F39" s="104">
        <v>35032</v>
      </c>
      <c r="G39" s="3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40"/>
      <c r="S39" s="32"/>
      <c r="T39" s="18"/>
      <c r="U39" s="18"/>
      <c r="V39" s="18"/>
      <c r="W39" s="18"/>
      <c r="X39" s="18"/>
      <c r="Y39" s="18"/>
      <c r="Z39" s="40"/>
      <c r="AA39" s="40"/>
      <c r="AB39" s="40"/>
      <c r="AC39" s="32"/>
      <c r="AD39" s="18"/>
      <c r="AE39" s="18"/>
      <c r="AF39" s="18"/>
      <c r="AG39" s="18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9"/>
      <c r="BL39" s="18"/>
      <c r="BM39" s="18"/>
      <c r="BN39" s="18"/>
      <c r="BO39" s="18" t="s">
        <v>2427</v>
      </c>
    </row>
    <row r="40" spans="1:67" s="15" customFormat="1" x14ac:dyDescent="0.2">
      <c r="A40" s="13" t="s">
        <v>2347</v>
      </c>
      <c r="B40" s="13"/>
      <c r="C40" s="31">
        <v>34909639</v>
      </c>
      <c r="D40" s="103" t="s">
        <v>2542</v>
      </c>
      <c r="E40" s="102" t="s">
        <v>3422</v>
      </c>
      <c r="F40" s="104">
        <v>16469</v>
      </c>
      <c r="G40" s="31"/>
      <c r="H40" s="13" t="s">
        <v>568</v>
      </c>
      <c r="I40" s="13"/>
      <c r="J40" s="13"/>
      <c r="K40" s="13"/>
      <c r="L40" s="13"/>
      <c r="M40" s="13"/>
      <c r="N40" s="13"/>
      <c r="O40" s="13" t="s">
        <v>570</v>
      </c>
      <c r="P40" s="13" t="s">
        <v>582</v>
      </c>
      <c r="Q40" s="13"/>
      <c r="R40" s="41">
        <v>45539</v>
      </c>
      <c r="S40" s="31"/>
      <c r="T40" s="13"/>
      <c r="U40" s="13" t="s">
        <v>651</v>
      </c>
      <c r="V40" s="13" t="s">
        <v>651</v>
      </c>
      <c r="W40" s="13"/>
      <c r="X40" s="13"/>
      <c r="Y40" s="13"/>
      <c r="Z40" s="41"/>
      <c r="AA40" s="41"/>
      <c r="AB40" s="41"/>
      <c r="AC40" s="31"/>
      <c r="AD40" s="13"/>
      <c r="AE40" s="13"/>
      <c r="AF40" s="13" t="s">
        <v>574</v>
      </c>
      <c r="AG40" s="13" t="s">
        <v>590</v>
      </c>
      <c r="AH40" s="31" t="s">
        <v>574</v>
      </c>
      <c r="AI40" s="31" t="s">
        <v>574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13" t="s">
        <v>679</v>
      </c>
      <c r="AW40" s="13" t="s">
        <v>574</v>
      </c>
      <c r="AX40" s="13" t="s">
        <v>679</v>
      </c>
      <c r="AY40" s="13" t="s">
        <v>574</v>
      </c>
      <c r="AZ40" s="13"/>
      <c r="BA40" s="13" t="s">
        <v>679</v>
      </c>
      <c r="BB40" s="13" t="s">
        <v>679</v>
      </c>
      <c r="BC40" s="13" t="s">
        <v>679</v>
      </c>
      <c r="BD40" s="13"/>
      <c r="BE40" s="13"/>
      <c r="BF40" s="13"/>
      <c r="BG40" s="13"/>
      <c r="BH40" s="13"/>
      <c r="BI40" s="13"/>
      <c r="BJ40" s="13"/>
      <c r="BK40" s="14"/>
      <c r="BL40" s="13"/>
      <c r="BM40" s="13"/>
      <c r="BN40" s="13"/>
      <c r="BO40" s="13"/>
    </row>
    <row r="41" spans="1:67" s="20" customFormat="1" x14ac:dyDescent="0.2">
      <c r="A41" s="18" t="s">
        <v>2330</v>
      </c>
      <c r="B41" s="18"/>
      <c r="C41" s="32"/>
      <c r="D41" s="103" t="s">
        <v>2543</v>
      </c>
      <c r="E41" s="102" t="s">
        <v>3423</v>
      </c>
      <c r="F41" s="104">
        <v>33168</v>
      </c>
      <c r="G41" s="3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40"/>
      <c r="S41" s="32"/>
      <c r="T41" s="18"/>
      <c r="U41" s="18"/>
      <c r="V41" s="18"/>
      <c r="W41" s="18"/>
      <c r="X41" s="18"/>
      <c r="Y41" s="18"/>
      <c r="Z41" s="40"/>
      <c r="AA41" s="40"/>
      <c r="AB41" s="40"/>
      <c r="AC41" s="32"/>
      <c r="AD41" s="18"/>
      <c r="AE41" s="18"/>
      <c r="AF41" s="18"/>
      <c r="AG41" s="18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9"/>
      <c r="BL41" s="18"/>
      <c r="BM41" s="18"/>
      <c r="BN41" s="18"/>
      <c r="BO41" s="18"/>
    </row>
    <row r="42" spans="1:67" s="20" customFormat="1" x14ac:dyDescent="0.2">
      <c r="A42" s="18" t="s">
        <v>2331</v>
      </c>
      <c r="B42" s="18"/>
      <c r="C42" s="32"/>
      <c r="D42" s="103" t="s">
        <v>2544</v>
      </c>
      <c r="E42" s="102" t="s">
        <v>3424</v>
      </c>
      <c r="F42" s="104">
        <v>25678</v>
      </c>
      <c r="G42" s="3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40"/>
      <c r="S42" s="32"/>
      <c r="T42" s="18"/>
      <c r="U42" s="18" t="s">
        <v>651</v>
      </c>
      <c r="V42" s="18" t="s">
        <v>2332</v>
      </c>
      <c r="W42" s="18"/>
      <c r="X42" s="18"/>
      <c r="Y42" s="18"/>
      <c r="Z42" s="40"/>
      <c r="AA42" s="40"/>
      <c r="AB42" s="40"/>
      <c r="AC42" s="32"/>
      <c r="AD42" s="18"/>
      <c r="AE42" s="18"/>
      <c r="AF42" s="18"/>
      <c r="AG42" s="18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9"/>
      <c r="BL42" s="18"/>
      <c r="BM42" s="18"/>
      <c r="BN42" s="18"/>
      <c r="BO42" s="18"/>
    </row>
    <row r="43" spans="1:67" s="15" customFormat="1" x14ac:dyDescent="0.2">
      <c r="A43" s="13" t="s">
        <v>1198</v>
      </c>
      <c r="B43" s="13"/>
      <c r="C43" s="31"/>
      <c r="D43" s="103" t="s">
        <v>2545</v>
      </c>
      <c r="E43" s="102" t="s">
        <v>3425</v>
      </c>
      <c r="F43" s="104">
        <v>27940</v>
      </c>
      <c r="G43" s="31">
        <v>90</v>
      </c>
      <c r="H43" s="13" t="s">
        <v>567</v>
      </c>
      <c r="I43" s="13"/>
      <c r="J43" s="13"/>
      <c r="K43" s="13"/>
      <c r="L43" s="13"/>
      <c r="M43" s="13"/>
      <c r="N43" s="13"/>
      <c r="O43" s="13"/>
      <c r="P43" s="13"/>
      <c r="Q43" s="13"/>
      <c r="R43" s="41">
        <v>38917</v>
      </c>
      <c r="S43" s="31"/>
      <c r="T43" s="13"/>
      <c r="U43" s="13"/>
      <c r="V43" s="13"/>
      <c r="W43" s="13"/>
      <c r="X43" s="13"/>
      <c r="Y43" s="13"/>
      <c r="Z43" s="41"/>
      <c r="AA43" s="41"/>
      <c r="AB43" s="41"/>
      <c r="AC43" s="31"/>
      <c r="AD43" s="13"/>
      <c r="AE43" s="13"/>
      <c r="AF43" s="13" t="s">
        <v>574</v>
      </c>
      <c r="AG43" s="13" t="s">
        <v>590</v>
      </c>
      <c r="AH43" s="31" t="str">
        <f t="shared" si="0"/>
        <v>-</v>
      </c>
      <c r="AI43" s="31" t="str">
        <f t="shared" si="1"/>
        <v>-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13" t="s">
        <v>680</v>
      </c>
      <c r="AW43" s="13"/>
      <c r="AX43" s="13" t="s">
        <v>679</v>
      </c>
      <c r="AY43" s="13" t="s">
        <v>574</v>
      </c>
      <c r="AZ43" s="13"/>
      <c r="BA43" s="13" t="s">
        <v>679</v>
      </c>
      <c r="BB43" s="13" t="s">
        <v>679</v>
      </c>
      <c r="BC43" s="13" t="s">
        <v>679</v>
      </c>
      <c r="BD43" s="13"/>
      <c r="BE43" s="13"/>
      <c r="BF43" s="13"/>
      <c r="BG43" s="13"/>
      <c r="BH43" s="13"/>
      <c r="BI43" s="13"/>
      <c r="BJ43" s="13"/>
      <c r="BK43" s="14"/>
      <c r="BL43" s="13"/>
      <c r="BM43" s="13"/>
      <c r="BN43" s="13"/>
      <c r="BO43" s="13"/>
    </row>
    <row r="44" spans="1:67" s="15" customFormat="1" x14ac:dyDescent="0.2">
      <c r="A44" s="13" t="s">
        <v>2026</v>
      </c>
      <c r="B44" s="13"/>
      <c r="C44" s="31">
        <v>37917217</v>
      </c>
      <c r="D44" s="103" t="s">
        <v>2546</v>
      </c>
      <c r="E44" s="102" t="s">
        <v>3426</v>
      </c>
      <c r="F44" s="104">
        <v>21917</v>
      </c>
      <c r="G44" s="31"/>
      <c r="H44" s="13" t="s">
        <v>567</v>
      </c>
      <c r="I44" s="13"/>
      <c r="J44" s="13"/>
      <c r="K44" s="13"/>
      <c r="L44" s="13"/>
      <c r="M44" s="13"/>
      <c r="N44" s="13"/>
      <c r="O44" s="13"/>
      <c r="P44" s="13"/>
      <c r="Q44" s="13"/>
      <c r="R44" s="41"/>
      <c r="S44" s="31"/>
      <c r="T44" s="13"/>
      <c r="U44" s="13"/>
      <c r="V44" s="13"/>
      <c r="W44" s="13"/>
      <c r="X44" s="13"/>
      <c r="Y44" s="13"/>
      <c r="Z44" s="41"/>
      <c r="AA44" s="41"/>
      <c r="AB44" s="41"/>
      <c r="AC44" s="31"/>
      <c r="AD44" s="13"/>
      <c r="AE44" s="13"/>
      <c r="AF44" s="13" t="s">
        <v>574</v>
      </c>
      <c r="AG44" s="13" t="s">
        <v>590</v>
      </c>
      <c r="AH44" s="31" t="str">
        <f t="shared" si="0"/>
        <v>-</v>
      </c>
      <c r="AI44" s="31" t="str">
        <f t="shared" si="1"/>
        <v>-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13"/>
      <c r="AW44" s="13"/>
      <c r="AX44" s="13"/>
      <c r="AY44" s="13"/>
      <c r="AZ44" s="13"/>
      <c r="BA44" s="13" t="s">
        <v>679</v>
      </c>
      <c r="BB44" s="13" t="s">
        <v>679</v>
      </c>
      <c r="BC44" s="13" t="s">
        <v>679</v>
      </c>
      <c r="BD44" s="13"/>
      <c r="BE44" s="13"/>
      <c r="BF44" s="13"/>
      <c r="BG44" s="13"/>
      <c r="BH44" s="13"/>
      <c r="BI44" s="13"/>
      <c r="BJ44" s="13"/>
      <c r="BK44" s="14"/>
      <c r="BL44" s="13"/>
      <c r="BM44" s="13"/>
      <c r="BN44" s="13"/>
      <c r="BO44" s="13"/>
    </row>
    <row r="45" spans="1:67" s="20" customFormat="1" x14ac:dyDescent="0.2">
      <c r="A45" s="18" t="s">
        <v>2329</v>
      </c>
      <c r="B45" s="18"/>
      <c r="C45" s="32"/>
      <c r="D45" s="103" t="s">
        <v>2547</v>
      </c>
      <c r="E45" s="102" t="s">
        <v>3427</v>
      </c>
      <c r="F45" s="104">
        <v>17178</v>
      </c>
      <c r="G45" s="3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40"/>
      <c r="S45" s="32"/>
      <c r="T45" s="18"/>
      <c r="U45" s="18"/>
      <c r="V45" s="18"/>
      <c r="W45" s="18"/>
      <c r="X45" s="18"/>
      <c r="Y45" s="18"/>
      <c r="Z45" s="40"/>
      <c r="AA45" s="40"/>
      <c r="AB45" s="40"/>
      <c r="AC45" s="32"/>
      <c r="AD45" s="18"/>
      <c r="AE45" s="18"/>
      <c r="AF45" s="18"/>
      <c r="AG45" s="18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9"/>
      <c r="BL45" s="18"/>
      <c r="BM45" s="18"/>
      <c r="BN45" s="18"/>
      <c r="BO45" s="18"/>
    </row>
    <row r="46" spans="1:67" s="15" customFormat="1" x14ac:dyDescent="0.2">
      <c r="A46" s="13" t="s">
        <v>1199</v>
      </c>
      <c r="B46" s="13"/>
      <c r="C46" s="31">
        <v>40582258</v>
      </c>
      <c r="D46" s="103" t="s">
        <v>2548</v>
      </c>
      <c r="E46" s="102" t="s">
        <v>3428</v>
      </c>
      <c r="F46" s="104">
        <v>17381</v>
      </c>
      <c r="G46" s="31">
        <v>31</v>
      </c>
      <c r="H46" s="13" t="s">
        <v>567</v>
      </c>
      <c r="I46" s="13"/>
      <c r="J46" s="13"/>
      <c r="K46" s="13"/>
      <c r="L46" s="13"/>
      <c r="M46" s="13"/>
      <c r="N46" s="13"/>
      <c r="O46" s="13"/>
      <c r="P46" s="13" t="s">
        <v>582</v>
      </c>
      <c r="Q46" s="13" t="s">
        <v>612</v>
      </c>
      <c r="R46" s="41">
        <v>42643</v>
      </c>
      <c r="S46" s="31"/>
      <c r="T46" s="13"/>
      <c r="U46" s="13"/>
      <c r="V46" s="13"/>
      <c r="W46" s="13"/>
      <c r="X46" s="13"/>
      <c r="Y46" s="13"/>
      <c r="Z46" s="41"/>
      <c r="AA46" s="41"/>
      <c r="AB46" s="41"/>
      <c r="AC46" s="31"/>
      <c r="AD46" s="13"/>
      <c r="AE46" s="13"/>
      <c r="AF46" s="13" t="s">
        <v>574</v>
      </c>
      <c r="AG46" s="13" t="s">
        <v>590</v>
      </c>
      <c r="AH46" s="31" t="str">
        <f t="shared" si="0"/>
        <v>-</v>
      </c>
      <c r="AI46" s="31" t="str">
        <f t="shared" si="1"/>
        <v>-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13" t="s">
        <v>680</v>
      </c>
      <c r="AW46" s="13"/>
      <c r="AX46" s="13" t="s">
        <v>679</v>
      </c>
      <c r="AY46" s="13" t="s">
        <v>574</v>
      </c>
      <c r="AZ46" s="13"/>
      <c r="BA46" s="13" t="s">
        <v>679</v>
      </c>
      <c r="BB46" s="13" t="s">
        <v>679</v>
      </c>
      <c r="BC46" s="13" t="s">
        <v>679</v>
      </c>
      <c r="BD46" s="13"/>
      <c r="BE46" s="13"/>
      <c r="BF46" s="13"/>
      <c r="BG46" s="13"/>
      <c r="BH46" s="13"/>
      <c r="BI46" s="13"/>
      <c r="BJ46" s="13"/>
      <c r="BK46" s="14"/>
      <c r="BL46" s="13"/>
      <c r="BM46" s="13"/>
      <c r="BN46" s="13"/>
      <c r="BO46" s="13"/>
    </row>
    <row r="47" spans="1:67" s="20" customFormat="1" x14ac:dyDescent="0.2">
      <c r="A47" s="18" t="s">
        <v>1667</v>
      </c>
      <c r="B47" s="18"/>
      <c r="C47" s="32"/>
      <c r="D47" s="103" t="s">
        <v>2549</v>
      </c>
      <c r="E47" s="102" t="s">
        <v>3429</v>
      </c>
      <c r="F47" s="104">
        <v>33455</v>
      </c>
      <c r="G47" s="3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40"/>
      <c r="S47" s="32"/>
      <c r="T47" s="18"/>
      <c r="U47" s="18"/>
      <c r="V47" s="18"/>
      <c r="W47" s="18"/>
      <c r="X47" s="18"/>
      <c r="Y47" s="18"/>
      <c r="Z47" s="40"/>
      <c r="AA47" s="40"/>
      <c r="AB47" s="40"/>
      <c r="AC47" s="32"/>
      <c r="AD47" s="18"/>
      <c r="AE47" s="18"/>
      <c r="AF47" s="18" t="s">
        <v>574</v>
      </c>
      <c r="AG47" s="18" t="s">
        <v>590</v>
      </c>
      <c r="AH47" s="32" t="s">
        <v>574</v>
      </c>
      <c r="AI47" s="32" t="str">
        <f t="shared" si="1"/>
        <v>-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18" t="s">
        <v>679</v>
      </c>
      <c r="AW47" s="18" t="s">
        <v>574</v>
      </c>
      <c r="AX47" s="18" t="s">
        <v>679</v>
      </c>
      <c r="AY47" s="18" t="s">
        <v>574</v>
      </c>
      <c r="AZ47" s="18"/>
      <c r="BA47" s="18" t="s">
        <v>679</v>
      </c>
      <c r="BB47" s="18" t="s">
        <v>679</v>
      </c>
      <c r="BC47" s="18" t="s">
        <v>680</v>
      </c>
      <c r="BD47" s="18"/>
      <c r="BE47" s="18"/>
      <c r="BF47" s="18"/>
      <c r="BG47" s="18"/>
      <c r="BH47" s="18"/>
      <c r="BI47" s="18"/>
      <c r="BJ47" s="18"/>
      <c r="BK47" s="19"/>
      <c r="BL47" s="18"/>
      <c r="BM47" s="18"/>
      <c r="BN47" s="18"/>
      <c r="BO47" s="18"/>
    </row>
    <row r="48" spans="1:67" s="15" customFormat="1" x14ac:dyDescent="0.2">
      <c r="A48" s="13" t="s">
        <v>1200</v>
      </c>
      <c r="B48" s="13"/>
      <c r="C48" s="31"/>
      <c r="D48" s="103" t="s">
        <v>2550</v>
      </c>
      <c r="E48" s="102" t="s">
        <v>3430</v>
      </c>
      <c r="F48" s="104">
        <v>20870</v>
      </c>
      <c r="G48" s="31"/>
      <c r="H48" s="13" t="s">
        <v>567</v>
      </c>
      <c r="I48" s="13"/>
      <c r="J48" s="13"/>
      <c r="K48" s="13"/>
      <c r="L48" s="13"/>
      <c r="M48" s="13"/>
      <c r="N48" s="13"/>
      <c r="O48" s="13"/>
      <c r="P48" s="13"/>
      <c r="Q48" s="13"/>
      <c r="R48" s="41">
        <v>42171</v>
      </c>
      <c r="S48" s="31"/>
      <c r="T48" s="13"/>
      <c r="U48" s="13"/>
      <c r="V48" s="13"/>
      <c r="W48" s="13"/>
      <c r="X48" s="13"/>
      <c r="Y48" s="13"/>
      <c r="Z48" s="41"/>
      <c r="AA48" s="41"/>
      <c r="AB48" s="41"/>
      <c r="AC48" s="31"/>
      <c r="AD48" s="13"/>
      <c r="AE48" s="13"/>
      <c r="AF48" s="13" t="s">
        <v>574</v>
      </c>
      <c r="AG48" s="13" t="s">
        <v>590</v>
      </c>
      <c r="AH48" s="31" t="str">
        <f t="shared" si="0"/>
        <v>-</v>
      </c>
      <c r="AI48" s="31" t="str">
        <f t="shared" si="1"/>
        <v>-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13" t="s">
        <v>680</v>
      </c>
      <c r="AW48" s="13"/>
      <c r="AX48" s="13" t="s">
        <v>679</v>
      </c>
      <c r="AY48" s="13" t="s">
        <v>574</v>
      </c>
      <c r="AZ48" s="13"/>
      <c r="BA48" s="13" t="s">
        <v>679</v>
      </c>
      <c r="BB48" s="13" t="s">
        <v>679</v>
      </c>
      <c r="BC48" s="13" t="s">
        <v>679</v>
      </c>
      <c r="BD48" s="13"/>
      <c r="BE48" s="13"/>
      <c r="BF48" s="13"/>
      <c r="BG48" s="13"/>
      <c r="BH48" s="13"/>
      <c r="BI48" s="13"/>
      <c r="BJ48" s="13"/>
      <c r="BK48" s="14"/>
      <c r="BL48" s="13"/>
      <c r="BM48" s="13"/>
      <c r="BN48" s="13"/>
      <c r="BO48" s="13"/>
    </row>
    <row r="49" spans="1:67" s="20" customFormat="1" x14ac:dyDescent="0.2">
      <c r="A49" s="18" t="s">
        <v>2328</v>
      </c>
      <c r="B49" s="18"/>
      <c r="C49" s="32"/>
      <c r="D49" s="103" t="s">
        <v>2551</v>
      </c>
      <c r="E49" s="102" t="s">
        <v>3431</v>
      </c>
      <c r="F49" s="104">
        <v>33216</v>
      </c>
      <c r="G49" s="3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40"/>
      <c r="S49" s="32"/>
      <c r="T49" s="18"/>
      <c r="U49" s="18"/>
      <c r="V49" s="18"/>
      <c r="W49" s="18"/>
      <c r="X49" s="18"/>
      <c r="Y49" s="18"/>
      <c r="Z49" s="40"/>
      <c r="AA49" s="40"/>
      <c r="AB49" s="40"/>
      <c r="AC49" s="32"/>
      <c r="AD49" s="18"/>
      <c r="AE49" s="18"/>
      <c r="AF49" s="18"/>
      <c r="AG49" s="18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9"/>
      <c r="BL49" s="18"/>
      <c r="BM49" s="18"/>
      <c r="BN49" s="18"/>
      <c r="BO49" s="18"/>
    </row>
    <row r="50" spans="1:67" s="20" customFormat="1" x14ac:dyDescent="0.2">
      <c r="A50" s="18" t="s">
        <v>2327</v>
      </c>
      <c r="B50" s="18"/>
      <c r="C50" s="32"/>
      <c r="D50" s="103" t="s">
        <v>2552</v>
      </c>
      <c r="E50" s="102" t="s">
        <v>3432</v>
      </c>
      <c r="F50" s="104">
        <v>37184</v>
      </c>
      <c r="G50" s="3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40"/>
      <c r="S50" s="32"/>
      <c r="T50" s="18"/>
      <c r="U50" s="18"/>
      <c r="V50" s="18"/>
      <c r="W50" s="18"/>
      <c r="X50" s="18"/>
      <c r="Y50" s="18"/>
      <c r="Z50" s="40"/>
      <c r="AA50" s="40"/>
      <c r="AB50" s="40"/>
      <c r="AC50" s="32"/>
      <c r="AD50" s="18"/>
      <c r="AE50" s="18"/>
      <c r="AF50" s="18"/>
      <c r="AG50" s="18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9"/>
      <c r="BL50" s="18"/>
      <c r="BM50" s="18"/>
      <c r="BN50" s="18"/>
      <c r="BO50" s="18"/>
    </row>
    <row r="51" spans="1:67" s="20" customFormat="1" x14ac:dyDescent="0.2">
      <c r="A51" s="18" t="s">
        <v>2418</v>
      </c>
      <c r="B51" s="18"/>
      <c r="C51" s="32"/>
      <c r="D51" s="103" t="s">
        <v>2553</v>
      </c>
      <c r="E51" s="102" t="s">
        <v>3433</v>
      </c>
      <c r="F51" s="104">
        <v>30366</v>
      </c>
      <c r="G51" s="3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40"/>
      <c r="S51" s="32"/>
      <c r="T51" s="18"/>
      <c r="U51" s="18"/>
      <c r="V51" s="18"/>
      <c r="W51" s="18"/>
      <c r="X51" s="18"/>
      <c r="Y51" s="18"/>
      <c r="Z51" s="40"/>
      <c r="AA51" s="40"/>
      <c r="AB51" s="40"/>
      <c r="AC51" s="32"/>
      <c r="AD51" s="18"/>
      <c r="AE51" s="18"/>
      <c r="AF51" s="18"/>
      <c r="AG51" s="18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9"/>
      <c r="BL51" s="18"/>
      <c r="BM51" s="18"/>
      <c r="BN51" s="18"/>
      <c r="BO51" s="18"/>
    </row>
    <row r="52" spans="1:67" s="20" customFormat="1" x14ac:dyDescent="0.2">
      <c r="A52" s="18" t="s">
        <v>2419</v>
      </c>
      <c r="B52" s="18"/>
      <c r="C52" s="32"/>
      <c r="D52" s="103" t="s">
        <v>2554</v>
      </c>
      <c r="E52" s="102" t="s">
        <v>3434</v>
      </c>
      <c r="F52" s="104">
        <v>26545</v>
      </c>
      <c r="G52" s="3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40"/>
      <c r="S52" s="32"/>
      <c r="T52" s="18"/>
      <c r="U52" s="18"/>
      <c r="V52" s="18"/>
      <c r="W52" s="18"/>
      <c r="X52" s="18"/>
      <c r="Y52" s="18"/>
      <c r="Z52" s="40"/>
      <c r="AA52" s="40"/>
      <c r="AB52" s="40"/>
      <c r="AC52" s="32"/>
      <c r="AD52" s="18"/>
      <c r="AE52" s="18"/>
      <c r="AF52" s="18"/>
      <c r="AG52" s="18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9"/>
      <c r="BL52" s="18"/>
      <c r="BM52" s="18"/>
      <c r="BN52" s="18"/>
      <c r="BO52" s="18"/>
    </row>
    <row r="53" spans="1:67" s="20" customFormat="1" x14ac:dyDescent="0.2">
      <c r="A53" s="18" t="s">
        <v>2420</v>
      </c>
      <c r="B53" s="18"/>
      <c r="C53" s="32"/>
      <c r="D53" s="103" t="s">
        <v>2555</v>
      </c>
      <c r="E53" s="102" t="s">
        <v>3435</v>
      </c>
      <c r="F53" s="104">
        <v>25211</v>
      </c>
      <c r="G53" s="3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40"/>
      <c r="S53" s="32"/>
      <c r="T53" s="18"/>
      <c r="U53" s="18"/>
      <c r="V53" s="18"/>
      <c r="W53" s="18"/>
      <c r="X53" s="18"/>
      <c r="Y53" s="18"/>
      <c r="Z53" s="40"/>
      <c r="AA53" s="40"/>
      <c r="AB53" s="40"/>
      <c r="AC53" s="32"/>
      <c r="AD53" s="18"/>
      <c r="AE53" s="18"/>
      <c r="AF53" s="18"/>
      <c r="AG53" s="18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9"/>
      <c r="BL53" s="18"/>
      <c r="BM53" s="18"/>
      <c r="BN53" s="18"/>
      <c r="BO53" s="18"/>
    </row>
    <row r="54" spans="1:67" s="20" customFormat="1" x14ac:dyDescent="0.2">
      <c r="A54" s="18" t="s">
        <v>2421</v>
      </c>
      <c r="B54" s="18"/>
      <c r="C54" s="32"/>
      <c r="D54" s="103" t="s">
        <v>2556</v>
      </c>
      <c r="E54" s="102" t="s">
        <v>3436</v>
      </c>
      <c r="F54" s="104">
        <v>26800</v>
      </c>
      <c r="G54" s="3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40"/>
      <c r="S54" s="32"/>
      <c r="T54" s="18"/>
      <c r="U54" s="18"/>
      <c r="V54" s="18"/>
      <c r="W54" s="18"/>
      <c r="X54" s="18"/>
      <c r="Y54" s="18"/>
      <c r="Z54" s="40"/>
      <c r="AA54" s="40"/>
      <c r="AB54" s="40"/>
      <c r="AC54" s="32"/>
      <c r="AD54" s="18"/>
      <c r="AE54" s="18"/>
      <c r="AF54" s="18"/>
      <c r="AG54" s="18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9"/>
      <c r="BL54" s="18"/>
      <c r="BM54" s="18"/>
      <c r="BN54" s="18"/>
      <c r="BO54" s="18"/>
    </row>
    <row r="55" spans="1:67" s="20" customFormat="1" x14ac:dyDescent="0.2">
      <c r="A55" s="18" t="s">
        <v>2422</v>
      </c>
      <c r="B55" s="18"/>
      <c r="C55" s="32"/>
      <c r="D55" s="103" t="s">
        <v>2557</v>
      </c>
      <c r="E55" s="102" t="s">
        <v>3437</v>
      </c>
      <c r="F55" s="104">
        <v>14880</v>
      </c>
      <c r="G55" s="3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40"/>
      <c r="S55" s="32"/>
      <c r="T55" s="18"/>
      <c r="U55" s="18"/>
      <c r="V55" s="18"/>
      <c r="W55" s="18"/>
      <c r="X55" s="18"/>
      <c r="Y55" s="18"/>
      <c r="Z55" s="40"/>
      <c r="AA55" s="40"/>
      <c r="AB55" s="40"/>
      <c r="AC55" s="32"/>
      <c r="AD55" s="18"/>
      <c r="AE55" s="18"/>
      <c r="AF55" s="18"/>
      <c r="AG55" s="18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9"/>
      <c r="BL55" s="18"/>
      <c r="BM55" s="18"/>
      <c r="BN55" s="18"/>
      <c r="BO55" s="18"/>
    </row>
    <row r="56" spans="1:67" s="46" customFormat="1" x14ac:dyDescent="0.2">
      <c r="A56" s="43" t="s">
        <v>2423</v>
      </c>
      <c r="B56" s="43"/>
      <c r="C56" s="44" t="s">
        <v>574</v>
      </c>
      <c r="D56" s="103" t="s">
        <v>2558</v>
      </c>
      <c r="E56" s="102" t="s">
        <v>3438</v>
      </c>
      <c r="F56" s="104">
        <v>23687</v>
      </c>
      <c r="G56" s="44"/>
      <c r="H56" s="43" t="s">
        <v>567</v>
      </c>
      <c r="I56" s="43" t="s">
        <v>574</v>
      </c>
      <c r="J56" s="43"/>
      <c r="K56" s="43"/>
      <c r="L56" s="43" t="s">
        <v>574</v>
      </c>
      <c r="M56" s="43" t="s">
        <v>574</v>
      </c>
      <c r="N56" s="43" t="s">
        <v>574</v>
      </c>
      <c r="O56" s="43" t="s">
        <v>574</v>
      </c>
      <c r="P56" s="43" t="s">
        <v>590</v>
      </c>
      <c r="Q56" s="43" t="s">
        <v>590</v>
      </c>
      <c r="R56" s="85" t="s">
        <v>574</v>
      </c>
      <c r="S56" s="44" t="s">
        <v>574</v>
      </c>
      <c r="T56" s="43" t="s">
        <v>574</v>
      </c>
      <c r="U56" s="43" t="s">
        <v>574</v>
      </c>
      <c r="V56" s="43" t="s">
        <v>1132</v>
      </c>
      <c r="W56" s="43" t="s">
        <v>679</v>
      </c>
      <c r="X56" s="43" t="s">
        <v>574</v>
      </c>
      <c r="Y56" s="43" t="s">
        <v>574</v>
      </c>
      <c r="Z56" s="85" t="s">
        <v>574</v>
      </c>
      <c r="AA56" s="85" t="s">
        <v>574</v>
      </c>
      <c r="AB56" s="85" t="s">
        <v>574</v>
      </c>
      <c r="AC56" s="44" t="s">
        <v>574</v>
      </c>
      <c r="AD56" s="43" t="s">
        <v>680</v>
      </c>
      <c r="AE56" s="43" t="s">
        <v>679</v>
      </c>
      <c r="AF56" s="43" t="s">
        <v>574</v>
      </c>
      <c r="AG56" s="43" t="s">
        <v>590</v>
      </c>
      <c r="AH56" s="44" t="s">
        <v>574</v>
      </c>
      <c r="AI56" s="44" t="s">
        <v>574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3" t="s">
        <v>679</v>
      </c>
      <c r="AW56" s="43" t="s">
        <v>574</v>
      </c>
      <c r="AX56" s="43" t="s">
        <v>679</v>
      </c>
      <c r="AY56" s="43" t="s">
        <v>574</v>
      </c>
      <c r="AZ56" s="43" t="s">
        <v>679</v>
      </c>
      <c r="BA56" s="43" t="s">
        <v>679</v>
      </c>
      <c r="BB56" s="43" t="s">
        <v>679</v>
      </c>
      <c r="BC56" s="43" t="s">
        <v>679</v>
      </c>
      <c r="BD56" s="43"/>
      <c r="BE56" s="43"/>
      <c r="BF56" s="43"/>
      <c r="BG56" s="43"/>
      <c r="BH56" s="43"/>
      <c r="BI56" s="43"/>
      <c r="BJ56" s="43"/>
      <c r="BK56" s="45"/>
      <c r="BL56" s="43"/>
      <c r="BM56" s="43"/>
      <c r="BN56" s="43"/>
      <c r="BO56" s="43"/>
    </row>
    <row r="57" spans="1:67" s="20" customFormat="1" x14ac:dyDescent="0.2">
      <c r="A57" s="18" t="s">
        <v>2424</v>
      </c>
      <c r="B57" s="18"/>
      <c r="C57" s="32"/>
      <c r="D57" s="103" t="s">
        <v>2559</v>
      </c>
      <c r="E57" s="102" t="s">
        <v>3439</v>
      </c>
      <c r="F57" s="104">
        <v>33309</v>
      </c>
      <c r="G57" s="3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40"/>
      <c r="S57" s="32"/>
      <c r="T57" s="18"/>
      <c r="U57" s="18"/>
      <c r="V57" s="18"/>
      <c r="W57" s="18"/>
      <c r="X57" s="18"/>
      <c r="Y57" s="18"/>
      <c r="Z57" s="40"/>
      <c r="AA57" s="40"/>
      <c r="AB57" s="40"/>
      <c r="AC57" s="32"/>
      <c r="AD57" s="18"/>
      <c r="AE57" s="18"/>
      <c r="AF57" s="18"/>
      <c r="AG57" s="18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9"/>
      <c r="BL57" s="18"/>
      <c r="BM57" s="18"/>
      <c r="BN57" s="18"/>
      <c r="BO57" s="18"/>
    </row>
    <row r="58" spans="1:67" s="20" customFormat="1" x14ac:dyDescent="0.2">
      <c r="A58" s="18" t="s">
        <v>1927</v>
      </c>
      <c r="B58" s="18"/>
      <c r="C58" s="32"/>
      <c r="D58" s="103" t="s">
        <v>2560</v>
      </c>
      <c r="E58" s="102" t="s">
        <v>3440</v>
      </c>
      <c r="F58" s="104">
        <v>16780</v>
      </c>
      <c r="G58" s="3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40"/>
      <c r="S58" s="32"/>
      <c r="T58" s="18"/>
      <c r="U58" s="18"/>
      <c r="V58" s="18"/>
      <c r="W58" s="18"/>
      <c r="X58" s="18"/>
      <c r="Y58" s="18"/>
      <c r="Z58" s="40"/>
      <c r="AA58" s="40"/>
      <c r="AB58" s="40"/>
      <c r="AC58" s="32"/>
      <c r="AD58" s="18"/>
      <c r="AE58" s="18"/>
      <c r="AF58" s="18" t="s">
        <v>574</v>
      </c>
      <c r="AG58" s="18" t="s">
        <v>590</v>
      </c>
      <c r="AH58" s="32" t="str">
        <f t="shared" si="0"/>
        <v>-</v>
      </c>
      <c r="AI58" s="32" t="str">
        <f t="shared" si="1"/>
        <v>-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18"/>
      <c r="AW58" s="18"/>
      <c r="AX58" s="18"/>
      <c r="AY58" s="18"/>
      <c r="AZ58" s="18"/>
      <c r="BA58" s="18" t="s">
        <v>679</v>
      </c>
      <c r="BB58" s="18" t="s">
        <v>679</v>
      </c>
      <c r="BC58" s="18" t="s">
        <v>679</v>
      </c>
      <c r="BD58" s="18"/>
      <c r="BE58" s="18"/>
      <c r="BF58" s="18"/>
      <c r="BG58" s="18"/>
      <c r="BH58" s="18"/>
      <c r="BI58" s="18"/>
      <c r="BJ58" s="18"/>
      <c r="BK58" s="19"/>
      <c r="BL58" s="18"/>
      <c r="BM58" s="18"/>
      <c r="BN58" s="18"/>
      <c r="BO58" s="18"/>
    </row>
    <row r="59" spans="1:67" s="15" customFormat="1" x14ac:dyDescent="0.2">
      <c r="A59" s="13" t="s">
        <v>1202</v>
      </c>
      <c r="B59" s="13"/>
      <c r="C59" s="31">
        <v>34050196</v>
      </c>
      <c r="D59" s="103" t="s">
        <v>2561</v>
      </c>
      <c r="E59" s="102" t="s">
        <v>3441</v>
      </c>
      <c r="F59" s="104">
        <v>29825</v>
      </c>
      <c r="G59" s="31">
        <v>62</v>
      </c>
      <c r="H59" s="13" t="s">
        <v>568</v>
      </c>
      <c r="I59" s="13"/>
      <c r="J59" s="13" t="s">
        <v>569</v>
      </c>
      <c r="K59" s="13"/>
      <c r="L59" s="13"/>
      <c r="M59" s="13"/>
      <c r="N59" s="13"/>
      <c r="O59" s="13" t="s">
        <v>570</v>
      </c>
      <c r="P59" s="13" t="s">
        <v>582</v>
      </c>
      <c r="Q59" s="13" t="s">
        <v>1437</v>
      </c>
      <c r="R59" s="41">
        <v>41367</v>
      </c>
      <c r="S59" s="31"/>
      <c r="T59" s="13"/>
      <c r="U59" s="13" t="s">
        <v>1266</v>
      </c>
      <c r="V59" s="13" t="s">
        <v>651</v>
      </c>
      <c r="W59" s="13"/>
      <c r="X59" s="13"/>
      <c r="Y59" s="13"/>
      <c r="Z59" s="41"/>
      <c r="AA59" s="41"/>
      <c r="AB59" s="41"/>
      <c r="AC59" s="31"/>
      <c r="AD59" s="13"/>
      <c r="AE59" s="13"/>
      <c r="AF59" s="13" t="s">
        <v>574</v>
      </c>
      <c r="AG59" s="13" t="s">
        <v>590</v>
      </c>
      <c r="AH59" s="31" t="str">
        <f t="shared" si="0"/>
        <v>-</v>
      </c>
      <c r="AI59" s="31" t="str">
        <f t="shared" si="1"/>
        <v>-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13" t="s">
        <v>680</v>
      </c>
      <c r="AW59" s="13" t="s">
        <v>1496</v>
      </c>
      <c r="AX59" s="13" t="s">
        <v>679</v>
      </c>
      <c r="AY59" s="13" t="s">
        <v>574</v>
      </c>
      <c r="AZ59" s="13"/>
      <c r="BA59" s="13" t="s">
        <v>679</v>
      </c>
      <c r="BB59" s="13" t="s">
        <v>679</v>
      </c>
      <c r="BC59" s="13" t="s">
        <v>679</v>
      </c>
      <c r="BD59" s="13"/>
      <c r="BE59" s="13"/>
      <c r="BF59" s="13"/>
      <c r="BG59" s="13"/>
      <c r="BH59" s="13"/>
      <c r="BI59" s="13"/>
      <c r="BJ59" s="13"/>
      <c r="BK59" s="14"/>
      <c r="BL59" s="13"/>
      <c r="BM59" s="13"/>
      <c r="BN59" s="13"/>
      <c r="BO59" s="13"/>
    </row>
    <row r="60" spans="1:67" s="20" customFormat="1" x14ac:dyDescent="0.2">
      <c r="A60" s="18" t="s">
        <v>2414</v>
      </c>
      <c r="B60" s="18"/>
      <c r="C60" s="32"/>
      <c r="D60" s="103" t="s">
        <v>2562</v>
      </c>
      <c r="E60" s="102" t="s">
        <v>3442</v>
      </c>
      <c r="F60" s="104">
        <v>15758</v>
      </c>
      <c r="G60" s="3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40"/>
      <c r="S60" s="32"/>
      <c r="T60" s="18"/>
      <c r="U60" s="18"/>
      <c r="V60" s="18"/>
      <c r="W60" s="18"/>
      <c r="X60" s="18"/>
      <c r="Y60" s="18"/>
      <c r="Z60" s="40"/>
      <c r="AA60" s="40"/>
      <c r="AB60" s="40"/>
      <c r="AC60" s="32"/>
      <c r="AD60" s="18"/>
      <c r="AE60" s="18"/>
      <c r="AF60" s="18"/>
      <c r="AG60" s="18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9"/>
      <c r="BL60" s="18"/>
      <c r="BM60" s="18"/>
      <c r="BN60" s="18"/>
      <c r="BO60" s="18"/>
    </row>
    <row r="61" spans="1:67" s="20" customFormat="1" x14ac:dyDescent="0.2">
      <c r="A61" s="18" t="s">
        <v>2415</v>
      </c>
      <c r="B61" s="18"/>
      <c r="C61" s="32"/>
      <c r="D61" s="103" t="s">
        <v>2563</v>
      </c>
      <c r="E61" s="102" t="s">
        <v>3443</v>
      </c>
      <c r="F61" s="104">
        <v>25354</v>
      </c>
      <c r="G61" s="3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40"/>
      <c r="S61" s="32"/>
      <c r="T61" s="18"/>
      <c r="U61" s="18"/>
      <c r="V61" s="18"/>
      <c r="W61" s="18"/>
      <c r="X61" s="18"/>
      <c r="Y61" s="18"/>
      <c r="Z61" s="40"/>
      <c r="AA61" s="40"/>
      <c r="AB61" s="40"/>
      <c r="AC61" s="32"/>
      <c r="AD61" s="18"/>
      <c r="AE61" s="18"/>
      <c r="AF61" s="18"/>
      <c r="AG61" s="18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9"/>
      <c r="BL61" s="18"/>
      <c r="BM61" s="18"/>
      <c r="BN61" s="18"/>
      <c r="BO61" s="18"/>
    </row>
    <row r="62" spans="1:67" s="20" customFormat="1" x14ac:dyDescent="0.2">
      <c r="A62" s="18" t="s">
        <v>2416</v>
      </c>
      <c r="B62" s="18"/>
      <c r="C62" s="32"/>
      <c r="D62" s="103" t="s">
        <v>2564</v>
      </c>
      <c r="E62" s="102" t="s">
        <v>3444</v>
      </c>
      <c r="F62" s="104">
        <v>30083</v>
      </c>
      <c r="G62" s="3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40"/>
      <c r="S62" s="32"/>
      <c r="T62" s="18"/>
      <c r="U62" s="18"/>
      <c r="V62" s="18"/>
      <c r="W62" s="18"/>
      <c r="X62" s="18"/>
      <c r="Y62" s="18"/>
      <c r="Z62" s="40"/>
      <c r="AA62" s="40"/>
      <c r="AB62" s="40"/>
      <c r="AC62" s="32"/>
      <c r="AD62" s="18"/>
      <c r="AE62" s="18"/>
      <c r="AF62" s="18"/>
      <c r="AG62" s="18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9"/>
      <c r="BL62" s="18"/>
      <c r="BM62" s="18"/>
      <c r="BN62" s="18"/>
      <c r="BO62" s="18"/>
    </row>
    <row r="63" spans="1:67" s="20" customFormat="1" x14ac:dyDescent="0.2">
      <c r="A63" s="18" t="s">
        <v>2417</v>
      </c>
      <c r="B63" s="18"/>
      <c r="C63" s="32"/>
      <c r="D63" s="103" t="s">
        <v>2565</v>
      </c>
      <c r="E63" s="102" t="s">
        <v>3445</v>
      </c>
      <c r="F63" s="104">
        <v>30455</v>
      </c>
      <c r="G63" s="3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40"/>
      <c r="S63" s="32"/>
      <c r="T63" s="18"/>
      <c r="U63" s="18"/>
      <c r="V63" s="18"/>
      <c r="W63" s="18"/>
      <c r="X63" s="18"/>
      <c r="Y63" s="18"/>
      <c r="Z63" s="40"/>
      <c r="AA63" s="40"/>
      <c r="AB63" s="40"/>
      <c r="AC63" s="32"/>
      <c r="AD63" s="18"/>
      <c r="AE63" s="18"/>
      <c r="AF63" s="18"/>
      <c r="AG63" s="18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9"/>
      <c r="BL63" s="18"/>
      <c r="BM63" s="18"/>
      <c r="BN63" s="18"/>
      <c r="BO63" s="18"/>
    </row>
    <row r="64" spans="1:67" s="15" customFormat="1" x14ac:dyDescent="0.2">
      <c r="A64" s="13" t="s">
        <v>1603</v>
      </c>
      <c r="B64" s="13"/>
      <c r="C64" s="31"/>
      <c r="D64" s="103" t="s">
        <v>2566</v>
      </c>
      <c r="E64" s="102" t="s">
        <v>3446</v>
      </c>
      <c r="F64" s="104">
        <v>18029</v>
      </c>
      <c r="G64" s="31">
        <v>54</v>
      </c>
      <c r="H64" s="13" t="s">
        <v>568</v>
      </c>
      <c r="I64" s="13"/>
      <c r="J64" s="13" t="s">
        <v>569</v>
      </c>
      <c r="K64" s="13"/>
      <c r="L64" s="13"/>
      <c r="M64" s="13"/>
      <c r="N64" s="13"/>
      <c r="O64" s="13" t="s">
        <v>570</v>
      </c>
      <c r="P64" s="13" t="s">
        <v>582</v>
      </c>
      <c r="Q64" s="13" t="s">
        <v>609</v>
      </c>
      <c r="R64" s="41">
        <v>38742</v>
      </c>
      <c r="S64" s="31"/>
      <c r="T64" s="13"/>
      <c r="U64" s="13" t="s">
        <v>1266</v>
      </c>
      <c r="V64" s="13" t="s">
        <v>651</v>
      </c>
      <c r="W64" s="13"/>
      <c r="X64" s="13"/>
      <c r="Y64" s="13"/>
      <c r="Z64" s="41"/>
      <c r="AA64" s="41"/>
      <c r="AB64" s="41"/>
      <c r="AC64" s="31"/>
      <c r="AD64" s="13"/>
      <c r="AE64" s="13"/>
      <c r="AF64" s="13" t="s">
        <v>574</v>
      </c>
      <c r="AG64" s="13" t="s">
        <v>590</v>
      </c>
      <c r="AH64" s="31" t="str">
        <f t="shared" si="0"/>
        <v>-</v>
      </c>
      <c r="AI64" s="31" t="str">
        <f t="shared" si="1"/>
        <v>-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13" t="s">
        <v>680</v>
      </c>
      <c r="AW64" s="13" t="s">
        <v>1319</v>
      </c>
      <c r="AX64" s="13" t="s">
        <v>679</v>
      </c>
      <c r="AY64" s="13" t="s">
        <v>574</v>
      </c>
      <c r="AZ64" s="13"/>
      <c r="BA64" s="13" t="s">
        <v>679</v>
      </c>
      <c r="BB64" s="13" t="s">
        <v>679</v>
      </c>
      <c r="BC64" s="13" t="s">
        <v>679</v>
      </c>
      <c r="BD64" s="13"/>
      <c r="BE64" s="13"/>
      <c r="BF64" s="13"/>
      <c r="BG64" s="13"/>
      <c r="BH64" s="13"/>
      <c r="BI64" s="13"/>
      <c r="BJ64" s="13"/>
      <c r="BK64" s="14"/>
      <c r="BL64" s="13"/>
      <c r="BM64" s="13"/>
      <c r="BN64" s="13"/>
      <c r="BO64" s="13"/>
    </row>
    <row r="65" spans="1:67" s="15" customFormat="1" x14ac:dyDescent="0.2">
      <c r="A65" s="13" t="s">
        <v>1603</v>
      </c>
      <c r="B65" s="13"/>
      <c r="C65" s="31"/>
      <c r="D65" s="103" t="s">
        <v>2567</v>
      </c>
      <c r="E65" s="102" t="s">
        <v>927</v>
      </c>
      <c r="F65" s="104">
        <v>34448</v>
      </c>
      <c r="G65" s="31">
        <v>55</v>
      </c>
      <c r="H65" s="13" t="s">
        <v>568</v>
      </c>
      <c r="I65" s="13"/>
      <c r="J65" s="13" t="s">
        <v>569</v>
      </c>
      <c r="K65" s="13"/>
      <c r="L65" s="13"/>
      <c r="M65" s="13"/>
      <c r="N65" s="13"/>
      <c r="O65" s="13" t="s">
        <v>570</v>
      </c>
      <c r="P65" s="13" t="s">
        <v>582</v>
      </c>
      <c r="Q65" s="13" t="s">
        <v>602</v>
      </c>
      <c r="R65" s="41">
        <v>38840</v>
      </c>
      <c r="S65" s="31"/>
      <c r="T65" s="13"/>
      <c r="U65" s="13" t="s">
        <v>1266</v>
      </c>
      <c r="V65" s="13" t="s">
        <v>651</v>
      </c>
      <c r="W65" s="13" t="s">
        <v>680</v>
      </c>
      <c r="X65" s="13" t="s">
        <v>570</v>
      </c>
      <c r="Y65" s="13" t="s">
        <v>1914</v>
      </c>
      <c r="Z65" s="41">
        <v>38743</v>
      </c>
      <c r="AA65" s="41"/>
      <c r="AB65" s="41"/>
      <c r="AC65" s="31"/>
      <c r="AD65" s="13"/>
      <c r="AE65" s="13"/>
      <c r="AF65" s="13" t="s">
        <v>574</v>
      </c>
      <c r="AG65" s="13" t="s">
        <v>590</v>
      </c>
      <c r="AH65" s="31" t="str">
        <f t="shared" si="0"/>
        <v>-</v>
      </c>
      <c r="AI65" s="31" t="str">
        <f t="shared" si="1"/>
        <v>-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13" t="s">
        <v>680</v>
      </c>
      <c r="AW65" s="13" t="s">
        <v>1319</v>
      </c>
      <c r="AX65" s="13" t="s">
        <v>679</v>
      </c>
      <c r="AY65" s="13" t="s">
        <v>574</v>
      </c>
      <c r="AZ65" s="13"/>
      <c r="BA65" s="13" t="s">
        <v>679</v>
      </c>
      <c r="BB65" s="13" t="s">
        <v>679</v>
      </c>
      <c r="BC65" s="13" t="s">
        <v>679</v>
      </c>
      <c r="BD65" s="13"/>
      <c r="BE65" s="13"/>
      <c r="BF65" s="13"/>
      <c r="BG65" s="13"/>
      <c r="BH65" s="13"/>
      <c r="BI65" s="13"/>
      <c r="BJ65" s="13"/>
      <c r="BK65" s="14"/>
      <c r="BL65" s="13"/>
      <c r="BM65" s="13"/>
      <c r="BN65" s="13"/>
      <c r="BO65" s="13"/>
    </row>
    <row r="66" spans="1:67" s="20" customFormat="1" x14ac:dyDescent="0.2">
      <c r="A66" s="18" t="s">
        <v>1925</v>
      </c>
      <c r="B66" s="18"/>
      <c r="C66" s="32"/>
      <c r="D66" s="103" t="s">
        <v>2568</v>
      </c>
      <c r="E66" s="102" t="s">
        <v>3447</v>
      </c>
      <c r="F66" s="104">
        <v>25620</v>
      </c>
      <c r="G66" s="3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40"/>
      <c r="S66" s="32"/>
      <c r="T66" s="18"/>
      <c r="U66" s="18"/>
      <c r="V66" s="18"/>
      <c r="W66" s="18"/>
      <c r="X66" s="18"/>
      <c r="Y66" s="18"/>
      <c r="Z66" s="40"/>
      <c r="AA66" s="40"/>
      <c r="AB66" s="40"/>
      <c r="AC66" s="32"/>
      <c r="AD66" s="18"/>
      <c r="AE66" s="18"/>
      <c r="AF66" s="18"/>
      <c r="AG66" s="18"/>
      <c r="AH66" s="32"/>
      <c r="AI66" s="32"/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18"/>
      <c r="AW66" s="18"/>
      <c r="AX66" s="18"/>
      <c r="AY66" s="18"/>
      <c r="AZ66" s="18"/>
      <c r="BA66" s="18" t="s">
        <v>679</v>
      </c>
      <c r="BB66" s="18" t="s">
        <v>679</v>
      </c>
      <c r="BC66" s="18" t="s">
        <v>679</v>
      </c>
      <c r="BD66" s="18"/>
      <c r="BE66" s="18"/>
      <c r="BF66" s="18"/>
      <c r="BG66" s="18"/>
      <c r="BH66" s="18"/>
      <c r="BI66" s="18"/>
      <c r="BJ66" s="18"/>
      <c r="BK66" s="19"/>
      <c r="BL66" s="18"/>
      <c r="BM66" s="18"/>
      <c r="BN66" s="18"/>
      <c r="BO66" s="18"/>
    </row>
    <row r="67" spans="1:67" s="46" customFormat="1" x14ac:dyDescent="0.2">
      <c r="A67" s="43" t="s">
        <v>2326</v>
      </c>
      <c r="B67" s="43"/>
      <c r="C67" s="44" t="s">
        <v>574</v>
      </c>
      <c r="D67" s="103" t="s">
        <v>2569</v>
      </c>
      <c r="E67" s="102" t="s">
        <v>3448</v>
      </c>
      <c r="F67" s="104">
        <v>28014</v>
      </c>
      <c r="G67" s="44"/>
      <c r="H67" s="43" t="s">
        <v>568</v>
      </c>
      <c r="I67" s="43" t="s">
        <v>574</v>
      </c>
      <c r="J67" s="43"/>
      <c r="K67" s="43"/>
      <c r="L67" s="43" t="s">
        <v>574</v>
      </c>
      <c r="M67" s="43"/>
      <c r="N67" s="43" t="s">
        <v>574</v>
      </c>
      <c r="O67" s="43" t="s">
        <v>574</v>
      </c>
      <c r="P67" s="43" t="s">
        <v>590</v>
      </c>
      <c r="Q67" s="43" t="s">
        <v>590</v>
      </c>
      <c r="R67" s="85" t="s">
        <v>574</v>
      </c>
      <c r="S67" s="44" t="s">
        <v>574</v>
      </c>
      <c r="T67" s="43" t="s">
        <v>574</v>
      </c>
      <c r="U67" s="43" t="s">
        <v>574</v>
      </c>
      <c r="V67" s="43" t="s">
        <v>1132</v>
      </c>
      <c r="W67" s="43" t="s">
        <v>679</v>
      </c>
      <c r="X67" s="43" t="s">
        <v>574</v>
      </c>
      <c r="Y67" s="43" t="s">
        <v>574</v>
      </c>
      <c r="Z67" s="85" t="s">
        <v>574</v>
      </c>
      <c r="AA67" s="85" t="s">
        <v>574</v>
      </c>
      <c r="AB67" s="85" t="s">
        <v>574</v>
      </c>
      <c r="AC67" s="44" t="s">
        <v>574</v>
      </c>
      <c r="AD67" s="43" t="s">
        <v>680</v>
      </c>
      <c r="AE67" s="43" t="s">
        <v>679</v>
      </c>
      <c r="AF67" s="43" t="s">
        <v>574</v>
      </c>
      <c r="AG67" s="43" t="s">
        <v>590</v>
      </c>
      <c r="AH67" s="44" t="s">
        <v>574</v>
      </c>
      <c r="AI67" s="44" t="s">
        <v>574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3" t="s">
        <v>679</v>
      </c>
      <c r="AW67" s="43" t="s">
        <v>574</v>
      </c>
      <c r="AX67" s="43" t="s">
        <v>679</v>
      </c>
      <c r="AY67" s="43" t="s">
        <v>574</v>
      </c>
      <c r="AZ67" s="43"/>
      <c r="BA67" s="43" t="s">
        <v>679</v>
      </c>
      <c r="BB67" s="43" t="s">
        <v>679</v>
      </c>
      <c r="BC67" s="43" t="s">
        <v>679</v>
      </c>
      <c r="BD67" s="43"/>
      <c r="BE67" s="43"/>
      <c r="BF67" s="43"/>
      <c r="BG67" s="43"/>
      <c r="BH67" s="43"/>
      <c r="BI67" s="43"/>
      <c r="BJ67" s="43"/>
      <c r="BK67" s="45"/>
      <c r="BL67" s="43"/>
      <c r="BM67" s="43"/>
      <c r="BN67" s="43"/>
      <c r="BO67" s="43"/>
    </row>
    <row r="68" spans="1:67" s="46" customFormat="1" x14ac:dyDescent="0.2">
      <c r="A68" s="43" t="s">
        <v>1926</v>
      </c>
      <c r="B68" s="43"/>
      <c r="C68" s="44" t="s">
        <v>574</v>
      </c>
      <c r="D68" s="103" t="s">
        <v>2570</v>
      </c>
      <c r="E68" s="102" t="s">
        <v>3449</v>
      </c>
      <c r="F68" s="104">
        <v>18945</v>
      </c>
      <c r="G68" s="44"/>
      <c r="H68" s="43" t="s">
        <v>568</v>
      </c>
      <c r="I68" s="43" t="s">
        <v>574</v>
      </c>
      <c r="J68" s="43"/>
      <c r="K68" s="43"/>
      <c r="L68" s="43" t="s">
        <v>574</v>
      </c>
      <c r="M68" s="43"/>
      <c r="N68" s="43" t="s">
        <v>574</v>
      </c>
      <c r="O68" s="43" t="s">
        <v>574</v>
      </c>
      <c r="P68" s="43" t="s">
        <v>590</v>
      </c>
      <c r="Q68" s="43" t="s">
        <v>590</v>
      </c>
      <c r="R68" s="85" t="s">
        <v>574</v>
      </c>
      <c r="S68" s="44" t="s">
        <v>574</v>
      </c>
      <c r="T68" s="43" t="s">
        <v>574</v>
      </c>
      <c r="U68" s="43" t="s">
        <v>574</v>
      </c>
      <c r="V68" s="43" t="s">
        <v>1132</v>
      </c>
      <c r="W68" s="43" t="s">
        <v>679</v>
      </c>
      <c r="X68" s="43" t="s">
        <v>574</v>
      </c>
      <c r="Y68" s="43" t="s">
        <v>574</v>
      </c>
      <c r="Z68" s="85" t="s">
        <v>574</v>
      </c>
      <c r="AA68" s="85" t="s">
        <v>574</v>
      </c>
      <c r="AB68" s="85" t="s">
        <v>574</v>
      </c>
      <c r="AC68" s="44" t="s">
        <v>574</v>
      </c>
      <c r="AD68" s="43" t="s">
        <v>680</v>
      </c>
      <c r="AE68" s="43" t="s">
        <v>679</v>
      </c>
      <c r="AF68" s="43" t="s">
        <v>574</v>
      </c>
      <c r="AG68" s="43" t="s">
        <v>590</v>
      </c>
      <c r="AH68" s="44" t="s">
        <v>574</v>
      </c>
      <c r="AI68" s="44" t="s">
        <v>574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3" t="s">
        <v>679</v>
      </c>
      <c r="AW68" s="43" t="s">
        <v>574</v>
      </c>
      <c r="AX68" s="43" t="s">
        <v>679</v>
      </c>
      <c r="AY68" s="43" t="s">
        <v>574</v>
      </c>
      <c r="AZ68" s="43"/>
      <c r="BA68" s="43" t="s">
        <v>679</v>
      </c>
      <c r="BB68" s="43" t="s">
        <v>679</v>
      </c>
      <c r="BC68" s="43" t="s">
        <v>679</v>
      </c>
      <c r="BD68" s="43"/>
      <c r="BE68" s="43"/>
      <c r="BF68" s="43"/>
      <c r="BG68" s="43"/>
      <c r="BH68" s="43"/>
      <c r="BI68" s="43"/>
      <c r="BJ68" s="43"/>
      <c r="BK68" s="45"/>
      <c r="BL68" s="43"/>
      <c r="BM68" s="43"/>
      <c r="BN68" s="43"/>
      <c r="BO68" s="43"/>
    </row>
    <row r="69" spans="1:67" s="63" customFormat="1" x14ac:dyDescent="0.2">
      <c r="A69" s="61" t="s">
        <v>829</v>
      </c>
      <c r="B69" s="61"/>
      <c r="C69" s="70" t="s">
        <v>574</v>
      </c>
      <c r="D69" s="103" t="s">
        <v>2571</v>
      </c>
      <c r="E69" s="102" t="s">
        <v>3450</v>
      </c>
      <c r="F69" s="104">
        <v>17618</v>
      </c>
      <c r="G69" s="61"/>
      <c r="H69" s="61"/>
      <c r="I69" s="61" t="s">
        <v>574</v>
      </c>
      <c r="J69" s="61"/>
      <c r="K69" s="61"/>
      <c r="L69" s="61" t="s">
        <v>574</v>
      </c>
      <c r="M69" s="61"/>
      <c r="N69" s="61" t="s">
        <v>574</v>
      </c>
      <c r="O69" s="61" t="s">
        <v>574</v>
      </c>
      <c r="P69" s="61" t="s">
        <v>590</v>
      </c>
      <c r="Q69" s="61" t="s">
        <v>590</v>
      </c>
      <c r="R69" s="91" t="s">
        <v>574</v>
      </c>
      <c r="S69" s="70" t="s">
        <v>574</v>
      </c>
      <c r="T69" s="76" t="s">
        <v>574</v>
      </c>
      <c r="U69" s="61" t="s">
        <v>574</v>
      </c>
      <c r="V69" s="61" t="s">
        <v>1132</v>
      </c>
      <c r="W69" s="61" t="s">
        <v>679</v>
      </c>
      <c r="X69" s="61" t="s">
        <v>574</v>
      </c>
      <c r="Y69" s="61" t="s">
        <v>574</v>
      </c>
      <c r="Z69" s="91" t="s">
        <v>574</v>
      </c>
      <c r="AA69" s="91" t="s">
        <v>574</v>
      </c>
      <c r="AB69" s="91" t="s">
        <v>574</v>
      </c>
      <c r="AC69" s="70" t="s">
        <v>574</v>
      </c>
      <c r="AD69" s="61" t="s">
        <v>680</v>
      </c>
      <c r="AE69" s="61" t="s">
        <v>679</v>
      </c>
      <c r="AF69" s="61" t="s">
        <v>574</v>
      </c>
      <c r="AG69" s="61" t="s">
        <v>590</v>
      </c>
      <c r="AH69" s="70" t="str">
        <f t="shared" si="0"/>
        <v>-</v>
      </c>
      <c r="AI69" s="70" t="str">
        <f t="shared" si="1"/>
        <v>-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61">
        <v>0</v>
      </c>
      <c r="AR69" s="61">
        <v>0</v>
      </c>
      <c r="AS69" s="61">
        <v>0</v>
      </c>
      <c r="AT69" s="61">
        <v>0</v>
      </c>
      <c r="AU69" s="61">
        <v>0</v>
      </c>
      <c r="AV69" s="61" t="s">
        <v>679</v>
      </c>
      <c r="AW69" s="61" t="s">
        <v>574</v>
      </c>
      <c r="AX69" s="61" t="s">
        <v>679</v>
      </c>
      <c r="AY69" s="61" t="s">
        <v>574</v>
      </c>
      <c r="AZ69" s="76"/>
      <c r="BA69" s="61" t="s">
        <v>679</v>
      </c>
      <c r="BB69" s="61" t="s">
        <v>679</v>
      </c>
      <c r="BC69" s="61" t="s">
        <v>679</v>
      </c>
      <c r="BD69" s="61"/>
      <c r="BE69" s="61"/>
      <c r="BF69" s="61"/>
      <c r="BG69" s="61"/>
      <c r="BH69" s="61"/>
      <c r="BI69" s="61"/>
      <c r="BJ69" s="61"/>
      <c r="BK69" s="62"/>
      <c r="BL69" s="61"/>
      <c r="BM69" s="61"/>
      <c r="BN69" s="61"/>
      <c r="BO69" s="61"/>
    </row>
    <row r="70" spans="1:67" x14ac:dyDescent="0.2">
      <c r="A70" t="s">
        <v>4</v>
      </c>
      <c r="C70" s="22">
        <v>35264516</v>
      </c>
      <c r="D70" s="103" t="s">
        <v>2572</v>
      </c>
      <c r="E70" s="102" t="s">
        <v>3451</v>
      </c>
      <c r="F70" s="104">
        <v>19803</v>
      </c>
      <c r="G70">
        <f>DATEDIF(F70,R70,"Y")</f>
        <v>52</v>
      </c>
      <c r="H70" t="s">
        <v>567</v>
      </c>
      <c r="I70">
        <v>1</v>
      </c>
      <c r="J70" t="s">
        <v>569</v>
      </c>
      <c r="K70" t="s">
        <v>570</v>
      </c>
      <c r="L70" t="s">
        <v>570</v>
      </c>
      <c r="M70" t="s">
        <v>570</v>
      </c>
      <c r="N70" t="s">
        <v>570</v>
      </c>
      <c r="O70" t="s">
        <v>570</v>
      </c>
      <c r="P70" t="s">
        <v>580</v>
      </c>
      <c r="Q70" t="s">
        <v>580</v>
      </c>
      <c r="R70" s="71">
        <v>39105</v>
      </c>
      <c r="S70" s="22">
        <v>3</v>
      </c>
      <c r="T70" s="15" t="s">
        <v>634</v>
      </c>
      <c r="U70" t="s">
        <v>656</v>
      </c>
      <c r="V70" t="s">
        <v>656</v>
      </c>
      <c r="W70" t="s">
        <v>679</v>
      </c>
      <c r="X70" t="s">
        <v>574</v>
      </c>
      <c r="Y70" t="s">
        <v>574</v>
      </c>
      <c r="Z70" s="71" t="s">
        <v>574</v>
      </c>
      <c r="AA70" s="71">
        <v>38883</v>
      </c>
      <c r="AB70" s="71" t="s">
        <v>574</v>
      </c>
      <c r="AC70" s="22">
        <v>100</v>
      </c>
      <c r="AE70" t="s">
        <v>679</v>
      </c>
      <c r="AF70" t="s">
        <v>574</v>
      </c>
      <c r="AG70" t="s">
        <v>590</v>
      </c>
      <c r="AH70" s="22" t="str">
        <f t="shared" si="0"/>
        <v>-</v>
      </c>
      <c r="AI70" s="22" t="str">
        <f t="shared" ref="AI70:AI133" si="4">IF(AG70="NONE","-","")</f>
        <v>-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 s="22">
        <v>0</v>
      </c>
      <c r="AT70" s="22">
        <v>0</v>
      </c>
      <c r="AU70" s="22">
        <v>0</v>
      </c>
      <c r="AV70" t="s">
        <v>680</v>
      </c>
      <c r="AW70" t="s">
        <v>1496</v>
      </c>
      <c r="AX70" t="s">
        <v>679</v>
      </c>
      <c r="AY70" t="s">
        <v>574</v>
      </c>
      <c r="BA70" t="s">
        <v>679</v>
      </c>
      <c r="BB70" t="s">
        <v>679</v>
      </c>
      <c r="BC70" t="s">
        <v>679</v>
      </c>
    </row>
    <row r="71" spans="1:67" s="7" customFormat="1" x14ac:dyDescent="0.2">
      <c r="A71" s="7" t="s">
        <v>830</v>
      </c>
      <c r="C71" s="24" t="s">
        <v>574</v>
      </c>
      <c r="D71" s="103" t="s">
        <v>1738</v>
      </c>
      <c r="E71" s="102" t="s">
        <v>3452</v>
      </c>
      <c r="F71" s="104">
        <v>37261</v>
      </c>
      <c r="I71" s="7" t="s">
        <v>574</v>
      </c>
      <c r="L71" s="7" t="s">
        <v>574</v>
      </c>
      <c r="N71" s="7" t="s">
        <v>574</v>
      </c>
      <c r="O71" s="7" t="s">
        <v>574</v>
      </c>
      <c r="P71" s="7" t="s">
        <v>590</v>
      </c>
      <c r="Q71" s="7" t="s">
        <v>590</v>
      </c>
      <c r="R71" s="72" t="s">
        <v>574</v>
      </c>
      <c r="S71" s="24" t="s">
        <v>574</v>
      </c>
      <c r="T71" s="46" t="s">
        <v>574</v>
      </c>
      <c r="U71" s="7" t="s">
        <v>574</v>
      </c>
      <c r="V71" s="7" t="s">
        <v>1132</v>
      </c>
      <c r="W71" s="7" t="s">
        <v>679</v>
      </c>
      <c r="X71" s="7" t="s">
        <v>574</v>
      </c>
      <c r="Y71" s="7" t="s">
        <v>574</v>
      </c>
      <c r="Z71" s="72" t="s">
        <v>574</v>
      </c>
      <c r="AA71" s="72" t="s">
        <v>574</v>
      </c>
      <c r="AB71" s="72" t="s">
        <v>574</v>
      </c>
      <c r="AC71" s="24" t="s">
        <v>574</v>
      </c>
      <c r="AD71" s="7" t="s">
        <v>680</v>
      </c>
      <c r="AE71" s="7" t="s">
        <v>679</v>
      </c>
      <c r="AF71" s="7" t="s">
        <v>574</v>
      </c>
      <c r="AG71" s="7" t="s">
        <v>590</v>
      </c>
      <c r="AH71" s="24" t="str">
        <f t="shared" si="0"/>
        <v>-</v>
      </c>
      <c r="AI71" s="24" t="str">
        <f t="shared" si="4"/>
        <v>-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24">
        <v>0</v>
      </c>
      <c r="AT71" s="24">
        <v>0</v>
      </c>
      <c r="AU71" s="24">
        <v>0</v>
      </c>
      <c r="AV71" s="7" t="s">
        <v>679</v>
      </c>
      <c r="AW71" s="7" t="s">
        <v>574</v>
      </c>
      <c r="AX71" s="7" t="s">
        <v>679</v>
      </c>
      <c r="AY71" s="7" t="s">
        <v>574</v>
      </c>
      <c r="AZ71" s="46"/>
      <c r="BA71" s="7" t="s">
        <v>679</v>
      </c>
      <c r="BB71" s="7" t="s">
        <v>679</v>
      </c>
      <c r="BC71" s="7" t="s">
        <v>679</v>
      </c>
      <c r="BK71" s="8"/>
    </row>
    <row r="72" spans="1:67" s="7" customFormat="1" x14ac:dyDescent="0.2">
      <c r="A72" s="7" t="s">
        <v>831</v>
      </c>
      <c r="C72" s="24" t="s">
        <v>574</v>
      </c>
      <c r="D72" s="103" t="s">
        <v>2573</v>
      </c>
      <c r="E72" s="102" t="s">
        <v>3453</v>
      </c>
      <c r="F72" s="104">
        <v>26509</v>
      </c>
      <c r="I72" s="7" t="s">
        <v>574</v>
      </c>
      <c r="L72" s="7" t="s">
        <v>574</v>
      </c>
      <c r="N72" s="7" t="s">
        <v>574</v>
      </c>
      <c r="O72" s="7" t="s">
        <v>574</v>
      </c>
      <c r="P72" s="7" t="s">
        <v>590</v>
      </c>
      <c r="Q72" s="7" t="s">
        <v>590</v>
      </c>
      <c r="R72" s="72" t="s">
        <v>574</v>
      </c>
      <c r="S72" s="24" t="s">
        <v>574</v>
      </c>
      <c r="T72" s="46" t="s">
        <v>574</v>
      </c>
      <c r="U72" s="7" t="s">
        <v>574</v>
      </c>
      <c r="V72" s="7" t="s">
        <v>1132</v>
      </c>
      <c r="W72" s="7" t="s">
        <v>679</v>
      </c>
      <c r="X72" s="7" t="s">
        <v>574</v>
      </c>
      <c r="Y72" s="7" t="s">
        <v>574</v>
      </c>
      <c r="Z72" s="72" t="s">
        <v>574</v>
      </c>
      <c r="AA72" s="72" t="s">
        <v>574</v>
      </c>
      <c r="AB72" s="72" t="s">
        <v>574</v>
      </c>
      <c r="AC72" s="24" t="s">
        <v>574</v>
      </c>
      <c r="AD72" s="7" t="s">
        <v>680</v>
      </c>
      <c r="AE72" s="7" t="s">
        <v>679</v>
      </c>
      <c r="AF72" s="7" t="s">
        <v>574</v>
      </c>
      <c r="AG72" s="7" t="s">
        <v>590</v>
      </c>
      <c r="AH72" s="24" t="str">
        <f t="shared" ref="AH72" si="5">IF(AG72="NONE","-","")</f>
        <v>-</v>
      </c>
      <c r="AI72" s="24" t="str">
        <f t="shared" ref="AI72" si="6">IF(AG72="NONE","-","")</f>
        <v>-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24">
        <v>0</v>
      </c>
      <c r="AT72" s="24">
        <v>0</v>
      </c>
      <c r="AU72" s="24">
        <v>0</v>
      </c>
      <c r="AV72" s="7" t="s">
        <v>679</v>
      </c>
      <c r="AW72" s="7" t="s">
        <v>574</v>
      </c>
      <c r="AX72" s="7" t="s">
        <v>679</v>
      </c>
      <c r="AY72" s="7" t="s">
        <v>574</v>
      </c>
      <c r="AZ72" s="46"/>
      <c r="BA72" s="7" t="s">
        <v>679</v>
      </c>
      <c r="BB72" s="7" t="s">
        <v>679</v>
      </c>
      <c r="BC72" s="7" t="s">
        <v>679</v>
      </c>
      <c r="BK72" s="8"/>
    </row>
    <row r="73" spans="1:67" s="16" customFormat="1" x14ac:dyDescent="0.2">
      <c r="A73" s="16" t="s">
        <v>1169</v>
      </c>
      <c r="C73" s="23"/>
      <c r="D73" s="103" t="s">
        <v>2574</v>
      </c>
      <c r="E73" s="102" t="s">
        <v>3454</v>
      </c>
      <c r="F73" s="104">
        <v>14836</v>
      </c>
      <c r="J73" s="16" t="s">
        <v>569</v>
      </c>
      <c r="K73" s="16" t="s">
        <v>570</v>
      </c>
      <c r="L73" s="16" t="s">
        <v>570</v>
      </c>
      <c r="O73" s="16" t="s">
        <v>569</v>
      </c>
      <c r="R73" s="92"/>
      <c r="S73" s="23"/>
      <c r="T73" s="20"/>
      <c r="U73" s="16" t="s">
        <v>651</v>
      </c>
      <c r="V73" s="16" t="s">
        <v>651</v>
      </c>
      <c r="Z73" s="92"/>
      <c r="AA73" s="92"/>
      <c r="AB73" s="92"/>
      <c r="AC73" s="23"/>
      <c r="AF73" s="16" t="s">
        <v>574</v>
      </c>
      <c r="AG73" s="16" t="s">
        <v>590</v>
      </c>
      <c r="AH73" s="23" t="str">
        <f t="shared" si="0"/>
        <v>-</v>
      </c>
      <c r="AI73" s="23" t="str">
        <f t="shared" si="4"/>
        <v>-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23">
        <v>0</v>
      </c>
      <c r="AT73" s="23">
        <v>0</v>
      </c>
      <c r="AU73" s="23">
        <v>0</v>
      </c>
      <c r="AV73" s="16" t="s">
        <v>679</v>
      </c>
      <c r="AW73" s="16" t="s">
        <v>574</v>
      </c>
      <c r="AX73" s="16" t="s">
        <v>679</v>
      </c>
      <c r="AY73" s="16" t="s">
        <v>574</v>
      </c>
      <c r="AZ73" s="20"/>
      <c r="BA73" s="16" t="s">
        <v>679</v>
      </c>
      <c r="BB73" s="16" t="s">
        <v>679</v>
      </c>
      <c r="BC73" s="16" t="s">
        <v>679</v>
      </c>
      <c r="BK73" s="17"/>
    </row>
    <row r="74" spans="1:67" x14ac:dyDescent="0.2">
      <c r="A74" t="s">
        <v>5</v>
      </c>
      <c r="C74" s="22">
        <v>38108892</v>
      </c>
      <c r="D74" s="103" t="s">
        <v>2575</v>
      </c>
      <c r="E74" s="102" t="s">
        <v>3455</v>
      </c>
      <c r="F74" s="104">
        <v>28444</v>
      </c>
      <c r="G74">
        <f>DATEDIF(F74,R74,"Y")</f>
        <v>29</v>
      </c>
      <c r="H74" t="s">
        <v>567</v>
      </c>
      <c r="I74">
        <v>32</v>
      </c>
      <c r="J74" t="s">
        <v>569</v>
      </c>
      <c r="K74" t="s">
        <v>570</v>
      </c>
      <c r="L74" t="s">
        <v>570</v>
      </c>
      <c r="M74" t="s">
        <v>570</v>
      </c>
      <c r="O74" t="s">
        <v>569</v>
      </c>
      <c r="P74" t="s">
        <v>580</v>
      </c>
      <c r="Q74" t="s">
        <v>580</v>
      </c>
      <c r="R74" s="71">
        <v>39197</v>
      </c>
      <c r="S74" s="22">
        <v>1</v>
      </c>
      <c r="T74" s="15" t="s">
        <v>635</v>
      </c>
      <c r="U74" t="s">
        <v>656</v>
      </c>
      <c r="V74" t="s">
        <v>1492</v>
      </c>
      <c r="W74" t="s">
        <v>680</v>
      </c>
      <c r="Y74" t="s">
        <v>681</v>
      </c>
      <c r="AC74" s="22">
        <v>73</v>
      </c>
      <c r="AE74" t="s">
        <v>679</v>
      </c>
      <c r="AF74" t="s">
        <v>569</v>
      </c>
      <c r="AG74" t="s">
        <v>586</v>
      </c>
      <c r="AH74" s="71">
        <v>39190</v>
      </c>
      <c r="AI74" s="71">
        <v>39197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s="22">
        <v>0</v>
      </c>
      <c r="AT74" s="22">
        <v>0</v>
      </c>
      <c r="AU74" s="22">
        <v>0</v>
      </c>
      <c r="AV74" t="s">
        <v>679</v>
      </c>
      <c r="AW74" t="s">
        <v>574</v>
      </c>
      <c r="AX74" t="s">
        <v>679</v>
      </c>
      <c r="AY74" t="s">
        <v>574</v>
      </c>
      <c r="BA74" t="s">
        <v>679</v>
      </c>
      <c r="BB74" t="s">
        <v>679</v>
      </c>
      <c r="BC74" t="s">
        <v>679</v>
      </c>
    </row>
    <row r="75" spans="1:67" s="7" customFormat="1" x14ac:dyDescent="0.2">
      <c r="A75" s="7" t="s">
        <v>832</v>
      </c>
      <c r="C75" s="24" t="s">
        <v>574</v>
      </c>
      <c r="D75" s="103" t="s">
        <v>2576</v>
      </c>
      <c r="E75" s="102" t="s">
        <v>3456</v>
      </c>
      <c r="F75" s="104">
        <v>33656</v>
      </c>
      <c r="I75" s="7" t="s">
        <v>574</v>
      </c>
      <c r="L75" s="7" t="s">
        <v>574</v>
      </c>
      <c r="N75" s="7" t="s">
        <v>574</v>
      </c>
      <c r="O75" s="7" t="s">
        <v>574</v>
      </c>
      <c r="P75" s="7" t="s">
        <v>590</v>
      </c>
      <c r="Q75" s="7" t="s">
        <v>590</v>
      </c>
      <c r="R75" s="72" t="s">
        <v>574</v>
      </c>
      <c r="S75" s="24" t="s">
        <v>574</v>
      </c>
      <c r="T75" s="46" t="s">
        <v>574</v>
      </c>
      <c r="U75" s="7" t="s">
        <v>574</v>
      </c>
      <c r="V75" s="7" t="s">
        <v>1132</v>
      </c>
      <c r="W75" s="7" t="s">
        <v>679</v>
      </c>
      <c r="X75" s="7" t="s">
        <v>574</v>
      </c>
      <c r="Y75" s="7" t="s">
        <v>574</v>
      </c>
      <c r="Z75" s="72" t="s">
        <v>574</v>
      </c>
      <c r="AA75" s="72" t="s">
        <v>574</v>
      </c>
      <c r="AB75" s="72" t="s">
        <v>574</v>
      </c>
      <c r="AC75" s="24" t="s">
        <v>574</v>
      </c>
      <c r="AD75" s="7" t="s">
        <v>680</v>
      </c>
      <c r="AE75" s="7" t="s">
        <v>679</v>
      </c>
      <c r="AF75" s="7" t="s">
        <v>574</v>
      </c>
      <c r="AG75" s="7" t="s">
        <v>590</v>
      </c>
      <c r="AH75" s="24" t="str">
        <f t="shared" ref="AH75:AH80" si="7">IF(AG75="NONE","-","")</f>
        <v>-</v>
      </c>
      <c r="AI75" s="24" t="str">
        <f t="shared" ref="AI75:AI80" si="8">IF(AG75="NONE","-","")</f>
        <v>-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24">
        <v>0</v>
      </c>
      <c r="AT75" s="24">
        <v>0</v>
      </c>
      <c r="AU75" s="24">
        <v>0</v>
      </c>
      <c r="AV75" s="7" t="s">
        <v>679</v>
      </c>
      <c r="AW75" s="7" t="s">
        <v>574</v>
      </c>
      <c r="AX75" s="7" t="s">
        <v>679</v>
      </c>
      <c r="AY75" s="7" t="s">
        <v>574</v>
      </c>
      <c r="AZ75" s="46"/>
      <c r="BA75" s="7" t="s">
        <v>679</v>
      </c>
      <c r="BB75" s="7" t="s">
        <v>679</v>
      </c>
      <c r="BC75" s="7" t="s">
        <v>679</v>
      </c>
      <c r="BK75" s="8"/>
    </row>
    <row r="76" spans="1:67" s="7" customFormat="1" x14ac:dyDescent="0.2">
      <c r="A76" s="7" t="s">
        <v>833</v>
      </c>
      <c r="C76" s="24" t="s">
        <v>574</v>
      </c>
      <c r="D76" s="103" t="s">
        <v>2577</v>
      </c>
      <c r="E76" s="102" t="s">
        <v>3457</v>
      </c>
      <c r="F76" s="104">
        <v>33889</v>
      </c>
      <c r="I76" s="7" t="s">
        <v>574</v>
      </c>
      <c r="L76" s="7" t="s">
        <v>574</v>
      </c>
      <c r="N76" s="7" t="s">
        <v>574</v>
      </c>
      <c r="O76" s="7" t="s">
        <v>574</v>
      </c>
      <c r="P76" s="7" t="s">
        <v>590</v>
      </c>
      <c r="Q76" s="7" t="s">
        <v>590</v>
      </c>
      <c r="R76" s="72" t="s">
        <v>574</v>
      </c>
      <c r="S76" s="24" t="s">
        <v>574</v>
      </c>
      <c r="T76" s="46" t="s">
        <v>574</v>
      </c>
      <c r="U76" s="7" t="s">
        <v>574</v>
      </c>
      <c r="V76" s="7" t="s">
        <v>1132</v>
      </c>
      <c r="W76" s="7" t="s">
        <v>679</v>
      </c>
      <c r="X76" s="7" t="s">
        <v>574</v>
      </c>
      <c r="Y76" s="7" t="s">
        <v>574</v>
      </c>
      <c r="Z76" s="72" t="s">
        <v>574</v>
      </c>
      <c r="AA76" s="72" t="s">
        <v>574</v>
      </c>
      <c r="AB76" s="72" t="s">
        <v>574</v>
      </c>
      <c r="AC76" s="24" t="s">
        <v>574</v>
      </c>
      <c r="AD76" s="7" t="s">
        <v>680</v>
      </c>
      <c r="AE76" s="7" t="s">
        <v>679</v>
      </c>
      <c r="AF76" s="7" t="s">
        <v>574</v>
      </c>
      <c r="AG76" s="7" t="s">
        <v>590</v>
      </c>
      <c r="AH76" s="24" t="str">
        <f t="shared" si="7"/>
        <v>-</v>
      </c>
      <c r="AI76" s="24" t="str">
        <f t="shared" si="8"/>
        <v>-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24">
        <v>0</v>
      </c>
      <c r="AT76" s="24">
        <v>0</v>
      </c>
      <c r="AU76" s="24">
        <v>0</v>
      </c>
      <c r="AV76" s="7" t="s">
        <v>679</v>
      </c>
      <c r="AW76" s="7" t="s">
        <v>574</v>
      </c>
      <c r="AX76" s="7" t="s">
        <v>679</v>
      </c>
      <c r="AY76" s="7" t="s">
        <v>574</v>
      </c>
      <c r="AZ76" s="46"/>
      <c r="BA76" s="7" t="s">
        <v>679</v>
      </c>
      <c r="BB76" s="7" t="s">
        <v>679</v>
      </c>
      <c r="BC76" s="7" t="s">
        <v>679</v>
      </c>
      <c r="BK76" s="8"/>
    </row>
    <row r="77" spans="1:67" s="7" customFormat="1" x14ac:dyDescent="0.2">
      <c r="A77" s="7" t="s">
        <v>834</v>
      </c>
      <c r="C77" s="24" t="s">
        <v>574</v>
      </c>
      <c r="D77" s="103" t="s">
        <v>2578</v>
      </c>
      <c r="E77" s="102" t="s">
        <v>3458</v>
      </c>
      <c r="F77" s="104">
        <v>28079</v>
      </c>
      <c r="I77" s="7" t="s">
        <v>574</v>
      </c>
      <c r="L77" s="7" t="s">
        <v>574</v>
      </c>
      <c r="N77" s="7" t="s">
        <v>574</v>
      </c>
      <c r="O77" s="7" t="s">
        <v>574</v>
      </c>
      <c r="P77" s="7" t="s">
        <v>590</v>
      </c>
      <c r="Q77" s="7" t="s">
        <v>590</v>
      </c>
      <c r="R77" s="72" t="s">
        <v>574</v>
      </c>
      <c r="S77" s="24" t="s">
        <v>574</v>
      </c>
      <c r="T77" s="46" t="s">
        <v>574</v>
      </c>
      <c r="U77" s="7" t="s">
        <v>574</v>
      </c>
      <c r="V77" s="7" t="s">
        <v>1132</v>
      </c>
      <c r="W77" s="7" t="s">
        <v>679</v>
      </c>
      <c r="X77" s="7" t="s">
        <v>574</v>
      </c>
      <c r="Y77" s="7" t="s">
        <v>574</v>
      </c>
      <c r="Z77" s="72" t="s">
        <v>574</v>
      </c>
      <c r="AA77" s="72" t="s">
        <v>574</v>
      </c>
      <c r="AB77" s="72" t="s">
        <v>574</v>
      </c>
      <c r="AC77" s="24" t="s">
        <v>574</v>
      </c>
      <c r="AD77" s="7" t="s">
        <v>680</v>
      </c>
      <c r="AE77" s="7" t="s">
        <v>679</v>
      </c>
      <c r="AF77" s="7" t="s">
        <v>574</v>
      </c>
      <c r="AG77" s="7" t="s">
        <v>590</v>
      </c>
      <c r="AH77" s="24" t="str">
        <f t="shared" si="7"/>
        <v>-</v>
      </c>
      <c r="AI77" s="24" t="str">
        <f t="shared" si="8"/>
        <v>-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24">
        <v>0</v>
      </c>
      <c r="AT77" s="24">
        <v>0</v>
      </c>
      <c r="AU77" s="24">
        <v>0</v>
      </c>
      <c r="AV77" s="7" t="s">
        <v>679</v>
      </c>
      <c r="AW77" s="7" t="s">
        <v>574</v>
      </c>
      <c r="AX77" s="7" t="s">
        <v>679</v>
      </c>
      <c r="AY77" s="7" t="s">
        <v>574</v>
      </c>
      <c r="AZ77" s="46"/>
      <c r="BA77" s="7" t="s">
        <v>679</v>
      </c>
      <c r="BB77" s="7" t="s">
        <v>679</v>
      </c>
      <c r="BC77" s="7" t="s">
        <v>679</v>
      </c>
      <c r="BK77" s="8"/>
    </row>
    <row r="78" spans="1:67" s="7" customFormat="1" x14ac:dyDescent="0.2">
      <c r="A78" s="7" t="s">
        <v>835</v>
      </c>
      <c r="C78" s="24" t="s">
        <v>574</v>
      </c>
      <c r="D78" s="103" t="s">
        <v>2579</v>
      </c>
      <c r="E78" s="102" t="s">
        <v>3459</v>
      </c>
      <c r="F78" s="104">
        <v>28073</v>
      </c>
      <c r="I78" s="7" t="s">
        <v>574</v>
      </c>
      <c r="L78" s="7" t="s">
        <v>574</v>
      </c>
      <c r="N78" s="7" t="s">
        <v>574</v>
      </c>
      <c r="O78" s="7" t="s">
        <v>574</v>
      </c>
      <c r="P78" s="7" t="s">
        <v>590</v>
      </c>
      <c r="Q78" s="7" t="s">
        <v>590</v>
      </c>
      <c r="R78" s="72" t="s">
        <v>574</v>
      </c>
      <c r="S78" s="24" t="s">
        <v>574</v>
      </c>
      <c r="T78" s="46" t="s">
        <v>574</v>
      </c>
      <c r="U78" s="7" t="s">
        <v>574</v>
      </c>
      <c r="V78" s="7" t="s">
        <v>1132</v>
      </c>
      <c r="W78" s="7" t="s">
        <v>679</v>
      </c>
      <c r="X78" s="7" t="s">
        <v>574</v>
      </c>
      <c r="Y78" s="7" t="s">
        <v>574</v>
      </c>
      <c r="Z78" s="72" t="s">
        <v>574</v>
      </c>
      <c r="AA78" s="72" t="s">
        <v>574</v>
      </c>
      <c r="AB78" s="72" t="s">
        <v>574</v>
      </c>
      <c r="AC78" s="24" t="s">
        <v>574</v>
      </c>
      <c r="AD78" s="7" t="s">
        <v>680</v>
      </c>
      <c r="AE78" s="7" t="s">
        <v>679</v>
      </c>
      <c r="AF78" s="7" t="s">
        <v>574</v>
      </c>
      <c r="AG78" s="7" t="s">
        <v>590</v>
      </c>
      <c r="AH78" s="24" t="str">
        <f t="shared" si="7"/>
        <v>-</v>
      </c>
      <c r="AI78" s="24" t="str">
        <f t="shared" si="8"/>
        <v>-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24">
        <v>0</v>
      </c>
      <c r="AT78" s="24">
        <v>0</v>
      </c>
      <c r="AU78" s="24">
        <v>0</v>
      </c>
      <c r="AV78" s="7" t="s">
        <v>679</v>
      </c>
      <c r="AW78" s="7" t="s">
        <v>574</v>
      </c>
      <c r="AX78" s="7" t="s">
        <v>679</v>
      </c>
      <c r="AY78" s="7" t="s">
        <v>574</v>
      </c>
      <c r="AZ78" s="46"/>
      <c r="BA78" s="7" t="s">
        <v>679</v>
      </c>
      <c r="BB78" s="7" t="s">
        <v>679</v>
      </c>
      <c r="BC78" s="7" t="s">
        <v>679</v>
      </c>
      <c r="BK78" s="8"/>
    </row>
    <row r="79" spans="1:67" s="7" customFormat="1" x14ac:dyDescent="0.2">
      <c r="A79" s="7" t="s">
        <v>836</v>
      </c>
      <c r="C79" s="24" t="s">
        <v>574</v>
      </c>
      <c r="D79" s="103" t="s">
        <v>2580</v>
      </c>
      <c r="E79" s="102" t="s">
        <v>3460</v>
      </c>
      <c r="F79" s="104">
        <v>22261</v>
      </c>
      <c r="I79" s="7" t="s">
        <v>574</v>
      </c>
      <c r="L79" s="7" t="s">
        <v>574</v>
      </c>
      <c r="N79" s="7" t="s">
        <v>574</v>
      </c>
      <c r="O79" s="7" t="s">
        <v>574</v>
      </c>
      <c r="P79" s="7" t="s">
        <v>590</v>
      </c>
      <c r="Q79" s="7" t="s">
        <v>590</v>
      </c>
      <c r="R79" s="72" t="s">
        <v>574</v>
      </c>
      <c r="S79" s="24" t="s">
        <v>574</v>
      </c>
      <c r="T79" s="46" t="s">
        <v>574</v>
      </c>
      <c r="U79" s="7" t="s">
        <v>574</v>
      </c>
      <c r="V79" s="7" t="s">
        <v>1132</v>
      </c>
      <c r="W79" s="7" t="s">
        <v>679</v>
      </c>
      <c r="X79" s="7" t="s">
        <v>574</v>
      </c>
      <c r="Y79" s="7" t="s">
        <v>574</v>
      </c>
      <c r="Z79" s="72" t="s">
        <v>574</v>
      </c>
      <c r="AA79" s="72" t="s">
        <v>574</v>
      </c>
      <c r="AB79" s="72" t="s">
        <v>574</v>
      </c>
      <c r="AC79" s="24" t="s">
        <v>574</v>
      </c>
      <c r="AD79" s="7" t="s">
        <v>680</v>
      </c>
      <c r="AE79" s="7" t="s">
        <v>679</v>
      </c>
      <c r="AF79" s="7" t="s">
        <v>574</v>
      </c>
      <c r="AG79" s="7" t="s">
        <v>590</v>
      </c>
      <c r="AH79" s="24" t="str">
        <f t="shared" si="7"/>
        <v>-</v>
      </c>
      <c r="AI79" s="24" t="str">
        <f t="shared" si="8"/>
        <v>-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24">
        <v>0</v>
      </c>
      <c r="AT79" s="24">
        <v>0</v>
      </c>
      <c r="AU79" s="24">
        <v>0</v>
      </c>
      <c r="AV79" s="7" t="s">
        <v>679</v>
      </c>
      <c r="AW79" s="7" t="s">
        <v>574</v>
      </c>
      <c r="AX79" s="7" t="s">
        <v>679</v>
      </c>
      <c r="AY79" s="7" t="s">
        <v>574</v>
      </c>
      <c r="AZ79" s="46"/>
      <c r="BA79" s="7" t="s">
        <v>679</v>
      </c>
      <c r="BB79" s="7" t="s">
        <v>679</v>
      </c>
      <c r="BC79" s="7" t="s">
        <v>679</v>
      </c>
      <c r="BK79" s="8"/>
    </row>
    <row r="80" spans="1:67" s="7" customFormat="1" x14ac:dyDescent="0.2">
      <c r="A80" s="7" t="s">
        <v>837</v>
      </c>
      <c r="C80" s="24" t="s">
        <v>574</v>
      </c>
      <c r="D80" s="103" t="s">
        <v>2581</v>
      </c>
      <c r="E80" s="102" t="s">
        <v>3461</v>
      </c>
      <c r="F80" s="104">
        <v>18379</v>
      </c>
      <c r="I80" s="7" t="s">
        <v>574</v>
      </c>
      <c r="L80" s="7" t="s">
        <v>574</v>
      </c>
      <c r="N80" s="7" t="s">
        <v>574</v>
      </c>
      <c r="O80" s="7" t="s">
        <v>574</v>
      </c>
      <c r="P80" s="7" t="s">
        <v>590</v>
      </c>
      <c r="Q80" s="7" t="s">
        <v>590</v>
      </c>
      <c r="R80" s="72" t="s">
        <v>574</v>
      </c>
      <c r="S80" s="24" t="s">
        <v>574</v>
      </c>
      <c r="T80" s="46" t="s">
        <v>574</v>
      </c>
      <c r="U80" s="7" t="s">
        <v>574</v>
      </c>
      <c r="V80" s="7" t="s">
        <v>1132</v>
      </c>
      <c r="W80" s="7" t="s">
        <v>679</v>
      </c>
      <c r="X80" s="7" t="s">
        <v>574</v>
      </c>
      <c r="Y80" s="7" t="s">
        <v>574</v>
      </c>
      <c r="Z80" s="72" t="s">
        <v>574</v>
      </c>
      <c r="AA80" s="72" t="s">
        <v>574</v>
      </c>
      <c r="AB80" s="72" t="s">
        <v>574</v>
      </c>
      <c r="AC80" s="24" t="s">
        <v>574</v>
      </c>
      <c r="AD80" s="7" t="s">
        <v>680</v>
      </c>
      <c r="AE80" s="7" t="s">
        <v>679</v>
      </c>
      <c r="AF80" s="7" t="s">
        <v>574</v>
      </c>
      <c r="AG80" s="7" t="s">
        <v>590</v>
      </c>
      <c r="AH80" s="24" t="str">
        <f t="shared" si="7"/>
        <v>-</v>
      </c>
      <c r="AI80" s="24" t="str">
        <f t="shared" si="8"/>
        <v>-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24">
        <v>0</v>
      </c>
      <c r="AT80" s="24">
        <v>0</v>
      </c>
      <c r="AU80" s="24">
        <v>0</v>
      </c>
      <c r="AV80" s="7" t="s">
        <v>679</v>
      </c>
      <c r="AW80" s="7" t="s">
        <v>574</v>
      </c>
      <c r="AX80" s="7" t="s">
        <v>679</v>
      </c>
      <c r="AY80" s="7" t="s">
        <v>574</v>
      </c>
      <c r="AZ80" s="46"/>
      <c r="BA80" s="7" t="s">
        <v>679</v>
      </c>
      <c r="BB80" s="7" t="s">
        <v>679</v>
      </c>
      <c r="BC80" s="7" t="s">
        <v>679</v>
      </c>
      <c r="BK80" s="8"/>
    </row>
    <row r="81" spans="1:63" x14ac:dyDescent="0.2">
      <c r="A81" t="s">
        <v>6</v>
      </c>
      <c r="C81" s="22">
        <v>38138377</v>
      </c>
      <c r="D81" s="103" t="s">
        <v>2582</v>
      </c>
      <c r="E81" s="102" t="s">
        <v>3462</v>
      </c>
      <c r="F81" s="104">
        <v>15523</v>
      </c>
      <c r="G81">
        <v>50</v>
      </c>
      <c r="H81" t="s">
        <v>567</v>
      </c>
      <c r="I81">
        <v>26</v>
      </c>
      <c r="J81" t="s">
        <v>569</v>
      </c>
      <c r="K81" t="s">
        <v>572</v>
      </c>
      <c r="L81" t="s">
        <v>574</v>
      </c>
      <c r="M81" t="s">
        <v>572</v>
      </c>
      <c r="O81" t="s">
        <v>569</v>
      </c>
      <c r="P81" t="s">
        <v>580</v>
      </c>
      <c r="Q81" t="s">
        <v>580</v>
      </c>
      <c r="R81" s="71">
        <v>39252</v>
      </c>
      <c r="S81" s="22">
        <v>1</v>
      </c>
      <c r="T81" s="15" t="s">
        <v>635</v>
      </c>
      <c r="U81" t="s">
        <v>656</v>
      </c>
      <c r="V81" t="s">
        <v>1493</v>
      </c>
      <c r="W81" t="s">
        <v>679</v>
      </c>
      <c r="X81" t="s">
        <v>574</v>
      </c>
      <c r="Y81" t="s">
        <v>574</v>
      </c>
      <c r="Z81" s="71" t="s">
        <v>574</v>
      </c>
      <c r="AB81" s="71">
        <v>39498</v>
      </c>
      <c r="AC81" s="22">
        <v>96</v>
      </c>
      <c r="AF81" t="s">
        <v>574</v>
      </c>
      <c r="AG81" t="s">
        <v>590</v>
      </c>
      <c r="AH81" s="22" t="str">
        <f t="shared" si="0"/>
        <v>-</v>
      </c>
      <c r="AI81" s="22" t="str">
        <f t="shared" si="4"/>
        <v>-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 s="22">
        <v>0</v>
      </c>
      <c r="AT81" s="22">
        <v>0</v>
      </c>
      <c r="AU81" s="22">
        <v>0</v>
      </c>
      <c r="AV81" t="s">
        <v>680</v>
      </c>
      <c r="AX81" t="s">
        <v>679</v>
      </c>
      <c r="AY81" t="s">
        <v>574</v>
      </c>
      <c r="BA81" t="s">
        <v>679</v>
      </c>
      <c r="BB81" t="s">
        <v>679</v>
      </c>
      <c r="BC81" t="s">
        <v>679</v>
      </c>
    </row>
    <row r="82" spans="1:63" x14ac:dyDescent="0.2">
      <c r="A82" t="s">
        <v>7</v>
      </c>
      <c r="C82" s="22">
        <v>38162400</v>
      </c>
      <c r="D82" s="103" t="s">
        <v>2583</v>
      </c>
      <c r="E82" s="102" t="s">
        <v>3463</v>
      </c>
      <c r="F82" s="104">
        <v>30035</v>
      </c>
      <c r="G82">
        <v>62</v>
      </c>
      <c r="H82" t="s">
        <v>567</v>
      </c>
      <c r="I82">
        <v>25</v>
      </c>
      <c r="J82" t="s">
        <v>569</v>
      </c>
      <c r="K82" t="s">
        <v>570</v>
      </c>
      <c r="L82" t="s">
        <v>574</v>
      </c>
      <c r="M82" t="s">
        <v>570</v>
      </c>
      <c r="O82" t="s">
        <v>570</v>
      </c>
      <c r="P82" t="s">
        <v>581</v>
      </c>
      <c r="Q82" t="s">
        <v>594</v>
      </c>
      <c r="R82" s="71">
        <v>39262</v>
      </c>
      <c r="S82" s="22">
        <v>3</v>
      </c>
      <c r="T82" s="15" t="s">
        <v>636</v>
      </c>
      <c r="U82" t="s">
        <v>656</v>
      </c>
      <c r="V82" t="s">
        <v>1494</v>
      </c>
      <c r="W82" t="s">
        <v>679</v>
      </c>
      <c r="X82" t="s">
        <v>574</v>
      </c>
      <c r="Y82" t="s">
        <v>574</v>
      </c>
      <c r="Z82" s="71" t="s">
        <v>574</v>
      </c>
      <c r="AA82" s="71">
        <v>39182</v>
      </c>
      <c r="AB82" s="71">
        <v>39406</v>
      </c>
      <c r="AC82" s="22">
        <v>107</v>
      </c>
      <c r="AF82" t="s">
        <v>570</v>
      </c>
      <c r="AG82" t="s">
        <v>586</v>
      </c>
      <c r="AH82" s="22" t="str">
        <f t="shared" si="0"/>
        <v/>
      </c>
      <c r="AI82" s="22" t="str">
        <f t="shared" si="4"/>
        <v/>
      </c>
      <c r="AJ82">
        <v>1</v>
      </c>
      <c r="AK82">
        <v>0</v>
      </c>
      <c r="AL82">
        <v>1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 s="22">
        <v>0</v>
      </c>
      <c r="AT82" s="22">
        <v>0</v>
      </c>
      <c r="AU82" s="22">
        <v>0</v>
      </c>
      <c r="AV82" t="s">
        <v>679</v>
      </c>
      <c r="AW82" t="s">
        <v>574</v>
      </c>
      <c r="AX82" t="s">
        <v>679</v>
      </c>
      <c r="AY82" t="s">
        <v>574</v>
      </c>
      <c r="BA82" t="s">
        <v>679</v>
      </c>
      <c r="BB82" t="s">
        <v>679</v>
      </c>
      <c r="BC82" t="s">
        <v>679</v>
      </c>
    </row>
    <row r="83" spans="1:63" x14ac:dyDescent="0.2">
      <c r="A83" t="s">
        <v>8</v>
      </c>
      <c r="C83" s="22">
        <v>35107220</v>
      </c>
      <c r="D83" s="103" t="s">
        <v>2584</v>
      </c>
      <c r="E83" s="102" t="s">
        <v>3464</v>
      </c>
      <c r="F83" s="104">
        <v>36329</v>
      </c>
      <c r="G83">
        <v>43</v>
      </c>
      <c r="H83" t="s">
        <v>567</v>
      </c>
      <c r="I83">
        <v>17</v>
      </c>
      <c r="J83" t="s">
        <v>569</v>
      </c>
      <c r="K83" t="s">
        <v>569</v>
      </c>
      <c r="L83" t="s">
        <v>569</v>
      </c>
      <c r="M83" t="s">
        <v>569</v>
      </c>
      <c r="O83" t="s">
        <v>570</v>
      </c>
      <c r="P83" t="s">
        <v>580</v>
      </c>
      <c r="Q83" t="s">
        <v>580</v>
      </c>
      <c r="R83" s="71">
        <v>38405</v>
      </c>
      <c r="S83" s="22">
        <v>1</v>
      </c>
      <c r="T83" s="15" t="s">
        <v>635</v>
      </c>
      <c r="U83" t="s">
        <v>1495</v>
      </c>
      <c r="V83" t="s">
        <v>1494</v>
      </c>
      <c r="W83" t="s">
        <v>679</v>
      </c>
      <c r="X83" t="s">
        <v>574</v>
      </c>
      <c r="Y83" t="s">
        <v>574</v>
      </c>
      <c r="Z83" s="71" t="s">
        <v>574</v>
      </c>
      <c r="AA83" s="71">
        <v>38240</v>
      </c>
      <c r="AB83" s="71" t="s">
        <v>574</v>
      </c>
      <c r="AC83" s="22">
        <v>89</v>
      </c>
      <c r="AF83" t="s">
        <v>574</v>
      </c>
      <c r="AG83" t="s">
        <v>590</v>
      </c>
      <c r="AH83" s="22" t="str">
        <f t="shared" si="0"/>
        <v>-</v>
      </c>
      <c r="AI83" s="22" t="str">
        <f t="shared" si="4"/>
        <v>-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 s="22">
        <v>0</v>
      </c>
      <c r="AT83" s="22">
        <v>0</v>
      </c>
      <c r="AU83" s="22">
        <v>0</v>
      </c>
      <c r="AV83" t="s">
        <v>679</v>
      </c>
      <c r="AW83" t="s">
        <v>574</v>
      </c>
      <c r="AX83" t="s">
        <v>679</v>
      </c>
      <c r="AY83" t="s">
        <v>574</v>
      </c>
      <c r="BA83" t="s">
        <v>679</v>
      </c>
      <c r="BB83" t="s">
        <v>679</v>
      </c>
      <c r="BC83" t="s">
        <v>679</v>
      </c>
    </row>
    <row r="84" spans="1:63" x14ac:dyDescent="0.2">
      <c r="A84" t="s">
        <v>992</v>
      </c>
      <c r="C84" s="22">
        <v>38350057</v>
      </c>
      <c r="D84" s="103" t="s">
        <v>2585</v>
      </c>
      <c r="E84" s="102" t="s">
        <v>3465</v>
      </c>
      <c r="F84" s="104">
        <v>19172</v>
      </c>
      <c r="G84">
        <v>44</v>
      </c>
      <c r="H84" t="s">
        <v>567</v>
      </c>
      <c r="J84" t="s">
        <v>569</v>
      </c>
      <c r="K84" t="s">
        <v>570</v>
      </c>
      <c r="L84" t="s">
        <v>574</v>
      </c>
      <c r="M84" t="s">
        <v>570</v>
      </c>
      <c r="O84" t="s">
        <v>570</v>
      </c>
      <c r="P84" t="s">
        <v>582</v>
      </c>
      <c r="Q84" t="s">
        <v>1224</v>
      </c>
      <c r="R84" s="71">
        <v>39259</v>
      </c>
      <c r="U84" t="s">
        <v>660</v>
      </c>
      <c r="V84" t="s">
        <v>651</v>
      </c>
      <c r="AD84" t="s">
        <v>703</v>
      </c>
      <c r="AF84" t="s">
        <v>574</v>
      </c>
      <c r="AG84" t="s">
        <v>590</v>
      </c>
      <c r="AH84" s="22" t="str">
        <f t="shared" si="0"/>
        <v>-</v>
      </c>
      <c r="AI84" s="22" t="str">
        <f t="shared" si="4"/>
        <v>-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 s="22">
        <v>0</v>
      </c>
      <c r="AT84" s="22">
        <v>0</v>
      </c>
      <c r="AU84" s="22">
        <v>0</v>
      </c>
      <c r="AV84" t="s">
        <v>680</v>
      </c>
      <c r="AW84" t="s">
        <v>1319</v>
      </c>
      <c r="AX84" t="s">
        <v>679</v>
      </c>
      <c r="AY84" t="s">
        <v>574</v>
      </c>
      <c r="BA84" t="s">
        <v>679</v>
      </c>
      <c r="BB84" t="s">
        <v>679</v>
      </c>
      <c r="BC84" t="s">
        <v>679</v>
      </c>
    </row>
    <row r="85" spans="1:63" s="16" customFormat="1" x14ac:dyDescent="0.2">
      <c r="A85" s="16" t="s">
        <v>1581</v>
      </c>
      <c r="C85" s="23"/>
      <c r="D85" s="103" t="s">
        <v>2586</v>
      </c>
      <c r="E85" s="102" t="s">
        <v>3466</v>
      </c>
      <c r="F85" s="104">
        <v>35230</v>
      </c>
      <c r="R85" s="92"/>
      <c r="S85" s="23"/>
      <c r="T85" s="20"/>
      <c r="Z85" s="92"/>
      <c r="AA85" s="92"/>
      <c r="AB85" s="92"/>
      <c r="AC85" s="23"/>
      <c r="AF85" s="16" t="s">
        <v>574</v>
      </c>
      <c r="AG85" s="16" t="s">
        <v>590</v>
      </c>
      <c r="AH85" s="23" t="str">
        <f t="shared" si="0"/>
        <v>-</v>
      </c>
      <c r="AI85" s="23" t="str">
        <f t="shared" si="4"/>
        <v>-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23">
        <v>0</v>
      </c>
      <c r="AT85" s="23">
        <v>0</v>
      </c>
      <c r="AU85" s="23">
        <v>0</v>
      </c>
      <c r="AV85" s="16" t="s">
        <v>679</v>
      </c>
      <c r="AW85" s="16" t="s">
        <v>574</v>
      </c>
      <c r="AX85" s="16" t="s">
        <v>679</v>
      </c>
      <c r="AY85" s="16" t="s">
        <v>574</v>
      </c>
      <c r="AZ85" s="20"/>
      <c r="BA85" s="16" t="s">
        <v>679</v>
      </c>
      <c r="BB85" s="16" t="s">
        <v>679</v>
      </c>
      <c r="BC85" s="16" t="s">
        <v>679</v>
      </c>
      <c r="BK85" s="17"/>
    </row>
    <row r="86" spans="1:63" x14ac:dyDescent="0.2">
      <c r="A86" t="s">
        <v>9</v>
      </c>
      <c r="C86" s="22">
        <v>38070099</v>
      </c>
      <c r="D86" s="103" t="s">
        <v>2587</v>
      </c>
      <c r="E86" s="102" t="s">
        <v>3467</v>
      </c>
      <c r="F86" s="104">
        <v>25128</v>
      </c>
      <c r="G86">
        <v>31</v>
      </c>
      <c r="H86" t="s">
        <v>567</v>
      </c>
      <c r="I86">
        <v>21</v>
      </c>
      <c r="J86" t="s">
        <v>569</v>
      </c>
      <c r="K86" t="s">
        <v>570</v>
      </c>
      <c r="L86" t="s">
        <v>570</v>
      </c>
      <c r="M86" t="s">
        <v>572</v>
      </c>
      <c r="O86" t="s">
        <v>569</v>
      </c>
      <c r="P86" t="s">
        <v>582</v>
      </c>
      <c r="Q86" t="s">
        <v>618</v>
      </c>
      <c r="R86" s="71">
        <v>39281</v>
      </c>
      <c r="S86" s="22">
        <v>1</v>
      </c>
      <c r="T86" s="15" t="s">
        <v>635</v>
      </c>
      <c r="U86" t="s">
        <v>649</v>
      </c>
      <c r="V86" t="s">
        <v>665</v>
      </c>
      <c r="W86" t="s">
        <v>679</v>
      </c>
      <c r="X86" t="s">
        <v>574</v>
      </c>
      <c r="Y86" t="s">
        <v>574</v>
      </c>
      <c r="Z86" s="71" t="s">
        <v>574</v>
      </c>
      <c r="AC86" s="22">
        <v>78</v>
      </c>
      <c r="AF86" t="s">
        <v>569</v>
      </c>
      <c r="AG86" t="s">
        <v>586</v>
      </c>
      <c r="AH86" s="22" t="str">
        <f t="shared" si="0"/>
        <v/>
      </c>
      <c r="AI86" s="22" t="str">
        <f t="shared" si="4"/>
        <v/>
      </c>
      <c r="AJ86">
        <v>1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 s="22">
        <v>0</v>
      </c>
      <c r="AT86" s="22">
        <v>0</v>
      </c>
      <c r="AU86" s="22">
        <v>0</v>
      </c>
      <c r="AV86" t="s">
        <v>679</v>
      </c>
      <c r="AW86" t="s">
        <v>574</v>
      </c>
      <c r="AX86" t="s">
        <v>679</v>
      </c>
      <c r="AY86" t="s">
        <v>574</v>
      </c>
      <c r="BA86" t="s">
        <v>679</v>
      </c>
      <c r="BB86" t="s">
        <v>679</v>
      </c>
      <c r="BC86" t="s">
        <v>679</v>
      </c>
    </row>
    <row r="87" spans="1:63" x14ac:dyDescent="0.2">
      <c r="A87" t="s">
        <v>10</v>
      </c>
      <c r="C87" s="22">
        <v>37478818</v>
      </c>
      <c r="D87" s="103" t="s">
        <v>2588</v>
      </c>
      <c r="E87" s="102" t="s">
        <v>3468</v>
      </c>
      <c r="F87" s="104">
        <v>38714</v>
      </c>
      <c r="G87">
        <v>42</v>
      </c>
      <c r="H87" t="s">
        <v>567</v>
      </c>
      <c r="I87">
        <v>41</v>
      </c>
      <c r="J87" t="s">
        <v>569</v>
      </c>
      <c r="K87" t="s">
        <v>570</v>
      </c>
      <c r="L87" t="s">
        <v>574</v>
      </c>
      <c r="M87" t="s">
        <v>570</v>
      </c>
      <c r="O87" t="s">
        <v>570</v>
      </c>
      <c r="P87" t="s">
        <v>582</v>
      </c>
      <c r="Q87" t="s">
        <v>595</v>
      </c>
      <c r="R87" s="71">
        <v>39288</v>
      </c>
      <c r="S87" s="22">
        <v>1</v>
      </c>
      <c r="T87" s="15" t="s">
        <v>635</v>
      </c>
      <c r="U87" t="s">
        <v>647</v>
      </c>
      <c r="V87" t="s">
        <v>647</v>
      </c>
      <c r="W87" t="s">
        <v>679</v>
      </c>
      <c r="X87" t="s">
        <v>574</v>
      </c>
      <c r="Y87" t="s">
        <v>574</v>
      </c>
      <c r="Z87" s="71" t="s">
        <v>574</v>
      </c>
      <c r="AC87" s="22">
        <v>99</v>
      </c>
      <c r="AF87" t="s">
        <v>574</v>
      </c>
      <c r="AG87" t="s">
        <v>590</v>
      </c>
      <c r="AH87" s="22" t="str">
        <f t="shared" si="0"/>
        <v>-</v>
      </c>
      <c r="AI87" s="22" t="str">
        <f t="shared" si="4"/>
        <v>-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 s="22">
        <v>0</v>
      </c>
      <c r="AT87" s="22">
        <v>0</v>
      </c>
      <c r="AU87" s="22">
        <v>0</v>
      </c>
      <c r="AV87" t="s">
        <v>680</v>
      </c>
      <c r="AW87" t="s">
        <v>1496</v>
      </c>
      <c r="AX87" t="s">
        <v>679</v>
      </c>
      <c r="AY87" t="s">
        <v>574</v>
      </c>
      <c r="BA87" t="s">
        <v>679</v>
      </c>
      <c r="BB87" t="s">
        <v>679</v>
      </c>
      <c r="BC87" t="s">
        <v>679</v>
      </c>
    </row>
    <row r="88" spans="1:63" s="16" customFormat="1" x14ac:dyDescent="0.2">
      <c r="A88" s="16" t="s">
        <v>1582</v>
      </c>
      <c r="C88" s="23"/>
      <c r="D88" s="103" t="s">
        <v>2589</v>
      </c>
      <c r="E88" s="102" t="s">
        <v>3469</v>
      </c>
      <c r="F88" s="104">
        <v>30212</v>
      </c>
      <c r="R88" s="92"/>
      <c r="S88" s="23"/>
      <c r="T88" s="20"/>
      <c r="Z88" s="92"/>
      <c r="AA88" s="92"/>
      <c r="AB88" s="92"/>
      <c r="AC88" s="23"/>
      <c r="AF88" s="16" t="s">
        <v>574</v>
      </c>
      <c r="AG88" s="16" t="s">
        <v>590</v>
      </c>
      <c r="AH88" s="23" t="str">
        <f t="shared" si="0"/>
        <v>-</v>
      </c>
      <c r="AI88" s="23" t="str">
        <f t="shared" si="4"/>
        <v>-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23">
        <v>0</v>
      </c>
      <c r="AT88" s="23">
        <v>0</v>
      </c>
      <c r="AU88" s="23">
        <v>0</v>
      </c>
      <c r="AV88" s="16" t="s">
        <v>679</v>
      </c>
      <c r="AW88" s="16" t="s">
        <v>574</v>
      </c>
      <c r="AX88" s="16" t="s">
        <v>679</v>
      </c>
      <c r="AY88" s="16" t="s">
        <v>574</v>
      </c>
      <c r="AZ88" s="20"/>
      <c r="BA88" s="16" t="s">
        <v>679</v>
      </c>
      <c r="BB88" s="16" t="s">
        <v>679</v>
      </c>
      <c r="BC88" s="16" t="s">
        <v>679</v>
      </c>
      <c r="BK88" s="17"/>
    </row>
    <row r="89" spans="1:63" x14ac:dyDescent="0.2">
      <c r="A89" t="s">
        <v>993</v>
      </c>
      <c r="C89" s="22">
        <v>33946609</v>
      </c>
      <c r="D89" s="103" t="s">
        <v>2590</v>
      </c>
      <c r="E89" s="102" t="s">
        <v>3470</v>
      </c>
      <c r="F89" s="104">
        <v>21699</v>
      </c>
      <c r="G89">
        <v>52</v>
      </c>
      <c r="H89" t="s">
        <v>568</v>
      </c>
      <c r="J89" t="s">
        <v>569</v>
      </c>
      <c r="K89" t="s">
        <v>570</v>
      </c>
      <c r="L89" t="s">
        <v>574</v>
      </c>
      <c r="M89" t="s">
        <v>570</v>
      </c>
      <c r="O89" t="s">
        <v>570</v>
      </c>
      <c r="P89" t="s">
        <v>582</v>
      </c>
      <c r="Q89" t="s">
        <v>598</v>
      </c>
      <c r="R89" s="71">
        <v>39370</v>
      </c>
      <c r="U89" t="s">
        <v>1192</v>
      </c>
      <c r="V89" t="s">
        <v>651</v>
      </c>
      <c r="AF89" t="s">
        <v>574</v>
      </c>
      <c r="AG89" t="s">
        <v>590</v>
      </c>
      <c r="AH89" s="22" t="str">
        <f t="shared" si="0"/>
        <v>-</v>
      </c>
      <c r="AI89" s="22" t="str">
        <f t="shared" si="4"/>
        <v>-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s="22">
        <v>0</v>
      </c>
      <c r="AT89" s="22">
        <v>0</v>
      </c>
      <c r="AU89" s="22">
        <v>0</v>
      </c>
      <c r="AV89" t="s">
        <v>680</v>
      </c>
      <c r="AW89" t="s">
        <v>1319</v>
      </c>
      <c r="AX89" t="s">
        <v>679</v>
      </c>
      <c r="AY89" t="s">
        <v>574</v>
      </c>
      <c r="BA89" t="s">
        <v>679</v>
      </c>
      <c r="BB89" t="s">
        <v>679</v>
      </c>
      <c r="BC89" t="s">
        <v>679</v>
      </c>
    </row>
    <row r="90" spans="1:63" x14ac:dyDescent="0.2">
      <c r="A90" t="s">
        <v>823</v>
      </c>
      <c r="C90" s="22">
        <v>38443950</v>
      </c>
      <c r="D90" s="103" t="s">
        <v>2591</v>
      </c>
      <c r="E90" s="102" t="s">
        <v>3471</v>
      </c>
      <c r="F90" s="104">
        <v>37709</v>
      </c>
      <c r="G90">
        <v>38</v>
      </c>
      <c r="H90" t="s">
        <v>567</v>
      </c>
      <c r="I90">
        <v>37</v>
      </c>
      <c r="J90" t="s">
        <v>569</v>
      </c>
      <c r="K90" t="s">
        <v>570</v>
      </c>
      <c r="L90" t="s">
        <v>574</v>
      </c>
      <c r="M90" t="s">
        <v>570</v>
      </c>
      <c r="O90" t="s">
        <v>569</v>
      </c>
      <c r="P90" t="s">
        <v>582</v>
      </c>
      <c r="Q90" t="s">
        <v>624</v>
      </c>
      <c r="R90" s="71">
        <v>39400</v>
      </c>
      <c r="S90" s="22">
        <v>2</v>
      </c>
      <c r="T90" s="15" t="s">
        <v>639</v>
      </c>
      <c r="U90" t="s">
        <v>647</v>
      </c>
      <c r="V90" t="s">
        <v>647</v>
      </c>
      <c r="W90" t="s">
        <v>679</v>
      </c>
      <c r="X90" t="s">
        <v>574</v>
      </c>
      <c r="Y90" t="s">
        <v>574</v>
      </c>
      <c r="Z90" s="71" t="s">
        <v>574</v>
      </c>
      <c r="AF90" t="s">
        <v>574</v>
      </c>
      <c r="AG90" t="s">
        <v>590</v>
      </c>
      <c r="AH90" s="22" t="str">
        <f t="shared" si="0"/>
        <v>-</v>
      </c>
      <c r="AI90" s="22" t="str">
        <f t="shared" si="4"/>
        <v>-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s="22">
        <v>0</v>
      </c>
      <c r="AT90" s="22">
        <v>0</v>
      </c>
      <c r="AU90" s="22">
        <v>0</v>
      </c>
      <c r="AV90" t="s">
        <v>679</v>
      </c>
      <c r="AW90" t="s">
        <v>574</v>
      </c>
      <c r="AX90" t="s">
        <v>679</v>
      </c>
      <c r="AY90" t="s">
        <v>574</v>
      </c>
      <c r="BA90" t="s">
        <v>679</v>
      </c>
      <c r="BB90" t="s">
        <v>679</v>
      </c>
      <c r="BC90" t="s">
        <v>679</v>
      </c>
    </row>
    <row r="91" spans="1:63" x14ac:dyDescent="0.2">
      <c r="A91" t="s">
        <v>1497</v>
      </c>
      <c r="C91" s="22">
        <v>38443950</v>
      </c>
      <c r="D91" s="103" t="s">
        <v>2592</v>
      </c>
      <c r="E91" s="102" t="s">
        <v>3472</v>
      </c>
      <c r="F91" s="104">
        <v>34616</v>
      </c>
      <c r="G91">
        <v>40</v>
      </c>
      <c r="H91" t="s">
        <v>567</v>
      </c>
      <c r="I91">
        <v>37</v>
      </c>
      <c r="J91" t="s">
        <v>569</v>
      </c>
      <c r="K91" t="s">
        <v>570</v>
      </c>
      <c r="L91" t="s">
        <v>574</v>
      </c>
      <c r="M91" t="s">
        <v>570</v>
      </c>
      <c r="O91" t="s">
        <v>570</v>
      </c>
      <c r="P91" t="s">
        <v>582</v>
      </c>
      <c r="Q91" t="s">
        <v>567</v>
      </c>
      <c r="R91" s="71">
        <v>39827</v>
      </c>
      <c r="S91" s="22">
        <v>2</v>
      </c>
      <c r="T91" s="15" t="s">
        <v>639</v>
      </c>
      <c r="U91" t="s">
        <v>647</v>
      </c>
      <c r="V91" t="s">
        <v>647</v>
      </c>
      <c r="W91" t="s">
        <v>680</v>
      </c>
      <c r="X91" t="s">
        <v>569</v>
      </c>
      <c r="Y91" t="s">
        <v>624</v>
      </c>
      <c r="Z91" s="71">
        <v>39400</v>
      </c>
      <c r="AF91" t="s">
        <v>574</v>
      </c>
      <c r="AG91" t="s">
        <v>590</v>
      </c>
      <c r="AH91" s="22" t="str">
        <f t="shared" si="0"/>
        <v>-</v>
      </c>
      <c r="AI91" s="22" t="str">
        <f t="shared" si="4"/>
        <v>-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 s="22">
        <v>0</v>
      </c>
      <c r="AT91" s="22">
        <v>0</v>
      </c>
      <c r="AU91" s="22">
        <v>0</v>
      </c>
      <c r="AV91" t="s">
        <v>680</v>
      </c>
      <c r="AX91" t="s">
        <v>679</v>
      </c>
      <c r="AY91" t="s">
        <v>574</v>
      </c>
      <c r="BA91" t="s">
        <v>679</v>
      </c>
      <c r="BB91" t="s">
        <v>679</v>
      </c>
      <c r="BC91" t="s">
        <v>679</v>
      </c>
    </row>
    <row r="92" spans="1:63" x14ac:dyDescent="0.2">
      <c r="A92" t="s">
        <v>11</v>
      </c>
      <c r="C92" s="22">
        <v>34198250</v>
      </c>
      <c r="D92" s="103" t="s">
        <v>2593</v>
      </c>
      <c r="E92" s="102" t="s">
        <v>3473</v>
      </c>
      <c r="F92" s="104">
        <v>23509</v>
      </c>
      <c r="G92">
        <v>35</v>
      </c>
      <c r="H92" t="s">
        <v>568</v>
      </c>
      <c r="I92">
        <v>14</v>
      </c>
      <c r="J92" t="s">
        <v>570</v>
      </c>
      <c r="K92" t="s">
        <v>569</v>
      </c>
      <c r="L92" t="s">
        <v>569</v>
      </c>
      <c r="M92" t="s">
        <v>569</v>
      </c>
      <c r="O92" t="s">
        <v>570</v>
      </c>
      <c r="P92" t="s">
        <v>580</v>
      </c>
      <c r="Q92" t="s">
        <v>580</v>
      </c>
      <c r="R92" s="71">
        <v>39434</v>
      </c>
      <c r="S92" s="22">
        <v>5</v>
      </c>
      <c r="T92" s="15" t="s">
        <v>637</v>
      </c>
      <c r="U92" t="s">
        <v>1306</v>
      </c>
      <c r="V92" t="s">
        <v>1494</v>
      </c>
      <c r="W92" t="s">
        <v>679</v>
      </c>
      <c r="X92" t="s">
        <v>574</v>
      </c>
      <c r="Y92" t="s">
        <v>574</v>
      </c>
      <c r="Z92" s="71" t="s">
        <v>574</v>
      </c>
      <c r="AA92" s="71">
        <v>39315</v>
      </c>
      <c r="AB92" s="71">
        <v>39518</v>
      </c>
      <c r="AC92" s="22">
        <v>101</v>
      </c>
      <c r="AF92" t="s">
        <v>574</v>
      </c>
      <c r="AG92" t="s">
        <v>590</v>
      </c>
      <c r="AH92" s="22" t="str">
        <f t="shared" si="0"/>
        <v>-</v>
      </c>
      <c r="AI92" s="22" t="str">
        <f t="shared" si="4"/>
        <v>-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 s="22">
        <v>0</v>
      </c>
      <c r="AT92" s="22">
        <v>0</v>
      </c>
      <c r="AU92" s="22">
        <v>0</v>
      </c>
      <c r="AV92" t="s">
        <v>679</v>
      </c>
      <c r="AW92" t="s">
        <v>574</v>
      </c>
      <c r="AX92" t="s">
        <v>679</v>
      </c>
      <c r="AY92" t="s">
        <v>574</v>
      </c>
      <c r="BA92" t="s">
        <v>679</v>
      </c>
      <c r="BB92" t="s">
        <v>679</v>
      </c>
      <c r="BC92" t="s">
        <v>679</v>
      </c>
    </row>
    <row r="93" spans="1:63" x14ac:dyDescent="0.2">
      <c r="A93" t="s">
        <v>12</v>
      </c>
      <c r="C93" s="22">
        <v>34198250</v>
      </c>
      <c r="D93" s="103" t="s">
        <v>2594</v>
      </c>
      <c r="E93" s="102" t="s">
        <v>3474</v>
      </c>
      <c r="F93" s="104">
        <v>27662</v>
      </c>
      <c r="G93">
        <v>35</v>
      </c>
      <c r="H93" t="s">
        <v>568</v>
      </c>
      <c r="I93">
        <v>14</v>
      </c>
      <c r="J93" t="s">
        <v>570</v>
      </c>
      <c r="K93" t="s">
        <v>569</v>
      </c>
      <c r="L93" t="s">
        <v>569</v>
      </c>
      <c r="M93" t="s">
        <v>569</v>
      </c>
      <c r="O93" t="s">
        <v>570</v>
      </c>
      <c r="P93" t="s">
        <v>582</v>
      </c>
      <c r="Q93" t="s">
        <v>596</v>
      </c>
      <c r="R93" s="71">
        <v>39605</v>
      </c>
      <c r="S93" s="22">
        <v>5</v>
      </c>
      <c r="T93" s="15" t="s">
        <v>637</v>
      </c>
      <c r="U93" t="s">
        <v>1306</v>
      </c>
      <c r="V93" t="s">
        <v>1494</v>
      </c>
      <c r="W93" t="s">
        <v>680</v>
      </c>
      <c r="X93" t="s">
        <v>570</v>
      </c>
      <c r="Y93" t="s">
        <v>580</v>
      </c>
      <c r="Z93" s="71">
        <v>39434</v>
      </c>
      <c r="AA93" s="71">
        <v>39315</v>
      </c>
      <c r="AC93" s="22">
        <v>101</v>
      </c>
      <c r="AF93" t="s">
        <v>574</v>
      </c>
      <c r="AG93" t="s">
        <v>590</v>
      </c>
      <c r="AH93" s="22" t="str">
        <f t="shared" si="0"/>
        <v>-</v>
      </c>
      <c r="AI93" s="22" t="str">
        <f t="shared" si="4"/>
        <v>-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 s="22">
        <v>0</v>
      </c>
      <c r="AT93" s="22">
        <v>0</v>
      </c>
      <c r="AU93" s="22">
        <v>0</v>
      </c>
      <c r="AV93" t="s">
        <v>679</v>
      </c>
      <c r="AW93" t="s">
        <v>574</v>
      </c>
      <c r="AX93" t="s">
        <v>679</v>
      </c>
      <c r="AY93" t="s">
        <v>574</v>
      </c>
      <c r="BA93" t="s">
        <v>679</v>
      </c>
      <c r="BB93" t="s">
        <v>679</v>
      </c>
      <c r="BC93" t="s">
        <v>679</v>
      </c>
    </row>
    <row r="94" spans="1:63" x14ac:dyDescent="0.2">
      <c r="A94" t="s">
        <v>1172</v>
      </c>
      <c r="C94" s="22">
        <v>34959581</v>
      </c>
      <c r="D94" s="103" t="s">
        <v>1691</v>
      </c>
      <c r="E94" s="102" t="s">
        <v>3475</v>
      </c>
      <c r="F94" s="104">
        <v>25820</v>
      </c>
      <c r="G94">
        <v>40</v>
      </c>
      <c r="H94" t="s">
        <v>567</v>
      </c>
      <c r="I94">
        <v>39</v>
      </c>
      <c r="J94" t="s">
        <v>570</v>
      </c>
      <c r="L94" t="s">
        <v>574</v>
      </c>
      <c r="M94" t="s">
        <v>573</v>
      </c>
      <c r="N94" t="s">
        <v>579</v>
      </c>
      <c r="O94" t="s">
        <v>570</v>
      </c>
      <c r="P94" t="s">
        <v>582</v>
      </c>
      <c r="Q94" t="s">
        <v>602</v>
      </c>
      <c r="R94" s="71">
        <v>39414</v>
      </c>
      <c r="S94" s="22">
        <v>1</v>
      </c>
      <c r="T94" s="15" t="s">
        <v>635</v>
      </c>
      <c r="U94" t="s">
        <v>1097</v>
      </c>
      <c r="V94" t="s">
        <v>1097</v>
      </c>
      <c r="W94" t="s">
        <v>679</v>
      </c>
      <c r="X94" t="s">
        <v>574</v>
      </c>
      <c r="Y94" t="s">
        <v>574</v>
      </c>
      <c r="Z94" s="71" t="s">
        <v>574</v>
      </c>
      <c r="AF94" t="s">
        <v>574</v>
      </c>
      <c r="AG94" t="s">
        <v>590</v>
      </c>
      <c r="AH94" s="22" t="str">
        <f t="shared" si="0"/>
        <v>-</v>
      </c>
      <c r="AI94" s="22" t="str">
        <f t="shared" si="4"/>
        <v>-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 s="22">
        <v>0</v>
      </c>
      <c r="AT94" s="22">
        <v>0</v>
      </c>
      <c r="AU94" s="22">
        <v>0</v>
      </c>
      <c r="AV94" t="s">
        <v>680</v>
      </c>
      <c r="AX94" t="s">
        <v>679</v>
      </c>
      <c r="AY94" t="s">
        <v>574</v>
      </c>
      <c r="BA94" t="s">
        <v>679</v>
      </c>
      <c r="BB94" t="s">
        <v>679</v>
      </c>
      <c r="BC94" t="s">
        <v>679</v>
      </c>
    </row>
    <row r="95" spans="1:63" x14ac:dyDescent="0.2">
      <c r="A95" t="s">
        <v>13</v>
      </c>
      <c r="C95" s="22">
        <v>38143142</v>
      </c>
      <c r="D95" s="103" t="s">
        <v>2595</v>
      </c>
      <c r="E95" s="102" t="s">
        <v>3476</v>
      </c>
      <c r="F95" s="104">
        <v>20369</v>
      </c>
      <c r="G95">
        <v>34</v>
      </c>
      <c r="H95" t="s">
        <v>567</v>
      </c>
      <c r="I95">
        <v>0.75</v>
      </c>
      <c r="J95" t="s">
        <v>569</v>
      </c>
      <c r="K95" t="s">
        <v>570</v>
      </c>
      <c r="L95" t="s">
        <v>570</v>
      </c>
      <c r="M95" t="s">
        <v>570</v>
      </c>
      <c r="O95" t="s">
        <v>570</v>
      </c>
      <c r="P95" t="s">
        <v>580</v>
      </c>
      <c r="Q95" t="s">
        <v>580</v>
      </c>
      <c r="R95" s="71">
        <v>39434</v>
      </c>
      <c r="S95" s="22">
        <v>1</v>
      </c>
      <c r="T95" s="15" t="s">
        <v>635</v>
      </c>
      <c r="U95" t="s">
        <v>1495</v>
      </c>
      <c r="V95" t="s">
        <v>1494</v>
      </c>
      <c r="W95" t="s">
        <v>679</v>
      </c>
      <c r="X95" t="s">
        <v>574</v>
      </c>
      <c r="Y95" t="s">
        <v>574</v>
      </c>
      <c r="Z95" s="71" t="s">
        <v>574</v>
      </c>
      <c r="AA95" s="71">
        <v>39154</v>
      </c>
      <c r="AB95" s="71">
        <v>39596</v>
      </c>
      <c r="AC95" s="22">
        <v>101</v>
      </c>
      <c r="AF95" t="s">
        <v>576</v>
      </c>
      <c r="AG95" t="s">
        <v>586</v>
      </c>
      <c r="AH95" s="22" t="str">
        <f t="shared" si="0"/>
        <v/>
      </c>
      <c r="AI95" s="22" t="str">
        <f t="shared" si="4"/>
        <v/>
      </c>
      <c r="AJ95">
        <v>1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 s="22">
        <v>0</v>
      </c>
      <c r="AT95" s="22">
        <v>0</v>
      </c>
      <c r="AU95" s="22">
        <v>0</v>
      </c>
      <c r="AV95" t="s">
        <v>679</v>
      </c>
      <c r="AW95" t="s">
        <v>574</v>
      </c>
      <c r="AX95" t="s">
        <v>679</v>
      </c>
      <c r="AY95" t="s">
        <v>574</v>
      </c>
      <c r="BA95" t="s">
        <v>679</v>
      </c>
      <c r="BB95" t="s">
        <v>679</v>
      </c>
      <c r="BC95" t="s">
        <v>679</v>
      </c>
    </row>
    <row r="96" spans="1:63" x14ac:dyDescent="0.2">
      <c r="A96" t="s">
        <v>1170</v>
      </c>
      <c r="C96" s="22">
        <v>38128699</v>
      </c>
      <c r="D96" s="103" t="s">
        <v>2596</v>
      </c>
      <c r="E96" s="102" t="s">
        <v>3477</v>
      </c>
      <c r="F96" s="104">
        <v>28412</v>
      </c>
      <c r="G96">
        <v>28</v>
      </c>
      <c r="H96" t="s">
        <v>568</v>
      </c>
      <c r="I96">
        <v>6</v>
      </c>
      <c r="J96" t="s">
        <v>569</v>
      </c>
      <c r="K96" t="s">
        <v>570</v>
      </c>
      <c r="L96" t="s">
        <v>570</v>
      </c>
      <c r="M96" t="s">
        <v>570</v>
      </c>
      <c r="O96" t="s">
        <v>569</v>
      </c>
      <c r="P96" t="s">
        <v>582</v>
      </c>
      <c r="Q96" s="3" t="s">
        <v>1477</v>
      </c>
      <c r="R96" s="71">
        <v>39440</v>
      </c>
      <c r="S96" s="22">
        <v>4</v>
      </c>
      <c r="T96" s="15" t="s">
        <v>638</v>
      </c>
      <c r="U96" t="s">
        <v>2031</v>
      </c>
      <c r="V96" t="s">
        <v>1132</v>
      </c>
      <c r="W96" t="s">
        <v>679</v>
      </c>
      <c r="X96" t="s">
        <v>574</v>
      </c>
      <c r="Y96" t="s">
        <v>574</v>
      </c>
      <c r="Z96" s="71" t="s">
        <v>574</v>
      </c>
      <c r="AC96" s="22">
        <v>94</v>
      </c>
      <c r="AF96" t="s">
        <v>572</v>
      </c>
      <c r="AG96" t="s">
        <v>586</v>
      </c>
      <c r="AH96" s="22" t="str">
        <f t="shared" si="0"/>
        <v/>
      </c>
      <c r="AI96" s="22" t="str">
        <f t="shared" si="4"/>
        <v/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s="22">
        <v>0</v>
      </c>
      <c r="AT96" s="22">
        <v>0</v>
      </c>
      <c r="AU96" s="22">
        <v>0</v>
      </c>
      <c r="AV96" t="s">
        <v>679</v>
      </c>
      <c r="AW96" t="s">
        <v>574</v>
      </c>
      <c r="AX96" t="s">
        <v>679</v>
      </c>
      <c r="AY96" t="s">
        <v>574</v>
      </c>
      <c r="BA96" t="s">
        <v>679</v>
      </c>
      <c r="BB96" t="s">
        <v>679</v>
      </c>
      <c r="BC96" t="s">
        <v>680</v>
      </c>
    </row>
    <row r="97" spans="1:63" s="16" customFormat="1" x14ac:dyDescent="0.2">
      <c r="A97" s="16" t="s">
        <v>1583</v>
      </c>
      <c r="C97" s="23">
        <v>35242358</v>
      </c>
      <c r="D97" s="103" t="s">
        <v>2597</v>
      </c>
      <c r="E97" s="102" t="s">
        <v>3478</v>
      </c>
      <c r="F97" s="104">
        <v>36323</v>
      </c>
      <c r="Q97" s="17"/>
      <c r="R97" s="92"/>
      <c r="S97" s="23"/>
      <c r="T97" s="20"/>
      <c r="Z97" s="92"/>
      <c r="AA97" s="92"/>
      <c r="AB97" s="92"/>
      <c r="AC97" s="23"/>
      <c r="AF97" s="16" t="s">
        <v>574</v>
      </c>
      <c r="AG97" s="16" t="s">
        <v>590</v>
      </c>
      <c r="AH97" s="23" t="str">
        <f t="shared" si="0"/>
        <v>-</v>
      </c>
      <c r="AI97" s="23" t="str">
        <f t="shared" si="4"/>
        <v>-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23">
        <v>0</v>
      </c>
      <c r="AT97" s="23">
        <v>0</v>
      </c>
      <c r="AU97" s="23">
        <v>0</v>
      </c>
      <c r="AV97" s="16" t="s">
        <v>679</v>
      </c>
      <c r="AW97" s="16" t="s">
        <v>574</v>
      </c>
      <c r="AX97" s="16" t="s">
        <v>679</v>
      </c>
      <c r="AY97" s="16" t="s">
        <v>574</v>
      </c>
      <c r="AZ97" s="20"/>
      <c r="BA97" s="16" t="s">
        <v>679</v>
      </c>
      <c r="BB97" s="16" t="s">
        <v>679</v>
      </c>
      <c r="BC97" s="16" t="s">
        <v>679</v>
      </c>
      <c r="BK97" s="17"/>
    </row>
    <row r="98" spans="1:63" x14ac:dyDescent="0.2">
      <c r="A98" t="s">
        <v>14</v>
      </c>
      <c r="C98" s="22">
        <v>38163543</v>
      </c>
      <c r="D98" s="103" t="s">
        <v>2565</v>
      </c>
      <c r="E98" s="102" t="s">
        <v>3479</v>
      </c>
      <c r="F98" s="104">
        <v>20159</v>
      </c>
      <c r="G98">
        <v>30</v>
      </c>
      <c r="H98" t="s">
        <v>568</v>
      </c>
      <c r="I98">
        <v>1</v>
      </c>
      <c r="J98" t="s">
        <v>569</v>
      </c>
      <c r="K98" t="s">
        <v>570</v>
      </c>
      <c r="L98" t="s">
        <v>570</v>
      </c>
      <c r="M98" t="s">
        <v>570</v>
      </c>
      <c r="O98" t="s">
        <v>569</v>
      </c>
      <c r="P98" t="s">
        <v>580</v>
      </c>
      <c r="Q98" t="s">
        <v>580</v>
      </c>
      <c r="R98" s="71">
        <v>39463</v>
      </c>
      <c r="S98" s="22">
        <v>3</v>
      </c>
      <c r="T98" s="15" t="s">
        <v>636</v>
      </c>
      <c r="U98" t="s">
        <v>656</v>
      </c>
      <c r="V98" t="s">
        <v>1493</v>
      </c>
      <c r="W98" t="s">
        <v>679</v>
      </c>
      <c r="X98" t="s">
        <v>574</v>
      </c>
      <c r="Y98" t="s">
        <v>574</v>
      </c>
      <c r="Z98" s="71" t="s">
        <v>574</v>
      </c>
      <c r="AB98" s="71">
        <v>39638</v>
      </c>
      <c r="AC98" s="22">
        <v>98</v>
      </c>
      <c r="AF98" t="s">
        <v>574</v>
      </c>
      <c r="AG98" t="s">
        <v>590</v>
      </c>
      <c r="AH98" s="22" t="str">
        <f t="shared" si="0"/>
        <v>-</v>
      </c>
      <c r="AI98" s="22" t="str">
        <f t="shared" si="4"/>
        <v>-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 s="22">
        <v>0</v>
      </c>
      <c r="AT98" s="22">
        <v>0</v>
      </c>
      <c r="AU98" s="22">
        <v>0</v>
      </c>
      <c r="AV98" t="s">
        <v>679</v>
      </c>
      <c r="AW98" t="s">
        <v>574</v>
      </c>
      <c r="AX98" t="s">
        <v>679</v>
      </c>
      <c r="AY98" t="s">
        <v>574</v>
      </c>
      <c r="BA98" t="s">
        <v>679</v>
      </c>
      <c r="BB98" t="s">
        <v>679</v>
      </c>
      <c r="BC98" t="s">
        <v>679</v>
      </c>
    </row>
    <row r="99" spans="1:63" x14ac:dyDescent="0.2">
      <c r="A99" t="s">
        <v>15</v>
      </c>
      <c r="C99" s="22">
        <v>38423204</v>
      </c>
      <c r="D99" s="103" t="s">
        <v>2598</v>
      </c>
      <c r="E99" s="102" t="s">
        <v>3480</v>
      </c>
      <c r="F99" s="104">
        <v>27394</v>
      </c>
      <c r="G99">
        <v>20</v>
      </c>
      <c r="H99" t="s">
        <v>568</v>
      </c>
      <c r="I99">
        <v>8</v>
      </c>
      <c r="J99" t="s">
        <v>569</v>
      </c>
      <c r="K99" t="s">
        <v>570</v>
      </c>
      <c r="L99" t="s">
        <v>570</v>
      </c>
      <c r="M99" t="s">
        <v>570</v>
      </c>
      <c r="O99" t="s">
        <v>569</v>
      </c>
      <c r="P99" t="s">
        <v>583</v>
      </c>
      <c r="Q99" t="s">
        <v>583</v>
      </c>
      <c r="R99" s="71">
        <v>39491</v>
      </c>
      <c r="S99" s="22">
        <v>1</v>
      </c>
      <c r="T99" s="15" t="s">
        <v>635</v>
      </c>
      <c r="U99" t="s">
        <v>1097</v>
      </c>
      <c r="V99" t="s">
        <v>1498</v>
      </c>
      <c r="W99" t="s">
        <v>679</v>
      </c>
      <c r="X99" t="s">
        <v>574</v>
      </c>
      <c r="Y99" t="s">
        <v>574</v>
      </c>
      <c r="Z99" s="71" t="s">
        <v>574</v>
      </c>
      <c r="AB99" s="71">
        <v>39762</v>
      </c>
      <c r="AC99" s="22">
        <v>99</v>
      </c>
      <c r="AF99" t="s">
        <v>574</v>
      </c>
      <c r="AG99" t="s">
        <v>590</v>
      </c>
      <c r="AH99" s="22" t="str">
        <f t="shared" si="0"/>
        <v>-</v>
      </c>
      <c r="AI99" s="22" t="str">
        <f t="shared" si="4"/>
        <v>-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 s="22">
        <v>0</v>
      </c>
      <c r="AT99" s="22">
        <v>0</v>
      </c>
      <c r="AU99" s="22">
        <v>0</v>
      </c>
      <c r="AV99" t="s">
        <v>679</v>
      </c>
      <c r="AW99" t="s">
        <v>574</v>
      </c>
      <c r="AX99" t="s">
        <v>679</v>
      </c>
      <c r="AY99" t="s">
        <v>574</v>
      </c>
      <c r="BA99" t="s">
        <v>679</v>
      </c>
      <c r="BB99" t="s">
        <v>679</v>
      </c>
      <c r="BC99" t="s">
        <v>679</v>
      </c>
    </row>
    <row r="100" spans="1:63" x14ac:dyDescent="0.2">
      <c r="A100" t="s">
        <v>16</v>
      </c>
      <c r="C100" s="22">
        <v>38455449</v>
      </c>
      <c r="D100" s="103" t="s">
        <v>2599</v>
      </c>
      <c r="E100" s="102" t="s">
        <v>3481</v>
      </c>
      <c r="F100" s="104">
        <v>35964</v>
      </c>
      <c r="G100">
        <v>43</v>
      </c>
      <c r="H100" t="s">
        <v>568</v>
      </c>
      <c r="I100">
        <v>10</v>
      </c>
      <c r="J100" t="s">
        <v>570</v>
      </c>
      <c r="K100" t="s">
        <v>569</v>
      </c>
      <c r="L100" t="s">
        <v>569</v>
      </c>
      <c r="M100" t="s">
        <v>569</v>
      </c>
      <c r="O100" t="s">
        <v>569</v>
      </c>
      <c r="P100" t="s">
        <v>580</v>
      </c>
      <c r="Q100" t="s">
        <v>580</v>
      </c>
      <c r="R100" s="71">
        <v>39513</v>
      </c>
      <c r="S100" s="22">
        <v>1</v>
      </c>
      <c r="T100" s="15" t="s">
        <v>635</v>
      </c>
      <c r="U100" t="s">
        <v>656</v>
      </c>
      <c r="V100" t="s">
        <v>1493</v>
      </c>
      <c r="W100" t="s">
        <v>679</v>
      </c>
      <c r="X100" t="s">
        <v>574</v>
      </c>
      <c r="Y100" t="s">
        <v>574</v>
      </c>
      <c r="Z100" s="71" t="s">
        <v>574</v>
      </c>
      <c r="AA100" s="71">
        <v>39477</v>
      </c>
      <c r="AB100" s="71">
        <v>39771</v>
      </c>
      <c r="AC100" s="71" t="s">
        <v>574</v>
      </c>
      <c r="AF100" t="s">
        <v>574</v>
      </c>
      <c r="AG100" t="s">
        <v>590</v>
      </c>
      <c r="AH100" s="22" t="str">
        <f t="shared" si="0"/>
        <v>-</v>
      </c>
      <c r="AI100" s="22" t="str">
        <f t="shared" si="4"/>
        <v>-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 s="22">
        <v>0</v>
      </c>
      <c r="AT100" s="22">
        <v>0</v>
      </c>
      <c r="AU100" s="22">
        <v>0</v>
      </c>
      <c r="AV100" t="s">
        <v>680</v>
      </c>
      <c r="AW100" t="s">
        <v>1496</v>
      </c>
      <c r="AX100" t="s">
        <v>679</v>
      </c>
      <c r="AY100" t="s">
        <v>574</v>
      </c>
      <c r="BA100" t="s">
        <v>679</v>
      </c>
      <c r="BB100" t="s">
        <v>679</v>
      </c>
      <c r="BC100" t="s">
        <v>679</v>
      </c>
    </row>
    <row r="101" spans="1:63" x14ac:dyDescent="0.2">
      <c r="A101" t="s">
        <v>17</v>
      </c>
      <c r="C101" s="22">
        <v>37236116</v>
      </c>
      <c r="D101" s="103" t="s">
        <v>2600</v>
      </c>
      <c r="E101" s="102" t="s">
        <v>3482</v>
      </c>
      <c r="F101" s="104">
        <v>16694</v>
      </c>
      <c r="G101">
        <v>27</v>
      </c>
      <c r="H101" t="s">
        <v>568</v>
      </c>
      <c r="I101">
        <v>11</v>
      </c>
      <c r="J101" t="s">
        <v>569</v>
      </c>
      <c r="K101" t="s">
        <v>570</v>
      </c>
      <c r="L101" t="s">
        <v>570</v>
      </c>
      <c r="M101" t="s">
        <v>572</v>
      </c>
      <c r="O101" t="s">
        <v>570</v>
      </c>
      <c r="P101" t="s">
        <v>582</v>
      </c>
      <c r="Q101" t="s">
        <v>606</v>
      </c>
      <c r="R101" s="71">
        <v>39561</v>
      </c>
      <c r="S101" s="22" t="s">
        <v>574</v>
      </c>
      <c r="T101" s="15" t="s">
        <v>574</v>
      </c>
      <c r="U101" t="s">
        <v>766</v>
      </c>
      <c r="V101" t="s">
        <v>651</v>
      </c>
      <c r="W101" t="s">
        <v>680</v>
      </c>
      <c r="X101" t="s">
        <v>570</v>
      </c>
      <c r="Y101" t="s">
        <v>765</v>
      </c>
      <c r="Z101" s="71">
        <v>2003</v>
      </c>
      <c r="AC101" s="22">
        <v>92</v>
      </c>
      <c r="AD101" t="s">
        <v>703</v>
      </c>
      <c r="AE101" t="s">
        <v>679</v>
      </c>
      <c r="AF101" t="s">
        <v>570</v>
      </c>
      <c r="AG101" t="s">
        <v>586</v>
      </c>
      <c r="AH101" s="22" t="str">
        <f t="shared" si="0"/>
        <v/>
      </c>
      <c r="AI101" s="22" t="str">
        <f t="shared" si="4"/>
        <v/>
      </c>
      <c r="AJ101">
        <v>1</v>
      </c>
      <c r="AK101">
        <v>0</v>
      </c>
      <c r="AL101">
        <v>1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 s="22">
        <v>0</v>
      </c>
      <c r="AT101" s="22">
        <v>0</v>
      </c>
      <c r="AU101" s="22">
        <v>0</v>
      </c>
      <c r="AV101" t="s">
        <v>679</v>
      </c>
      <c r="AW101" t="s">
        <v>574</v>
      </c>
      <c r="AX101" t="s">
        <v>679</v>
      </c>
      <c r="AY101" t="s">
        <v>574</v>
      </c>
      <c r="BA101" t="s">
        <v>679</v>
      </c>
      <c r="BB101" t="s">
        <v>679</v>
      </c>
      <c r="BC101" t="s">
        <v>679</v>
      </c>
    </row>
    <row r="102" spans="1:63" x14ac:dyDescent="0.2">
      <c r="A102" t="s">
        <v>18</v>
      </c>
      <c r="C102" s="22">
        <v>38487067</v>
      </c>
      <c r="D102" s="103" t="s">
        <v>2601</v>
      </c>
      <c r="E102" s="102" t="s">
        <v>3483</v>
      </c>
      <c r="F102" s="104">
        <v>16521</v>
      </c>
      <c r="G102">
        <v>55</v>
      </c>
      <c r="H102" t="s">
        <v>568</v>
      </c>
      <c r="I102">
        <v>35</v>
      </c>
      <c r="J102" t="s">
        <v>569</v>
      </c>
      <c r="K102" t="s">
        <v>570</v>
      </c>
      <c r="L102" t="s">
        <v>570</v>
      </c>
      <c r="M102" t="s">
        <v>572</v>
      </c>
      <c r="O102" t="s">
        <v>570</v>
      </c>
      <c r="P102" t="s">
        <v>583</v>
      </c>
      <c r="Q102" t="s">
        <v>583</v>
      </c>
      <c r="R102" s="71">
        <v>39554</v>
      </c>
      <c r="S102" s="22">
        <v>1</v>
      </c>
      <c r="T102" s="15" t="s">
        <v>635</v>
      </c>
      <c r="U102" t="s">
        <v>666</v>
      </c>
      <c r="V102" t="s">
        <v>666</v>
      </c>
      <c r="W102" t="s">
        <v>679</v>
      </c>
      <c r="X102" t="s">
        <v>574</v>
      </c>
      <c r="Y102" t="s">
        <v>574</v>
      </c>
      <c r="Z102" s="71" t="s">
        <v>574</v>
      </c>
      <c r="AA102" s="71">
        <v>39469</v>
      </c>
      <c r="AB102" s="71">
        <v>39720</v>
      </c>
      <c r="AC102" s="22">
        <v>113</v>
      </c>
      <c r="AF102" t="s">
        <v>574</v>
      </c>
      <c r="AG102" t="s">
        <v>590</v>
      </c>
      <c r="AH102" s="22" t="str">
        <f t="shared" si="0"/>
        <v>-</v>
      </c>
      <c r="AI102" s="22" t="str">
        <f t="shared" si="4"/>
        <v>-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 s="22">
        <v>0</v>
      </c>
      <c r="AT102" s="22">
        <v>0</v>
      </c>
      <c r="AU102" s="22">
        <v>0</v>
      </c>
      <c r="AV102" t="s">
        <v>679</v>
      </c>
      <c r="AW102" t="s">
        <v>574</v>
      </c>
      <c r="AX102" t="s">
        <v>679</v>
      </c>
      <c r="AY102" t="s">
        <v>574</v>
      </c>
      <c r="BA102" t="s">
        <v>679</v>
      </c>
      <c r="BB102" t="s">
        <v>679</v>
      </c>
      <c r="BC102" t="s">
        <v>679</v>
      </c>
    </row>
    <row r="103" spans="1:63" x14ac:dyDescent="0.2">
      <c r="A103" t="s">
        <v>19</v>
      </c>
      <c r="C103" s="22">
        <v>38512658</v>
      </c>
      <c r="D103" s="103" t="s">
        <v>2602</v>
      </c>
      <c r="E103" s="102" t="s">
        <v>3484</v>
      </c>
      <c r="F103" s="104">
        <v>23781</v>
      </c>
      <c r="G103">
        <v>61</v>
      </c>
      <c r="H103" t="s">
        <v>567</v>
      </c>
      <c r="I103">
        <v>29</v>
      </c>
      <c r="J103" t="s">
        <v>569</v>
      </c>
      <c r="K103" t="s">
        <v>570</v>
      </c>
      <c r="L103" t="s">
        <v>574</v>
      </c>
      <c r="M103" t="s">
        <v>570</v>
      </c>
      <c r="O103" t="s">
        <v>570</v>
      </c>
      <c r="P103" t="s">
        <v>582</v>
      </c>
      <c r="Q103" t="s">
        <v>596</v>
      </c>
      <c r="R103" s="71">
        <v>39673</v>
      </c>
      <c r="S103" s="22">
        <v>4</v>
      </c>
      <c r="T103" s="15" t="s">
        <v>638</v>
      </c>
      <c r="U103" t="s">
        <v>1600</v>
      </c>
      <c r="V103" t="s">
        <v>1132</v>
      </c>
      <c r="W103" t="s">
        <v>679</v>
      </c>
      <c r="X103" t="s">
        <v>574</v>
      </c>
      <c r="Y103" t="s">
        <v>574</v>
      </c>
      <c r="Z103" s="71" t="s">
        <v>574</v>
      </c>
      <c r="AA103" s="71">
        <v>39503</v>
      </c>
      <c r="AB103" s="71">
        <v>39834</v>
      </c>
      <c r="AC103" s="22">
        <v>104</v>
      </c>
      <c r="AF103" t="s">
        <v>570</v>
      </c>
      <c r="AG103" t="s">
        <v>586</v>
      </c>
      <c r="AH103" s="22" t="str">
        <f t="shared" si="0"/>
        <v/>
      </c>
      <c r="AI103" s="22" t="str">
        <f t="shared" si="4"/>
        <v/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 s="22">
        <v>0</v>
      </c>
      <c r="AT103" s="22">
        <v>0</v>
      </c>
      <c r="AU103" s="22">
        <v>0</v>
      </c>
      <c r="AV103" t="s">
        <v>679</v>
      </c>
      <c r="AW103" t="s">
        <v>574</v>
      </c>
      <c r="AX103" t="s">
        <v>679</v>
      </c>
      <c r="AY103" t="s">
        <v>574</v>
      </c>
      <c r="BA103" t="s">
        <v>679</v>
      </c>
      <c r="BB103" t="s">
        <v>679</v>
      </c>
      <c r="BC103" t="s">
        <v>679</v>
      </c>
    </row>
    <row r="104" spans="1:63" s="16" customFormat="1" x14ac:dyDescent="0.2">
      <c r="A104" s="16" t="s">
        <v>1584</v>
      </c>
      <c r="C104" s="23"/>
      <c r="D104" s="103" t="s">
        <v>2603</v>
      </c>
      <c r="E104" s="102" t="s">
        <v>3485</v>
      </c>
      <c r="F104" s="104">
        <v>24279</v>
      </c>
      <c r="R104" s="92"/>
      <c r="S104" s="23"/>
      <c r="T104" s="20"/>
      <c r="Z104" s="92"/>
      <c r="AA104" s="92"/>
      <c r="AB104" s="92"/>
      <c r="AC104" s="23"/>
      <c r="AF104" s="16" t="s">
        <v>574</v>
      </c>
      <c r="AG104" s="16" t="s">
        <v>590</v>
      </c>
      <c r="AH104" s="23" t="str">
        <f t="shared" si="0"/>
        <v>-</v>
      </c>
      <c r="AI104" s="23" t="str">
        <f t="shared" si="4"/>
        <v>-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23">
        <v>0</v>
      </c>
      <c r="AT104" s="23">
        <v>0</v>
      </c>
      <c r="AU104" s="23">
        <v>0</v>
      </c>
      <c r="AV104" s="16" t="s">
        <v>679</v>
      </c>
      <c r="AW104" s="16" t="s">
        <v>574</v>
      </c>
      <c r="AX104" s="16" t="s">
        <v>679</v>
      </c>
      <c r="AY104" s="16" t="s">
        <v>574</v>
      </c>
      <c r="AZ104" s="20"/>
      <c r="BA104" s="16" t="s">
        <v>679</v>
      </c>
      <c r="BB104" s="16" t="s">
        <v>679</v>
      </c>
      <c r="BC104" s="16" t="s">
        <v>679</v>
      </c>
      <c r="BK104" s="17"/>
    </row>
    <row r="105" spans="1:63" x14ac:dyDescent="0.2">
      <c r="A105" t="s">
        <v>824</v>
      </c>
      <c r="C105" s="22">
        <v>33599316</v>
      </c>
      <c r="D105" s="103" t="s">
        <v>2604</v>
      </c>
      <c r="E105" s="102" t="s">
        <v>3486</v>
      </c>
      <c r="F105" s="104">
        <v>15070</v>
      </c>
      <c r="G105">
        <v>20</v>
      </c>
      <c r="H105" t="s">
        <v>568</v>
      </c>
      <c r="I105">
        <v>7</v>
      </c>
      <c r="J105" t="s">
        <v>569</v>
      </c>
      <c r="K105" t="s">
        <v>570</v>
      </c>
      <c r="L105" t="s">
        <v>574</v>
      </c>
      <c r="M105" t="s">
        <v>572</v>
      </c>
      <c r="N105" t="s">
        <v>570</v>
      </c>
      <c r="O105" t="s">
        <v>570</v>
      </c>
      <c r="P105" t="s">
        <v>582</v>
      </c>
      <c r="Q105" t="s">
        <v>1208</v>
      </c>
      <c r="R105" s="71">
        <v>39589</v>
      </c>
      <c r="S105" s="22">
        <v>1</v>
      </c>
      <c r="T105" s="15" t="s">
        <v>635</v>
      </c>
      <c r="U105" t="s">
        <v>651</v>
      </c>
      <c r="V105" t="s">
        <v>651</v>
      </c>
      <c r="W105" t="s">
        <v>680</v>
      </c>
      <c r="X105" t="s">
        <v>570</v>
      </c>
      <c r="Y105" t="s">
        <v>1209</v>
      </c>
      <c r="AF105" t="s">
        <v>574</v>
      </c>
      <c r="AG105" t="s">
        <v>590</v>
      </c>
      <c r="AH105" s="22" t="str">
        <f t="shared" si="0"/>
        <v>-</v>
      </c>
      <c r="AI105" s="22" t="str">
        <f t="shared" si="4"/>
        <v>-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 s="22">
        <v>0</v>
      </c>
      <c r="AT105" s="22">
        <v>0</v>
      </c>
      <c r="AU105" s="22">
        <v>0</v>
      </c>
      <c r="AV105" t="s">
        <v>680</v>
      </c>
      <c r="AW105" t="s">
        <v>1499</v>
      </c>
      <c r="AX105" t="s">
        <v>679</v>
      </c>
      <c r="AY105" t="s">
        <v>574</v>
      </c>
      <c r="BA105" t="s">
        <v>679</v>
      </c>
      <c r="BB105" t="s">
        <v>679</v>
      </c>
      <c r="BC105" t="s">
        <v>679</v>
      </c>
    </row>
    <row r="106" spans="1:63" x14ac:dyDescent="0.2">
      <c r="A106" t="s">
        <v>1500</v>
      </c>
      <c r="C106" s="22">
        <v>33599316</v>
      </c>
      <c r="D106" s="103" t="s">
        <v>2605</v>
      </c>
      <c r="E106" s="102" t="s">
        <v>3487</v>
      </c>
      <c r="F106" s="104">
        <v>28371</v>
      </c>
      <c r="G106">
        <v>20</v>
      </c>
      <c r="H106" t="s">
        <v>568</v>
      </c>
      <c r="I106">
        <v>7</v>
      </c>
      <c r="J106" t="s">
        <v>569</v>
      </c>
      <c r="K106" t="s">
        <v>570</v>
      </c>
      <c r="L106" t="s">
        <v>574</v>
      </c>
      <c r="M106" t="s">
        <v>572</v>
      </c>
      <c r="N106" t="s">
        <v>570</v>
      </c>
      <c r="O106" t="s">
        <v>574</v>
      </c>
      <c r="P106" t="s">
        <v>590</v>
      </c>
      <c r="Q106" t="s">
        <v>590</v>
      </c>
      <c r="R106" s="71" t="s">
        <v>574</v>
      </c>
      <c r="S106" s="22" t="s">
        <v>574</v>
      </c>
      <c r="T106" s="15" t="s">
        <v>574</v>
      </c>
      <c r="U106" t="s">
        <v>651</v>
      </c>
      <c r="V106" t="s">
        <v>651</v>
      </c>
      <c r="W106" t="s">
        <v>680</v>
      </c>
      <c r="X106" t="s">
        <v>570</v>
      </c>
      <c r="Y106" t="s">
        <v>1208</v>
      </c>
      <c r="Z106" s="71">
        <v>39589</v>
      </c>
      <c r="AF106" t="s">
        <v>574</v>
      </c>
      <c r="AG106" t="s">
        <v>590</v>
      </c>
      <c r="AH106" s="22" t="str">
        <f t="shared" si="0"/>
        <v>-</v>
      </c>
      <c r="AI106" s="22" t="str">
        <f t="shared" si="4"/>
        <v>-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 s="22">
        <v>0</v>
      </c>
      <c r="AT106" s="22">
        <v>0</v>
      </c>
      <c r="AU106" s="22">
        <v>0</v>
      </c>
      <c r="AV106" t="s">
        <v>679</v>
      </c>
      <c r="AW106" t="s">
        <v>574</v>
      </c>
      <c r="AX106" t="s">
        <v>679</v>
      </c>
      <c r="AY106" t="s">
        <v>574</v>
      </c>
      <c r="BA106" t="s">
        <v>679</v>
      </c>
      <c r="BB106" t="s">
        <v>679</v>
      </c>
      <c r="BC106" t="s">
        <v>679</v>
      </c>
      <c r="BG106" t="s">
        <v>680</v>
      </c>
    </row>
    <row r="107" spans="1:63" x14ac:dyDescent="0.2">
      <c r="A107" t="s">
        <v>825</v>
      </c>
      <c r="C107" s="22">
        <v>38563018</v>
      </c>
      <c r="D107" s="103" t="s">
        <v>2606</v>
      </c>
      <c r="E107" s="102" t="s">
        <v>3488</v>
      </c>
      <c r="F107" s="104">
        <v>27030</v>
      </c>
      <c r="G107">
        <v>55</v>
      </c>
      <c r="H107" t="s">
        <v>567</v>
      </c>
      <c r="J107" t="s">
        <v>569</v>
      </c>
      <c r="K107" t="s">
        <v>570</v>
      </c>
      <c r="M107" t="s">
        <v>572</v>
      </c>
      <c r="N107" t="s">
        <v>570</v>
      </c>
      <c r="O107" t="s">
        <v>570</v>
      </c>
      <c r="P107" t="s">
        <v>582</v>
      </c>
      <c r="Q107" t="s">
        <v>567</v>
      </c>
      <c r="R107" s="71">
        <v>39584</v>
      </c>
      <c r="U107" t="s">
        <v>1266</v>
      </c>
      <c r="V107" t="s">
        <v>651</v>
      </c>
      <c r="AF107" t="s">
        <v>574</v>
      </c>
      <c r="AG107" t="s">
        <v>590</v>
      </c>
      <c r="AH107" s="22" t="str">
        <f t="shared" si="0"/>
        <v>-</v>
      </c>
      <c r="AI107" s="22" t="str">
        <f t="shared" si="4"/>
        <v>-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 s="22">
        <v>0</v>
      </c>
      <c r="AT107" s="22">
        <v>0</v>
      </c>
      <c r="AU107" s="22">
        <v>0</v>
      </c>
      <c r="AV107" t="s">
        <v>680</v>
      </c>
      <c r="AW107" t="s">
        <v>1319</v>
      </c>
      <c r="AX107" t="s">
        <v>679</v>
      </c>
      <c r="AY107" t="s">
        <v>574</v>
      </c>
      <c r="BA107" t="s">
        <v>679</v>
      </c>
      <c r="BB107" t="s">
        <v>679</v>
      </c>
      <c r="BC107" t="s">
        <v>679</v>
      </c>
    </row>
    <row r="108" spans="1:63" x14ac:dyDescent="0.2">
      <c r="A108" t="s">
        <v>987</v>
      </c>
      <c r="C108" s="22">
        <v>36103853</v>
      </c>
      <c r="D108" s="103" t="s">
        <v>2607</v>
      </c>
      <c r="E108" s="102" t="s">
        <v>3489</v>
      </c>
      <c r="F108" s="104">
        <v>23255</v>
      </c>
      <c r="G108">
        <v>47</v>
      </c>
      <c r="H108" t="s">
        <v>568</v>
      </c>
      <c r="J108" t="s">
        <v>569</v>
      </c>
      <c r="K108" t="s">
        <v>570</v>
      </c>
      <c r="M108" t="s">
        <v>573</v>
      </c>
      <c r="N108" t="s">
        <v>570</v>
      </c>
      <c r="O108" t="s">
        <v>570</v>
      </c>
      <c r="P108" t="s">
        <v>582</v>
      </c>
      <c r="Q108" t="s">
        <v>567</v>
      </c>
      <c r="R108" s="71">
        <v>39608</v>
      </c>
      <c r="U108" t="s">
        <v>1266</v>
      </c>
      <c r="V108" t="s">
        <v>651</v>
      </c>
      <c r="AF108" t="s">
        <v>574</v>
      </c>
      <c r="AG108" t="s">
        <v>590</v>
      </c>
      <c r="AH108" s="22" t="str">
        <f t="shared" si="0"/>
        <v>-</v>
      </c>
      <c r="AI108" s="22" t="str">
        <f t="shared" si="4"/>
        <v>-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 s="22">
        <v>0</v>
      </c>
      <c r="AT108" s="22">
        <v>0</v>
      </c>
      <c r="AU108" s="22">
        <v>0</v>
      </c>
      <c r="AV108" t="s">
        <v>680</v>
      </c>
      <c r="AW108" t="s">
        <v>1319</v>
      </c>
      <c r="AX108" t="s">
        <v>679</v>
      </c>
      <c r="AY108" t="s">
        <v>574</v>
      </c>
      <c r="BA108" t="s">
        <v>679</v>
      </c>
      <c r="BB108" t="s">
        <v>679</v>
      </c>
      <c r="BC108" t="s">
        <v>679</v>
      </c>
    </row>
    <row r="109" spans="1:63" x14ac:dyDescent="0.2">
      <c r="A109" t="s">
        <v>20</v>
      </c>
      <c r="C109" s="22">
        <v>33626755</v>
      </c>
      <c r="D109" s="103" t="s">
        <v>2608</v>
      </c>
      <c r="E109" s="102" t="s">
        <v>3490</v>
      </c>
      <c r="F109" s="104">
        <v>29534</v>
      </c>
      <c r="G109">
        <v>31</v>
      </c>
      <c r="H109" t="s">
        <v>567</v>
      </c>
      <c r="I109">
        <v>11</v>
      </c>
      <c r="J109" t="s">
        <v>569</v>
      </c>
      <c r="K109" t="s">
        <v>570</v>
      </c>
      <c r="L109" t="s">
        <v>570</v>
      </c>
      <c r="M109" t="s">
        <v>570</v>
      </c>
      <c r="O109" t="s">
        <v>572</v>
      </c>
      <c r="P109" t="s">
        <v>582</v>
      </c>
      <c r="Q109" t="s">
        <v>1366</v>
      </c>
      <c r="R109" s="71">
        <v>39608</v>
      </c>
      <c r="S109" s="22">
        <v>4</v>
      </c>
      <c r="T109" s="15" t="s">
        <v>638</v>
      </c>
      <c r="U109" t="s">
        <v>1261</v>
      </c>
      <c r="V109" t="s">
        <v>1132</v>
      </c>
      <c r="W109" t="s">
        <v>680</v>
      </c>
      <c r="X109" t="s">
        <v>569</v>
      </c>
      <c r="Y109" t="s">
        <v>583</v>
      </c>
      <c r="AC109" s="22">
        <v>99</v>
      </c>
      <c r="AF109" t="s">
        <v>569</v>
      </c>
      <c r="AG109" t="s">
        <v>586</v>
      </c>
      <c r="AH109" s="22" t="str">
        <f t="shared" si="0"/>
        <v/>
      </c>
      <c r="AI109" s="22" t="str">
        <f t="shared" si="4"/>
        <v/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 s="22">
        <v>0</v>
      </c>
      <c r="AT109" s="22">
        <v>0</v>
      </c>
      <c r="AU109" s="22">
        <v>0</v>
      </c>
      <c r="AV109" t="s">
        <v>679</v>
      </c>
      <c r="AW109" t="s">
        <v>574</v>
      </c>
      <c r="AX109" t="s">
        <v>679</v>
      </c>
      <c r="AY109" t="s">
        <v>574</v>
      </c>
      <c r="BA109" t="s">
        <v>679</v>
      </c>
      <c r="BB109" t="s">
        <v>679</v>
      </c>
      <c r="BC109" t="s">
        <v>679</v>
      </c>
    </row>
    <row r="110" spans="1:63" x14ac:dyDescent="0.2">
      <c r="A110" t="s">
        <v>826</v>
      </c>
      <c r="C110" s="22">
        <v>34664040</v>
      </c>
      <c r="D110" s="103" t="s">
        <v>2609</v>
      </c>
      <c r="E110" s="102" t="s">
        <v>3491</v>
      </c>
      <c r="F110" s="104">
        <v>31489</v>
      </c>
      <c r="G110">
        <v>54</v>
      </c>
      <c r="H110" t="s">
        <v>567</v>
      </c>
      <c r="I110">
        <v>5</v>
      </c>
      <c r="J110" t="s">
        <v>569</v>
      </c>
      <c r="K110" t="s">
        <v>570</v>
      </c>
      <c r="L110" t="s">
        <v>574</v>
      </c>
      <c r="M110" t="s">
        <v>570</v>
      </c>
      <c r="O110" t="s">
        <v>570</v>
      </c>
      <c r="P110" t="s">
        <v>582</v>
      </c>
      <c r="Q110" t="s">
        <v>614</v>
      </c>
      <c r="R110" s="71">
        <v>39630</v>
      </c>
      <c r="S110" s="22">
        <v>4</v>
      </c>
      <c r="T110" s="15" t="s">
        <v>638</v>
      </c>
      <c r="U110" t="s">
        <v>651</v>
      </c>
      <c r="V110" t="s">
        <v>651</v>
      </c>
      <c r="W110" t="s">
        <v>679</v>
      </c>
      <c r="X110" t="s">
        <v>574</v>
      </c>
      <c r="Y110" t="s">
        <v>574</v>
      </c>
      <c r="Z110" s="71" t="s">
        <v>574</v>
      </c>
      <c r="AC110" s="22">
        <v>77</v>
      </c>
      <c r="AF110" t="s">
        <v>574</v>
      </c>
      <c r="AG110" t="s">
        <v>590</v>
      </c>
      <c r="AH110" s="22" t="str">
        <f t="shared" si="0"/>
        <v>-</v>
      </c>
      <c r="AI110" s="22" t="str">
        <f t="shared" si="4"/>
        <v>-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 s="22">
        <v>0</v>
      </c>
      <c r="AT110" s="22">
        <v>0</v>
      </c>
      <c r="AU110" s="22">
        <v>0</v>
      </c>
      <c r="AV110" t="s">
        <v>680</v>
      </c>
      <c r="AW110" t="s">
        <v>1319</v>
      </c>
      <c r="AX110" t="s">
        <v>679</v>
      </c>
      <c r="AY110" t="s">
        <v>574</v>
      </c>
      <c r="BA110" t="s">
        <v>679</v>
      </c>
      <c r="BB110" t="s">
        <v>679</v>
      </c>
      <c r="BC110" t="s">
        <v>679</v>
      </c>
    </row>
    <row r="111" spans="1:63" x14ac:dyDescent="0.2">
      <c r="A111" t="s">
        <v>989</v>
      </c>
      <c r="C111" s="22">
        <v>34338714</v>
      </c>
      <c r="D111" s="103" t="s">
        <v>2610</v>
      </c>
      <c r="E111" s="102" t="s">
        <v>3492</v>
      </c>
      <c r="F111" s="104">
        <v>34967</v>
      </c>
      <c r="G111">
        <v>52</v>
      </c>
      <c r="H111" t="s">
        <v>568</v>
      </c>
      <c r="J111" t="s">
        <v>569</v>
      </c>
      <c r="K111" t="s">
        <v>570</v>
      </c>
      <c r="M111" t="s">
        <v>572</v>
      </c>
      <c r="N111" t="s">
        <v>570</v>
      </c>
      <c r="O111" t="s">
        <v>570</v>
      </c>
      <c r="P111" t="s">
        <v>582</v>
      </c>
      <c r="Q111" t="s">
        <v>613</v>
      </c>
      <c r="R111" s="71">
        <v>39652</v>
      </c>
      <c r="U111" t="s">
        <v>1591</v>
      </c>
      <c r="V111" t="s">
        <v>1513</v>
      </c>
      <c r="AF111" t="s">
        <v>574</v>
      </c>
      <c r="AG111" t="s">
        <v>590</v>
      </c>
      <c r="AH111" s="22" t="str">
        <f t="shared" si="0"/>
        <v>-</v>
      </c>
      <c r="AI111" s="22" t="str">
        <f t="shared" si="4"/>
        <v>-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 s="22">
        <v>0</v>
      </c>
      <c r="AT111" s="22">
        <v>0</v>
      </c>
      <c r="AU111" s="22">
        <v>0</v>
      </c>
      <c r="AV111" t="s">
        <v>680</v>
      </c>
      <c r="AW111" t="s">
        <v>1319</v>
      </c>
      <c r="AX111" t="s">
        <v>679</v>
      </c>
      <c r="AY111" t="s">
        <v>574</v>
      </c>
      <c r="BA111" t="s">
        <v>679</v>
      </c>
      <c r="BB111" t="s">
        <v>679</v>
      </c>
      <c r="BC111" t="s">
        <v>679</v>
      </c>
    </row>
    <row r="112" spans="1:63" x14ac:dyDescent="0.2">
      <c r="A112" t="s">
        <v>21</v>
      </c>
      <c r="C112" s="22">
        <v>34629785</v>
      </c>
      <c r="D112" s="103" t="s">
        <v>2611</v>
      </c>
      <c r="E112" s="102" t="s">
        <v>3493</v>
      </c>
      <c r="F112" s="104">
        <v>22007</v>
      </c>
      <c r="G112">
        <v>49</v>
      </c>
      <c r="H112" t="s">
        <v>568</v>
      </c>
      <c r="I112">
        <v>10</v>
      </c>
      <c r="J112" t="s">
        <v>569</v>
      </c>
      <c r="K112" t="s">
        <v>570</v>
      </c>
      <c r="L112" t="s">
        <v>574</v>
      </c>
      <c r="M112" t="s">
        <v>570</v>
      </c>
      <c r="O112" t="s">
        <v>569</v>
      </c>
      <c r="P112" t="s">
        <v>580</v>
      </c>
      <c r="Q112" t="s">
        <v>580</v>
      </c>
      <c r="R112" s="71">
        <v>39659</v>
      </c>
      <c r="S112" s="22">
        <v>1</v>
      </c>
      <c r="T112" s="15" t="s">
        <v>636</v>
      </c>
      <c r="U112" t="s">
        <v>656</v>
      </c>
      <c r="V112" t="s">
        <v>1493</v>
      </c>
      <c r="W112" t="s">
        <v>679</v>
      </c>
      <c r="X112" t="s">
        <v>574</v>
      </c>
      <c r="Y112" t="s">
        <v>574</v>
      </c>
      <c r="Z112" s="71" t="s">
        <v>574</v>
      </c>
      <c r="AB112" s="71">
        <v>39757</v>
      </c>
      <c r="AC112" s="22">
        <v>106</v>
      </c>
      <c r="AF112" t="s">
        <v>574</v>
      </c>
      <c r="AG112" t="s">
        <v>590</v>
      </c>
      <c r="AH112" s="22" t="str">
        <f t="shared" si="0"/>
        <v>-</v>
      </c>
      <c r="AI112" s="22" t="str">
        <f t="shared" si="4"/>
        <v>-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 s="22">
        <v>0</v>
      </c>
      <c r="AT112" s="22">
        <v>0</v>
      </c>
      <c r="AU112" s="22">
        <v>0</v>
      </c>
      <c r="AV112" t="s">
        <v>679</v>
      </c>
      <c r="AW112" t="s">
        <v>574</v>
      </c>
      <c r="AX112" t="s">
        <v>679</v>
      </c>
      <c r="AY112" t="s">
        <v>574</v>
      </c>
      <c r="BA112" t="s">
        <v>679</v>
      </c>
      <c r="BB112" t="s">
        <v>679</v>
      </c>
      <c r="BC112" t="s">
        <v>679</v>
      </c>
    </row>
    <row r="113" spans="1:66" x14ac:dyDescent="0.2">
      <c r="A113" t="s">
        <v>990</v>
      </c>
      <c r="C113" s="22">
        <v>38532259</v>
      </c>
      <c r="D113" s="103" t="s">
        <v>2612</v>
      </c>
      <c r="E113" s="102" t="s">
        <v>3494</v>
      </c>
      <c r="F113" s="104">
        <v>30600</v>
      </c>
      <c r="G113">
        <v>28</v>
      </c>
      <c r="H113" t="s">
        <v>568</v>
      </c>
      <c r="I113">
        <v>27</v>
      </c>
      <c r="J113" t="s">
        <v>569</v>
      </c>
      <c r="K113" t="s">
        <v>570</v>
      </c>
      <c r="L113" t="s">
        <v>574</v>
      </c>
      <c r="M113" t="s">
        <v>570</v>
      </c>
      <c r="N113" t="s">
        <v>570</v>
      </c>
      <c r="O113" t="s">
        <v>570</v>
      </c>
      <c r="P113" t="s">
        <v>582</v>
      </c>
      <c r="Q113" t="s">
        <v>613</v>
      </c>
      <c r="R113" s="71">
        <v>39532</v>
      </c>
      <c r="U113" t="s">
        <v>1192</v>
      </c>
      <c r="V113" t="s">
        <v>1513</v>
      </c>
      <c r="W113" t="s">
        <v>679</v>
      </c>
      <c r="X113" t="s">
        <v>574</v>
      </c>
      <c r="Y113" t="s">
        <v>574</v>
      </c>
      <c r="Z113" s="71" t="s">
        <v>574</v>
      </c>
      <c r="AA113" s="71" t="s">
        <v>574</v>
      </c>
      <c r="AB113" s="71" t="s">
        <v>574</v>
      </c>
      <c r="AC113" s="71" t="s">
        <v>574</v>
      </c>
      <c r="AD113" s="3" t="s">
        <v>1593</v>
      </c>
      <c r="AF113" s="3" t="s">
        <v>574</v>
      </c>
      <c r="AG113" s="3" t="s">
        <v>590</v>
      </c>
      <c r="AH113" s="71" t="str">
        <f t="shared" si="0"/>
        <v>-</v>
      </c>
      <c r="AI113" s="71" t="str">
        <f t="shared" si="4"/>
        <v>-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 s="22">
        <v>0</v>
      </c>
      <c r="AT113" s="22">
        <v>0</v>
      </c>
      <c r="AU113" s="22">
        <v>0</v>
      </c>
      <c r="AV113" t="s">
        <v>680</v>
      </c>
      <c r="AW113" t="s">
        <v>1319</v>
      </c>
      <c r="AX113" t="s">
        <v>679</v>
      </c>
      <c r="AY113" t="s">
        <v>574</v>
      </c>
      <c r="BA113" t="s">
        <v>679</v>
      </c>
      <c r="BB113" t="s">
        <v>679</v>
      </c>
      <c r="BC113" t="s">
        <v>679</v>
      </c>
    </row>
    <row r="114" spans="1:66" x14ac:dyDescent="0.2">
      <c r="A114" t="s">
        <v>1592</v>
      </c>
      <c r="B114" s="5" t="s">
        <v>283</v>
      </c>
      <c r="C114" s="22">
        <v>38532259</v>
      </c>
      <c r="D114" s="103" t="s">
        <v>2613</v>
      </c>
      <c r="E114" s="102" t="s">
        <v>3495</v>
      </c>
      <c r="F114" s="104">
        <v>15737</v>
      </c>
      <c r="G114">
        <v>39</v>
      </c>
      <c r="H114" t="s">
        <v>568</v>
      </c>
      <c r="I114">
        <v>27</v>
      </c>
      <c r="J114" t="s">
        <v>569</v>
      </c>
      <c r="K114" t="s">
        <v>570</v>
      </c>
      <c r="L114" t="s">
        <v>574</v>
      </c>
      <c r="M114" t="s">
        <v>570</v>
      </c>
      <c r="N114" t="s">
        <v>570</v>
      </c>
      <c r="O114" t="s">
        <v>570</v>
      </c>
      <c r="P114" t="s">
        <v>587</v>
      </c>
      <c r="Q114" t="s">
        <v>589</v>
      </c>
      <c r="R114" s="71">
        <v>43796</v>
      </c>
      <c r="U114" t="s">
        <v>1192</v>
      </c>
      <c r="V114" t="s">
        <v>1513</v>
      </c>
      <c r="W114" t="s">
        <v>680</v>
      </c>
      <c r="X114" t="s">
        <v>570</v>
      </c>
      <c r="Y114" t="s">
        <v>613</v>
      </c>
      <c r="Z114" s="71">
        <v>39532</v>
      </c>
      <c r="AA114" s="71" t="s">
        <v>574</v>
      </c>
      <c r="AB114" s="71">
        <v>44144</v>
      </c>
      <c r="AC114" s="22" t="s">
        <v>574</v>
      </c>
      <c r="AD114" s="3" t="s">
        <v>1593</v>
      </c>
      <c r="AF114" t="s">
        <v>574</v>
      </c>
      <c r="AG114" t="s">
        <v>590</v>
      </c>
      <c r="AH114" s="22" t="str">
        <f t="shared" si="0"/>
        <v>-</v>
      </c>
      <c r="AI114" s="22" t="str">
        <f t="shared" si="4"/>
        <v>-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 s="22">
        <v>0</v>
      </c>
      <c r="AT114" s="22">
        <v>0</v>
      </c>
      <c r="AU114" s="22">
        <v>0</v>
      </c>
      <c r="AV114" t="s">
        <v>679</v>
      </c>
      <c r="AW114" t="s">
        <v>574</v>
      </c>
      <c r="AX114" t="s">
        <v>679</v>
      </c>
      <c r="AY114" t="s">
        <v>574</v>
      </c>
      <c r="BA114" t="s">
        <v>679</v>
      </c>
      <c r="BB114" t="s">
        <v>679</v>
      </c>
      <c r="BC114" t="s">
        <v>679</v>
      </c>
      <c r="BD114" s="5"/>
      <c r="BE114" s="5"/>
      <c r="BF114" s="5"/>
      <c r="BG114" s="5"/>
      <c r="BH114" s="5"/>
      <c r="BI114" s="5"/>
      <c r="BJ114" s="5"/>
      <c r="BK114" s="6"/>
      <c r="BL114" s="5"/>
      <c r="BM114" s="5"/>
      <c r="BN114" s="5"/>
    </row>
    <row r="115" spans="1:66" s="7" customFormat="1" x14ac:dyDescent="0.2">
      <c r="A115" s="7" t="s">
        <v>838</v>
      </c>
      <c r="C115" s="24" t="s">
        <v>574</v>
      </c>
      <c r="D115" s="103" t="s">
        <v>2614</v>
      </c>
      <c r="E115" s="102" t="s">
        <v>3496</v>
      </c>
      <c r="F115" s="104">
        <v>16239</v>
      </c>
      <c r="I115" s="7" t="s">
        <v>574</v>
      </c>
      <c r="L115" s="7" t="s">
        <v>574</v>
      </c>
      <c r="N115" s="7" t="s">
        <v>574</v>
      </c>
      <c r="O115" s="7" t="s">
        <v>574</v>
      </c>
      <c r="P115" s="7" t="s">
        <v>590</v>
      </c>
      <c r="Q115" s="7" t="s">
        <v>590</v>
      </c>
      <c r="R115" s="72" t="s">
        <v>574</v>
      </c>
      <c r="S115" s="24" t="s">
        <v>574</v>
      </c>
      <c r="T115" s="46" t="s">
        <v>574</v>
      </c>
      <c r="U115" s="7" t="s">
        <v>574</v>
      </c>
      <c r="V115" s="7" t="s">
        <v>1132</v>
      </c>
      <c r="W115" s="7" t="s">
        <v>679</v>
      </c>
      <c r="X115" s="7" t="s">
        <v>574</v>
      </c>
      <c r="Y115" s="7" t="s">
        <v>574</v>
      </c>
      <c r="Z115" s="72" t="s">
        <v>574</v>
      </c>
      <c r="AA115" s="72" t="s">
        <v>574</v>
      </c>
      <c r="AB115" s="72" t="s">
        <v>574</v>
      </c>
      <c r="AC115" s="24" t="s">
        <v>574</v>
      </c>
      <c r="AD115" s="7" t="s">
        <v>680</v>
      </c>
      <c r="AE115" s="7" t="s">
        <v>679</v>
      </c>
      <c r="AF115" s="7" t="s">
        <v>574</v>
      </c>
      <c r="AG115" s="7" t="s">
        <v>590</v>
      </c>
      <c r="AH115" s="24" t="str">
        <f t="shared" ref="AH115" si="9">IF(AG115="NONE","-","")</f>
        <v>-</v>
      </c>
      <c r="AI115" s="24" t="str">
        <f t="shared" ref="AI115" si="10">IF(AG115="NONE","-","")</f>
        <v>-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24">
        <v>0</v>
      </c>
      <c r="AT115" s="24">
        <v>0</v>
      </c>
      <c r="AU115" s="24">
        <v>0</v>
      </c>
      <c r="AV115" s="7" t="s">
        <v>679</v>
      </c>
      <c r="AW115" s="7" t="s">
        <v>574</v>
      </c>
      <c r="AX115" s="7" t="s">
        <v>679</v>
      </c>
      <c r="AY115" s="7" t="s">
        <v>574</v>
      </c>
      <c r="AZ115" s="46"/>
      <c r="BA115" s="7" t="s">
        <v>679</v>
      </c>
      <c r="BB115" s="7" t="s">
        <v>679</v>
      </c>
      <c r="BC115" s="7" t="s">
        <v>679</v>
      </c>
      <c r="BK115" s="8"/>
    </row>
    <row r="116" spans="1:66" x14ac:dyDescent="0.2">
      <c r="A116" t="s">
        <v>22</v>
      </c>
      <c r="C116" s="22">
        <v>35988055</v>
      </c>
      <c r="D116" s="103" t="s">
        <v>2615</v>
      </c>
      <c r="E116" s="102" t="s">
        <v>3497</v>
      </c>
      <c r="F116" s="104">
        <v>21675</v>
      </c>
      <c r="G116">
        <v>35</v>
      </c>
      <c r="H116" t="s">
        <v>567</v>
      </c>
      <c r="I116">
        <v>5</v>
      </c>
      <c r="J116" t="s">
        <v>569</v>
      </c>
      <c r="K116" t="s">
        <v>570</v>
      </c>
      <c r="L116" t="s">
        <v>570</v>
      </c>
      <c r="O116" t="s">
        <v>569</v>
      </c>
      <c r="P116" t="s">
        <v>583</v>
      </c>
      <c r="Q116" t="s">
        <v>583</v>
      </c>
      <c r="R116" s="71">
        <v>39713</v>
      </c>
      <c r="S116" s="22">
        <v>5</v>
      </c>
      <c r="T116" s="15" t="s">
        <v>637</v>
      </c>
      <c r="W116" t="s">
        <v>679</v>
      </c>
      <c r="X116" t="s">
        <v>574</v>
      </c>
      <c r="Y116" t="s">
        <v>574</v>
      </c>
      <c r="Z116" s="71" t="s">
        <v>574</v>
      </c>
      <c r="AA116" s="71">
        <v>39615</v>
      </c>
      <c r="AC116" s="71"/>
      <c r="AD116" s="3"/>
      <c r="AF116" t="s">
        <v>569</v>
      </c>
      <c r="AG116" t="s">
        <v>586</v>
      </c>
      <c r="AH116" s="22" t="str">
        <f t="shared" si="0"/>
        <v/>
      </c>
      <c r="AI116" s="22" t="str">
        <f t="shared" si="4"/>
        <v/>
      </c>
      <c r="AJ116">
        <v>1</v>
      </c>
      <c r="AK116">
        <v>0</v>
      </c>
      <c r="AL116">
        <v>1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 s="22">
        <v>0</v>
      </c>
      <c r="AT116" s="22">
        <v>0</v>
      </c>
      <c r="AU116" s="22">
        <v>0</v>
      </c>
      <c r="AV116" t="s">
        <v>679</v>
      </c>
      <c r="AW116" t="s">
        <v>574</v>
      </c>
      <c r="AX116" t="s">
        <v>679</v>
      </c>
      <c r="AY116" t="s">
        <v>574</v>
      </c>
      <c r="BA116" t="s">
        <v>679</v>
      </c>
      <c r="BB116" t="s">
        <v>679</v>
      </c>
      <c r="BC116" t="s">
        <v>679</v>
      </c>
    </row>
    <row r="117" spans="1:66" x14ac:dyDescent="0.2">
      <c r="A117" t="s">
        <v>23</v>
      </c>
      <c r="C117" s="22">
        <v>38443065</v>
      </c>
      <c r="D117" s="103" t="s">
        <v>2616</v>
      </c>
      <c r="E117" s="102" t="s">
        <v>3498</v>
      </c>
      <c r="F117" s="104">
        <v>29792</v>
      </c>
      <c r="G117">
        <v>34</v>
      </c>
      <c r="H117" t="s">
        <v>567</v>
      </c>
      <c r="I117">
        <v>13</v>
      </c>
      <c r="J117" t="s">
        <v>569</v>
      </c>
      <c r="K117" t="s">
        <v>570</v>
      </c>
      <c r="L117" t="s">
        <v>570</v>
      </c>
      <c r="O117" t="s">
        <v>569</v>
      </c>
      <c r="P117" t="s">
        <v>580</v>
      </c>
      <c r="Q117" t="s">
        <v>580</v>
      </c>
      <c r="R117" s="71">
        <v>39701</v>
      </c>
      <c r="S117" s="22">
        <v>1</v>
      </c>
      <c r="T117" s="15" t="s">
        <v>636</v>
      </c>
      <c r="W117" t="s">
        <v>679</v>
      </c>
      <c r="X117" t="s">
        <v>574</v>
      </c>
      <c r="Y117" t="s">
        <v>574</v>
      </c>
      <c r="Z117" s="71" t="s">
        <v>574</v>
      </c>
      <c r="AC117" s="71" t="s">
        <v>574</v>
      </c>
      <c r="AD117" s="3" t="s">
        <v>703</v>
      </c>
      <c r="AF117" t="s">
        <v>574</v>
      </c>
      <c r="AG117" t="s">
        <v>590</v>
      </c>
      <c r="AH117" s="22" t="str">
        <f t="shared" si="0"/>
        <v>-</v>
      </c>
      <c r="AI117" s="22" t="str">
        <f t="shared" si="4"/>
        <v>-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 s="22">
        <v>0</v>
      </c>
      <c r="AT117" s="22">
        <v>0</v>
      </c>
      <c r="AU117" s="22">
        <v>0</v>
      </c>
      <c r="AV117" t="s">
        <v>679</v>
      </c>
      <c r="AW117" t="s">
        <v>574</v>
      </c>
      <c r="AX117" t="s">
        <v>679</v>
      </c>
      <c r="AY117" t="s">
        <v>574</v>
      </c>
      <c r="BA117" t="s">
        <v>679</v>
      </c>
      <c r="BB117" t="s">
        <v>679</v>
      </c>
      <c r="BC117" t="s">
        <v>679</v>
      </c>
    </row>
    <row r="118" spans="1:66" x14ac:dyDescent="0.2">
      <c r="A118" t="s">
        <v>1173</v>
      </c>
      <c r="C118" s="22">
        <v>38139688</v>
      </c>
      <c r="D118" s="103" t="s">
        <v>2617</v>
      </c>
      <c r="E118" s="102" t="s">
        <v>3499</v>
      </c>
      <c r="F118" s="104">
        <v>38067</v>
      </c>
      <c r="G118">
        <v>51</v>
      </c>
      <c r="H118" t="s">
        <v>568</v>
      </c>
      <c r="J118" t="s">
        <v>570</v>
      </c>
      <c r="K118" t="s">
        <v>570</v>
      </c>
      <c r="L118" t="s">
        <v>570</v>
      </c>
      <c r="O118" t="s">
        <v>569</v>
      </c>
      <c r="P118" t="s">
        <v>582</v>
      </c>
      <c r="Q118" t="s">
        <v>1174</v>
      </c>
      <c r="R118" s="71">
        <v>39847</v>
      </c>
      <c r="U118" t="s">
        <v>1266</v>
      </c>
      <c r="V118" t="s">
        <v>1513</v>
      </c>
      <c r="AF118" t="s">
        <v>574</v>
      </c>
      <c r="AG118" t="s">
        <v>590</v>
      </c>
      <c r="AH118" s="22" t="str">
        <f t="shared" si="0"/>
        <v>-</v>
      </c>
      <c r="AI118" s="22" t="str">
        <f t="shared" si="4"/>
        <v>-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s="22">
        <v>0</v>
      </c>
      <c r="AT118" s="22">
        <v>0</v>
      </c>
      <c r="AU118" s="22">
        <v>0</v>
      </c>
      <c r="AV118" t="s">
        <v>679</v>
      </c>
      <c r="AW118" t="s">
        <v>574</v>
      </c>
      <c r="AX118" t="s">
        <v>679</v>
      </c>
      <c r="AY118" t="s">
        <v>574</v>
      </c>
      <c r="BA118" t="s">
        <v>679</v>
      </c>
      <c r="BB118" t="s">
        <v>679</v>
      </c>
      <c r="BC118" t="s">
        <v>679</v>
      </c>
    </row>
    <row r="119" spans="1:66" x14ac:dyDescent="0.2">
      <c r="A119" t="s">
        <v>1146</v>
      </c>
      <c r="C119" s="22">
        <v>34961496</v>
      </c>
      <c r="D119" s="103" t="s">
        <v>2618</v>
      </c>
      <c r="E119" s="102" t="s">
        <v>3500</v>
      </c>
      <c r="F119" s="104">
        <v>36603</v>
      </c>
      <c r="G119">
        <v>47</v>
      </c>
      <c r="H119" t="s">
        <v>568</v>
      </c>
      <c r="I119">
        <v>29</v>
      </c>
      <c r="J119" t="s">
        <v>569</v>
      </c>
      <c r="K119" t="s">
        <v>570</v>
      </c>
      <c r="L119" t="s">
        <v>574</v>
      </c>
      <c r="M119" t="s">
        <v>570</v>
      </c>
      <c r="O119" t="s">
        <v>569</v>
      </c>
      <c r="P119" t="s">
        <v>582</v>
      </c>
      <c r="Q119" s="3" t="s">
        <v>618</v>
      </c>
      <c r="R119" s="71">
        <v>39748</v>
      </c>
      <c r="S119" s="22">
        <v>4</v>
      </c>
      <c r="T119" s="15" t="s">
        <v>642</v>
      </c>
      <c r="U119" t="s">
        <v>649</v>
      </c>
      <c r="V119" t="s">
        <v>1337</v>
      </c>
      <c r="W119" t="s">
        <v>680</v>
      </c>
      <c r="Y119" t="s">
        <v>583</v>
      </c>
      <c r="AF119" t="s">
        <v>569</v>
      </c>
      <c r="AG119" t="s">
        <v>586</v>
      </c>
      <c r="AH119" s="22" t="str">
        <f t="shared" si="0"/>
        <v/>
      </c>
      <c r="AI119" s="22" t="str">
        <f t="shared" si="4"/>
        <v/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 s="22">
        <v>0</v>
      </c>
      <c r="AT119" s="22">
        <v>0</v>
      </c>
      <c r="AU119" s="22">
        <v>0</v>
      </c>
      <c r="AV119" t="s">
        <v>679</v>
      </c>
      <c r="AW119" t="s">
        <v>574</v>
      </c>
      <c r="AX119" t="s">
        <v>679</v>
      </c>
      <c r="AY119" t="s">
        <v>574</v>
      </c>
      <c r="BA119" t="s">
        <v>679</v>
      </c>
      <c r="BB119" t="s">
        <v>679</v>
      </c>
      <c r="BC119" t="s">
        <v>679</v>
      </c>
    </row>
    <row r="120" spans="1:66" x14ac:dyDescent="0.2">
      <c r="A120" t="s">
        <v>991</v>
      </c>
      <c r="C120" s="22">
        <v>38672111</v>
      </c>
      <c r="D120" s="103" t="s">
        <v>2619</v>
      </c>
      <c r="E120" s="102" t="s">
        <v>3501</v>
      </c>
      <c r="F120" s="104">
        <v>20687</v>
      </c>
      <c r="G120">
        <v>40</v>
      </c>
      <c r="H120" t="s">
        <v>568</v>
      </c>
      <c r="J120" t="s">
        <v>569</v>
      </c>
      <c r="O120" t="s">
        <v>570</v>
      </c>
      <c r="P120" t="s">
        <v>582</v>
      </c>
      <c r="Q120" t="s">
        <v>1263</v>
      </c>
      <c r="R120" s="71">
        <v>39785</v>
      </c>
      <c r="U120" t="s">
        <v>1591</v>
      </c>
      <c r="V120" t="s">
        <v>651</v>
      </c>
      <c r="AF120" t="s">
        <v>574</v>
      </c>
      <c r="AG120" t="s">
        <v>590</v>
      </c>
      <c r="AH120" s="22" t="str">
        <f t="shared" si="0"/>
        <v>-</v>
      </c>
      <c r="AI120" s="22" t="str">
        <f t="shared" si="4"/>
        <v>-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 s="22">
        <v>0</v>
      </c>
      <c r="AT120" s="22">
        <v>0</v>
      </c>
      <c r="AU120" s="22">
        <v>0</v>
      </c>
      <c r="AV120" t="s">
        <v>680</v>
      </c>
      <c r="AW120" t="s">
        <v>1496</v>
      </c>
      <c r="AX120" t="s">
        <v>679</v>
      </c>
      <c r="AY120" t="s">
        <v>574</v>
      </c>
      <c r="BA120" t="s">
        <v>679</v>
      </c>
      <c r="BB120" t="s">
        <v>679</v>
      </c>
      <c r="BC120" t="s">
        <v>679</v>
      </c>
    </row>
    <row r="121" spans="1:66" x14ac:dyDescent="0.2">
      <c r="A121" t="s">
        <v>827</v>
      </c>
      <c r="C121" s="22">
        <v>37154434</v>
      </c>
      <c r="D121" s="103" t="s">
        <v>2620</v>
      </c>
      <c r="E121" s="102" t="s">
        <v>3502</v>
      </c>
      <c r="F121" s="104">
        <v>31449</v>
      </c>
      <c r="G121">
        <v>40</v>
      </c>
      <c r="H121" t="s">
        <v>567</v>
      </c>
      <c r="J121" t="s">
        <v>569</v>
      </c>
      <c r="O121" t="s">
        <v>570</v>
      </c>
      <c r="P121" t="s">
        <v>582</v>
      </c>
      <c r="Q121" t="s">
        <v>1224</v>
      </c>
      <c r="R121" s="71">
        <v>39841</v>
      </c>
      <c r="U121" t="s">
        <v>1265</v>
      </c>
      <c r="V121" t="s">
        <v>1265</v>
      </c>
      <c r="AF121" t="s">
        <v>574</v>
      </c>
      <c r="AG121" t="s">
        <v>590</v>
      </c>
      <c r="AH121" s="22" t="str">
        <f t="shared" si="0"/>
        <v>-</v>
      </c>
      <c r="AI121" s="22" t="str">
        <f t="shared" si="4"/>
        <v>-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 s="22">
        <v>0</v>
      </c>
      <c r="AT121" s="22">
        <v>0</v>
      </c>
      <c r="AU121" s="22">
        <v>0</v>
      </c>
      <c r="AV121" t="s">
        <v>680</v>
      </c>
      <c r="AW121" t="s">
        <v>1319</v>
      </c>
      <c r="AX121" t="s">
        <v>679</v>
      </c>
      <c r="AY121" t="s">
        <v>574</v>
      </c>
      <c r="BA121" t="s">
        <v>679</v>
      </c>
      <c r="BB121" t="s">
        <v>679</v>
      </c>
      <c r="BC121" t="s">
        <v>679</v>
      </c>
    </row>
    <row r="122" spans="1:66" x14ac:dyDescent="0.2">
      <c r="A122" t="s">
        <v>828</v>
      </c>
      <c r="C122" s="22">
        <v>34557321</v>
      </c>
      <c r="D122" s="103" t="s">
        <v>2621</v>
      </c>
      <c r="E122" s="102" t="s">
        <v>3503</v>
      </c>
      <c r="F122" s="104">
        <v>23605</v>
      </c>
      <c r="G122">
        <v>38</v>
      </c>
      <c r="H122" t="s">
        <v>568</v>
      </c>
      <c r="J122" t="s">
        <v>569</v>
      </c>
      <c r="O122" t="s">
        <v>570</v>
      </c>
      <c r="P122" t="s">
        <v>582</v>
      </c>
      <c r="Q122" t="s">
        <v>609</v>
      </c>
      <c r="R122" s="71">
        <v>39679</v>
      </c>
      <c r="U122" t="s">
        <v>1266</v>
      </c>
      <c r="V122" t="s">
        <v>651</v>
      </c>
      <c r="AF122" t="s">
        <v>574</v>
      </c>
      <c r="AG122" t="s">
        <v>590</v>
      </c>
      <c r="AH122" s="22" t="str">
        <f t="shared" si="0"/>
        <v>-</v>
      </c>
      <c r="AI122" s="22" t="str">
        <f t="shared" si="4"/>
        <v>-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 s="22">
        <v>0</v>
      </c>
      <c r="AT122" s="22">
        <v>0</v>
      </c>
      <c r="AU122" s="22">
        <v>0</v>
      </c>
      <c r="AV122" t="s">
        <v>680</v>
      </c>
      <c r="AW122" t="s">
        <v>1319</v>
      </c>
      <c r="AX122" t="s">
        <v>679</v>
      </c>
      <c r="AY122" t="s">
        <v>574</v>
      </c>
      <c r="BA122" t="s">
        <v>679</v>
      </c>
      <c r="BB122" t="s">
        <v>679</v>
      </c>
      <c r="BC122" t="s">
        <v>679</v>
      </c>
    </row>
    <row r="123" spans="1:66" x14ac:dyDescent="0.2">
      <c r="A123" t="s">
        <v>983</v>
      </c>
      <c r="C123" s="22">
        <v>47125476</v>
      </c>
      <c r="D123" s="103" t="s">
        <v>2622</v>
      </c>
      <c r="E123" s="102" t="s">
        <v>3504</v>
      </c>
      <c r="F123" s="104">
        <v>27097</v>
      </c>
      <c r="G123">
        <v>39</v>
      </c>
      <c r="H123" t="s">
        <v>568</v>
      </c>
      <c r="J123" t="s">
        <v>569</v>
      </c>
      <c r="O123" t="s">
        <v>570</v>
      </c>
      <c r="P123" t="s">
        <v>582</v>
      </c>
      <c r="Q123" t="s">
        <v>609</v>
      </c>
      <c r="R123" s="71">
        <v>39869</v>
      </c>
      <c r="U123" t="s">
        <v>1591</v>
      </c>
      <c r="V123" t="s">
        <v>651</v>
      </c>
      <c r="AF123" t="s">
        <v>574</v>
      </c>
      <c r="AG123" t="s">
        <v>590</v>
      </c>
      <c r="AH123" s="22" t="str">
        <f t="shared" ref="AH123:AH186" si="11">IF(AG123="NONE","-","")</f>
        <v>-</v>
      </c>
      <c r="AI123" s="22" t="str">
        <f t="shared" si="4"/>
        <v>-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 s="22">
        <v>0</v>
      </c>
      <c r="AT123" s="22">
        <v>0</v>
      </c>
      <c r="AU123" s="22">
        <v>0</v>
      </c>
      <c r="AV123" t="s">
        <v>680</v>
      </c>
      <c r="AW123" t="s">
        <v>1496</v>
      </c>
      <c r="AX123" t="s">
        <v>679</v>
      </c>
      <c r="AY123" t="s">
        <v>574</v>
      </c>
      <c r="BA123" t="s">
        <v>679</v>
      </c>
      <c r="BB123" t="s">
        <v>679</v>
      </c>
      <c r="BC123" t="s">
        <v>679</v>
      </c>
    </row>
    <row r="124" spans="1:66" x14ac:dyDescent="0.2">
      <c r="A124" t="s">
        <v>1595</v>
      </c>
      <c r="C124" s="22">
        <v>47125476</v>
      </c>
      <c r="D124" s="103" t="s">
        <v>2623</v>
      </c>
      <c r="E124" s="102" t="s">
        <v>3505</v>
      </c>
      <c r="F124" s="104">
        <v>34602</v>
      </c>
      <c r="G124">
        <v>45</v>
      </c>
      <c r="H124" t="s">
        <v>568</v>
      </c>
      <c r="J124" t="s">
        <v>569</v>
      </c>
      <c r="O124" t="s">
        <v>570</v>
      </c>
      <c r="P124" t="s">
        <v>582</v>
      </c>
      <c r="Q124" t="s">
        <v>609</v>
      </c>
      <c r="R124" s="71">
        <v>41080</v>
      </c>
      <c r="U124" t="s">
        <v>1591</v>
      </c>
      <c r="V124" t="s">
        <v>651</v>
      </c>
      <c r="W124" t="s">
        <v>680</v>
      </c>
      <c r="X124" t="s">
        <v>570</v>
      </c>
      <c r="Y124" t="s">
        <v>1596</v>
      </c>
      <c r="Z124" s="71">
        <v>39869</v>
      </c>
      <c r="AF124" t="s">
        <v>574</v>
      </c>
      <c r="AG124" t="s">
        <v>590</v>
      </c>
      <c r="AH124" s="22" t="str">
        <f t="shared" si="11"/>
        <v>-</v>
      </c>
      <c r="AI124" s="22" t="str">
        <f t="shared" si="4"/>
        <v>-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 s="22">
        <v>0</v>
      </c>
      <c r="AT124" s="22">
        <v>0</v>
      </c>
      <c r="AU124" s="22">
        <v>0</v>
      </c>
      <c r="AV124" t="s">
        <v>679</v>
      </c>
      <c r="AW124" t="s">
        <v>574</v>
      </c>
      <c r="AX124" t="s">
        <v>679</v>
      </c>
      <c r="AY124" t="s">
        <v>574</v>
      </c>
      <c r="BA124" t="s">
        <v>679</v>
      </c>
      <c r="BB124" t="s">
        <v>679</v>
      </c>
      <c r="BC124" t="s">
        <v>679</v>
      </c>
    </row>
    <row r="125" spans="1:66" x14ac:dyDescent="0.2">
      <c r="A125" t="s">
        <v>1175</v>
      </c>
      <c r="C125" s="22">
        <v>39006759</v>
      </c>
      <c r="D125" s="103" t="s">
        <v>2624</v>
      </c>
      <c r="E125" s="102" t="s">
        <v>3506</v>
      </c>
      <c r="F125" s="104">
        <v>17195</v>
      </c>
      <c r="G125">
        <v>40</v>
      </c>
      <c r="H125" t="s">
        <v>568</v>
      </c>
      <c r="I125">
        <v>5</v>
      </c>
      <c r="J125" t="s">
        <v>570</v>
      </c>
      <c r="K125" t="s">
        <v>569</v>
      </c>
      <c r="L125" t="s">
        <v>569</v>
      </c>
      <c r="N125" t="s">
        <v>574</v>
      </c>
      <c r="O125" t="s">
        <v>570</v>
      </c>
      <c r="P125" t="s">
        <v>582</v>
      </c>
      <c r="Q125" t="s">
        <v>1176</v>
      </c>
      <c r="R125" s="71">
        <v>39883</v>
      </c>
      <c r="S125" s="22">
        <v>1</v>
      </c>
      <c r="T125" s="15" t="s">
        <v>636</v>
      </c>
      <c r="U125" t="s">
        <v>1272</v>
      </c>
      <c r="V125" t="s">
        <v>665</v>
      </c>
      <c r="W125" t="s">
        <v>679</v>
      </c>
      <c r="X125" t="s">
        <v>574</v>
      </c>
      <c r="Y125" t="s">
        <v>574</v>
      </c>
      <c r="Z125" s="71" t="s">
        <v>574</v>
      </c>
      <c r="AA125" s="71">
        <v>39721</v>
      </c>
      <c r="AB125" s="71" t="s">
        <v>574</v>
      </c>
      <c r="AC125" s="22">
        <v>70</v>
      </c>
      <c r="AD125" s="3" t="s">
        <v>680</v>
      </c>
      <c r="AE125" t="s">
        <v>679</v>
      </c>
      <c r="AF125" t="s">
        <v>574</v>
      </c>
      <c r="AG125" t="s">
        <v>590</v>
      </c>
      <c r="AH125" s="22" t="str">
        <f t="shared" si="11"/>
        <v>-</v>
      </c>
      <c r="AI125" s="22" t="str">
        <f t="shared" si="4"/>
        <v>-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 s="22">
        <v>0</v>
      </c>
      <c r="AT125" s="22">
        <v>0</v>
      </c>
      <c r="AU125" s="22">
        <v>0</v>
      </c>
      <c r="AV125" t="s">
        <v>679</v>
      </c>
      <c r="AW125" t="s">
        <v>574</v>
      </c>
      <c r="AX125" t="s">
        <v>679</v>
      </c>
      <c r="AY125" t="s">
        <v>574</v>
      </c>
      <c r="BA125" t="s">
        <v>679</v>
      </c>
      <c r="BB125" t="s">
        <v>679</v>
      </c>
      <c r="BC125" t="s">
        <v>679</v>
      </c>
    </row>
    <row r="126" spans="1:66" x14ac:dyDescent="0.2">
      <c r="A126" t="s">
        <v>984</v>
      </c>
      <c r="C126" s="22">
        <v>34563747</v>
      </c>
      <c r="D126" s="103" t="s">
        <v>2625</v>
      </c>
      <c r="E126" s="102" t="s">
        <v>3507</v>
      </c>
      <c r="F126" s="104">
        <v>19254</v>
      </c>
      <c r="G126">
        <v>48</v>
      </c>
      <c r="H126" t="s">
        <v>568</v>
      </c>
      <c r="J126" t="s">
        <v>569</v>
      </c>
      <c r="O126" t="s">
        <v>570</v>
      </c>
      <c r="P126" t="s">
        <v>582</v>
      </c>
      <c r="Q126" t="s">
        <v>613</v>
      </c>
      <c r="R126" s="71">
        <v>39897</v>
      </c>
      <c r="U126" t="s">
        <v>1266</v>
      </c>
      <c r="V126" t="s">
        <v>1513</v>
      </c>
      <c r="AF126" t="s">
        <v>574</v>
      </c>
      <c r="AG126" t="s">
        <v>590</v>
      </c>
      <c r="AH126" s="22" t="str">
        <f t="shared" si="11"/>
        <v>-</v>
      </c>
      <c r="AI126" s="22" t="str">
        <f t="shared" si="4"/>
        <v>-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 s="22">
        <v>0</v>
      </c>
      <c r="AT126" s="22">
        <v>0</v>
      </c>
      <c r="AU126" s="22">
        <v>0</v>
      </c>
      <c r="AV126" t="s">
        <v>680</v>
      </c>
      <c r="AW126" t="s">
        <v>1496</v>
      </c>
      <c r="AX126" t="s">
        <v>679</v>
      </c>
      <c r="AY126" t="s">
        <v>574</v>
      </c>
      <c r="BA126" t="s">
        <v>679</v>
      </c>
      <c r="BB126" t="s">
        <v>679</v>
      </c>
      <c r="BC126" t="s">
        <v>679</v>
      </c>
    </row>
    <row r="127" spans="1:66" x14ac:dyDescent="0.2">
      <c r="A127" t="s">
        <v>1212</v>
      </c>
      <c r="D127" s="103" t="s">
        <v>529</v>
      </c>
      <c r="E127" s="102" t="s">
        <v>3508</v>
      </c>
      <c r="F127" s="104">
        <v>29735</v>
      </c>
      <c r="H127" t="s">
        <v>568</v>
      </c>
      <c r="AF127" t="s">
        <v>574</v>
      </c>
      <c r="AG127" t="s">
        <v>590</v>
      </c>
      <c r="AH127" s="22" t="str">
        <f t="shared" si="11"/>
        <v>-</v>
      </c>
      <c r="AI127" s="22" t="str">
        <f t="shared" si="4"/>
        <v>-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s="22">
        <v>0</v>
      </c>
      <c r="AT127" s="22">
        <v>0</v>
      </c>
      <c r="AU127" s="22">
        <v>0</v>
      </c>
      <c r="AV127" t="s">
        <v>680</v>
      </c>
      <c r="AW127" t="s">
        <v>1319</v>
      </c>
      <c r="AX127" t="s">
        <v>679</v>
      </c>
      <c r="AY127" t="s">
        <v>574</v>
      </c>
      <c r="BA127" t="s">
        <v>679</v>
      </c>
      <c r="BB127" t="s">
        <v>679</v>
      </c>
      <c r="BC127" t="s">
        <v>679</v>
      </c>
    </row>
    <row r="128" spans="1:66" x14ac:dyDescent="0.2">
      <c r="A128" t="s">
        <v>1602</v>
      </c>
      <c r="B128" t="s">
        <v>1571</v>
      </c>
      <c r="D128" s="103" t="s">
        <v>2626</v>
      </c>
      <c r="E128" s="102" t="s">
        <v>3509</v>
      </c>
      <c r="F128" s="104">
        <v>28726</v>
      </c>
      <c r="H128" t="s">
        <v>568</v>
      </c>
      <c r="AF128" t="s">
        <v>574</v>
      </c>
      <c r="AG128" t="s">
        <v>590</v>
      </c>
      <c r="AH128" s="22" t="str">
        <f t="shared" si="11"/>
        <v>-</v>
      </c>
      <c r="AI128" s="22" t="str">
        <f t="shared" si="4"/>
        <v>-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 s="22">
        <v>0</v>
      </c>
      <c r="AT128" s="22">
        <v>0</v>
      </c>
      <c r="AU128" s="22">
        <v>0</v>
      </c>
      <c r="AV128" t="s">
        <v>679</v>
      </c>
      <c r="AW128" t="s">
        <v>574</v>
      </c>
      <c r="AX128" t="s">
        <v>679</v>
      </c>
      <c r="AY128" t="s">
        <v>574</v>
      </c>
      <c r="BA128" t="s">
        <v>679</v>
      </c>
      <c r="BB128" t="s">
        <v>679</v>
      </c>
      <c r="BC128" t="s">
        <v>679</v>
      </c>
    </row>
    <row r="129" spans="1:67" x14ac:dyDescent="0.2">
      <c r="A129" t="s">
        <v>1210</v>
      </c>
      <c r="C129" s="22">
        <v>38050815</v>
      </c>
      <c r="D129" s="103" t="s">
        <v>2627</v>
      </c>
      <c r="E129" s="102" t="s">
        <v>3510</v>
      </c>
      <c r="F129" s="104">
        <v>18600</v>
      </c>
      <c r="G129">
        <v>44</v>
      </c>
      <c r="H129" t="s">
        <v>567</v>
      </c>
      <c r="I129">
        <v>35</v>
      </c>
      <c r="J129" t="s">
        <v>569</v>
      </c>
      <c r="L129" t="s">
        <v>574</v>
      </c>
      <c r="O129" t="s">
        <v>572</v>
      </c>
      <c r="P129" t="s">
        <v>586</v>
      </c>
      <c r="Q129" t="s">
        <v>590</v>
      </c>
      <c r="R129" s="71">
        <v>39918</v>
      </c>
      <c r="S129" s="22" t="s">
        <v>574</v>
      </c>
      <c r="T129" s="15" t="s">
        <v>574</v>
      </c>
      <c r="U129" t="s">
        <v>1261</v>
      </c>
      <c r="V129" t="s">
        <v>1132</v>
      </c>
      <c r="W129" t="s">
        <v>679</v>
      </c>
      <c r="X129" t="s">
        <v>574</v>
      </c>
      <c r="Y129" t="s">
        <v>574</v>
      </c>
      <c r="Z129" s="71" t="s">
        <v>574</v>
      </c>
      <c r="AC129" s="22">
        <v>81</v>
      </c>
      <c r="AF129" t="s">
        <v>569</v>
      </c>
      <c r="AG129" t="s">
        <v>586</v>
      </c>
      <c r="AH129" s="22" t="str">
        <f t="shared" si="11"/>
        <v/>
      </c>
      <c r="AI129" s="22" t="str">
        <f t="shared" si="4"/>
        <v/>
      </c>
      <c r="AK129">
        <v>0</v>
      </c>
      <c r="AS129" s="22">
        <v>0</v>
      </c>
      <c r="AT129" s="22">
        <v>0</v>
      </c>
      <c r="AU129" s="22">
        <v>0</v>
      </c>
      <c r="AV129" t="s">
        <v>679</v>
      </c>
      <c r="AW129" t="s">
        <v>574</v>
      </c>
      <c r="AX129" t="s">
        <v>679</v>
      </c>
      <c r="AY129" t="s">
        <v>574</v>
      </c>
      <c r="BA129" t="s">
        <v>679</v>
      </c>
      <c r="BB129" t="s">
        <v>679</v>
      </c>
      <c r="BC129" t="s">
        <v>679</v>
      </c>
    </row>
    <row r="130" spans="1:67" x14ac:dyDescent="0.2">
      <c r="A130" t="s">
        <v>985</v>
      </c>
      <c r="C130" s="22">
        <v>38296026</v>
      </c>
      <c r="D130" s="103" t="s">
        <v>2628</v>
      </c>
      <c r="E130" s="102" t="s">
        <v>3511</v>
      </c>
      <c r="F130" s="104">
        <v>22142</v>
      </c>
      <c r="G130">
        <v>30</v>
      </c>
      <c r="H130" t="s">
        <v>567</v>
      </c>
      <c r="J130" t="s">
        <v>569</v>
      </c>
      <c r="O130" t="s">
        <v>570</v>
      </c>
      <c r="P130" t="s">
        <v>582</v>
      </c>
      <c r="Q130" t="s">
        <v>567</v>
      </c>
      <c r="R130" s="71">
        <v>39952</v>
      </c>
      <c r="U130" t="s">
        <v>1594</v>
      </c>
      <c r="V130" t="s">
        <v>651</v>
      </c>
      <c r="AF130" t="s">
        <v>574</v>
      </c>
      <c r="AG130" t="s">
        <v>590</v>
      </c>
      <c r="AH130" s="22" t="str">
        <f t="shared" si="11"/>
        <v>-</v>
      </c>
      <c r="AI130" s="22" t="str">
        <f t="shared" si="4"/>
        <v>-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 s="22">
        <v>0</v>
      </c>
      <c r="AT130" s="22">
        <v>0</v>
      </c>
      <c r="AU130" s="22">
        <v>0</v>
      </c>
      <c r="AV130" t="s">
        <v>680</v>
      </c>
      <c r="AW130" t="s">
        <v>1496</v>
      </c>
      <c r="AX130" t="s">
        <v>679</v>
      </c>
      <c r="AY130" t="s">
        <v>574</v>
      </c>
      <c r="BA130" t="s">
        <v>679</v>
      </c>
      <c r="BB130" t="s">
        <v>679</v>
      </c>
      <c r="BC130" t="s">
        <v>679</v>
      </c>
    </row>
    <row r="131" spans="1:67" x14ac:dyDescent="0.2">
      <c r="A131" s="5" t="s">
        <v>24</v>
      </c>
      <c r="B131" s="5" t="s">
        <v>178</v>
      </c>
      <c r="C131" s="33">
        <v>35848273</v>
      </c>
      <c r="D131" s="103" t="s">
        <v>2629</v>
      </c>
      <c r="E131" s="102" t="s">
        <v>3512</v>
      </c>
      <c r="F131" s="104">
        <v>33277</v>
      </c>
      <c r="G131" s="5">
        <v>37</v>
      </c>
      <c r="H131" s="5" t="s">
        <v>567</v>
      </c>
      <c r="I131" s="5">
        <v>1</v>
      </c>
      <c r="J131" s="5" t="s">
        <v>569</v>
      </c>
      <c r="K131" s="5" t="s">
        <v>570</v>
      </c>
      <c r="L131" s="5" t="s">
        <v>570</v>
      </c>
      <c r="M131" s="5" t="s">
        <v>574</v>
      </c>
      <c r="N131" s="5"/>
      <c r="O131" s="5" t="s">
        <v>570</v>
      </c>
      <c r="P131" s="5" t="s">
        <v>580</v>
      </c>
      <c r="Q131" s="5" t="s">
        <v>580</v>
      </c>
      <c r="R131" s="82">
        <v>39973</v>
      </c>
      <c r="S131" s="33">
        <v>1</v>
      </c>
      <c r="T131" s="77" t="s">
        <v>635</v>
      </c>
      <c r="U131" t="s">
        <v>1303</v>
      </c>
      <c r="V131" t="s">
        <v>1132</v>
      </c>
      <c r="W131" s="5" t="s">
        <v>679</v>
      </c>
      <c r="X131" s="5" t="s">
        <v>574</v>
      </c>
      <c r="Y131" s="5" t="s">
        <v>574</v>
      </c>
      <c r="Z131" s="82" t="s">
        <v>574</v>
      </c>
      <c r="AA131" s="82">
        <v>39895</v>
      </c>
      <c r="AB131" s="82">
        <v>40140</v>
      </c>
      <c r="AC131" s="33">
        <v>87</v>
      </c>
      <c r="AD131" s="5"/>
      <c r="AE131" s="5"/>
      <c r="AF131" s="5" t="s">
        <v>570</v>
      </c>
      <c r="AG131" s="5" t="s">
        <v>586</v>
      </c>
      <c r="AH131" s="33" t="str">
        <f t="shared" si="11"/>
        <v/>
      </c>
      <c r="AI131" s="33" t="str">
        <f t="shared" si="4"/>
        <v/>
      </c>
      <c r="AJ131" s="5">
        <v>1</v>
      </c>
      <c r="AK131" s="5">
        <v>0</v>
      </c>
      <c r="AL131" s="5">
        <v>1</v>
      </c>
      <c r="AM131" s="5">
        <v>1</v>
      </c>
      <c r="AN131" s="5">
        <v>0</v>
      </c>
      <c r="AO131" s="5">
        <v>1</v>
      </c>
      <c r="AP131" s="5">
        <v>0</v>
      </c>
      <c r="AQ131" s="5">
        <v>0</v>
      </c>
      <c r="AR131" s="5">
        <v>0</v>
      </c>
      <c r="AS131" s="22">
        <v>0</v>
      </c>
      <c r="AT131" s="22">
        <v>0</v>
      </c>
      <c r="AU131" s="22">
        <v>0</v>
      </c>
      <c r="AV131" s="5" t="s">
        <v>679</v>
      </c>
      <c r="AW131" s="5" t="s">
        <v>574</v>
      </c>
      <c r="AX131" s="5" t="s">
        <v>679</v>
      </c>
      <c r="AY131" s="5" t="s">
        <v>574</v>
      </c>
      <c r="BA131" s="5" t="s">
        <v>679</v>
      </c>
      <c r="BB131" s="5" t="s">
        <v>679</v>
      </c>
      <c r="BC131" s="5" t="s">
        <v>679</v>
      </c>
      <c r="BD131" s="5"/>
      <c r="BE131" s="5"/>
      <c r="BF131" s="5"/>
      <c r="BG131" s="5"/>
      <c r="BH131" s="5"/>
      <c r="BI131" s="5"/>
      <c r="BJ131" s="5"/>
      <c r="BK131" s="6"/>
      <c r="BL131" s="5"/>
      <c r="BM131" s="5"/>
      <c r="BN131" s="5"/>
      <c r="BO131" s="5"/>
    </row>
    <row r="132" spans="1:67" x14ac:dyDescent="0.2">
      <c r="A132" t="s">
        <v>25</v>
      </c>
      <c r="C132" s="22">
        <v>34321342</v>
      </c>
      <c r="D132" s="103" t="s">
        <v>2630</v>
      </c>
      <c r="E132" s="102" t="s">
        <v>3513</v>
      </c>
      <c r="F132" s="104">
        <v>30536</v>
      </c>
      <c r="G132">
        <v>44</v>
      </c>
      <c r="H132" t="s">
        <v>567</v>
      </c>
      <c r="I132">
        <v>16</v>
      </c>
      <c r="J132" t="s">
        <v>569</v>
      </c>
      <c r="K132" t="s">
        <v>569</v>
      </c>
      <c r="L132" t="s">
        <v>569</v>
      </c>
      <c r="M132" t="s">
        <v>569</v>
      </c>
      <c r="O132" t="s">
        <v>570</v>
      </c>
      <c r="P132" t="s">
        <v>580</v>
      </c>
      <c r="Q132" t="s">
        <v>580</v>
      </c>
      <c r="R132" s="71">
        <v>40001</v>
      </c>
      <c r="S132" s="22">
        <v>2</v>
      </c>
      <c r="T132" s="15" t="s">
        <v>639</v>
      </c>
      <c r="U132" t="s">
        <v>656</v>
      </c>
      <c r="V132" t="s">
        <v>1504</v>
      </c>
      <c r="W132" t="s">
        <v>679</v>
      </c>
      <c r="X132" t="s">
        <v>574</v>
      </c>
      <c r="Y132" t="s">
        <v>574</v>
      </c>
      <c r="Z132" s="71" t="s">
        <v>574</v>
      </c>
      <c r="AA132" s="71">
        <v>39835</v>
      </c>
      <c r="AB132" s="71" t="s">
        <v>574</v>
      </c>
      <c r="AC132" s="22">
        <v>98</v>
      </c>
      <c r="AF132" t="s">
        <v>570</v>
      </c>
      <c r="AG132" t="s">
        <v>586</v>
      </c>
      <c r="AH132" s="22" t="str">
        <f t="shared" si="11"/>
        <v/>
      </c>
      <c r="AI132" s="22" t="str">
        <f t="shared" si="4"/>
        <v/>
      </c>
      <c r="AJ132">
        <v>1</v>
      </c>
      <c r="AK132">
        <v>0</v>
      </c>
      <c r="AL132">
        <v>1</v>
      </c>
      <c r="AM132">
        <v>1</v>
      </c>
      <c r="AS132" s="22">
        <v>0</v>
      </c>
      <c r="AT132" s="22">
        <v>0</v>
      </c>
      <c r="AU132" s="22">
        <v>0</v>
      </c>
      <c r="AV132" t="s">
        <v>679</v>
      </c>
      <c r="AW132" s="5" t="s">
        <v>574</v>
      </c>
      <c r="AX132" t="s">
        <v>679</v>
      </c>
      <c r="AY132" t="s">
        <v>574</v>
      </c>
      <c r="BA132" t="s">
        <v>679</v>
      </c>
      <c r="BB132" t="s">
        <v>679</v>
      </c>
      <c r="BC132" t="s">
        <v>679</v>
      </c>
    </row>
    <row r="133" spans="1:67" x14ac:dyDescent="0.2">
      <c r="A133" t="s">
        <v>26</v>
      </c>
      <c r="C133" s="22">
        <v>38609432</v>
      </c>
      <c r="D133" s="103" t="s">
        <v>2631</v>
      </c>
      <c r="E133" s="102" t="s">
        <v>3514</v>
      </c>
      <c r="F133" s="104">
        <v>29755</v>
      </c>
      <c r="G133">
        <v>21</v>
      </c>
      <c r="H133" t="s">
        <v>568</v>
      </c>
      <c r="I133">
        <v>14</v>
      </c>
      <c r="J133" t="s">
        <v>571</v>
      </c>
      <c r="K133" t="s">
        <v>570</v>
      </c>
      <c r="L133" t="s">
        <v>570</v>
      </c>
      <c r="M133" t="s">
        <v>570</v>
      </c>
      <c r="O133" t="s">
        <v>570</v>
      </c>
      <c r="P133" t="s">
        <v>580</v>
      </c>
      <c r="Q133" t="s">
        <v>580</v>
      </c>
      <c r="R133" s="71">
        <v>40002</v>
      </c>
      <c r="S133" s="22">
        <v>4</v>
      </c>
      <c r="T133" s="15" t="s">
        <v>638</v>
      </c>
      <c r="U133" t="s">
        <v>1261</v>
      </c>
      <c r="V133" t="s">
        <v>1132</v>
      </c>
      <c r="W133" t="s">
        <v>679</v>
      </c>
      <c r="X133" t="s">
        <v>574</v>
      </c>
      <c r="Y133" t="s">
        <v>574</v>
      </c>
      <c r="Z133" s="71" t="s">
        <v>574</v>
      </c>
      <c r="AA133" s="71">
        <v>39972</v>
      </c>
      <c r="AB133" s="71">
        <v>41345</v>
      </c>
      <c r="AC133" s="22">
        <v>97</v>
      </c>
      <c r="AF133" t="s">
        <v>570</v>
      </c>
      <c r="AG133" t="s">
        <v>586</v>
      </c>
      <c r="AH133" s="22" t="str">
        <f t="shared" si="11"/>
        <v/>
      </c>
      <c r="AI133" s="22" t="str">
        <f t="shared" si="4"/>
        <v/>
      </c>
      <c r="AJ133">
        <v>1</v>
      </c>
      <c r="AK133">
        <v>0</v>
      </c>
      <c r="AL133">
        <v>1</v>
      </c>
      <c r="AM133">
        <v>1</v>
      </c>
      <c r="AN133">
        <v>0</v>
      </c>
      <c r="AS133" s="22">
        <v>0</v>
      </c>
      <c r="AT133" s="22">
        <v>0</v>
      </c>
      <c r="AU133" s="22">
        <v>0</v>
      </c>
      <c r="AV133" t="s">
        <v>679</v>
      </c>
      <c r="AW133" s="5" t="s">
        <v>574</v>
      </c>
      <c r="AX133" t="s">
        <v>679</v>
      </c>
      <c r="AY133" t="s">
        <v>574</v>
      </c>
      <c r="BA133" t="s">
        <v>679</v>
      </c>
      <c r="BB133" t="s">
        <v>679</v>
      </c>
      <c r="BC133" t="s">
        <v>679</v>
      </c>
    </row>
    <row r="134" spans="1:67" x14ac:dyDescent="0.2">
      <c r="A134" t="s">
        <v>27</v>
      </c>
      <c r="C134" s="22">
        <v>47132859</v>
      </c>
      <c r="D134" s="103" t="s">
        <v>2632</v>
      </c>
      <c r="E134" s="102" t="s">
        <v>3515</v>
      </c>
      <c r="F134" s="104">
        <v>22946</v>
      </c>
      <c r="G134">
        <v>42</v>
      </c>
      <c r="H134" t="s">
        <v>568</v>
      </c>
      <c r="I134">
        <v>7</v>
      </c>
      <c r="J134" t="s">
        <v>569</v>
      </c>
      <c r="K134" t="s">
        <v>570</v>
      </c>
      <c r="L134" t="s">
        <v>574</v>
      </c>
      <c r="M134" t="s">
        <v>570</v>
      </c>
      <c r="O134" t="s">
        <v>570</v>
      </c>
      <c r="P134" t="s">
        <v>580</v>
      </c>
      <c r="Q134" t="s">
        <v>580</v>
      </c>
      <c r="R134" s="71">
        <v>40008</v>
      </c>
      <c r="S134" s="22">
        <v>3</v>
      </c>
      <c r="T134" s="15" t="s">
        <v>640</v>
      </c>
      <c r="W134" t="s">
        <v>679</v>
      </c>
      <c r="X134" t="s">
        <v>574</v>
      </c>
      <c r="Y134" t="s">
        <v>574</v>
      </c>
      <c r="Z134" s="71" t="s">
        <v>574</v>
      </c>
      <c r="AA134" s="71">
        <v>39898</v>
      </c>
      <c r="AB134" s="71">
        <v>40351</v>
      </c>
      <c r="AC134" s="22">
        <v>66</v>
      </c>
      <c r="AF134" t="s">
        <v>574</v>
      </c>
      <c r="AG134" t="s">
        <v>590</v>
      </c>
      <c r="AH134" s="22" t="str">
        <f t="shared" si="11"/>
        <v>-</v>
      </c>
      <c r="AI134" s="22" t="str">
        <f t="shared" ref="AI134:AI197" si="12">IF(AG134="NONE","-","")</f>
        <v>-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 s="22">
        <v>0</v>
      </c>
      <c r="AT134" s="22">
        <v>0</v>
      </c>
      <c r="AU134" s="22">
        <v>0</v>
      </c>
      <c r="AV134" t="s">
        <v>679</v>
      </c>
      <c r="AW134" s="5" t="s">
        <v>574</v>
      </c>
      <c r="AX134" t="s">
        <v>679</v>
      </c>
      <c r="AY134" t="s">
        <v>574</v>
      </c>
      <c r="BA134" t="s">
        <v>679</v>
      </c>
      <c r="BB134" t="s">
        <v>679</v>
      </c>
      <c r="BC134" t="s">
        <v>679</v>
      </c>
      <c r="BO134" t="s">
        <v>2170</v>
      </c>
    </row>
    <row r="135" spans="1:67" s="7" customFormat="1" x14ac:dyDescent="0.2">
      <c r="A135" s="7" t="s">
        <v>839</v>
      </c>
      <c r="C135" s="24" t="s">
        <v>574</v>
      </c>
      <c r="D135" s="103" t="s">
        <v>2633</v>
      </c>
      <c r="E135" s="102" t="s">
        <v>3516</v>
      </c>
      <c r="F135" s="104">
        <v>31586</v>
      </c>
      <c r="I135" s="7" t="s">
        <v>574</v>
      </c>
      <c r="L135" s="7" t="s">
        <v>574</v>
      </c>
      <c r="N135" s="7" t="s">
        <v>574</v>
      </c>
      <c r="O135" s="7" t="s">
        <v>574</v>
      </c>
      <c r="P135" s="7" t="s">
        <v>590</v>
      </c>
      <c r="Q135" s="7" t="s">
        <v>590</v>
      </c>
      <c r="R135" s="72" t="s">
        <v>574</v>
      </c>
      <c r="S135" s="24" t="s">
        <v>574</v>
      </c>
      <c r="T135" s="46" t="s">
        <v>574</v>
      </c>
      <c r="U135" s="7" t="s">
        <v>574</v>
      </c>
      <c r="V135" s="7" t="s">
        <v>1132</v>
      </c>
      <c r="W135" s="7" t="s">
        <v>679</v>
      </c>
      <c r="X135" s="7" t="s">
        <v>574</v>
      </c>
      <c r="Y135" s="7" t="s">
        <v>574</v>
      </c>
      <c r="Z135" s="72" t="s">
        <v>574</v>
      </c>
      <c r="AA135" s="72" t="s">
        <v>574</v>
      </c>
      <c r="AB135" s="72" t="s">
        <v>574</v>
      </c>
      <c r="AC135" s="24" t="s">
        <v>574</v>
      </c>
      <c r="AD135" s="7" t="s">
        <v>680</v>
      </c>
      <c r="AE135" s="7" t="s">
        <v>679</v>
      </c>
      <c r="AF135" s="7" t="s">
        <v>574</v>
      </c>
      <c r="AG135" s="7" t="s">
        <v>590</v>
      </c>
      <c r="AH135" s="24" t="str">
        <f t="shared" si="11"/>
        <v>-</v>
      </c>
      <c r="AI135" s="24" t="str">
        <f t="shared" si="12"/>
        <v>-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24">
        <v>0</v>
      </c>
      <c r="AT135" s="24">
        <v>0</v>
      </c>
      <c r="AU135" s="24">
        <v>0</v>
      </c>
      <c r="AV135" s="7" t="s">
        <v>679</v>
      </c>
      <c r="AW135" s="7" t="s">
        <v>574</v>
      </c>
      <c r="AX135" s="7" t="s">
        <v>679</v>
      </c>
      <c r="AY135" s="7" t="s">
        <v>574</v>
      </c>
      <c r="AZ135" s="46"/>
      <c r="BA135" s="7" t="s">
        <v>679</v>
      </c>
      <c r="BB135" s="7" t="s">
        <v>679</v>
      </c>
      <c r="BC135" s="7" t="s">
        <v>679</v>
      </c>
      <c r="BK135" s="8"/>
    </row>
    <row r="136" spans="1:67" x14ac:dyDescent="0.2">
      <c r="A136" t="s">
        <v>28</v>
      </c>
      <c r="C136" s="22">
        <v>34003759</v>
      </c>
      <c r="D136" s="103" t="s">
        <v>2634</v>
      </c>
      <c r="E136" s="102" t="s">
        <v>3517</v>
      </c>
      <c r="F136" s="104">
        <v>22108</v>
      </c>
      <c r="G136">
        <f>DATEDIF(F136,R136,"Y")</f>
        <v>49</v>
      </c>
      <c r="H136" t="s">
        <v>568</v>
      </c>
      <c r="I136">
        <v>10</v>
      </c>
      <c r="J136" t="s">
        <v>569</v>
      </c>
      <c r="K136" t="s">
        <v>570</v>
      </c>
      <c r="L136" t="s">
        <v>574</v>
      </c>
      <c r="M136" t="s">
        <v>570</v>
      </c>
      <c r="N136" t="s">
        <v>570</v>
      </c>
      <c r="O136" t="s">
        <v>570</v>
      </c>
      <c r="P136" t="s">
        <v>580</v>
      </c>
      <c r="Q136" t="s">
        <v>580</v>
      </c>
      <c r="R136" s="71">
        <v>40043</v>
      </c>
      <c r="S136" s="22">
        <v>2</v>
      </c>
      <c r="T136" s="15" t="s">
        <v>639</v>
      </c>
      <c r="U136" t="s">
        <v>1304</v>
      </c>
      <c r="V136" t="s">
        <v>1504</v>
      </c>
      <c r="W136" t="s">
        <v>679</v>
      </c>
      <c r="X136" t="s">
        <v>574</v>
      </c>
      <c r="Y136" t="s">
        <v>574</v>
      </c>
      <c r="Z136" s="71" t="s">
        <v>574</v>
      </c>
      <c r="AA136" s="71">
        <v>39902</v>
      </c>
      <c r="AB136" s="71" t="s">
        <v>574</v>
      </c>
      <c r="AC136" s="22">
        <v>100</v>
      </c>
      <c r="AD136" s="3" t="s">
        <v>680</v>
      </c>
      <c r="AE136" t="s">
        <v>679</v>
      </c>
      <c r="AF136" t="s">
        <v>570</v>
      </c>
      <c r="AG136" t="s">
        <v>586</v>
      </c>
      <c r="AH136" s="71">
        <v>40036</v>
      </c>
      <c r="AI136" s="71">
        <v>40043</v>
      </c>
      <c r="AJ136">
        <v>1</v>
      </c>
      <c r="AK136">
        <v>0</v>
      </c>
      <c r="AL136">
        <v>1</v>
      </c>
      <c r="AM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s="22">
        <v>0</v>
      </c>
      <c r="AT136" s="22">
        <v>0</v>
      </c>
      <c r="AU136" s="22">
        <v>0</v>
      </c>
      <c r="AV136" t="s">
        <v>679</v>
      </c>
      <c r="AW136" s="5" t="s">
        <v>574</v>
      </c>
      <c r="AX136" t="s">
        <v>679</v>
      </c>
      <c r="AY136" t="s">
        <v>574</v>
      </c>
      <c r="AZ136" s="15" t="s">
        <v>680</v>
      </c>
      <c r="BA136" t="s">
        <v>679</v>
      </c>
      <c r="BB136" t="s">
        <v>679</v>
      </c>
      <c r="BC136" t="s">
        <v>679</v>
      </c>
    </row>
    <row r="137" spans="1:67" s="7" customFormat="1" x14ac:dyDescent="0.2">
      <c r="A137" s="7" t="s">
        <v>840</v>
      </c>
      <c r="C137" s="24" t="s">
        <v>574</v>
      </c>
      <c r="D137" s="103" t="s">
        <v>2635</v>
      </c>
      <c r="E137" s="102" t="s">
        <v>3518</v>
      </c>
      <c r="F137" s="104">
        <v>30324</v>
      </c>
      <c r="I137" s="7" t="s">
        <v>574</v>
      </c>
      <c r="L137" s="7" t="s">
        <v>574</v>
      </c>
      <c r="N137" s="7" t="s">
        <v>574</v>
      </c>
      <c r="O137" s="7" t="s">
        <v>574</v>
      </c>
      <c r="P137" s="7" t="s">
        <v>590</v>
      </c>
      <c r="Q137" s="7" t="s">
        <v>590</v>
      </c>
      <c r="R137" s="72" t="s">
        <v>574</v>
      </c>
      <c r="S137" s="24" t="s">
        <v>574</v>
      </c>
      <c r="T137" s="46" t="s">
        <v>574</v>
      </c>
      <c r="U137" s="7" t="s">
        <v>574</v>
      </c>
      <c r="V137" s="7" t="s">
        <v>1132</v>
      </c>
      <c r="W137" s="7" t="s">
        <v>679</v>
      </c>
      <c r="X137" s="7" t="s">
        <v>574</v>
      </c>
      <c r="Y137" s="7" t="s">
        <v>574</v>
      </c>
      <c r="Z137" s="72" t="s">
        <v>574</v>
      </c>
      <c r="AA137" s="72" t="s">
        <v>574</v>
      </c>
      <c r="AB137" s="72" t="s">
        <v>574</v>
      </c>
      <c r="AC137" s="24" t="s">
        <v>574</v>
      </c>
      <c r="AD137" s="7" t="s">
        <v>680</v>
      </c>
      <c r="AE137" s="7" t="s">
        <v>679</v>
      </c>
      <c r="AF137" s="7" t="s">
        <v>574</v>
      </c>
      <c r="AG137" s="7" t="s">
        <v>590</v>
      </c>
      <c r="AH137" s="24" t="str">
        <f t="shared" si="11"/>
        <v>-</v>
      </c>
      <c r="AI137" s="24" t="str">
        <f t="shared" si="12"/>
        <v>-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24">
        <v>0</v>
      </c>
      <c r="AT137" s="24">
        <v>0</v>
      </c>
      <c r="AU137" s="24">
        <v>0</v>
      </c>
      <c r="AV137" s="7" t="s">
        <v>679</v>
      </c>
      <c r="AW137" s="7" t="s">
        <v>574</v>
      </c>
      <c r="AX137" s="7" t="s">
        <v>679</v>
      </c>
      <c r="AY137" s="7" t="s">
        <v>574</v>
      </c>
      <c r="AZ137" s="46"/>
      <c r="BA137" s="7" t="s">
        <v>679</v>
      </c>
      <c r="BB137" s="7" t="s">
        <v>679</v>
      </c>
      <c r="BC137" s="7" t="s">
        <v>679</v>
      </c>
      <c r="BK137" s="8"/>
    </row>
    <row r="138" spans="1:67" x14ac:dyDescent="0.2">
      <c r="A138" t="s">
        <v>29</v>
      </c>
      <c r="C138" s="22">
        <v>38679277</v>
      </c>
      <c r="D138" s="103" t="s">
        <v>2636</v>
      </c>
      <c r="E138" s="102" t="s">
        <v>3519</v>
      </c>
      <c r="F138" s="104">
        <v>33790</v>
      </c>
      <c r="G138">
        <v>63</v>
      </c>
      <c r="H138" t="s">
        <v>567</v>
      </c>
      <c r="I138">
        <v>58</v>
      </c>
      <c r="J138" t="s">
        <v>569</v>
      </c>
      <c r="K138" t="s">
        <v>570</v>
      </c>
      <c r="L138" t="s">
        <v>570</v>
      </c>
      <c r="O138" t="s">
        <v>569</v>
      </c>
      <c r="P138" t="s">
        <v>581</v>
      </c>
      <c r="Q138" t="s">
        <v>597</v>
      </c>
      <c r="R138" s="71">
        <v>40056</v>
      </c>
      <c r="S138" s="22">
        <v>1</v>
      </c>
      <c r="T138" s="15" t="s">
        <v>635</v>
      </c>
      <c r="U138" t="s">
        <v>657</v>
      </c>
      <c r="V138" t="s">
        <v>648</v>
      </c>
      <c r="W138" t="s">
        <v>679</v>
      </c>
      <c r="X138" t="s">
        <v>574</v>
      </c>
      <c r="Y138" t="s">
        <v>574</v>
      </c>
      <c r="Z138" s="71" t="s">
        <v>574</v>
      </c>
      <c r="AC138" s="22">
        <v>99</v>
      </c>
      <c r="AF138" t="s">
        <v>575</v>
      </c>
      <c r="AG138" t="s">
        <v>586</v>
      </c>
      <c r="AH138" s="22" t="str">
        <f t="shared" si="11"/>
        <v/>
      </c>
      <c r="AI138" s="22" t="str">
        <f t="shared" si="12"/>
        <v/>
      </c>
      <c r="AJ138">
        <v>1</v>
      </c>
      <c r="AK138">
        <v>0</v>
      </c>
      <c r="AL138">
        <v>1</v>
      </c>
      <c r="AM138">
        <v>1</v>
      </c>
      <c r="AN138">
        <v>0</v>
      </c>
      <c r="AS138" s="22">
        <v>0</v>
      </c>
      <c r="AT138" s="22">
        <v>0</v>
      </c>
      <c r="AU138" s="22">
        <v>0</v>
      </c>
      <c r="AV138" t="s">
        <v>679</v>
      </c>
      <c r="AW138" s="5" t="s">
        <v>574</v>
      </c>
      <c r="BA138" t="s">
        <v>679</v>
      </c>
      <c r="BB138" t="s">
        <v>679</v>
      </c>
      <c r="BC138" t="s">
        <v>679</v>
      </c>
    </row>
    <row r="139" spans="1:67" x14ac:dyDescent="0.2">
      <c r="A139" t="s">
        <v>30</v>
      </c>
      <c r="C139" s="22">
        <v>38104605</v>
      </c>
      <c r="D139" s="103" t="s">
        <v>2637</v>
      </c>
      <c r="E139" s="102" t="s">
        <v>3520</v>
      </c>
      <c r="F139" s="104">
        <v>18650</v>
      </c>
      <c r="G139">
        <v>30</v>
      </c>
      <c r="H139" t="s">
        <v>568</v>
      </c>
      <c r="I139">
        <v>8</v>
      </c>
      <c r="J139" t="s">
        <v>569</v>
      </c>
      <c r="K139" t="s">
        <v>570</v>
      </c>
      <c r="L139" t="s">
        <v>570</v>
      </c>
      <c r="O139" t="s">
        <v>569</v>
      </c>
      <c r="P139" t="s">
        <v>581</v>
      </c>
      <c r="Q139" t="s">
        <v>597</v>
      </c>
      <c r="R139" s="71">
        <v>40057</v>
      </c>
      <c r="S139" s="22">
        <v>3</v>
      </c>
      <c r="T139" s="15" t="s">
        <v>636</v>
      </c>
      <c r="U139" t="s">
        <v>1261</v>
      </c>
      <c r="V139" t="s">
        <v>1132</v>
      </c>
      <c r="W139" t="s">
        <v>679</v>
      </c>
      <c r="X139" t="s">
        <v>574</v>
      </c>
      <c r="Y139" t="s">
        <v>574</v>
      </c>
      <c r="Z139" s="71" t="s">
        <v>574</v>
      </c>
      <c r="AC139" s="22">
        <v>83</v>
      </c>
      <c r="AF139" t="s">
        <v>570</v>
      </c>
      <c r="AG139" t="s">
        <v>586</v>
      </c>
      <c r="AH139" s="22" t="str">
        <f t="shared" si="11"/>
        <v/>
      </c>
      <c r="AI139" s="22" t="str">
        <f t="shared" si="12"/>
        <v/>
      </c>
      <c r="AJ139">
        <v>1</v>
      </c>
      <c r="AK139">
        <v>0</v>
      </c>
      <c r="AL139">
        <v>1</v>
      </c>
      <c r="AM139">
        <v>1</v>
      </c>
      <c r="AN139">
        <v>0</v>
      </c>
      <c r="AS139" s="22">
        <v>0</v>
      </c>
      <c r="AT139" s="22">
        <v>0</v>
      </c>
      <c r="AU139" s="22">
        <v>0</v>
      </c>
      <c r="AV139" t="s">
        <v>679</v>
      </c>
      <c r="AW139" t="s">
        <v>574</v>
      </c>
      <c r="BA139" t="s">
        <v>679</v>
      </c>
      <c r="BB139" t="s">
        <v>679</v>
      </c>
      <c r="BC139" t="s">
        <v>679</v>
      </c>
    </row>
    <row r="140" spans="1:67" s="16" customFormat="1" x14ac:dyDescent="0.2">
      <c r="A140" s="16" t="s">
        <v>1585</v>
      </c>
      <c r="C140" s="23"/>
      <c r="D140" s="103" t="s">
        <v>1201</v>
      </c>
      <c r="E140" s="102" t="s">
        <v>3521</v>
      </c>
      <c r="F140" s="104">
        <v>25217</v>
      </c>
      <c r="R140" s="92"/>
      <c r="S140" s="23"/>
      <c r="T140" s="20"/>
      <c r="Z140" s="92"/>
      <c r="AA140" s="92"/>
      <c r="AB140" s="92"/>
      <c r="AC140" s="23"/>
      <c r="AH140" s="23" t="str">
        <f t="shared" si="11"/>
        <v/>
      </c>
      <c r="AI140" s="23" t="str">
        <f t="shared" si="12"/>
        <v/>
      </c>
      <c r="AK140" s="16">
        <v>0</v>
      </c>
      <c r="AS140" s="23">
        <v>0</v>
      </c>
      <c r="AT140" s="23">
        <v>0</v>
      </c>
      <c r="AU140" s="23">
        <v>0</v>
      </c>
      <c r="AZ140" s="20"/>
      <c r="BA140" s="16" t="s">
        <v>679</v>
      </c>
      <c r="BB140" s="16" t="s">
        <v>679</v>
      </c>
      <c r="BC140" s="16" t="s">
        <v>679</v>
      </c>
      <c r="BK140" s="17"/>
    </row>
    <row r="141" spans="1:67" x14ac:dyDescent="0.2">
      <c r="A141" t="s">
        <v>31</v>
      </c>
      <c r="C141" s="22">
        <v>38605947</v>
      </c>
      <c r="D141" s="103" t="s">
        <v>907</v>
      </c>
      <c r="E141" s="102" t="s">
        <v>3522</v>
      </c>
      <c r="F141" s="104">
        <v>20199</v>
      </c>
      <c r="G141">
        <v>23</v>
      </c>
      <c r="H141" t="s">
        <v>568</v>
      </c>
      <c r="I141">
        <v>2</v>
      </c>
      <c r="J141" t="s">
        <v>570</v>
      </c>
      <c r="K141" t="s">
        <v>570</v>
      </c>
      <c r="L141" t="s">
        <v>574</v>
      </c>
      <c r="M141" t="s">
        <v>570</v>
      </c>
      <c r="O141" t="s">
        <v>569</v>
      </c>
      <c r="P141" t="s">
        <v>581</v>
      </c>
      <c r="Q141" t="s">
        <v>597</v>
      </c>
      <c r="R141" s="71">
        <v>40086</v>
      </c>
      <c r="S141" s="22">
        <v>5</v>
      </c>
      <c r="T141" s="15" t="s">
        <v>641</v>
      </c>
      <c r="W141" t="s">
        <v>680</v>
      </c>
      <c r="X141" t="s">
        <v>569</v>
      </c>
      <c r="Y141" t="s">
        <v>583</v>
      </c>
      <c r="Z141" s="71">
        <v>35796</v>
      </c>
      <c r="AA141" s="71">
        <v>39654</v>
      </c>
      <c r="AB141" s="71">
        <v>43186</v>
      </c>
      <c r="AC141" s="22">
        <v>85</v>
      </c>
      <c r="AF141" t="s">
        <v>569</v>
      </c>
      <c r="AG141" t="s">
        <v>586</v>
      </c>
      <c r="AH141" s="22" t="str">
        <f t="shared" si="11"/>
        <v/>
      </c>
      <c r="AI141" s="22" t="str">
        <f t="shared" si="12"/>
        <v/>
      </c>
      <c r="AK141">
        <v>0</v>
      </c>
      <c r="AS141" s="22">
        <v>0</v>
      </c>
      <c r="AT141" s="22">
        <v>0</v>
      </c>
      <c r="AU141" s="22">
        <v>0</v>
      </c>
      <c r="AV141" t="s">
        <v>679</v>
      </c>
      <c r="AW141" t="s">
        <v>574</v>
      </c>
      <c r="BA141" t="s">
        <v>679</v>
      </c>
      <c r="BB141" t="s">
        <v>679</v>
      </c>
      <c r="BC141" t="s">
        <v>679</v>
      </c>
    </row>
    <row r="142" spans="1:67" x14ac:dyDescent="0.2">
      <c r="A142" t="s">
        <v>1167</v>
      </c>
      <c r="C142" s="22">
        <v>38605947</v>
      </c>
      <c r="D142" s="103" t="s">
        <v>544</v>
      </c>
      <c r="E142" s="102" t="s">
        <v>3523</v>
      </c>
      <c r="F142" s="104">
        <v>23773</v>
      </c>
      <c r="G142">
        <v>32</v>
      </c>
      <c r="H142" t="s">
        <v>568</v>
      </c>
      <c r="I142">
        <v>2</v>
      </c>
      <c r="J142" t="s">
        <v>570</v>
      </c>
      <c r="K142" t="s">
        <v>570</v>
      </c>
      <c r="L142" t="s">
        <v>574</v>
      </c>
      <c r="M142" t="s">
        <v>570</v>
      </c>
      <c r="O142" t="s">
        <v>570</v>
      </c>
      <c r="P142" t="s">
        <v>585</v>
      </c>
      <c r="Q142" t="s">
        <v>1168</v>
      </c>
      <c r="R142" s="71">
        <v>43336</v>
      </c>
      <c r="S142" s="22">
        <v>5</v>
      </c>
      <c r="T142" s="15" t="s">
        <v>637</v>
      </c>
      <c r="W142" t="s">
        <v>680</v>
      </c>
      <c r="X142" t="s">
        <v>569</v>
      </c>
      <c r="Y142" t="s">
        <v>597</v>
      </c>
      <c r="Z142" s="71">
        <v>40086</v>
      </c>
      <c r="AA142" s="71">
        <v>43186</v>
      </c>
      <c r="AB142" s="71">
        <v>43523</v>
      </c>
      <c r="AC142" s="22">
        <v>85</v>
      </c>
      <c r="AF142" t="s">
        <v>575</v>
      </c>
      <c r="AG142" t="s">
        <v>591</v>
      </c>
      <c r="AH142" s="22" t="str">
        <f t="shared" si="11"/>
        <v/>
      </c>
      <c r="AI142" s="22" t="str">
        <f t="shared" si="12"/>
        <v/>
      </c>
      <c r="AJ142">
        <v>1</v>
      </c>
      <c r="AK142">
        <v>0</v>
      </c>
      <c r="AL142">
        <v>1</v>
      </c>
      <c r="AM142">
        <v>1</v>
      </c>
      <c r="AN142">
        <v>0</v>
      </c>
      <c r="AS142" s="22">
        <v>0</v>
      </c>
      <c r="AT142" s="22">
        <v>0</v>
      </c>
      <c r="AU142" s="22">
        <v>0</v>
      </c>
      <c r="AV142" t="s">
        <v>679</v>
      </c>
      <c r="AW142" t="s">
        <v>574</v>
      </c>
      <c r="BA142" t="s">
        <v>679</v>
      </c>
      <c r="BB142" t="s">
        <v>679</v>
      </c>
      <c r="BC142" t="s">
        <v>679</v>
      </c>
      <c r="BI142" s="13"/>
    </row>
    <row r="143" spans="1:67" x14ac:dyDescent="0.2">
      <c r="A143" t="s">
        <v>32</v>
      </c>
      <c r="C143" s="22">
        <v>38605947</v>
      </c>
      <c r="D143" s="103" t="s">
        <v>2638</v>
      </c>
      <c r="E143" s="102" t="s">
        <v>3524</v>
      </c>
      <c r="F143" s="104">
        <v>33658</v>
      </c>
      <c r="G143">
        <v>32</v>
      </c>
      <c r="H143" t="s">
        <v>568</v>
      </c>
      <c r="I143">
        <v>2</v>
      </c>
      <c r="J143" t="s">
        <v>570</v>
      </c>
      <c r="K143" t="s">
        <v>570</v>
      </c>
      <c r="L143" t="s">
        <v>574</v>
      </c>
      <c r="M143" t="s">
        <v>570</v>
      </c>
      <c r="O143" t="s">
        <v>570</v>
      </c>
      <c r="P143" t="s">
        <v>585</v>
      </c>
      <c r="Q143" t="s">
        <v>1168</v>
      </c>
      <c r="R143" s="71">
        <v>43336</v>
      </c>
      <c r="S143" s="22">
        <v>5</v>
      </c>
      <c r="T143" s="15" t="s">
        <v>637</v>
      </c>
      <c r="W143" t="s">
        <v>680</v>
      </c>
      <c r="X143" t="s">
        <v>569</v>
      </c>
      <c r="Y143" t="s">
        <v>597</v>
      </c>
      <c r="Z143" s="71">
        <v>40086</v>
      </c>
      <c r="AA143" s="71">
        <v>43186</v>
      </c>
      <c r="AB143" s="71">
        <v>43523</v>
      </c>
      <c r="AC143" s="22">
        <v>85</v>
      </c>
      <c r="AF143" t="s">
        <v>575</v>
      </c>
      <c r="AG143" t="s">
        <v>591</v>
      </c>
      <c r="AH143" s="22" t="str">
        <f t="shared" si="11"/>
        <v/>
      </c>
      <c r="AI143" s="22" t="str">
        <f t="shared" si="12"/>
        <v/>
      </c>
      <c r="AJ143">
        <v>1</v>
      </c>
      <c r="AK143">
        <v>0</v>
      </c>
      <c r="AL143">
        <v>1</v>
      </c>
      <c r="AM143">
        <v>1</v>
      </c>
      <c r="AN143">
        <v>0</v>
      </c>
      <c r="AS143" s="22">
        <v>0</v>
      </c>
      <c r="AT143" s="22">
        <v>0</v>
      </c>
      <c r="AU143" s="22">
        <v>0</v>
      </c>
      <c r="AV143" t="s">
        <v>679</v>
      </c>
      <c r="AW143" t="s">
        <v>574</v>
      </c>
      <c r="BA143" t="s">
        <v>679</v>
      </c>
      <c r="BB143" t="s">
        <v>679</v>
      </c>
      <c r="BC143" t="s">
        <v>679</v>
      </c>
      <c r="BD143" t="s">
        <v>680</v>
      </c>
      <c r="BI143" s="13"/>
    </row>
    <row r="144" spans="1:67" x14ac:dyDescent="0.2">
      <c r="A144" t="s">
        <v>773</v>
      </c>
      <c r="C144" s="22">
        <v>37821935</v>
      </c>
      <c r="D144" s="103" t="s">
        <v>2639</v>
      </c>
      <c r="E144" s="102" t="s">
        <v>3525</v>
      </c>
      <c r="F144" s="104">
        <v>23633</v>
      </c>
      <c r="G144">
        <v>20</v>
      </c>
      <c r="H144" t="s">
        <v>567</v>
      </c>
      <c r="I144">
        <v>13</v>
      </c>
      <c r="J144" t="s">
        <v>570</v>
      </c>
      <c r="K144" t="s">
        <v>569</v>
      </c>
      <c r="L144" t="s">
        <v>569</v>
      </c>
      <c r="M144" t="s">
        <v>569</v>
      </c>
      <c r="N144" t="s">
        <v>569</v>
      </c>
      <c r="O144" t="s">
        <v>569</v>
      </c>
      <c r="P144" t="s">
        <v>580</v>
      </c>
      <c r="Q144" t="s">
        <v>580</v>
      </c>
      <c r="R144" s="71">
        <v>40085</v>
      </c>
      <c r="S144" s="22">
        <v>3</v>
      </c>
      <c r="T144" s="15" t="s">
        <v>646</v>
      </c>
      <c r="U144" t="s">
        <v>1401</v>
      </c>
      <c r="V144" t="s">
        <v>677</v>
      </c>
      <c r="W144" t="s">
        <v>679</v>
      </c>
      <c r="X144" t="s">
        <v>574</v>
      </c>
      <c r="Y144" t="s">
        <v>574</v>
      </c>
      <c r="Z144" s="71" t="s">
        <v>574</v>
      </c>
      <c r="AA144" s="71">
        <v>38636</v>
      </c>
      <c r="AB144" s="71" t="s">
        <v>574</v>
      </c>
      <c r="AC144" s="22">
        <v>71</v>
      </c>
      <c r="AD144" s="3" t="s">
        <v>680</v>
      </c>
      <c r="AF144" t="s">
        <v>569</v>
      </c>
      <c r="AG144" t="s">
        <v>586</v>
      </c>
      <c r="AH144" s="22" t="str">
        <f t="shared" si="11"/>
        <v/>
      </c>
      <c r="AI144" s="22" t="str">
        <f t="shared" si="12"/>
        <v/>
      </c>
      <c r="AJ144">
        <v>1</v>
      </c>
      <c r="AK144">
        <v>0</v>
      </c>
      <c r="AS144" s="22">
        <v>0</v>
      </c>
      <c r="AT144" s="22">
        <v>0</v>
      </c>
      <c r="AU144" s="22">
        <v>0</v>
      </c>
      <c r="AV144" t="s">
        <v>679</v>
      </c>
      <c r="AW144" t="s">
        <v>574</v>
      </c>
      <c r="BA144" t="s">
        <v>679</v>
      </c>
      <c r="BB144" t="s">
        <v>679</v>
      </c>
      <c r="BC144" t="s">
        <v>679</v>
      </c>
    </row>
    <row r="145" spans="1:63" x14ac:dyDescent="0.2">
      <c r="A145" t="s">
        <v>33</v>
      </c>
      <c r="C145" s="22">
        <v>37694367</v>
      </c>
      <c r="D145" s="103" t="s">
        <v>2640</v>
      </c>
      <c r="E145" s="102" t="s">
        <v>3526</v>
      </c>
      <c r="F145" s="104">
        <v>25202</v>
      </c>
      <c r="G145">
        <v>39</v>
      </c>
      <c r="H145" t="s">
        <v>567</v>
      </c>
      <c r="I145">
        <v>0</v>
      </c>
      <c r="J145" t="s">
        <v>569</v>
      </c>
      <c r="K145" t="s">
        <v>570</v>
      </c>
      <c r="L145" t="s">
        <v>570</v>
      </c>
      <c r="O145" t="s">
        <v>570</v>
      </c>
      <c r="P145" t="s">
        <v>581</v>
      </c>
      <c r="Q145" t="s">
        <v>597</v>
      </c>
      <c r="R145" s="71">
        <v>40092</v>
      </c>
      <c r="S145" s="22">
        <v>1</v>
      </c>
      <c r="T145" s="15" t="s">
        <v>636</v>
      </c>
      <c r="U145" t="s">
        <v>1261</v>
      </c>
      <c r="V145" t="s">
        <v>1132</v>
      </c>
      <c r="W145" t="s">
        <v>679</v>
      </c>
      <c r="X145" t="s">
        <v>574</v>
      </c>
      <c r="Y145" t="s">
        <v>574</v>
      </c>
      <c r="Z145" s="71" t="s">
        <v>574</v>
      </c>
      <c r="AA145" s="71">
        <v>39952</v>
      </c>
      <c r="AC145" s="22">
        <v>80</v>
      </c>
      <c r="AF145" t="s">
        <v>570</v>
      </c>
      <c r="AG145" t="s">
        <v>586</v>
      </c>
      <c r="AH145" s="22" t="str">
        <f t="shared" si="11"/>
        <v/>
      </c>
      <c r="AI145" s="22" t="str">
        <f t="shared" si="12"/>
        <v/>
      </c>
      <c r="AJ145">
        <v>1</v>
      </c>
      <c r="AK145">
        <v>0</v>
      </c>
      <c r="AL145">
        <v>1</v>
      </c>
      <c r="AM145">
        <v>1</v>
      </c>
      <c r="AN145">
        <v>0</v>
      </c>
      <c r="AS145" s="22">
        <v>0</v>
      </c>
      <c r="AT145" s="22">
        <v>0</v>
      </c>
      <c r="AU145" s="22">
        <v>0</v>
      </c>
      <c r="AV145" t="s">
        <v>679</v>
      </c>
      <c r="AW145" t="s">
        <v>574</v>
      </c>
      <c r="BA145" t="s">
        <v>679</v>
      </c>
      <c r="BB145" t="s">
        <v>679</v>
      </c>
      <c r="BC145" t="s">
        <v>679</v>
      </c>
    </row>
    <row r="146" spans="1:63" s="7" customFormat="1" x14ac:dyDescent="0.2">
      <c r="A146" s="7" t="s">
        <v>841</v>
      </c>
      <c r="C146" s="24" t="s">
        <v>574</v>
      </c>
      <c r="D146" s="103" t="s">
        <v>2641</v>
      </c>
      <c r="E146" s="102" t="s">
        <v>3527</v>
      </c>
      <c r="F146" s="104">
        <v>37589</v>
      </c>
      <c r="I146" s="7" t="s">
        <v>574</v>
      </c>
      <c r="L146" s="7" t="s">
        <v>574</v>
      </c>
      <c r="N146" s="7" t="s">
        <v>574</v>
      </c>
      <c r="O146" s="7" t="s">
        <v>574</v>
      </c>
      <c r="P146" s="7" t="s">
        <v>590</v>
      </c>
      <c r="Q146" s="7" t="s">
        <v>590</v>
      </c>
      <c r="R146" s="72" t="s">
        <v>574</v>
      </c>
      <c r="S146" s="24" t="s">
        <v>574</v>
      </c>
      <c r="T146" s="46" t="s">
        <v>574</v>
      </c>
      <c r="U146" s="7" t="s">
        <v>574</v>
      </c>
      <c r="V146" s="7" t="s">
        <v>1132</v>
      </c>
      <c r="W146" s="7" t="s">
        <v>679</v>
      </c>
      <c r="X146" s="7" t="s">
        <v>574</v>
      </c>
      <c r="Y146" s="7" t="s">
        <v>574</v>
      </c>
      <c r="Z146" s="72" t="s">
        <v>574</v>
      </c>
      <c r="AA146" s="72" t="s">
        <v>574</v>
      </c>
      <c r="AB146" s="72" t="s">
        <v>574</v>
      </c>
      <c r="AC146" s="24" t="s">
        <v>574</v>
      </c>
      <c r="AD146" s="7" t="s">
        <v>680</v>
      </c>
      <c r="AE146" s="7" t="s">
        <v>679</v>
      </c>
      <c r="AF146" s="7" t="s">
        <v>574</v>
      </c>
      <c r="AG146" s="7" t="s">
        <v>590</v>
      </c>
      <c r="AH146" s="24" t="str">
        <f t="shared" si="11"/>
        <v>-</v>
      </c>
      <c r="AI146" s="24" t="str">
        <f t="shared" si="12"/>
        <v>-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24">
        <v>0</v>
      </c>
      <c r="AT146" s="24">
        <v>0</v>
      </c>
      <c r="AU146" s="24">
        <v>0</v>
      </c>
      <c r="AV146" s="7" t="s">
        <v>679</v>
      </c>
      <c r="AW146" s="7" t="s">
        <v>574</v>
      </c>
      <c r="AX146" s="7" t="s">
        <v>679</v>
      </c>
      <c r="AY146" s="7" t="s">
        <v>574</v>
      </c>
      <c r="AZ146" s="46"/>
      <c r="BA146" s="7" t="s">
        <v>679</v>
      </c>
      <c r="BB146" s="7" t="s">
        <v>679</v>
      </c>
      <c r="BC146" s="7" t="s">
        <v>679</v>
      </c>
      <c r="BK146" s="8"/>
    </row>
    <row r="147" spans="1:63" x14ac:dyDescent="0.2">
      <c r="A147" t="s">
        <v>842</v>
      </c>
      <c r="D147" s="103" t="s">
        <v>2642</v>
      </c>
      <c r="E147" s="102" t="s">
        <v>3528</v>
      </c>
      <c r="F147" s="104">
        <v>19739</v>
      </c>
      <c r="H147" t="s">
        <v>567</v>
      </c>
      <c r="AH147" s="22" t="str">
        <f t="shared" si="11"/>
        <v/>
      </c>
      <c r="AI147" s="22" t="str">
        <f t="shared" si="12"/>
        <v/>
      </c>
      <c r="AK147">
        <v>0</v>
      </c>
      <c r="AS147" s="22">
        <v>0</v>
      </c>
      <c r="AT147" s="22">
        <v>0</v>
      </c>
      <c r="AU147" s="22">
        <v>0</v>
      </c>
      <c r="AV147" t="s">
        <v>680</v>
      </c>
      <c r="AX147" t="s">
        <v>679</v>
      </c>
      <c r="AY147" t="s">
        <v>574</v>
      </c>
      <c r="BA147" t="s">
        <v>679</v>
      </c>
      <c r="BB147" t="s">
        <v>679</v>
      </c>
      <c r="BC147" t="s">
        <v>679</v>
      </c>
    </row>
    <row r="148" spans="1:63" x14ac:dyDescent="0.2">
      <c r="A148" t="s">
        <v>843</v>
      </c>
      <c r="D148" s="103" t="s">
        <v>2643</v>
      </c>
      <c r="E148" s="102" t="s">
        <v>3529</v>
      </c>
      <c r="F148" s="104">
        <v>15408</v>
      </c>
      <c r="AH148" s="22" t="str">
        <f t="shared" si="11"/>
        <v/>
      </c>
      <c r="AI148" s="22" t="str">
        <f t="shared" si="12"/>
        <v/>
      </c>
      <c r="AK148">
        <v>0</v>
      </c>
      <c r="AS148" s="22">
        <v>0</v>
      </c>
      <c r="AT148" s="22">
        <v>0</v>
      </c>
      <c r="AU148" s="22">
        <v>0</v>
      </c>
      <c r="AV148" t="s">
        <v>680</v>
      </c>
      <c r="AX148" t="s">
        <v>679</v>
      </c>
      <c r="AY148" t="s">
        <v>574</v>
      </c>
      <c r="BA148" t="s">
        <v>679</v>
      </c>
      <c r="BB148" t="s">
        <v>679</v>
      </c>
      <c r="BC148" t="s">
        <v>679</v>
      </c>
    </row>
    <row r="149" spans="1:63" x14ac:dyDescent="0.2">
      <c r="A149" t="s">
        <v>34</v>
      </c>
      <c r="C149" s="22">
        <v>38192611</v>
      </c>
      <c r="D149" s="103" t="s">
        <v>2644</v>
      </c>
      <c r="E149" s="102" t="s">
        <v>3530</v>
      </c>
      <c r="F149" s="104">
        <v>29051</v>
      </c>
      <c r="G149">
        <v>36</v>
      </c>
      <c r="H149" t="s">
        <v>568</v>
      </c>
      <c r="I149">
        <v>34</v>
      </c>
      <c r="J149" t="s">
        <v>569</v>
      </c>
      <c r="K149" t="s">
        <v>570</v>
      </c>
      <c r="L149" t="s">
        <v>570</v>
      </c>
      <c r="O149" t="s">
        <v>569</v>
      </c>
      <c r="P149" t="s">
        <v>580</v>
      </c>
      <c r="Q149" t="s">
        <v>580</v>
      </c>
      <c r="R149" s="71">
        <v>40099</v>
      </c>
      <c r="S149" s="22">
        <v>4</v>
      </c>
      <c r="T149" s="15" t="s">
        <v>638</v>
      </c>
      <c r="U149" t="s">
        <v>1600</v>
      </c>
      <c r="V149" t="s">
        <v>1967</v>
      </c>
      <c r="W149" t="s">
        <v>679</v>
      </c>
      <c r="X149" t="s">
        <v>574</v>
      </c>
      <c r="Y149" t="s">
        <v>574</v>
      </c>
      <c r="Z149" s="71" t="s">
        <v>574</v>
      </c>
      <c r="AA149" s="71">
        <v>39595</v>
      </c>
      <c r="AB149" s="71">
        <v>41603</v>
      </c>
      <c r="AC149" s="22">
        <v>81</v>
      </c>
      <c r="AF149" t="s">
        <v>574</v>
      </c>
      <c r="AG149" t="s">
        <v>590</v>
      </c>
      <c r="AH149" s="22" t="str">
        <f t="shared" si="11"/>
        <v>-</v>
      </c>
      <c r="AI149" s="22" t="str">
        <f t="shared" si="12"/>
        <v>-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 s="22">
        <v>0</v>
      </c>
      <c r="AT149" s="22">
        <v>0</v>
      </c>
      <c r="AU149" s="22">
        <v>0</v>
      </c>
      <c r="AV149" t="s">
        <v>679</v>
      </c>
      <c r="AW149" t="s">
        <v>574</v>
      </c>
      <c r="BA149" t="s">
        <v>679</v>
      </c>
      <c r="BB149" t="s">
        <v>679</v>
      </c>
      <c r="BC149" t="s">
        <v>679</v>
      </c>
      <c r="BH149" t="s">
        <v>680</v>
      </c>
    </row>
    <row r="150" spans="1:63" x14ac:dyDescent="0.2">
      <c r="A150" t="s">
        <v>844</v>
      </c>
      <c r="D150" s="103" t="s">
        <v>2645</v>
      </c>
      <c r="E150" s="102" t="s">
        <v>3531</v>
      </c>
      <c r="F150" s="104">
        <v>34185</v>
      </c>
      <c r="H150" t="s">
        <v>567</v>
      </c>
      <c r="AH150" s="22" t="str">
        <f t="shared" si="11"/>
        <v/>
      </c>
      <c r="AI150" s="22" t="str">
        <f t="shared" si="12"/>
        <v/>
      </c>
      <c r="AK150">
        <v>0</v>
      </c>
      <c r="AS150" s="22">
        <v>0</v>
      </c>
      <c r="AT150" s="22">
        <v>0</v>
      </c>
      <c r="AU150" s="22">
        <v>0</v>
      </c>
      <c r="AV150" t="s">
        <v>680</v>
      </c>
      <c r="AX150" t="s">
        <v>679</v>
      </c>
      <c r="AY150" t="s">
        <v>574</v>
      </c>
      <c r="BA150" t="s">
        <v>679</v>
      </c>
      <c r="BB150" t="s">
        <v>679</v>
      </c>
      <c r="BC150" t="s">
        <v>679</v>
      </c>
    </row>
    <row r="151" spans="1:63" s="16" customFormat="1" x14ac:dyDescent="0.2">
      <c r="A151" s="16" t="s">
        <v>1213</v>
      </c>
      <c r="C151" s="23"/>
      <c r="D151" s="103" t="s">
        <v>2646</v>
      </c>
      <c r="E151" s="102" t="s">
        <v>3532</v>
      </c>
      <c r="F151" s="104">
        <v>16031</v>
      </c>
      <c r="R151" s="92"/>
      <c r="S151" s="23"/>
      <c r="T151" s="20"/>
      <c r="Z151" s="92"/>
      <c r="AA151" s="92"/>
      <c r="AB151" s="92"/>
      <c r="AC151" s="23"/>
      <c r="AH151" s="23" t="str">
        <f t="shared" si="11"/>
        <v/>
      </c>
      <c r="AI151" s="23" t="str">
        <f t="shared" si="12"/>
        <v/>
      </c>
      <c r="AK151" s="16">
        <v>0</v>
      </c>
      <c r="AS151" s="23">
        <v>0</v>
      </c>
      <c r="AT151" s="23">
        <v>0</v>
      </c>
      <c r="AU151" s="23">
        <v>0</v>
      </c>
      <c r="AZ151" s="20"/>
      <c r="BA151" s="16" t="s">
        <v>679</v>
      </c>
      <c r="BB151" s="16" t="s">
        <v>679</v>
      </c>
      <c r="BC151" s="16" t="s">
        <v>679</v>
      </c>
      <c r="BK151" s="17"/>
    </row>
    <row r="152" spans="1:63" x14ac:dyDescent="0.2">
      <c r="A152" t="s">
        <v>986</v>
      </c>
      <c r="C152" s="22">
        <v>45137418</v>
      </c>
      <c r="D152" s="103" t="s">
        <v>2647</v>
      </c>
      <c r="E152" s="102" t="s">
        <v>3533</v>
      </c>
      <c r="F152" s="104">
        <v>16991</v>
      </c>
      <c r="H152" t="s">
        <v>567</v>
      </c>
      <c r="AH152" s="22" t="str">
        <f t="shared" si="11"/>
        <v/>
      </c>
      <c r="AI152" s="22" t="str">
        <f t="shared" si="12"/>
        <v/>
      </c>
      <c r="AK152">
        <v>0</v>
      </c>
      <c r="AS152" s="22">
        <v>0</v>
      </c>
      <c r="AT152" s="22">
        <v>0</v>
      </c>
      <c r="AU152" s="22">
        <v>0</v>
      </c>
      <c r="AV152" t="s">
        <v>680</v>
      </c>
      <c r="AX152" t="s">
        <v>679</v>
      </c>
      <c r="AY152" t="s">
        <v>574</v>
      </c>
      <c r="BA152" t="s">
        <v>679</v>
      </c>
      <c r="BB152" t="s">
        <v>679</v>
      </c>
      <c r="BC152" t="s">
        <v>679</v>
      </c>
    </row>
    <row r="153" spans="1:63" x14ac:dyDescent="0.2">
      <c r="A153" t="s">
        <v>35</v>
      </c>
      <c r="C153" s="22">
        <v>38421827</v>
      </c>
      <c r="D153" s="103" t="s">
        <v>2648</v>
      </c>
      <c r="E153" s="102" t="s">
        <v>3534</v>
      </c>
      <c r="F153" s="104">
        <v>37550</v>
      </c>
      <c r="G153">
        <v>22</v>
      </c>
      <c r="H153" t="s">
        <v>568</v>
      </c>
      <c r="I153">
        <v>8</v>
      </c>
      <c r="J153" t="s">
        <v>569</v>
      </c>
      <c r="K153" t="s">
        <v>570</v>
      </c>
      <c r="L153" t="s">
        <v>570</v>
      </c>
      <c r="O153" t="s">
        <v>570</v>
      </c>
      <c r="P153" t="s">
        <v>586</v>
      </c>
      <c r="Q153" t="s">
        <v>590</v>
      </c>
      <c r="R153" s="71">
        <v>40164</v>
      </c>
      <c r="S153" s="22" t="s">
        <v>574</v>
      </c>
      <c r="T153" s="15" t="s">
        <v>574</v>
      </c>
      <c r="U153" t="s">
        <v>1261</v>
      </c>
      <c r="V153" t="s">
        <v>1132</v>
      </c>
      <c r="W153" t="s">
        <v>679</v>
      </c>
      <c r="X153" t="s">
        <v>574</v>
      </c>
      <c r="Y153" t="s">
        <v>574</v>
      </c>
      <c r="Z153" s="71" t="s">
        <v>574</v>
      </c>
      <c r="AC153" s="22">
        <v>65</v>
      </c>
      <c r="AD153" t="s">
        <v>680</v>
      </c>
      <c r="AE153" s="5" t="s">
        <v>679</v>
      </c>
      <c r="AF153" t="s">
        <v>570</v>
      </c>
      <c r="AG153" t="s">
        <v>586</v>
      </c>
      <c r="AH153" s="22" t="str">
        <f t="shared" si="11"/>
        <v/>
      </c>
      <c r="AI153" s="22" t="str">
        <f t="shared" si="12"/>
        <v/>
      </c>
      <c r="AJ153">
        <v>1</v>
      </c>
      <c r="AK153">
        <v>0</v>
      </c>
      <c r="AL153">
        <v>1</v>
      </c>
      <c r="AM153">
        <v>1</v>
      </c>
      <c r="AN153">
        <v>0</v>
      </c>
      <c r="AS153" s="22">
        <v>0</v>
      </c>
      <c r="AT153" s="22">
        <v>0</v>
      </c>
      <c r="AU153" s="22">
        <v>0</v>
      </c>
      <c r="AV153" t="s">
        <v>679</v>
      </c>
      <c r="AW153" t="s">
        <v>574</v>
      </c>
      <c r="AX153" t="s">
        <v>679</v>
      </c>
      <c r="AY153" t="s">
        <v>574</v>
      </c>
      <c r="BA153" t="s">
        <v>679</v>
      </c>
      <c r="BB153" t="s">
        <v>679</v>
      </c>
      <c r="BC153" t="s">
        <v>679</v>
      </c>
    </row>
    <row r="154" spans="1:63" s="16" customFormat="1" x14ac:dyDescent="0.2">
      <c r="A154" s="16" t="s">
        <v>1586</v>
      </c>
      <c r="C154" s="23"/>
      <c r="D154" s="103" t="s">
        <v>2649</v>
      </c>
      <c r="E154" s="102" t="s">
        <v>3535</v>
      </c>
      <c r="F154" s="104">
        <v>22860</v>
      </c>
      <c r="R154" s="92"/>
      <c r="S154" s="23"/>
      <c r="T154" s="20"/>
      <c r="Z154" s="92"/>
      <c r="AA154" s="92"/>
      <c r="AB154" s="92"/>
      <c r="AC154" s="23"/>
      <c r="AH154" s="23" t="str">
        <f t="shared" si="11"/>
        <v/>
      </c>
      <c r="AI154" s="23" t="str">
        <f t="shared" si="12"/>
        <v/>
      </c>
      <c r="AK154" s="16">
        <v>0</v>
      </c>
      <c r="AS154" s="23">
        <v>0</v>
      </c>
      <c r="AT154" s="23">
        <v>0</v>
      </c>
      <c r="AU154" s="23">
        <v>0</v>
      </c>
      <c r="AZ154" s="20"/>
      <c r="BA154" s="16" t="s">
        <v>679</v>
      </c>
      <c r="BB154" s="16" t="s">
        <v>679</v>
      </c>
      <c r="BC154" s="16" t="s">
        <v>679</v>
      </c>
      <c r="BK154" s="17"/>
    </row>
    <row r="155" spans="1:63" s="7" customFormat="1" x14ac:dyDescent="0.2">
      <c r="A155" s="7" t="s">
        <v>845</v>
      </c>
      <c r="C155" s="24" t="s">
        <v>574</v>
      </c>
      <c r="D155" s="103" t="s">
        <v>2650</v>
      </c>
      <c r="E155" s="102" t="s">
        <v>3536</v>
      </c>
      <c r="F155" s="104">
        <v>19446</v>
      </c>
      <c r="I155" s="7" t="s">
        <v>574</v>
      </c>
      <c r="L155" s="7" t="s">
        <v>574</v>
      </c>
      <c r="N155" s="7" t="s">
        <v>574</v>
      </c>
      <c r="O155" s="7" t="s">
        <v>574</v>
      </c>
      <c r="P155" s="7" t="s">
        <v>590</v>
      </c>
      <c r="Q155" s="7" t="s">
        <v>590</v>
      </c>
      <c r="R155" s="72" t="s">
        <v>574</v>
      </c>
      <c r="S155" s="24" t="s">
        <v>574</v>
      </c>
      <c r="T155" s="46" t="s">
        <v>574</v>
      </c>
      <c r="U155" s="7" t="s">
        <v>574</v>
      </c>
      <c r="V155" s="7" t="s">
        <v>1132</v>
      </c>
      <c r="W155" s="7" t="s">
        <v>679</v>
      </c>
      <c r="X155" s="7" t="s">
        <v>574</v>
      </c>
      <c r="Y155" s="7" t="s">
        <v>574</v>
      </c>
      <c r="Z155" s="72" t="s">
        <v>574</v>
      </c>
      <c r="AA155" s="72" t="s">
        <v>574</v>
      </c>
      <c r="AB155" s="72" t="s">
        <v>574</v>
      </c>
      <c r="AC155" s="24" t="s">
        <v>574</v>
      </c>
      <c r="AD155" s="7" t="s">
        <v>680</v>
      </c>
      <c r="AE155" s="7" t="s">
        <v>679</v>
      </c>
      <c r="AF155" s="7" t="s">
        <v>574</v>
      </c>
      <c r="AG155" s="7" t="s">
        <v>590</v>
      </c>
      <c r="AH155" s="24" t="str">
        <f t="shared" si="11"/>
        <v>-</v>
      </c>
      <c r="AI155" s="24" t="str">
        <f t="shared" si="12"/>
        <v>-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24">
        <v>0</v>
      </c>
      <c r="AT155" s="24">
        <v>0</v>
      </c>
      <c r="AU155" s="24">
        <v>0</v>
      </c>
      <c r="AV155" s="7" t="s">
        <v>679</v>
      </c>
      <c r="AW155" s="7" t="s">
        <v>574</v>
      </c>
      <c r="AX155" s="7" t="s">
        <v>679</v>
      </c>
      <c r="AY155" s="7" t="s">
        <v>574</v>
      </c>
      <c r="AZ155" s="46"/>
      <c r="BA155" s="7" t="s">
        <v>679</v>
      </c>
      <c r="BB155" s="7" t="s">
        <v>679</v>
      </c>
      <c r="BC155" s="7" t="s">
        <v>679</v>
      </c>
      <c r="BK155" s="8"/>
    </row>
    <row r="156" spans="1:63" s="7" customFormat="1" x14ac:dyDescent="0.2">
      <c r="A156" s="7" t="s">
        <v>846</v>
      </c>
      <c r="C156" s="24" t="s">
        <v>574</v>
      </c>
      <c r="D156" s="103" t="s">
        <v>2651</v>
      </c>
      <c r="E156" s="102" t="s">
        <v>3537</v>
      </c>
      <c r="F156" s="104">
        <v>28199</v>
      </c>
      <c r="I156" s="7" t="s">
        <v>574</v>
      </c>
      <c r="L156" s="7" t="s">
        <v>574</v>
      </c>
      <c r="N156" s="7" t="s">
        <v>574</v>
      </c>
      <c r="O156" s="7" t="s">
        <v>574</v>
      </c>
      <c r="P156" s="7" t="s">
        <v>590</v>
      </c>
      <c r="Q156" s="7" t="s">
        <v>590</v>
      </c>
      <c r="R156" s="72" t="s">
        <v>574</v>
      </c>
      <c r="S156" s="24" t="s">
        <v>574</v>
      </c>
      <c r="T156" s="46" t="s">
        <v>574</v>
      </c>
      <c r="U156" s="7" t="s">
        <v>574</v>
      </c>
      <c r="V156" s="7" t="s">
        <v>1132</v>
      </c>
      <c r="W156" s="7" t="s">
        <v>679</v>
      </c>
      <c r="X156" s="7" t="s">
        <v>574</v>
      </c>
      <c r="Y156" s="7" t="s">
        <v>574</v>
      </c>
      <c r="Z156" s="72" t="s">
        <v>574</v>
      </c>
      <c r="AA156" s="72" t="s">
        <v>574</v>
      </c>
      <c r="AB156" s="72" t="s">
        <v>574</v>
      </c>
      <c r="AC156" s="24" t="s">
        <v>574</v>
      </c>
      <c r="AD156" s="7" t="s">
        <v>680</v>
      </c>
      <c r="AE156" s="7" t="s">
        <v>679</v>
      </c>
      <c r="AF156" s="7" t="s">
        <v>574</v>
      </c>
      <c r="AG156" s="7" t="s">
        <v>590</v>
      </c>
      <c r="AH156" s="24" t="str">
        <f t="shared" si="11"/>
        <v>-</v>
      </c>
      <c r="AI156" s="24" t="str">
        <f t="shared" si="12"/>
        <v>-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24">
        <v>0</v>
      </c>
      <c r="AT156" s="24">
        <v>0</v>
      </c>
      <c r="AU156" s="24">
        <v>0</v>
      </c>
      <c r="AV156" s="7" t="s">
        <v>679</v>
      </c>
      <c r="AW156" s="7" t="s">
        <v>574</v>
      </c>
      <c r="AX156" s="7" t="s">
        <v>679</v>
      </c>
      <c r="AY156" s="7" t="s">
        <v>574</v>
      </c>
      <c r="AZ156" s="46"/>
      <c r="BA156" s="7" t="s">
        <v>679</v>
      </c>
      <c r="BB156" s="7" t="s">
        <v>679</v>
      </c>
      <c r="BC156" s="7" t="s">
        <v>679</v>
      </c>
      <c r="BK156" s="8"/>
    </row>
    <row r="157" spans="1:63" x14ac:dyDescent="0.2">
      <c r="A157" t="s">
        <v>36</v>
      </c>
      <c r="C157" s="22">
        <v>45042039</v>
      </c>
      <c r="D157" s="103" t="s">
        <v>2652</v>
      </c>
      <c r="E157" s="102" t="s">
        <v>3538</v>
      </c>
      <c r="F157" s="104">
        <v>25643</v>
      </c>
      <c r="G157">
        <f>DATEDIF(F157,R157,"Y")</f>
        <v>40</v>
      </c>
      <c r="H157" t="s">
        <v>567</v>
      </c>
      <c r="I157">
        <v>14</v>
      </c>
      <c r="J157" t="s">
        <v>569</v>
      </c>
      <c r="K157" t="s">
        <v>570</v>
      </c>
      <c r="L157" t="s">
        <v>570</v>
      </c>
      <c r="M157" t="s">
        <v>570</v>
      </c>
      <c r="O157" t="s">
        <v>570</v>
      </c>
      <c r="P157" t="s">
        <v>582</v>
      </c>
      <c r="Q157" t="s">
        <v>596</v>
      </c>
      <c r="R157" s="71">
        <v>40267</v>
      </c>
      <c r="S157" s="22">
        <v>4</v>
      </c>
      <c r="T157" s="15" t="s">
        <v>638</v>
      </c>
      <c r="U157" t="s">
        <v>2309</v>
      </c>
      <c r="V157" t="s">
        <v>1972</v>
      </c>
      <c r="W157" t="s">
        <v>680</v>
      </c>
      <c r="X157" t="s">
        <v>570</v>
      </c>
      <c r="Y157" t="s">
        <v>682</v>
      </c>
      <c r="Z157" s="71">
        <v>1994</v>
      </c>
      <c r="AA157" s="71">
        <v>40098</v>
      </c>
      <c r="AB157" s="71">
        <v>40413</v>
      </c>
      <c r="AC157" s="22">
        <v>107</v>
      </c>
      <c r="AE157" t="s">
        <v>680</v>
      </c>
      <c r="AF157" t="s">
        <v>570</v>
      </c>
      <c r="AG157" t="s">
        <v>586</v>
      </c>
      <c r="AH157" s="71">
        <v>40260</v>
      </c>
      <c r="AI157" s="71">
        <v>40268</v>
      </c>
      <c r="AJ157">
        <v>1</v>
      </c>
      <c r="AK157">
        <v>0</v>
      </c>
      <c r="AL157">
        <v>1</v>
      </c>
      <c r="AM157">
        <v>1</v>
      </c>
      <c r="AN157">
        <v>0</v>
      </c>
      <c r="AS157" s="22">
        <v>0</v>
      </c>
      <c r="AT157" s="22">
        <v>0</v>
      </c>
      <c r="AU157" s="22">
        <v>0</v>
      </c>
      <c r="AV157" t="s">
        <v>679</v>
      </c>
      <c r="AW157" t="s">
        <v>574</v>
      </c>
      <c r="BA157" t="s">
        <v>679</v>
      </c>
      <c r="BB157" t="s">
        <v>679</v>
      </c>
      <c r="BC157" t="s">
        <v>679</v>
      </c>
    </row>
    <row r="158" spans="1:63" x14ac:dyDescent="0.2">
      <c r="A158" t="s">
        <v>37</v>
      </c>
      <c r="C158" s="22">
        <v>38784257</v>
      </c>
      <c r="D158" s="103" t="s">
        <v>2653</v>
      </c>
      <c r="E158" s="102" t="s">
        <v>3539</v>
      </c>
      <c r="F158" s="104">
        <v>30713</v>
      </c>
      <c r="G158">
        <v>28</v>
      </c>
      <c r="H158" t="s">
        <v>568</v>
      </c>
      <c r="I158">
        <v>14</v>
      </c>
      <c r="J158" t="s">
        <v>569</v>
      </c>
      <c r="K158" t="s">
        <v>570</v>
      </c>
      <c r="L158" t="s">
        <v>574</v>
      </c>
      <c r="M158" t="s">
        <v>570</v>
      </c>
      <c r="O158" t="s">
        <v>569</v>
      </c>
      <c r="P158" t="s">
        <v>582</v>
      </c>
      <c r="Q158" t="s">
        <v>598</v>
      </c>
      <c r="R158" s="71">
        <v>40295</v>
      </c>
      <c r="S158" s="22">
        <v>4</v>
      </c>
      <c r="T158" s="15" t="s">
        <v>638</v>
      </c>
      <c r="W158" t="s">
        <v>679</v>
      </c>
      <c r="X158" t="s">
        <v>574</v>
      </c>
      <c r="Y158" t="s">
        <v>574</v>
      </c>
      <c r="Z158" s="71" t="s">
        <v>574</v>
      </c>
      <c r="AA158" s="71">
        <v>39863</v>
      </c>
      <c r="AB158" s="71">
        <v>40477</v>
      </c>
      <c r="AC158" s="22">
        <v>113</v>
      </c>
      <c r="AF158" t="s">
        <v>569</v>
      </c>
      <c r="AG158" t="s">
        <v>586</v>
      </c>
      <c r="AH158" s="22" t="str">
        <f t="shared" si="11"/>
        <v/>
      </c>
      <c r="AI158" s="22" t="str">
        <f t="shared" si="12"/>
        <v/>
      </c>
      <c r="AJ158">
        <v>1</v>
      </c>
      <c r="AK158">
        <v>0</v>
      </c>
      <c r="AL158">
        <v>1</v>
      </c>
      <c r="AM158">
        <v>1</v>
      </c>
      <c r="AN158">
        <v>0</v>
      </c>
      <c r="AS158" s="22">
        <v>0</v>
      </c>
      <c r="AT158" s="22">
        <v>0</v>
      </c>
      <c r="AU158" s="22">
        <v>0</v>
      </c>
      <c r="AV158" t="s">
        <v>679</v>
      </c>
      <c r="AW158" t="s">
        <v>574</v>
      </c>
      <c r="BA158" t="s">
        <v>679</v>
      </c>
      <c r="BB158" t="s">
        <v>679</v>
      </c>
      <c r="BC158" t="s">
        <v>679</v>
      </c>
    </row>
    <row r="159" spans="1:63" x14ac:dyDescent="0.2">
      <c r="A159" t="s">
        <v>38</v>
      </c>
      <c r="C159" s="22">
        <v>39440052</v>
      </c>
      <c r="D159" s="103" t="s">
        <v>2654</v>
      </c>
      <c r="E159" s="102" t="s">
        <v>3540</v>
      </c>
      <c r="F159" s="104">
        <v>34707</v>
      </c>
      <c r="G159">
        <v>40</v>
      </c>
      <c r="H159" t="s">
        <v>568</v>
      </c>
      <c r="I159">
        <v>25</v>
      </c>
      <c r="J159" t="s">
        <v>569</v>
      </c>
      <c r="K159" t="s">
        <v>570</v>
      </c>
      <c r="L159" t="s">
        <v>570</v>
      </c>
      <c r="O159" t="s">
        <v>569</v>
      </c>
      <c r="P159" t="s">
        <v>580</v>
      </c>
      <c r="Q159" t="s">
        <v>580</v>
      </c>
      <c r="R159" s="71">
        <v>40296</v>
      </c>
      <c r="S159" s="22">
        <v>1</v>
      </c>
      <c r="T159" s="15" t="s">
        <v>635</v>
      </c>
      <c r="U159" t="s">
        <v>1261</v>
      </c>
      <c r="V159" t="s">
        <v>1132</v>
      </c>
      <c r="W159" t="s">
        <v>679</v>
      </c>
      <c r="X159" t="s">
        <v>574</v>
      </c>
      <c r="Y159" t="s">
        <v>574</v>
      </c>
      <c r="Z159" s="71" t="s">
        <v>574</v>
      </c>
      <c r="AA159" s="71">
        <v>40119</v>
      </c>
      <c r="AB159" s="71">
        <v>40486</v>
      </c>
      <c r="AC159" s="22">
        <v>97</v>
      </c>
      <c r="AF159" t="s">
        <v>569</v>
      </c>
      <c r="AG159" t="s">
        <v>586</v>
      </c>
      <c r="AH159" s="22" t="str">
        <f t="shared" si="11"/>
        <v/>
      </c>
      <c r="AI159" s="22" t="str">
        <f t="shared" si="12"/>
        <v/>
      </c>
      <c r="AJ159">
        <v>1</v>
      </c>
      <c r="AK159">
        <v>0</v>
      </c>
      <c r="AL159">
        <v>1</v>
      </c>
      <c r="AM159">
        <v>1</v>
      </c>
      <c r="AN159">
        <v>0</v>
      </c>
      <c r="AS159" s="22">
        <v>0</v>
      </c>
      <c r="AT159" s="22">
        <v>0</v>
      </c>
      <c r="AU159" s="22">
        <v>0</v>
      </c>
      <c r="AV159" t="s">
        <v>679</v>
      </c>
      <c r="AW159" t="s">
        <v>574</v>
      </c>
      <c r="BA159" t="s">
        <v>679</v>
      </c>
      <c r="BB159" t="s">
        <v>679</v>
      </c>
      <c r="BC159" t="s">
        <v>679</v>
      </c>
    </row>
    <row r="160" spans="1:63" s="16" customFormat="1" x14ac:dyDescent="0.2">
      <c r="A160" s="16" t="s">
        <v>1587</v>
      </c>
      <c r="C160" s="23"/>
      <c r="D160" s="103" t="s">
        <v>2655</v>
      </c>
      <c r="E160" s="102" t="s">
        <v>3541</v>
      </c>
      <c r="F160" s="104">
        <v>28938</v>
      </c>
      <c r="R160" s="92"/>
      <c r="S160" s="23"/>
      <c r="T160" s="20"/>
      <c r="Z160" s="92"/>
      <c r="AA160" s="92"/>
      <c r="AB160" s="92"/>
      <c r="AC160" s="23"/>
      <c r="AH160" s="23" t="str">
        <f t="shared" si="11"/>
        <v/>
      </c>
      <c r="AI160" s="23" t="str">
        <f t="shared" si="12"/>
        <v/>
      </c>
      <c r="AK160" s="16">
        <v>0</v>
      </c>
      <c r="AS160" s="23">
        <v>0</v>
      </c>
      <c r="AT160" s="23">
        <v>0</v>
      </c>
      <c r="AU160" s="23">
        <v>0</v>
      </c>
      <c r="AZ160" s="20"/>
      <c r="BA160" s="16" t="s">
        <v>679</v>
      </c>
      <c r="BB160" s="16" t="s">
        <v>679</v>
      </c>
      <c r="BC160" s="16" t="s">
        <v>679</v>
      </c>
      <c r="BK160" s="17"/>
    </row>
    <row r="161" spans="1:67" x14ac:dyDescent="0.2">
      <c r="A161" t="s">
        <v>39</v>
      </c>
      <c r="C161" s="22">
        <v>35685659</v>
      </c>
      <c r="D161" s="103" t="s">
        <v>2656</v>
      </c>
      <c r="E161" s="102" t="s">
        <v>3542</v>
      </c>
      <c r="F161" s="104">
        <v>24203</v>
      </c>
      <c r="G161">
        <v>31</v>
      </c>
      <c r="H161" t="s">
        <v>567</v>
      </c>
      <c r="I161">
        <v>24</v>
      </c>
      <c r="J161" t="s">
        <v>569</v>
      </c>
      <c r="K161" t="s">
        <v>570</v>
      </c>
      <c r="L161" t="s">
        <v>574</v>
      </c>
      <c r="M161" t="s">
        <v>570</v>
      </c>
      <c r="O161" t="s">
        <v>569</v>
      </c>
      <c r="P161" t="s">
        <v>580</v>
      </c>
      <c r="Q161" t="s">
        <v>580</v>
      </c>
      <c r="R161" s="71">
        <v>40330</v>
      </c>
      <c r="S161" s="22">
        <v>2</v>
      </c>
      <c r="T161" s="15" t="s">
        <v>639</v>
      </c>
      <c r="W161" t="s">
        <v>679</v>
      </c>
      <c r="X161" t="s">
        <v>574</v>
      </c>
      <c r="Y161" t="s">
        <v>574</v>
      </c>
      <c r="Z161" s="71" t="s">
        <v>574</v>
      </c>
      <c r="AB161" s="71">
        <v>40500</v>
      </c>
      <c r="AF161" t="s">
        <v>574</v>
      </c>
      <c r="AG161" t="s">
        <v>590</v>
      </c>
      <c r="AH161" s="22" t="str">
        <f t="shared" si="11"/>
        <v>-</v>
      </c>
      <c r="AI161" s="22" t="str">
        <f t="shared" si="12"/>
        <v>-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 s="22">
        <v>0</v>
      </c>
      <c r="AT161" s="22">
        <v>0</v>
      </c>
      <c r="AU161" s="22">
        <v>0</v>
      </c>
      <c r="AV161" t="s">
        <v>679</v>
      </c>
      <c r="AW161" t="s">
        <v>574</v>
      </c>
      <c r="BA161" t="s">
        <v>679</v>
      </c>
      <c r="BB161" t="s">
        <v>679</v>
      </c>
      <c r="BC161" t="s">
        <v>679</v>
      </c>
    </row>
    <row r="162" spans="1:67" x14ac:dyDescent="0.2">
      <c r="A162" t="s">
        <v>40</v>
      </c>
      <c r="C162" s="22">
        <v>39469978</v>
      </c>
      <c r="D162" s="103" t="s">
        <v>2657</v>
      </c>
      <c r="E162" s="102" t="s">
        <v>3543</v>
      </c>
      <c r="F162" s="104">
        <v>25511</v>
      </c>
      <c r="G162">
        <v>20</v>
      </c>
      <c r="H162" t="s">
        <v>567</v>
      </c>
      <c r="I162">
        <v>17</v>
      </c>
      <c r="J162" t="s">
        <v>569</v>
      </c>
      <c r="K162" t="s">
        <v>570</v>
      </c>
      <c r="L162" t="s">
        <v>574</v>
      </c>
      <c r="M162" t="s">
        <v>570</v>
      </c>
      <c r="O162" t="s">
        <v>570</v>
      </c>
      <c r="P162" t="s">
        <v>583</v>
      </c>
      <c r="Q162" t="s">
        <v>583</v>
      </c>
      <c r="R162" s="71">
        <v>40352</v>
      </c>
      <c r="S162" s="22">
        <v>3</v>
      </c>
      <c r="T162" s="15" t="s">
        <v>640</v>
      </c>
      <c r="U162" t="s">
        <v>666</v>
      </c>
      <c r="V162" t="s">
        <v>666</v>
      </c>
      <c r="W162" t="s">
        <v>679</v>
      </c>
      <c r="X162" t="s">
        <v>574</v>
      </c>
      <c r="Y162" t="s">
        <v>574</v>
      </c>
      <c r="Z162" s="71" t="s">
        <v>574</v>
      </c>
      <c r="AA162" s="71">
        <v>40189</v>
      </c>
      <c r="AB162" s="71">
        <v>40529</v>
      </c>
      <c r="AC162" s="22">
        <v>103</v>
      </c>
      <c r="AF162" t="s">
        <v>570</v>
      </c>
      <c r="AG162" t="s">
        <v>586</v>
      </c>
      <c r="AH162" s="22" t="str">
        <f t="shared" si="11"/>
        <v/>
      </c>
      <c r="AI162" s="22" t="str">
        <f t="shared" si="12"/>
        <v/>
      </c>
      <c r="AJ162">
        <v>1</v>
      </c>
      <c r="AK162">
        <v>0</v>
      </c>
      <c r="AL162">
        <v>1</v>
      </c>
      <c r="AM162">
        <v>1</v>
      </c>
      <c r="AN162">
        <v>0</v>
      </c>
      <c r="AS162" s="22">
        <v>0</v>
      </c>
      <c r="AT162" s="22">
        <v>0</v>
      </c>
      <c r="AU162" s="22">
        <v>0</v>
      </c>
      <c r="AV162" t="s">
        <v>679</v>
      </c>
      <c r="AW162" t="s">
        <v>574</v>
      </c>
      <c r="BA162" t="s">
        <v>679</v>
      </c>
      <c r="BB162" t="s">
        <v>679</v>
      </c>
      <c r="BC162" t="s">
        <v>679</v>
      </c>
    </row>
    <row r="163" spans="1:67" s="7" customFormat="1" x14ac:dyDescent="0.2">
      <c r="A163" s="7" t="s">
        <v>847</v>
      </c>
      <c r="C163" s="24" t="s">
        <v>574</v>
      </c>
      <c r="D163" s="103" t="s">
        <v>2658</v>
      </c>
      <c r="E163" s="102" t="s">
        <v>3544</v>
      </c>
      <c r="F163" s="104">
        <v>24335</v>
      </c>
      <c r="I163" s="7" t="s">
        <v>574</v>
      </c>
      <c r="L163" s="7" t="s">
        <v>574</v>
      </c>
      <c r="N163" s="7" t="s">
        <v>574</v>
      </c>
      <c r="O163" s="7" t="s">
        <v>574</v>
      </c>
      <c r="P163" s="7" t="s">
        <v>590</v>
      </c>
      <c r="Q163" s="7" t="s">
        <v>590</v>
      </c>
      <c r="R163" s="72" t="s">
        <v>574</v>
      </c>
      <c r="S163" s="24" t="s">
        <v>574</v>
      </c>
      <c r="T163" s="46" t="s">
        <v>574</v>
      </c>
      <c r="U163" s="7" t="s">
        <v>574</v>
      </c>
      <c r="V163" s="7" t="s">
        <v>1132</v>
      </c>
      <c r="W163" s="7" t="s">
        <v>679</v>
      </c>
      <c r="X163" s="7" t="s">
        <v>574</v>
      </c>
      <c r="Y163" s="7" t="s">
        <v>574</v>
      </c>
      <c r="Z163" s="72" t="s">
        <v>574</v>
      </c>
      <c r="AA163" s="72" t="s">
        <v>574</v>
      </c>
      <c r="AB163" s="72" t="s">
        <v>574</v>
      </c>
      <c r="AC163" s="24" t="s">
        <v>574</v>
      </c>
      <c r="AD163" s="7" t="s">
        <v>680</v>
      </c>
      <c r="AE163" s="7" t="s">
        <v>679</v>
      </c>
      <c r="AF163" s="7" t="s">
        <v>574</v>
      </c>
      <c r="AG163" s="7" t="s">
        <v>590</v>
      </c>
      <c r="AH163" s="24" t="str">
        <f t="shared" si="11"/>
        <v>-</v>
      </c>
      <c r="AI163" s="24" t="str">
        <f t="shared" si="12"/>
        <v>-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24">
        <v>0</v>
      </c>
      <c r="AT163" s="24">
        <v>0</v>
      </c>
      <c r="AU163" s="24">
        <v>0</v>
      </c>
      <c r="AV163" s="7" t="s">
        <v>679</v>
      </c>
      <c r="AW163" s="7" t="s">
        <v>574</v>
      </c>
      <c r="AX163" s="7" t="s">
        <v>679</v>
      </c>
      <c r="AY163" s="7" t="s">
        <v>574</v>
      </c>
      <c r="AZ163" s="46"/>
      <c r="BA163" s="7" t="s">
        <v>679</v>
      </c>
      <c r="BB163" s="7" t="s">
        <v>679</v>
      </c>
      <c r="BC163" s="7" t="s">
        <v>679</v>
      </c>
      <c r="BK163" s="8"/>
    </row>
    <row r="164" spans="1:67" s="7" customFormat="1" x14ac:dyDescent="0.2">
      <c r="A164" s="7" t="s">
        <v>848</v>
      </c>
      <c r="C164" s="24" t="s">
        <v>574</v>
      </c>
      <c r="D164" s="103" t="s">
        <v>2659</v>
      </c>
      <c r="E164" s="102" t="s">
        <v>3545</v>
      </c>
      <c r="F164" s="104">
        <v>32832</v>
      </c>
      <c r="I164" s="7" t="s">
        <v>574</v>
      </c>
      <c r="L164" s="7" t="s">
        <v>574</v>
      </c>
      <c r="N164" s="7" t="s">
        <v>574</v>
      </c>
      <c r="O164" s="7" t="s">
        <v>574</v>
      </c>
      <c r="P164" s="7" t="s">
        <v>590</v>
      </c>
      <c r="Q164" s="7" t="s">
        <v>590</v>
      </c>
      <c r="R164" s="72" t="s">
        <v>574</v>
      </c>
      <c r="S164" s="24" t="s">
        <v>574</v>
      </c>
      <c r="T164" s="46" t="s">
        <v>574</v>
      </c>
      <c r="U164" s="7" t="s">
        <v>574</v>
      </c>
      <c r="V164" s="7" t="s">
        <v>1132</v>
      </c>
      <c r="W164" s="7" t="s">
        <v>679</v>
      </c>
      <c r="X164" s="7" t="s">
        <v>574</v>
      </c>
      <c r="Y164" s="7" t="s">
        <v>574</v>
      </c>
      <c r="Z164" s="72" t="s">
        <v>574</v>
      </c>
      <c r="AA164" s="72" t="s">
        <v>574</v>
      </c>
      <c r="AB164" s="72" t="s">
        <v>574</v>
      </c>
      <c r="AC164" s="24" t="s">
        <v>574</v>
      </c>
      <c r="AD164" s="7" t="s">
        <v>680</v>
      </c>
      <c r="AE164" s="7" t="s">
        <v>679</v>
      </c>
      <c r="AF164" s="7" t="s">
        <v>574</v>
      </c>
      <c r="AG164" s="7" t="s">
        <v>590</v>
      </c>
      <c r="AH164" s="24" t="str">
        <f t="shared" si="11"/>
        <v>-</v>
      </c>
      <c r="AI164" s="24" t="str">
        <f t="shared" si="12"/>
        <v>-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24">
        <v>0</v>
      </c>
      <c r="AT164" s="24">
        <v>0</v>
      </c>
      <c r="AU164" s="24">
        <v>0</v>
      </c>
      <c r="AV164" s="7" t="s">
        <v>679</v>
      </c>
      <c r="AW164" s="7" t="s">
        <v>574</v>
      </c>
      <c r="AX164" s="7" t="s">
        <v>679</v>
      </c>
      <c r="AY164" s="7" t="s">
        <v>574</v>
      </c>
      <c r="AZ164" s="46"/>
      <c r="BA164" s="7" t="s">
        <v>679</v>
      </c>
      <c r="BB164" s="7" t="s">
        <v>679</v>
      </c>
      <c r="BC164" s="7" t="s">
        <v>679</v>
      </c>
      <c r="BK164" s="8"/>
    </row>
    <row r="165" spans="1:67" x14ac:dyDescent="0.2">
      <c r="A165" t="s">
        <v>849</v>
      </c>
      <c r="C165" s="22">
        <v>45209770</v>
      </c>
      <c r="D165" s="103" t="s">
        <v>988</v>
      </c>
      <c r="E165" s="102" t="s">
        <v>3546</v>
      </c>
      <c r="F165" s="104">
        <v>34323</v>
      </c>
      <c r="H165" t="s">
        <v>568</v>
      </c>
      <c r="P165" t="s">
        <v>582</v>
      </c>
      <c r="Q165" t="s">
        <v>2165</v>
      </c>
      <c r="U165" t="s">
        <v>651</v>
      </c>
      <c r="V165" t="s">
        <v>2332</v>
      </c>
      <c r="AH165" s="22" t="str">
        <f t="shared" si="11"/>
        <v/>
      </c>
      <c r="AI165" s="22" t="str">
        <f t="shared" si="12"/>
        <v/>
      </c>
      <c r="AK165">
        <v>0</v>
      </c>
      <c r="AS165" s="22">
        <v>0</v>
      </c>
      <c r="AT165" s="22">
        <v>0</v>
      </c>
      <c r="AU165" s="22">
        <v>0</v>
      </c>
      <c r="AV165" t="s">
        <v>680</v>
      </c>
      <c r="AX165" t="s">
        <v>679</v>
      </c>
      <c r="AY165" t="s">
        <v>574</v>
      </c>
      <c r="BA165" t="s">
        <v>679</v>
      </c>
      <c r="BB165" t="s">
        <v>679</v>
      </c>
      <c r="BC165" t="s">
        <v>679</v>
      </c>
    </row>
    <row r="166" spans="1:67" x14ac:dyDescent="0.2">
      <c r="A166" t="s">
        <v>1177</v>
      </c>
      <c r="C166" s="22">
        <v>37969195</v>
      </c>
      <c r="D166" s="103" t="s">
        <v>2660</v>
      </c>
      <c r="E166" s="102" t="s">
        <v>3547</v>
      </c>
      <c r="F166" s="104">
        <v>14992</v>
      </c>
      <c r="H166" t="s">
        <v>568</v>
      </c>
      <c r="J166" t="s">
        <v>569</v>
      </c>
      <c r="K166" t="s">
        <v>570</v>
      </c>
      <c r="L166" t="s">
        <v>570</v>
      </c>
      <c r="O166" t="s">
        <v>574</v>
      </c>
      <c r="P166" t="s">
        <v>590</v>
      </c>
      <c r="Q166" t="s">
        <v>590</v>
      </c>
      <c r="R166" s="71" t="s">
        <v>574</v>
      </c>
      <c r="S166" s="22" t="s">
        <v>574</v>
      </c>
      <c r="T166" s="15" t="s">
        <v>574</v>
      </c>
      <c r="W166" t="s">
        <v>680</v>
      </c>
      <c r="AF166" t="s">
        <v>574</v>
      </c>
      <c r="AG166" t="s">
        <v>590</v>
      </c>
      <c r="AH166" s="22" t="str">
        <f t="shared" si="11"/>
        <v>-</v>
      </c>
      <c r="AI166" s="22" t="str">
        <f t="shared" si="12"/>
        <v>-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 s="22">
        <v>0</v>
      </c>
      <c r="AT166" s="22">
        <v>0</v>
      </c>
      <c r="AU166" s="22">
        <v>0</v>
      </c>
      <c r="BA166" t="s">
        <v>679</v>
      </c>
      <c r="BB166" t="s">
        <v>679</v>
      </c>
      <c r="BC166" t="s">
        <v>679</v>
      </c>
      <c r="BO166" t="s">
        <v>1178</v>
      </c>
    </row>
    <row r="167" spans="1:67" x14ac:dyDescent="0.2">
      <c r="A167" t="s">
        <v>41</v>
      </c>
      <c r="C167" s="22">
        <v>39578457</v>
      </c>
      <c r="D167" s="103" t="s">
        <v>2661</v>
      </c>
      <c r="E167" s="102" t="s">
        <v>3548</v>
      </c>
      <c r="F167" s="104">
        <v>28557</v>
      </c>
      <c r="G167">
        <v>56</v>
      </c>
      <c r="H167" t="s">
        <v>567</v>
      </c>
      <c r="I167">
        <v>20</v>
      </c>
      <c r="J167" t="s">
        <v>569</v>
      </c>
      <c r="K167" t="s">
        <v>570</v>
      </c>
      <c r="L167" t="s">
        <v>574</v>
      </c>
      <c r="M167" t="s">
        <v>570</v>
      </c>
      <c r="O167" t="s">
        <v>570</v>
      </c>
      <c r="P167" t="s">
        <v>583</v>
      </c>
      <c r="Q167" t="s">
        <v>583</v>
      </c>
      <c r="R167" s="71">
        <v>40379</v>
      </c>
      <c r="S167" s="22">
        <v>4</v>
      </c>
      <c r="T167" s="15" t="s">
        <v>638</v>
      </c>
      <c r="U167" t="s">
        <v>647</v>
      </c>
      <c r="V167" t="s">
        <v>647</v>
      </c>
      <c r="W167" t="s">
        <v>680</v>
      </c>
      <c r="X167" t="s">
        <v>570</v>
      </c>
      <c r="Y167" t="s">
        <v>683</v>
      </c>
      <c r="AA167" s="71">
        <v>40365</v>
      </c>
      <c r="AB167" s="71">
        <v>40491</v>
      </c>
      <c r="AF167" t="s">
        <v>574</v>
      </c>
      <c r="AG167" t="s">
        <v>590</v>
      </c>
      <c r="AH167" s="22" t="str">
        <f t="shared" si="11"/>
        <v>-</v>
      </c>
      <c r="AI167" s="22" t="str">
        <f t="shared" si="12"/>
        <v>-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 s="22">
        <v>0</v>
      </c>
      <c r="AT167" s="22">
        <v>0</v>
      </c>
      <c r="AU167" s="22">
        <v>0</v>
      </c>
      <c r="AV167" t="s">
        <v>679</v>
      </c>
      <c r="AW167" t="s">
        <v>574</v>
      </c>
      <c r="BA167" t="s">
        <v>679</v>
      </c>
      <c r="BB167" t="s">
        <v>679</v>
      </c>
      <c r="BC167" t="s">
        <v>679</v>
      </c>
    </row>
    <row r="168" spans="1:67" x14ac:dyDescent="0.2">
      <c r="A168" t="s">
        <v>42</v>
      </c>
      <c r="C168" s="22">
        <v>37639095</v>
      </c>
      <c r="D168" s="103" t="s">
        <v>2662</v>
      </c>
      <c r="E168" s="102" t="s">
        <v>3549</v>
      </c>
      <c r="F168" s="104">
        <v>24858</v>
      </c>
      <c r="G168">
        <v>26</v>
      </c>
      <c r="H168" t="s">
        <v>568</v>
      </c>
      <c r="I168">
        <v>2</v>
      </c>
      <c r="J168" t="s">
        <v>570</v>
      </c>
      <c r="K168" t="s">
        <v>569</v>
      </c>
      <c r="L168" t="s">
        <v>569</v>
      </c>
      <c r="O168" t="s">
        <v>569</v>
      </c>
      <c r="P168" t="s">
        <v>580</v>
      </c>
      <c r="Q168" t="s">
        <v>580</v>
      </c>
      <c r="R168" s="71">
        <v>40394</v>
      </c>
      <c r="S168" s="22">
        <v>2</v>
      </c>
      <c r="T168" s="15" t="s">
        <v>639</v>
      </c>
      <c r="U168" t="s">
        <v>1963</v>
      </c>
      <c r="V168" t="s">
        <v>1132</v>
      </c>
      <c r="W168" t="s">
        <v>679</v>
      </c>
      <c r="X168" t="s">
        <v>574</v>
      </c>
      <c r="Y168" t="s">
        <v>574</v>
      </c>
      <c r="Z168" s="71" t="s">
        <v>574</v>
      </c>
      <c r="AC168" s="22">
        <v>99</v>
      </c>
      <c r="AF168" t="s">
        <v>572</v>
      </c>
      <c r="AG168" t="s">
        <v>586</v>
      </c>
      <c r="AH168" s="22" t="str">
        <f t="shared" si="11"/>
        <v/>
      </c>
      <c r="AI168" s="22" t="str">
        <f t="shared" si="12"/>
        <v/>
      </c>
      <c r="AK168">
        <v>0</v>
      </c>
      <c r="AS168" s="22">
        <v>0</v>
      </c>
      <c r="AT168" s="22">
        <v>0</v>
      </c>
      <c r="AU168" s="22">
        <v>0</v>
      </c>
      <c r="AV168" t="s">
        <v>680</v>
      </c>
      <c r="AX168" t="s">
        <v>679</v>
      </c>
      <c r="AY168" t="s">
        <v>574</v>
      </c>
      <c r="BA168" t="s">
        <v>679</v>
      </c>
      <c r="BB168" t="s">
        <v>679</v>
      </c>
      <c r="BC168" t="s">
        <v>679</v>
      </c>
    </row>
    <row r="169" spans="1:67" x14ac:dyDescent="0.2">
      <c r="A169" t="s">
        <v>43</v>
      </c>
      <c r="C169" s="22">
        <v>37172977</v>
      </c>
      <c r="D169" s="103" t="s">
        <v>2663</v>
      </c>
      <c r="E169" s="102" t="s">
        <v>3550</v>
      </c>
      <c r="F169" s="104">
        <v>16942</v>
      </c>
      <c r="G169">
        <v>37</v>
      </c>
      <c r="H169" t="s">
        <v>567</v>
      </c>
      <c r="I169">
        <v>32</v>
      </c>
      <c r="J169" t="s">
        <v>569</v>
      </c>
      <c r="K169" t="s">
        <v>570</v>
      </c>
      <c r="L169" t="s">
        <v>574</v>
      </c>
      <c r="M169" t="s">
        <v>579</v>
      </c>
      <c r="O169" t="s">
        <v>569</v>
      </c>
      <c r="P169" t="s">
        <v>583</v>
      </c>
      <c r="Q169" t="s">
        <v>583</v>
      </c>
      <c r="R169" s="71">
        <v>40387</v>
      </c>
      <c r="S169" s="22">
        <v>3</v>
      </c>
      <c r="T169" s="15" t="s">
        <v>638</v>
      </c>
      <c r="W169" t="s">
        <v>679</v>
      </c>
      <c r="X169" t="s">
        <v>574</v>
      </c>
      <c r="Y169" t="s">
        <v>574</v>
      </c>
      <c r="Z169" s="71" t="s">
        <v>574</v>
      </c>
      <c r="AA169" s="71">
        <v>40372</v>
      </c>
      <c r="AB169" s="71">
        <v>40570</v>
      </c>
      <c r="AC169" s="22">
        <v>99</v>
      </c>
      <c r="AF169" t="s">
        <v>574</v>
      </c>
      <c r="AG169" t="s">
        <v>590</v>
      </c>
      <c r="AH169" s="22" t="str">
        <f t="shared" si="11"/>
        <v>-</v>
      </c>
      <c r="AI169" s="22" t="str">
        <f t="shared" si="12"/>
        <v>-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 s="22">
        <v>0</v>
      </c>
      <c r="AT169" s="22">
        <v>0</v>
      </c>
      <c r="AU169" s="22">
        <v>0</v>
      </c>
      <c r="AV169" t="s">
        <v>679</v>
      </c>
      <c r="AW169" t="s">
        <v>574</v>
      </c>
      <c r="BA169" t="s">
        <v>679</v>
      </c>
      <c r="BB169" t="s">
        <v>679</v>
      </c>
      <c r="BC169" t="s">
        <v>679</v>
      </c>
      <c r="BO169" t="s">
        <v>2171</v>
      </c>
    </row>
    <row r="170" spans="1:67" s="16" customFormat="1" x14ac:dyDescent="0.2">
      <c r="A170" s="16" t="s">
        <v>1569</v>
      </c>
      <c r="C170" s="23"/>
      <c r="D170" s="103" t="s">
        <v>2664</v>
      </c>
      <c r="E170" s="102" t="s">
        <v>3551</v>
      </c>
      <c r="F170" s="104">
        <v>36268</v>
      </c>
      <c r="R170" s="92"/>
      <c r="S170" s="23"/>
      <c r="T170" s="20"/>
      <c r="Z170" s="92"/>
      <c r="AA170" s="92"/>
      <c r="AB170" s="92"/>
      <c r="AC170" s="23"/>
      <c r="AH170" s="23" t="str">
        <f t="shared" si="11"/>
        <v/>
      </c>
      <c r="AI170" s="23" t="str">
        <f t="shared" si="12"/>
        <v/>
      </c>
      <c r="AK170" s="16">
        <v>0</v>
      </c>
      <c r="AS170" s="23">
        <v>0</v>
      </c>
      <c r="AT170" s="23">
        <v>0</v>
      </c>
      <c r="AU170" s="23">
        <v>0</v>
      </c>
      <c r="AZ170" s="20"/>
      <c r="BA170" s="16" t="s">
        <v>679</v>
      </c>
      <c r="BB170" s="16" t="s">
        <v>679</v>
      </c>
      <c r="BC170" s="16" t="s">
        <v>679</v>
      </c>
      <c r="BK170" s="17"/>
    </row>
    <row r="171" spans="1:67" x14ac:dyDescent="0.2">
      <c r="A171" t="s">
        <v>44</v>
      </c>
      <c r="C171" s="22">
        <v>36222991</v>
      </c>
      <c r="D171" s="103" t="s">
        <v>916</v>
      </c>
      <c r="E171" s="102" t="s">
        <v>3552</v>
      </c>
      <c r="F171" s="104">
        <v>35740</v>
      </c>
      <c r="G171">
        <v>51</v>
      </c>
      <c r="H171" t="s">
        <v>567</v>
      </c>
      <c r="I171">
        <v>48</v>
      </c>
      <c r="J171" t="s">
        <v>569</v>
      </c>
      <c r="K171" t="s">
        <v>570</v>
      </c>
      <c r="L171" t="s">
        <v>570</v>
      </c>
      <c r="O171" t="s">
        <v>569</v>
      </c>
      <c r="P171" t="s">
        <v>580</v>
      </c>
      <c r="Q171" t="s">
        <v>580</v>
      </c>
      <c r="R171" s="71">
        <v>40413</v>
      </c>
      <c r="S171" s="22">
        <v>3</v>
      </c>
      <c r="T171" s="15" t="s">
        <v>640</v>
      </c>
      <c r="U171" t="s">
        <v>1261</v>
      </c>
      <c r="V171" t="s">
        <v>1132</v>
      </c>
      <c r="W171" t="s">
        <v>679</v>
      </c>
      <c r="X171" t="s">
        <v>574</v>
      </c>
      <c r="Y171" t="s">
        <v>574</v>
      </c>
      <c r="Z171" s="71" t="s">
        <v>574</v>
      </c>
      <c r="AC171" s="22">
        <v>72</v>
      </c>
      <c r="AF171" t="s">
        <v>569</v>
      </c>
      <c r="AG171" t="s">
        <v>586</v>
      </c>
      <c r="AH171" s="22" t="str">
        <f t="shared" si="11"/>
        <v/>
      </c>
      <c r="AI171" s="22" t="str">
        <f t="shared" si="12"/>
        <v/>
      </c>
      <c r="AJ171">
        <v>1</v>
      </c>
      <c r="AK171">
        <v>0</v>
      </c>
      <c r="AL171">
        <v>1</v>
      </c>
      <c r="AM171">
        <v>1</v>
      </c>
      <c r="AN171">
        <v>0</v>
      </c>
      <c r="AS171" s="22">
        <v>0</v>
      </c>
      <c r="AT171" s="22">
        <v>0</v>
      </c>
      <c r="AU171" s="22">
        <v>0</v>
      </c>
      <c r="AV171" t="s">
        <v>679</v>
      </c>
      <c r="AW171" t="s">
        <v>574</v>
      </c>
      <c r="BA171" t="s">
        <v>679</v>
      </c>
      <c r="BB171" t="s">
        <v>679</v>
      </c>
      <c r="BC171" t="s">
        <v>679</v>
      </c>
    </row>
    <row r="172" spans="1:67" s="7" customFormat="1" x14ac:dyDescent="0.2">
      <c r="A172" s="7" t="s">
        <v>850</v>
      </c>
      <c r="C172" s="24" t="s">
        <v>574</v>
      </c>
      <c r="D172" s="103" t="s">
        <v>2665</v>
      </c>
      <c r="E172" s="102" t="s">
        <v>3553</v>
      </c>
      <c r="F172" s="104">
        <v>34450</v>
      </c>
      <c r="I172" s="7" t="s">
        <v>574</v>
      </c>
      <c r="L172" s="7" t="s">
        <v>574</v>
      </c>
      <c r="N172" s="7" t="s">
        <v>574</v>
      </c>
      <c r="O172" s="7" t="s">
        <v>574</v>
      </c>
      <c r="P172" s="7" t="s">
        <v>590</v>
      </c>
      <c r="Q172" s="7" t="s">
        <v>590</v>
      </c>
      <c r="R172" s="72" t="s">
        <v>574</v>
      </c>
      <c r="S172" s="24" t="s">
        <v>574</v>
      </c>
      <c r="T172" s="46" t="s">
        <v>574</v>
      </c>
      <c r="U172" s="7" t="s">
        <v>574</v>
      </c>
      <c r="V172" s="7" t="s">
        <v>1132</v>
      </c>
      <c r="W172" s="7" t="s">
        <v>679</v>
      </c>
      <c r="X172" s="7" t="s">
        <v>574</v>
      </c>
      <c r="Y172" s="7" t="s">
        <v>574</v>
      </c>
      <c r="Z172" s="72" t="s">
        <v>574</v>
      </c>
      <c r="AA172" s="72" t="s">
        <v>574</v>
      </c>
      <c r="AB172" s="72" t="s">
        <v>574</v>
      </c>
      <c r="AC172" s="24" t="s">
        <v>574</v>
      </c>
      <c r="AD172" s="7" t="s">
        <v>680</v>
      </c>
      <c r="AE172" s="7" t="s">
        <v>679</v>
      </c>
      <c r="AF172" s="7" t="s">
        <v>574</v>
      </c>
      <c r="AG172" s="7" t="s">
        <v>590</v>
      </c>
      <c r="AH172" s="24" t="str">
        <f t="shared" si="11"/>
        <v>-</v>
      </c>
      <c r="AI172" s="24" t="str">
        <f t="shared" si="12"/>
        <v>-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24">
        <v>0</v>
      </c>
      <c r="AT172" s="24">
        <v>0</v>
      </c>
      <c r="AU172" s="24">
        <v>0</v>
      </c>
      <c r="AV172" s="7" t="s">
        <v>679</v>
      </c>
      <c r="AW172" s="7" t="s">
        <v>574</v>
      </c>
      <c r="AX172" s="7" t="s">
        <v>679</v>
      </c>
      <c r="AY172" s="7" t="s">
        <v>574</v>
      </c>
      <c r="AZ172" s="46"/>
      <c r="BA172" s="7" t="s">
        <v>679</v>
      </c>
      <c r="BB172" s="7" t="s">
        <v>679</v>
      </c>
      <c r="BC172" s="7" t="s">
        <v>679</v>
      </c>
      <c r="BK172" s="8"/>
    </row>
    <row r="173" spans="1:67" x14ac:dyDescent="0.2">
      <c r="A173" t="s">
        <v>45</v>
      </c>
      <c r="C173" s="22">
        <v>34269232</v>
      </c>
      <c r="D173" s="103" t="s">
        <v>2666</v>
      </c>
      <c r="E173" s="102" t="s">
        <v>3554</v>
      </c>
      <c r="F173" s="104">
        <v>15020</v>
      </c>
      <c r="G173">
        <v>34</v>
      </c>
      <c r="H173" t="s">
        <v>567</v>
      </c>
      <c r="I173">
        <v>13</v>
      </c>
      <c r="J173" t="s">
        <v>569</v>
      </c>
      <c r="K173" t="s">
        <v>570</v>
      </c>
      <c r="L173" t="s">
        <v>570</v>
      </c>
      <c r="O173" t="s">
        <v>570</v>
      </c>
      <c r="P173" t="s">
        <v>584</v>
      </c>
      <c r="Q173" t="s">
        <v>599</v>
      </c>
      <c r="R173" s="71">
        <v>40415</v>
      </c>
      <c r="S173" s="22">
        <v>4</v>
      </c>
      <c r="T173" s="15" t="s">
        <v>638</v>
      </c>
      <c r="U173" t="s">
        <v>1261</v>
      </c>
      <c r="V173" t="s">
        <v>1132</v>
      </c>
      <c r="W173" t="s">
        <v>679</v>
      </c>
      <c r="X173" t="s">
        <v>574</v>
      </c>
      <c r="Y173" t="s">
        <v>574</v>
      </c>
      <c r="Z173" s="71" t="s">
        <v>574</v>
      </c>
      <c r="AA173" s="71">
        <v>40234</v>
      </c>
      <c r="AB173" s="71">
        <v>41932</v>
      </c>
      <c r="AC173" s="22">
        <v>100</v>
      </c>
      <c r="AD173" t="s">
        <v>680</v>
      </c>
      <c r="AF173" t="s">
        <v>570</v>
      </c>
      <c r="AG173" t="s">
        <v>586</v>
      </c>
      <c r="AH173" s="22" t="str">
        <f t="shared" si="11"/>
        <v/>
      </c>
      <c r="AI173" s="22" t="str">
        <f t="shared" si="12"/>
        <v/>
      </c>
      <c r="AJ173">
        <v>1</v>
      </c>
      <c r="AK173">
        <v>0</v>
      </c>
      <c r="AL173">
        <v>1</v>
      </c>
      <c r="AM173">
        <v>1</v>
      </c>
      <c r="AN173">
        <v>0</v>
      </c>
      <c r="AS173" s="22">
        <v>0</v>
      </c>
      <c r="AT173" s="22">
        <v>0</v>
      </c>
      <c r="AU173" s="22">
        <v>0</v>
      </c>
      <c r="AV173" t="s">
        <v>679</v>
      </c>
      <c r="AW173" t="s">
        <v>574</v>
      </c>
      <c r="BA173" t="s">
        <v>679</v>
      </c>
      <c r="BB173" t="s">
        <v>679</v>
      </c>
      <c r="BC173" t="s">
        <v>679</v>
      </c>
    </row>
    <row r="174" spans="1:67" x14ac:dyDescent="0.2">
      <c r="A174" t="s">
        <v>46</v>
      </c>
      <c r="C174" s="22">
        <v>34269232</v>
      </c>
      <c r="D174" s="103" t="s">
        <v>2667</v>
      </c>
      <c r="E174" s="102" t="s">
        <v>3555</v>
      </c>
      <c r="F174" s="104">
        <v>34451</v>
      </c>
      <c r="G174">
        <v>38</v>
      </c>
      <c r="H174" t="s">
        <v>567</v>
      </c>
      <c r="I174">
        <v>13</v>
      </c>
      <c r="J174" t="s">
        <v>569</v>
      </c>
      <c r="K174" t="s">
        <v>570</v>
      </c>
      <c r="L174" t="s">
        <v>570</v>
      </c>
      <c r="O174" t="s">
        <v>569</v>
      </c>
      <c r="P174" t="s">
        <v>583</v>
      </c>
      <c r="Q174" t="s">
        <v>583</v>
      </c>
      <c r="R174" s="71">
        <v>42060</v>
      </c>
      <c r="S174" s="22">
        <v>4</v>
      </c>
      <c r="T174" s="15" t="s">
        <v>638</v>
      </c>
      <c r="U174" t="s">
        <v>1261</v>
      </c>
      <c r="V174" t="s">
        <v>1132</v>
      </c>
      <c r="W174" t="s">
        <v>680</v>
      </c>
      <c r="X174" t="s">
        <v>570</v>
      </c>
      <c r="Y174" t="s">
        <v>599</v>
      </c>
      <c r="Z174" s="71">
        <v>40415</v>
      </c>
      <c r="AA174" s="71">
        <v>41932</v>
      </c>
      <c r="AB174" s="71">
        <v>42219</v>
      </c>
      <c r="AC174" s="22">
        <v>107</v>
      </c>
      <c r="AD174" t="s">
        <v>680</v>
      </c>
      <c r="AF174" t="s">
        <v>572</v>
      </c>
      <c r="AG174" t="s">
        <v>591</v>
      </c>
      <c r="AH174" s="22" t="str">
        <f t="shared" si="11"/>
        <v/>
      </c>
      <c r="AI174" s="22" t="str">
        <f t="shared" si="12"/>
        <v/>
      </c>
      <c r="AJ174">
        <v>1</v>
      </c>
      <c r="AK174">
        <v>0</v>
      </c>
      <c r="AL174">
        <v>0</v>
      </c>
      <c r="AM174">
        <v>0</v>
      </c>
      <c r="AN174">
        <v>0</v>
      </c>
      <c r="AS174" s="22">
        <v>0</v>
      </c>
      <c r="AT174" s="22">
        <v>0</v>
      </c>
      <c r="AU174" s="22">
        <v>0</v>
      </c>
      <c r="AV174" t="s">
        <v>679</v>
      </c>
      <c r="AW174" t="s">
        <v>574</v>
      </c>
      <c r="BA174" t="s">
        <v>679</v>
      </c>
      <c r="BB174" t="s">
        <v>679</v>
      </c>
      <c r="BC174" t="s">
        <v>679</v>
      </c>
      <c r="BE174" t="s">
        <v>680</v>
      </c>
    </row>
    <row r="175" spans="1:67" x14ac:dyDescent="0.2">
      <c r="A175" t="s">
        <v>1161</v>
      </c>
      <c r="C175" s="22">
        <v>34269232</v>
      </c>
      <c r="D175" s="103" t="s">
        <v>2123</v>
      </c>
      <c r="E175" s="102" t="s">
        <v>3556</v>
      </c>
      <c r="F175" s="104">
        <v>25436</v>
      </c>
      <c r="H175" t="s">
        <v>567</v>
      </c>
      <c r="I175">
        <v>13</v>
      </c>
      <c r="J175" t="s">
        <v>569</v>
      </c>
      <c r="K175" t="s">
        <v>570</v>
      </c>
      <c r="L175" t="s">
        <v>570</v>
      </c>
      <c r="U175" t="s">
        <v>1261</v>
      </c>
      <c r="V175" t="s">
        <v>1132</v>
      </c>
      <c r="W175" t="s">
        <v>680</v>
      </c>
      <c r="X175" t="s">
        <v>570</v>
      </c>
      <c r="Y175" t="s">
        <v>599</v>
      </c>
      <c r="Z175" s="71">
        <v>42060</v>
      </c>
      <c r="AA175" s="71">
        <v>42219</v>
      </c>
      <c r="AC175" s="22">
        <v>101</v>
      </c>
      <c r="AD175" t="s">
        <v>680</v>
      </c>
      <c r="AF175" t="s">
        <v>574</v>
      </c>
      <c r="AG175" t="s">
        <v>590</v>
      </c>
      <c r="AH175" s="22" t="str">
        <f t="shared" si="11"/>
        <v>-</v>
      </c>
      <c r="AI175" s="22" t="str">
        <f t="shared" si="12"/>
        <v>-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s="22">
        <v>0</v>
      </c>
      <c r="AT175" s="22">
        <v>0</v>
      </c>
      <c r="AU175" s="22">
        <v>0</v>
      </c>
      <c r="AV175" t="s">
        <v>679</v>
      </c>
      <c r="AW175" t="s">
        <v>574</v>
      </c>
      <c r="BA175" t="s">
        <v>679</v>
      </c>
      <c r="BB175" t="s">
        <v>679</v>
      </c>
      <c r="BC175" t="s">
        <v>679</v>
      </c>
      <c r="BF175" t="s">
        <v>680</v>
      </c>
      <c r="BH175" t="s">
        <v>680</v>
      </c>
    </row>
    <row r="176" spans="1:67" s="11" customFormat="1" x14ac:dyDescent="0.2">
      <c r="A176" s="11" t="s">
        <v>1162</v>
      </c>
      <c r="B176" s="11" t="s">
        <v>46</v>
      </c>
      <c r="C176" s="34">
        <v>34269232</v>
      </c>
      <c r="D176" s="103" t="s">
        <v>2668</v>
      </c>
      <c r="E176" s="102" t="s">
        <v>3557</v>
      </c>
      <c r="F176" s="104">
        <v>28493</v>
      </c>
      <c r="G176" s="11">
        <v>38</v>
      </c>
      <c r="H176" s="11" t="s">
        <v>567</v>
      </c>
      <c r="I176" s="11">
        <v>13</v>
      </c>
      <c r="J176" s="11" t="s">
        <v>569</v>
      </c>
      <c r="K176" s="11" t="s">
        <v>570</v>
      </c>
      <c r="L176" s="11" t="s">
        <v>570</v>
      </c>
      <c r="O176" s="11" t="s">
        <v>569</v>
      </c>
      <c r="P176" s="11" t="s">
        <v>583</v>
      </c>
      <c r="Q176" s="11" t="s">
        <v>583</v>
      </c>
      <c r="R176" s="74">
        <v>42060</v>
      </c>
      <c r="S176" s="34">
        <v>4</v>
      </c>
      <c r="T176" s="54" t="s">
        <v>638</v>
      </c>
      <c r="U176" s="11" t="s">
        <v>1261</v>
      </c>
      <c r="V176" s="11" t="s">
        <v>1132</v>
      </c>
      <c r="W176" s="11" t="s">
        <v>680</v>
      </c>
      <c r="X176" s="11" t="s">
        <v>570</v>
      </c>
      <c r="Y176" s="11" t="s">
        <v>599</v>
      </c>
      <c r="Z176" s="74">
        <v>40415</v>
      </c>
      <c r="AA176" s="74"/>
      <c r="AB176" s="74"/>
      <c r="AC176" s="34">
        <v>107</v>
      </c>
      <c r="AF176" s="11" t="s">
        <v>572</v>
      </c>
      <c r="AG176" s="11" t="s">
        <v>591</v>
      </c>
      <c r="AH176" s="34" t="str">
        <f t="shared" si="11"/>
        <v/>
      </c>
      <c r="AI176" s="34" t="str">
        <f t="shared" si="12"/>
        <v/>
      </c>
      <c r="AJ176" s="11">
        <v>1</v>
      </c>
      <c r="AK176" s="11">
        <v>0</v>
      </c>
      <c r="AL176" s="11">
        <v>0</v>
      </c>
      <c r="AM176" s="11">
        <v>0</v>
      </c>
      <c r="AN176" s="11">
        <v>0</v>
      </c>
      <c r="AS176" s="34">
        <v>0</v>
      </c>
      <c r="AT176" s="34">
        <v>0</v>
      </c>
      <c r="AU176" s="34">
        <v>0</v>
      </c>
      <c r="AV176" s="11" t="s">
        <v>679</v>
      </c>
      <c r="AW176" s="11" t="s">
        <v>574</v>
      </c>
      <c r="AZ176" s="54"/>
      <c r="BA176" s="11" t="s">
        <v>679</v>
      </c>
      <c r="BB176" s="11" t="s">
        <v>679</v>
      </c>
      <c r="BC176" s="11" t="s">
        <v>679</v>
      </c>
      <c r="BK176" s="12"/>
      <c r="BM176" s="11" t="s">
        <v>680</v>
      </c>
    </row>
    <row r="177" spans="1:67" x14ac:dyDescent="0.2">
      <c r="A177" t="s">
        <v>47</v>
      </c>
      <c r="C177" s="22">
        <v>45166729</v>
      </c>
      <c r="D177" s="103" t="s">
        <v>2359</v>
      </c>
      <c r="E177" s="102" t="s">
        <v>3558</v>
      </c>
      <c r="F177" s="104">
        <v>31558</v>
      </c>
      <c r="G177">
        <v>57</v>
      </c>
      <c r="H177" t="s">
        <v>568</v>
      </c>
      <c r="I177">
        <v>6</v>
      </c>
      <c r="J177" t="s">
        <v>569</v>
      </c>
      <c r="K177" t="s">
        <v>570</v>
      </c>
      <c r="L177" t="s">
        <v>574</v>
      </c>
      <c r="M177" t="s">
        <v>570</v>
      </c>
      <c r="O177" t="s">
        <v>569</v>
      </c>
      <c r="P177" t="s">
        <v>580</v>
      </c>
      <c r="Q177" t="s">
        <v>580</v>
      </c>
      <c r="R177" s="71">
        <v>40429</v>
      </c>
      <c r="S177" s="22">
        <v>1</v>
      </c>
      <c r="T177" s="15" t="s">
        <v>635</v>
      </c>
      <c r="U177" t="s">
        <v>655</v>
      </c>
      <c r="V177" t="s">
        <v>1968</v>
      </c>
      <c r="W177" t="s">
        <v>679</v>
      </c>
      <c r="X177" t="s">
        <v>574</v>
      </c>
      <c r="Y177" t="s">
        <v>574</v>
      </c>
      <c r="Z177" s="71" t="s">
        <v>574</v>
      </c>
      <c r="AC177" s="22">
        <v>78</v>
      </c>
      <c r="AF177" t="s">
        <v>574</v>
      </c>
      <c r="AG177" t="s">
        <v>590</v>
      </c>
      <c r="AH177" s="22" t="str">
        <f t="shared" si="11"/>
        <v>-</v>
      </c>
      <c r="AI177" s="22" t="str">
        <f t="shared" si="12"/>
        <v>-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s="22">
        <v>0</v>
      </c>
      <c r="AT177" s="22">
        <v>0</v>
      </c>
      <c r="AU177" s="22">
        <v>0</v>
      </c>
      <c r="AV177" t="s">
        <v>679</v>
      </c>
      <c r="AW177" t="s">
        <v>574</v>
      </c>
      <c r="BA177" t="s">
        <v>679</v>
      </c>
      <c r="BB177" t="s">
        <v>679</v>
      </c>
      <c r="BC177" t="s">
        <v>679</v>
      </c>
    </row>
    <row r="178" spans="1:67" x14ac:dyDescent="0.2">
      <c r="A178" t="s">
        <v>48</v>
      </c>
      <c r="C178" s="22">
        <v>36077196</v>
      </c>
      <c r="D178" s="103" t="s">
        <v>2669</v>
      </c>
      <c r="E178" s="102" t="s">
        <v>3559</v>
      </c>
      <c r="F178" s="104">
        <v>15159</v>
      </c>
      <c r="G178">
        <v>26</v>
      </c>
      <c r="H178" t="s">
        <v>567</v>
      </c>
      <c r="I178">
        <v>1</v>
      </c>
      <c r="J178" t="s">
        <v>569</v>
      </c>
      <c r="K178" t="s">
        <v>572</v>
      </c>
      <c r="L178" t="s">
        <v>573</v>
      </c>
      <c r="M178" t="s">
        <v>572</v>
      </c>
      <c r="O178" t="s">
        <v>570</v>
      </c>
      <c r="P178" t="s">
        <v>580</v>
      </c>
      <c r="Q178" t="s">
        <v>580</v>
      </c>
      <c r="R178" s="71">
        <v>40435</v>
      </c>
      <c r="S178" s="22">
        <v>1</v>
      </c>
      <c r="T178" s="15" t="s">
        <v>639</v>
      </c>
      <c r="W178" t="s">
        <v>679</v>
      </c>
      <c r="X178" t="s">
        <v>574</v>
      </c>
      <c r="Y178" t="s">
        <v>574</v>
      </c>
      <c r="Z178" s="71" t="s">
        <v>574</v>
      </c>
      <c r="AA178" s="71">
        <v>40059</v>
      </c>
      <c r="AB178" s="71" t="s">
        <v>701</v>
      </c>
      <c r="AC178" s="22">
        <v>69</v>
      </c>
      <c r="AF178" t="s">
        <v>574</v>
      </c>
      <c r="AG178" t="s">
        <v>590</v>
      </c>
      <c r="AH178" s="22" t="str">
        <f t="shared" si="11"/>
        <v>-</v>
      </c>
      <c r="AI178" s="22" t="str">
        <f t="shared" si="12"/>
        <v>-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s="22">
        <v>0</v>
      </c>
      <c r="AT178" s="22">
        <v>0</v>
      </c>
      <c r="AU178" s="22">
        <v>0</v>
      </c>
      <c r="AV178" t="s">
        <v>679</v>
      </c>
      <c r="AW178" t="s">
        <v>574</v>
      </c>
      <c r="BA178" t="s">
        <v>679</v>
      </c>
      <c r="BB178" t="s">
        <v>679</v>
      </c>
      <c r="BC178" t="s">
        <v>679</v>
      </c>
    </row>
    <row r="179" spans="1:67" x14ac:dyDescent="0.2">
      <c r="A179" t="s">
        <v>49</v>
      </c>
      <c r="C179" s="22">
        <v>36017703</v>
      </c>
      <c r="D179" s="103" t="s">
        <v>2670</v>
      </c>
      <c r="E179" s="102" t="s">
        <v>3560</v>
      </c>
      <c r="F179" s="104">
        <v>14705</v>
      </c>
      <c r="G179">
        <v>20</v>
      </c>
      <c r="H179" t="s">
        <v>567</v>
      </c>
      <c r="I179">
        <v>9</v>
      </c>
      <c r="J179" t="s">
        <v>569</v>
      </c>
      <c r="K179" t="s">
        <v>570</v>
      </c>
      <c r="L179" t="s">
        <v>570</v>
      </c>
      <c r="M179" t="s">
        <v>570</v>
      </c>
      <c r="O179" t="s">
        <v>570</v>
      </c>
      <c r="P179" t="s">
        <v>580</v>
      </c>
      <c r="Q179" t="s">
        <v>580</v>
      </c>
      <c r="R179" s="71">
        <v>40449</v>
      </c>
      <c r="S179" s="22">
        <v>1</v>
      </c>
      <c r="T179" s="15" t="s">
        <v>635</v>
      </c>
      <c r="U179" t="s">
        <v>656</v>
      </c>
      <c r="V179" t="s">
        <v>1504</v>
      </c>
      <c r="W179" t="s">
        <v>679</v>
      </c>
      <c r="X179" t="s">
        <v>574</v>
      </c>
      <c r="Y179" t="s">
        <v>574</v>
      </c>
      <c r="Z179" s="71" t="s">
        <v>574</v>
      </c>
      <c r="AA179" s="71">
        <v>40420</v>
      </c>
      <c r="AB179" s="71" t="s">
        <v>574</v>
      </c>
      <c r="AC179" s="22">
        <v>98</v>
      </c>
      <c r="AF179" t="s">
        <v>570</v>
      </c>
      <c r="AG179" t="s">
        <v>586</v>
      </c>
      <c r="AH179" s="22" t="str">
        <f t="shared" si="11"/>
        <v/>
      </c>
      <c r="AI179" s="22" t="str">
        <f t="shared" si="12"/>
        <v/>
      </c>
      <c r="AJ179">
        <v>1</v>
      </c>
      <c r="AK179">
        <v>0</v>
      </c>
      <c r="AL179">
        <v>1</v>
      </c>
      <c r="AM179">
        <v>1</v>
      </c>
      <c r="AN179">
        <v>0</v>
      </c>
      <c r="AS179" s="22">
        <v>0</v>
      </c>
      <c r="AT179" s="22">
        <v>0</v>
      </c>
      <c r="AU179" s="22">
        <v>0</v>
      </c>
      <c r="AV179" t="s">
        <v>679</v>
      </c>
      <c r="AW179" t="s">
        <v>574</v>
      </c>
      <c r="BA179" t="s">
        <v>679</v>
      </c>
      <c r="BB179" t="s">
        <v>679</v>
      </c>
      <c r="BC179" t="s">
        <v>679</v>
      </c>
    </row>
    <row r="180" spans="1:67" x14ac:dyDescent="0.2">
      <c r="A180" t="s">
        <v>1179</v>
      </c>
      <c r="C180" s="22">
        <v>33669173</v>
      </c>
      <c r="D180" s="103" t="s">
        <v>2671</v>
      </c>
      <c r="E180" s="102" t="s">
        <v>3561</v>
      </c>
      <c r="F180" s="104">
        <v>27878</v>
      </c>
      <c r="H180" t="s">
        <v>568</v>
      </c>
      <c r="J180" t="s">
        <v>569</v>
      </c>
      <c r="K180" t="s">
        <v>569</v>
      </c>
      <c r="L180" t="s">
        <v>569</v>
      </c>
      <c r="O180" t="s">
        <v>570</v>
      </c>
      <c r="P180" t="s">
        <v>582</v>
      </c>
      <c r="Q180" t="s">
        <v>567</v>
      </c>
      <c r="R180" s="71">
        <v>40449</v>
      </c>
      <c r="S180" s="22">
        <v>5</v>
      </c>
      <c r="T180" s="15" t="s">
        <v>643</v>
      </c>
      <c r="U180" t="s">
        <v>1096</v>
      </c>
      <c r="V180" t="s">
        <v>1096</v>
      </c>
      <c r="W180" t="s">
        <v>679</v>
      </c>
      <c r="X180" t="s">
        <v>574</v>
      </c>
      <c r="Y180" t="s">
        <v>574</v>
      </c>
      <c r="Z180" s="71" t="s">
        <v>574</v>
      </c>
      <c r="AH180" s="22" t="str">
        <f t="shared" si="11"/>
        <v/>
      </c>
      <c r="AI180" s="22" t="str">
        <f t="shared" si="12"/>
        <v/>
      </c>
      <c r="AK180">
        <v>0</v>
      </c>
      <c r="AS180" s="22">
        <v>0</v>
      </c>
      <c r="AT180" s="22">
        <v>0</v>
      </c>
      <c r="AU180" s="22">
        <v>0</v>
      </c>
      <c r="BA180" t="s">
        <v>679</v>
      </c>
      <c r="BB180" t="s">
        <v>679</v>
      </c>
      <c r="BC180" t="s">
        <v>679</v>
      </c>
    </row>
    <row r="181" spans="1:67" x14ac:dyDescent="0.2">
      <c r="A181" t="s">
        <v>50</v>
      </c>
      <c r="C181" s="22">
        <v>39049734</v>
      </c>
      <c r="D181" s="103" t="s">
        <v>546</v>
      </c>
      <c r="E181" s="102" t="s">
        <v>3562</v>
      </c>
      <c r="F181" s="104">
        <v>21344</v>
      </c>
      <c r="G181">
        <v>28</v>
      </c>
      <c r="H181" t="s">
        <v>567</v>
      </c>
      <c r="I181">
        <v>8</v>
      </c>
      <c r="J181" t="s">
        <v>570</v>
      </c>
      <c r="K181" t="s">
        <v>572</v>
      </c>
      <c r="L181" t="s">
        <v>579</v>
      </c>
      <c r="M181" t="s">
        <v>577</v>
      </c>
      <c r="O181" t="s">
        <v>569</v>
      </c>
      <c r="P181" t="s">
        <v>582</v>
      </c>
      <c r="Q181" t="s">
        <v>596</v>
      </c>
      <c r="R181" s="71">
        <v>40466</v>
      </c>
      <c r="S181" s="22">
        <v>4</v>
      </c>
      <c r="T181" s="15" t="s">
        <v>638</v>
      </c>
      <c r="U181" t="s">
        <v>1261</v>
      </c>
      <c r="V181" t="s">
        <v>1132</v>
      </c>
      <c r="W181" t="s">
        <v>679</v>
      </c>
      <c r="X181" t="s">
        <v>574</v>
      </c>
      <c r="Y181" t="s">
        <v>574</v>
      </c>
      <c r="Z181" s="71" t="s">
        <v>574</v>
      </c>
      <c r="AC181" s="22">
        <v>107</v>
      </c>
      <c r="AF181" t="s">
        <v>569</v>
      </c>
      <c r="AG181" t="s">
        <v>586</v>
      </c>
      <c r="AH181" s="22" t="str">
        <f t="shared" si="11"/>
        <v/>
      </c>
      <c r="AI181" s="22" t="str">
        <f t="shared" si="12"/>
        <v/>
      </c>
      <c r="AJ181">
        <v>1</v>
      </c>
      <c r="AK181">
        <v>0</v>
      </c>
      <c r="AL181">
        <v>1</v>
      </c>
      <c r="AM181">
        <v>1</v>
      </c>
      <c r="AN181">
        <v>0</v>
      </c>
      <c r="AS181" s="22">
        <v>0</v>
      </c>
      <c r="AT181" s="22">
        <v>0</v>
      </c>
      <c r="AU181" s="22">
        <v>0</v>
      </c>
      <c r="AV181" t="s">
        <v>679</v>
      </c>
      <c r="AW181" t="s">
        <v>574</v>
      </c>
      <c r="BA181" t="s">
        <v>679</v>
      </c>
      <c r="BB181" t="s">
        <v>679</v>
      </c>
      <c r="BC181" t="s">
        <v>679</v>
      </c>
    </row>
    <row r="182" spans="1:67" x14ac:dyDescent="0.2">
      <c r="A182" t="s">
        <v>51</v>
      </c>
      <c r="C182" s="22">
        <v>33825197</v>
      </c>
      <c r="D182" s="103" t="s">
        <v>2672</v>
      </c>
      <c r="E182" s="102" t="s">
        <v>3563</v>
      </c>
      <c r="F182" s="104">
        <v>18049</v>
      </c>
      <c r="G182">
        <v>47</v>
      </c>
      <c r="H182" t="s">
        <v>568</v>
      </c>
      <c r="I182">
        <v>1</v>
      </c>
      <c r="J182" t="s">
        <v>570</v>
      </c>
      <c r="K182" t="s">
        <v>570</v>
      </c>
      <c r="L182" t="s">
        <v>572</v>
      </c>
      <c r="M182" t="s">
        <v>570</v>
      </c>
      <c r="O182" t="s">
        <v>570</v>
      </c>
      <c r="P182" t="s">
        <v>580</v>
      </c>
      <c r="Q182" t="s">
        <v>580</v>
      </c>
      <c r="R182" s="71">
        <v>40491</v>
      </c>
      <c r="S182" s="22">
        <v>3</v>
      </c>
      <c r="T182" s="15" t="s">
        <v>636</v>
      </c>
      <c r="U182" t="s">
        <v>649</v>
      </c>
      <c r="V182" t="s">
        <v>1504</v>
      </c>
      <c r="W182" t="s">
        <v>679</v>
      </c>
      <c r="X182" t="s">
        <v>574</v>
      </c>
      <c r="Y182" t="s">
        <v>574</v>
      </c>
      <c r="Z182" s="71" t="s">
        <v>574</v>
      </c>
      <c r="AA182" s="71">
        <v>40282</v>
      </c>
      <c r="AB182" s="71">
        <v>40637</v>
      </c>
      <c r="AC182" s="22">
        <v>64</v>
      </c>
      <c r="AD182" t="s">
        <v>680</v>
      </c>
      <c r="AE182" s="5" t="s">
        <v>1634</v>
      </c>
      <c r="AF182" t="s">
        <v>570</v>
      </c>
      <c r="AG182" t="s">
        <v>586</v>
      </c>
      <c r="AH182" s="22" t="str">
        <f t="shared" si="11"/>
        <v/>
      </c>
      <c r="AI182" s="22" t="str">
        <f t="shared" si="12"/>
        <v/>
      </c>
      <c r="AJ182">
        <v>1</v>
      </c>
      <c r="AK182">
        <v>0</v>
      </c>
      <c r="AL182">
        <v>1</v>
      </c>
      <c r="AM182">
        <v>1</v>
      </c>
      <c r="AS182" s="22">
        <v>0</v>
      </c>
      <c r="AT182" s="22">
        <v>0</v>
      </c>
      <c r="AU182" s="22">
        <v>0</v>
      </c>
      <c r="AV182" t="s">
        <v>679</v>
      </c>
      <c r="AW182" t="s">
        <v>574</v>
      </c>
      <c r="BA182" t="s">
        <v>679</v>
      </c>
      <c r="BB182" t="s">
        <v>679</v>
      </c>
      <c r="BC182" t="s">
        <v>679</v>
      </c>
    </row>
    <row r="183" spans="1:67" x14ac:dyDescent="0.2">
      <c r="A183" t="s">
        <v>52</v>
      </c>
      <c r="C183" s="22">
        <v>35342730</v>
      </c>
      <c r="D183" s="103" t="s">
        <v>2673</v>
      </c>
      <c r="E183" s="102" t="s">
        <v>3564</v>
      </c>
      <c r="F183" s="104">
        <v>28244</v>
      </c>
      <c r="G183">
        <v>22</v>
      </c>
      <c r="H183" t="s">
        <v>568</v>
      </c>
      <c r="I183">
        <v>0</v>
      </c>
      <c r="J183" t="s">
        <v>570</v>
      </c>
      <c r="K183" t="s">
        <v>569</v>
      </c>
      <c r="L183" t="s">
        <v>569</v>
      </c>
      <c r="O183" t="s">
        <v>570</v>
      </c>
      <c r="P183" t="s">
        <v>580</v>
      </c>
      <c r="Q183" t="s">
        <v>580</v>
      </c>
      <c r="R183" s="71">
        <v>40470</v>
      </c>
      <c r="S183" s="22">
        <v>3</v>
      </c>
      <c r="T183" s="15" t="s">
        <v>634</v>
      </c>
      <c r="W183" t="s">
        <v>679</v>
      </c>
      <c r="X183" t="s">
        <v>574</v>
      </c>
      <c r="Y183" t="s">
        <v>574</v>
      </c>
      <c r="Z183" s="71" t="s">
        <v>574</v>
      </c>
      <c r="AA183" s="71">
        <v>40414</v>
      </c>
      <c r="AB183" s="71" t="s">
        <v>574</v>
      </c>
      <c r="AF183" t="s">
        <v>574</v>
      </c>
      <c r="AG183" t="s">
        <v>590</v>
      </c>
      <c r="AH183" s="22" t="str">
        <f t="shared" si="11"/>
        <v>-</v>
      </c>
      <c r="AI183" s="22" t="str">
        <f t="shared" si="12"/>
        <v>-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 s="22">
        <v>0</v>
      </c>
      <c r="AT183" s="22">
        <v>0</v>
      </c>
      <c r="AU183" s="22">
        <v>0</v>
      </c>
      <c r="AV183" t="s">
        <v>679</v>
      </c>
      <c r="AW183" t="s">
        <v>574</v>
      </c>
      <c r="BA183" t="s">
        <v>679</v>
      </c>
      <c r="BB183" t="s">
        <v>679</v>
      </c>
      <c r="BC183" t="s">
        <v>679</v>
      </c>
    </row>
    <row r="184" spans="1:67" x14ac:dyDescent="0.2">
      <c r="A184" t="s">
        <v>1561</v>
      </c>
      <c r="C184" s="22">
        <v>45445775</v>
      </c>
      <c r="D184" s="103" t="s">
        <v>2674</v>
      </c>
      <c r="E184" s="102" t="s">
        <v>3565</v>
      </c>
      <c r="F184" s="104">
        <v>32097</v>
      </c>
      <c r="G184">
        <v>24</v>
      </c>
      <c r="H184" t="s">
        <v>567</v>
      </c>
      <c r="I184">
        <v>21</v>
      </c>
      <c r="J184" t="s">
        <v>569</v>
      </c>
      <c r="K184" t="s">
        <v>570</v>
      </c>
      <c r="L184" t="s">
        <v>574</v>
      </c>
      <c r="M184" t="s">
        <v>570</v>
      </c>
      <c r="O184" t="s">
        <v>569</v>
      </c>
      <c r="P184" t="s">
        <v>581</v>
      </c>
      <c r="Q184" t="s">
        <v>597</v>
      </c>
      <c r="R184" s="71">
        <v>40470</v>
      </c>
      <c r="S184" s="22">
        <v>3</v>
      </c>
      <c r="T184" s="15" t="s">
        <v>634</v>
      </c>
      <c r="U184" t="s">
        <v>1562</v>
      </c>
      <c r="V184" t="s">
        <v>1493</v>
      </c>
      <c r="W184" t="s">
        <v>680</v>
      </c>
      <c r="X184" t="s">
        <v>570</v>
      </c>
      <c r="Y184" t="s">
        <v>606</v>
      </c>
      <c r="AF184" t="s">
        <v>574</v>
      </c>
      <c r="AG184" t="s">
        <v>590</v>
      </c>
      <c r="AH184" s="22" t="str">
        <f t="shared" si="11"/>
        <v>-</v>
      </c>
      <c r="AI184" s="22" t="str">
        <f t="shared" si="12"/>
        <v>-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 s="22">
        <v>0</v>
      </c>
      <c r="AT184" s="22">
        <v>0</v>
      </c>
      <c r="AU184" s="22">
        <v>0</v>
      </c>
      <c r="AV184" t="s">
        <v>679</v>
      </c>
      <c r="AW184" t="s">
        <v>574</v>
      </c>
      <c r="BA184" t="s">
        <v>679</v>
      </c>
      <c r="BB184" t="s">
        <v>679</v>
      </c>
      <c r="BC184" t="s">
        <v>679</v>
      </c>
      <c r="BO184" t="s">
        <v>2172</v>
      </c>
    </row>
    <row r="185" spans="1:67" x14ac:dyDescent="0.2">
      <c r="A185" t="s">
        <v>851</v>
      </c>
      <c r="C185" s="22">
        <v>45248558</v>
      </c>
      <c r="D185" s="103" t="s">
        <v>2675</v>
      </c>
      <c r="E185" s="102" t="s">
        <v>3566</v>
      </c>
      <c r="F185" s="104">
        <v>28239</v>
      </c>
      <c r="G185">
        <v>52</v>
      </c>
      <c r="H185" t="s">
        <v>568</v>
      </c>
      <c r="J185" t="s">
        <v>569</v>
      </c>
      <c r="O185" t="s">
        <v>570</v>
      </c>
      <c r="P185" t="s">
        <v>582</v>
      </c>
      <c r="Q185" t="s">
        <v>1174</v>
      </c>
      <c r="R185" s="71">
        <v>40471</v>
      </c>
      <c r="U185" t="s">
        <v>1591</v>
      </c>
      <c r="V185" t="s">
        <v>1513</v>
      </c>
      <c r="AH185" s="22" t="str">
        <f t="shared" si="11"/>
        <v/>
      </c>
      <c r="AI185" s="22" t="str">
        <f t="shared" si="12"/>
        <v/>
      </c>
      <c r="AK185">
        <v>0</v>
      </c>
      <c r="AS185" s="22">
        <v>0</v>
      </c>
      <c r="AT185" s="22">
        <v>0</v>
      </c>
      <c r="AU185" s="22">
        <v>0</v>
      </c>
      <c r="AV185" t="s">
        <v>680</v>
      </c>
      <c r="AX185" t="s">
        <v>679</v>
      </c>
      <c r="AY185" t="s">
        <v>574</v>
      </c>
      <c r="BA185" t="s">
        <v>679</v>
      </c>
      <c r="BB185" t="s">
        <v>679</v>
      </c>
      <c r="BC185" t="s">
        <v>679</v>
      </c>
    </row>
    <row r="186" spans="1:67" x14ac:dyDescent="0.2">
      <c r="A186" t="s">
        <v>852</v>
      </c>
      <c r="D186" s="103" t="s">
        <v>2676</v>
      </c>
      <c r="E186" s="102" t="s">
        <v>3567</v>
      </c>
      <c r="F186" s="104">
        <v>34780</v>
      </c>
      <c r="H186" t="s">
        <v>567</v>
      </c>
      <c r="AH186" s="22" t="str">
        <f t="shared" si="11"/>
        <v/>
      </c>
      <c r="AI186" s="22" t="str">
        <f t="shared" si="12"/>
        <v/>
      </c>
      <c r="AK186">
        <v>0</v>
      </c>
      <c r="AS186" s="22">
        <v>0</v>
      </c>
      <c r="AT186" s="22">
        <v>0</v>
      </c>
      <c r="AU186" s="22">
        <v>0</v>
      </c>
      <c r="AV186" t="s">
        <v>680</v>
      </c>
      <c r="AX186" t="s">
        <v>679</v>
      </c>
      <c r="AY186" t="s">
        <v>574</v>
      </c>
      <c r="BA186" t="s">
        <v>679</v>
      </c>
      <c r="BB186" t="s">
        <v>679</v>
      </c>
      <c r="BC186" t="s">
        <v>679</v>
      </c>
    </row>
    <row r="187" spans="1:67" x14ac:dyDescent="0.2">
      <c r="A187" t="s">
        <v>53</v>
      </c>
      <c r="C187" s="22">
        <v>37929372</v>
      </c>
      <c r="D187" s="103" t="s">
        <v>787</v>
      </c>
      <c r="E187" s="102" t="s">
        <v>3568</v>
      </c>
      <c r="F187" s="104">
        <v>30924</v>
      </c>
      <c r="G187">
        <v>42</v>
      </c>
      <c r="H187" t="s">
        <v>567</v>
      </c>
      <c r="I187">
        <v>8</v>
      </c>
      <c r="J187" t="s">
        <v>569</v>
      </c>
      <c r="K187" t="s">
        <v>570</v>
      </c>
      <c r="L187" t="s">
        <v>570</v>
      </c>
      <c r="M187" t="s">
        <v>570</v>
      </c>
      <c r="O187" t="s">
        <v>570</v>
      </c>
      <c r="P187" t="s">
        <v>583</v>
      </c>
      <c r="Q187" t="s">
        <v>583</v>
      </c>
      <c r="R187" s="71">
        <v>40527</v>
      </c>
      <c r="S187" s="22">
        <v>4</v>
      </c>
      <c r="T187" s="15" t="s">
        <v>638</v>
      </c>
      <c r="U187" t="s">
        <v>1305</v>
      </c>
      <c r="V187" t="s">
        <v>1132</v>
      </c>
      <c r="W187" t="s">
        <v>679</v>
      </c>
      <c r="X187" t="s">
        <v>574</v>
      </c>
      <c r="Y187" t="s">
        <v>574</v>
      </c>
      <c r="Z187" s="71" t="s">
        <v>574</v>
      </c>
      <c r="AA187" s="71">
        <v>40436</v>
      </c>
      <c r="AB187" s="71">
        <v>40696</v>
      </c>
      <c r="AC187" s="22">
        <v>107</v>
      </c>
      <c r="AF187" t="s">
        <v>570</v>
      </c>
      <c r="AG187" t="s">
        <v>586</v>
      </c>
      <c r="AH187" s="22" t="str">
        <f t="shared" ref="AH187:AH250" si="13">IF(AG187="NONE","-","")</f>
        <v/>
      </c>
      <c r="AI187" s="22" t="str">
        <f t="shared" si="12"/>
        <v/>
      </c>
      <c r="AJ187">
        <v>1</v>
      </c>
      <c r="AK187">
        <v>0</v>
      </c>
      <c r="AL187">
        <v>1</v>
      </c>
      <c r="AM187">
        <v>1</v>
      </c>
      <c r="AN187">
        <v>0</v>
      </c>
      <c r="AS187" s="22">
        <v>0</v>
      </c>
      <c r="AT187" s="22">
        <v>0</v>
      </c>
      <c r="AU187" s="22">
        <v>0</v>
      </c>
      <c r="AV187" t="s">
        <v>679</v>
      </c>
      <c r="AW187" t="s">
        <v>574</v>
      </c>
      <c r="BA187" t="s">
        <v>679</v>
      </c>
      <c r="BB187" t="s">
        <v>679</v>
      </c>
      <c r="BC187" t="s">
        <v>679</v>
      </c>
    </row>
    <row r="188" spans="1:67" x14ac:dyDescent="0.2">
      <c r="A188" t="s">
        <v>853</v>
      </c>
      <c r="D188" s="103" t="s">
        <v>2677</v>
      </c>
      <c r="E188" s="102" t="s">
        <v>3569</v>
      </c>
      <c r="F188" s="104">
        <v>14855</v>
      </c>
      <c r="H188" t="s">
        <v>568</v>
      </c>
      <c r="AH188" s="22" t="str">
        <f t="shared" si="13"/>
        <v/>
      </c>
      <c r="AI188" s="22" t="str">
        <f t="shared" si="12"/>
        <v/>
      </c>
      <c r="AK188">
        <v>0</v>
      </c>
      <c r="AS188" s="22">
        <v>0</v>
      </c>
      <c r="AT188" s="22">
        <v>0</v>
      </c>
      <c r="AU188" s="22">
        <v>0</v>
      </c>
      <c r="AV188" t="s">
        <v>680</v>
      </c>
      <c r="AX188" t="s">
        <v>679</v>
      </c>
      <c r="AY188" t="s">
        <v>574</v>
      </c>
      <c r="BA188" t="s">
        <v>679</v>
      </c>
      <c r="BB188" t="s">
        <v>679</v>
      </c>
      <c r="BC188" t="s">
        <v>679</v>
      </c>
    </row>
    <row r="189" spans="1:67" s="16" customFormat="1" x14ac:dyDescent="0.2">
      <c r="A189" s="16" t="s">
        <v>1563</v>
      </c>
      <c r="C189" s="23"/>
      <c r="D189" s="103" t="s">
        <v>2678</v>
      </c>
      <c r="E189" s="102" t="s">
        <v>3570</v>
      </c>
      <c r="F189" s="104">
        <v>26807</v>
      </c>
      <c r="R189" s="92"/>
      <c r="S189" s="23"/>
      <c r="T189" s="20"/>
      <c r="Z189" s="92"/>
      <c r="AA189" s="92"/>
      <c r="AB189" s="92"/>
      <c r="AC189" s="23"/>
      <c r="AH189" s="23" t="str">
        <f t="shared" si="13"/>
        <v/>
      </c>
      <c r="AI189" s="23" t="str">
        <f t="shared" si="12"/>
        <v/>
      </c>
      <c r="AK189" s="16">
        <v>0</v>
      </c>
      <c r="AS189" s="23">
        <v>0</v>
      </c>
      <c r="AT189" s="23">
        <v>0</v>
      </c>
      <c r="AU189" s="23">
        <v>0</v>
      </c>
      <c r="AZ189" s="20"/>
      <c r="BA189" s="16" t="s">
        <v>679</v>
      </c>
      <c r="BB189" s="16" t="s">
        <v>679</v>
      </c>
      <c r="BC189" s="16" t="s">
        <v>679</v>
      </c>
      <c r="BK189" s="17"/>
    </row>
    <row r="190" spans="1:67" x14ac:dyDescent="0.2">
      <c r="A190" t="s">
        <v>54</v>
      </c>
      <c r="C190" s="22">
        <v>45094862</v>
      </c>
      <c r="D190" s="103" t="s">
        <v>2679</v>
      </c>
      <c r="E190" s="102" t="s">
        <v>3571</v>
      </c>
      <c r="F190" s="104">
        <v>15577</v>
      </c>
      <c r="G190">
        <v>65</v>
      </c>
      <c r="H190" t="s">
        <v>567</v>
      </c>
      <c r="I190">
        <v>54</v>
      </c>
      <c r="J190" t="s">
        <v>569</v>
      </c>
      <c r="K190" t="s">
        <v>570</v>
      </c>
      <c r="L190" t="s">
        <v>570</v>
      </c>
      <c r="O190" t="s">
        <v>569</v>
      </c>
      <c r="P190" t="s">
        <v>580</v>
      </c>
      <c r="Q190" t="s">
        <v>580</v>
      </c>
      <c r="R190" s="71">
        <v>40513</v>
      </c>
      <c r="S190" s="22">
        <v>4</v>
      </c>
      <c r="T190" s="15" t="s">
        <v>642</v>
      </c>
      <c r="W190" t="s">
        <v>679</v>
      </c>
      <c r="X190" t="s">
        <v>574</v>
      </c>
      <c r="Y190" t="s">
        <v>574</v>
      </c>
      <c r="Z190" s="71" t="s">
        <v>574</v>
      </c>
      <c r="AC190" s="22">
        <v>100</v>
      </c>
      <c r="AF190" t="s">
        <v>574</v>
      </c>
      <c r="AG190" t="s">
        <v>590</v>
      </c>
      <c r="AH190" s="22" t="str">
        <f t="shared" si="13"/>
        <v>-</v>
      </c>
      <c r="AI190" s="22" t="str">
        <f t="shared" si="12"/>
        <v>-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 s="22">
        <v>0</v>
      </c>
      <c r="AT190" s="22">
        <v>0</v>
      </c>
      <c r="AU190" s="22">
        <v>0</v>
      </c>
      <c r="AV190" t="s">
        <v>679</v>
      </c>
      <c r="AW190" t="s">
        <v>574</v>
      </c>
      <c r="BA190" t="s">
        <v>679</v>
      </c>
      <c r="BB190" t="s">
        <v>679</v>
      </c>
      <c r="BC190" t="s">
        <v>679</v>
      </c>
    </row>
    <row r="191" spans="1:67" x14ac:dyDescent="0.2">
      <c r="A191" t="s">
        <v>55</v>
      </c>
      <c r="C191" s="22">
        <v>39066909</v>
      </c>
      <c r="D191" s="103" t="s">
        <v>2680</v>
      </c>
      <c r="E191" s="102" t="s">
        <v>3572</v>
      </c>
      <c r="F191" s="104">
        <v>33017</v>
      </c>
      <c r="G191">
        <v>28</v>
      </c>
      <c r="H191" t="s">
        <v>567</v>
      </c>
      <c r="I191">
        <v>12</v>
      </c>
      <c r="J191" t="s">
        <v>569</v>
      </c>
      <c r="K191" t="s">
        <v>570</v>
      </c>
      <c r="L191" t="s">
        <v>570</v>
      </c>
      <c r="M191" t="s">
        <v>570</v>
      </c>
      <c r="O191" t="s">
        <v>570</v>
      </c>
      <c r="P191" t="s">
        <v>580</v>
      </c>
      <c r="Q191" t="s">
        <v>580</v>
      </c>
      <c r="R191" s="71">
        <v>40533</v>
      </c>
      <c r="S191" s="22">
        <v>3</v>
      </c>
      <c r="T191" s="15" t="s">
        <v>636</v>
      </c>
      <c r="U191" t="s">
        <v>1261</v>
      </c>
      <c r="V191" t="s">
        <v>1132</v>
      </c>
      <c r="W191" t="s">
        <v>679</v>
      </c>
      <c r="X191" t="s">
        <v>574</v>
      </c>
      <c r="Y191" t="s">
        <v>574</v>
      </c>
      <c r="Z191" s="71" t="s">
        <v>574</v>
      </c>
      <c r="AA191" s="71">
        <v>40387</v>
      </c>
      <c r="AB191" s="71">
        <v>40742</v>
      </c>
      <c r="AC191" s="22">
        <v>99</v>
      </c>
      <c r="AF191" t="s">
        <v>570</v>
      </c>
      <c r="AG191" t="s">
        <v>586</v>
      </c>
      <c r="AH191" s="22" t="str">
        <f t="shared" si="13"/>
        <v/>
      </c>
      <c r="AI191" s="22" t="str">
        <f t="shared" si="12"/>
        <v/>
      </c>
      <c r="AJ191">
        <v>1</v>
      </c>
      <c r="AK191">
        <v>0</v>
      </c>
      <c r="AL191">
        <v>1</v>
      </c>
      <c r="AM191">
        <v>1</v>
      </c>
      <c r="AN191">
        <v>0</v>
      </c>
      <c r="AS191" s="22">
        <v>0</v>
      </c>
      <c r="AT191" s="22">
        <v>0</v>
      </c>
      <c r="AU191" s="22">
        <v>0</v>
      </c>
      <c r="AV191" t="s">
        <v>679</v>
      </c>
      <c r="AW191" t="s">
        <v>574</v>
      </c>
      <c r="BA191" t="s">
        <v>679</v>
      </c>
      <c r="BB191" t="s">
        <v>679</v>
      </c>
      <c r="BC191" t="s">
        <v>679</v>
      </c>
    </row>
    <row r="192" spans="1:67" x14ac:dyDescent="0.2">
      <c r="A192" t="s">
        <v>1180</v>
      </c>
      <c r="C192" s="22">
        <v>39608659</v>
      </c>
      <c r="D192" s="103" t="s">
        <v>2681</v>
      </c>
      <c r="E192" s="102" t="s">
        <v>3573</v>
      </c>
      <c r="F192" s="104">
        <v>23702</v>
      </c>
      <c r="G192">
        <f>DATEDIF(F192,R192,"Y")</f>
        <v>46</v>
      </c>
      <c r="H192" t="s">
        <v>567</v>
      </c>
      <c r="I192">
        <v>1</v>
      </c>
      <c r="J192" t="s">
        <v>569</v>
      </c>
      <c r="K192" t="s">
        <v>570</v>
      </c>
      <c r="L192" t="s">
        <v>570</v>
      </c>
      <c r="M192" t="s">
        <v>570</v>
      </c>
      <c r="O192" t="s">
        <v>569</v>
      </c>
      <c r="P192" t="s">
        <v>582</v>
      </c>
      <c r="Q192" t="s">
        <v>623</v>
      </c>
      <c r="R192" s="71">
        <v>40520</v>
      </c>
      <c r="S192" s="22">
        <v>3</v>
      </c>
      <c r="T192" s="15" t="s">
        <v>644</v>
      </c>
      <c r="U192" t="s">
        <v>1334</v>
      </c>
      <c r="V192" t="s">
        <v>1334</v>
      </c>
      <c r="W192" t="s">
        <v>679</v>
      </c>
      <c r="X192" t="s">
        <v>574</v>
      </c>
      <c r="Y192" t="s">
        <v>574</v>
      </c>
      <c r="Z192" s="71" t="s">
        <v>574</v>
      </c>
      <c r="AC192" s="22">
        <v>98</v>
      </c>
      <c r="AF192" t="s">
        <v>574</v>
      </c>
      <c r="AG192" t="s">
        <v>590</v>
      </c>
      <c r="AH192" s="22" t="str">
        <f t="shared" si="13"/>
        <v>-</v>
      </c>
      <c r="AI192" s="22" t="str">
        <f t="shared" si="12"/>
        <v>-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 s="22">
        <v>0</v>
      </c>
      <c r="AT192" s="22">
        <v>0</v>
      </c>
      <c r="AU192" s="22">
        <v>0</v>
      </c>
      <c r="AV192" t="s">
        <v>679</v>
      </c>
      <c r="AW192" t="s">
        <v>574</v>
      </c>
      <c r="AX192" t="s">
        <v>679</v>
      </c>
      <c r="AY192" t="s">
        <v>574</v>
      </c>
      <c r="BA192" t="s">
        <v>679</v>
      </c>
      <c r="BB192" t="s">
        <v>679</v>
      </c>
      <c r="BC192" t="s">
        <v>680</v>
      </c>
    </row>
    <row r="193" spans="1:67" x14ac:dyDescent="0.2">
      <c r="A193" t="s">
        <v>1564</v>
      </c>
      <c r="C193" s="22">
        <v>39603038</v>
      </c>
      <c r="D193" s="103" t="s">
        <v>2682</v>
      </c>
      <c r="E193" s="102" t="s">
        <v>3574</v>
      </c>
      <c r="F193" s="104">
        <v>22808</v>
      </c>
      <c r="G193">
        <v>46</v>
      </c>
      <c r="H193" t="s">
        <v>568</v>
      </c>
      <c r="I193">
        <v>36</v>
      </c>
      <c r="J193" t="s">
        <v>569</v>
      </c>
      <c r="K193" t="s">
        <v>570</v>
      </c>
      <c r="L193" t="s">
        <v>574</v>
      </c>
      <c r="M193" t="s">
        <v>570</v>
      </c>
      <c r="O193" t="s">
        <v>570</v>
      </c>
      <c r="P193" t="s">
        <v>583</v>
      </c>
      <c r="Q193" t="s">
        <v>583</v>
      </c>
      <c r="R193" s="71">
        <v>40527</v>
      </c>
      <c r="S193" s="22">
        <v>4</v>
      </c>
      <c r="T193" s="15" t="s">
        <v>642</v>
      </c>
      <c r="U193" t="s">
        <v>1549</v>
      </c>
      <c r="V193" t="s">
        <v>1549</v>
      </c>
      <c r="W193" t="s">
        <v>679</v>
      </c>
      <c r="X193" t="s">
        <v>574</v>
      </c>
      <c r="Y193" t="s">
        <v>574</v>
      </c>
      <c r="Z193" s="71" t="s">
        <v>574</v>
      </c>
      <c r="AC193" s="22">
        <v>86</v>
      </c>
      <c r="AF193" t="s">
        <v>574</v>
      </c>
      <c r="AG193" t="s">
        <v>590</v>
      </c>
      <c r="AH193" s="22" t="str">
        <f t="shared" si="13"/>
        <v>-</v>
      </c>
      <c r="AI193" s="22" t="str">
        <f t="shared" si="12"/>
        <v>-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 s="22">
        <v>0</v>
      </c>
      <c r="AT193" s="22">
        <v>0</v>
      </c>
      <c r="AU193" s="22">
        <v>0</v>
      </c>
      <c r="AV193" t="s">
        <v>679</v>
      </c>
      <c r="AW193" t="s">
        <v>574</v>
      </c>
      <c r="BA193" t="s">
        <v>679</v>
      </c>
      <c r="BB193" t="s">
        <v>679</v>
      </c>
      <c r="BC193" t="s">
        <v>679</v>
      </c>
    </row>
    <row r="194" spans="1:67" x14ac:dyDescent="0.2">
      <c r="A194" t="s">
        <v>56</v>
      </c>
      <c r="C194" s="22">
        <v>33164245</v>
      </c>
      <c r="D194" s="103" t="s">
        <v>2683</v>
      </c>
      <c r="E194" s="102" t="s">
        <v>3575</v>
      </c>
      <c r="F194" s="104">
        <v>24473</v>
      </c>
      <c r="G194">
        <v>35</v>
      </c>
      <c r="H194" t="s">
        <v>567</v>
      </c>
      <c r="I194">
        <v>1</v>
      </c>
      <c r="J194" t="s">
        <v>570</v>
      </c>
      <c r="K194" t="s">
        <v>570</v>
      </c>
      <c r="L194" t="s">
        <v>570</v>
      </c>
      <c r="O194" t="s">
        <v>569</v>
      </c>
      <c r="P194" t="s">
        <v>580</v>
      </c>
      <c r="Q194" t="s">
        <v>580</v>
      </c>
      <c r="R194" s="71">
        <v>40799</v>
      </c>
      <c r="S194" s="22">
        <v>1</v>
      </c>
      <c r="T194" s="15" t="s">
        <v>635</v>
      </c>
      <c r="W194" t="s">
        <v>679</v>
      </c>
      <c r="X194" t="s">
        <v>574</v>
      </c>
      <c r="Y194" t="s">
        <v>574</v>
      </c>
      <c r="Z194" s="71" t="s">
        <v>574</v>
      </c>
      <c r="AF194" t="s">
        <v>574</v>
      </c>
      <c r="AG194" t="s">
        <v>590</v>
      </c>
      <c r="AH194" s="22" t="str">
        <f t="shared" si="13"/>
        <v>-</v>
      </c>
      <c r="AI194" s="22" t="str">
        <f t="shared" si="12"/>
        <v>-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 s="22">
        <v>0</v>
      </c>
      <c r="AT194" s="22">
        <v>0</v>
      </c>
      <c r="AU194" s="22">
        <v>0</v>
      </c>
      <c r="AV194" t="s">
        <v>679</v>
      </c>
      <c r="AW194" t="s">
        <v>574</v>
      </c>
      <c r="BA194" t="s">
        <v>679</v>
      </c>
      <c r="BB194" t="s">
        <v>679</v>
      </c>
      <c r="BC194" t="s">
        <v>679</v>
      </c>
    </row>
    <row r="195" spans="1:67" x14ac:dyDescent="0.2">
      <c r="A195" t="s">
        <v>854</v>
      </c>
      <c r="C195" s="22">
        <v>37817110</v>
      </c>
      <c r="D195" s="103" t="s">
        <v>2684</v>
      </c>
      <c r="E195" s="102" t="s">
        <v>3576</v>
      </c>
      <c r="F195" s="104">
        <v>16103</v>
      </c>
      <c r="G195">
        <v>27</v>
      </c>
      <c r="H195" t="s">
        <v>568</v>
      </c>
      <c r="J195" t="s">
        <v>570</v>
      </c>
      <c r="O195" t="s">
        <v>570</v>
      </c>
      <c r="P195" t="s">
        <v>582</v>
      </c>
      <c r="Q195" t="s">
        <v>1439</v>
      </c>
      <c r="R195" s="71">
        <v>38615</v>
      </c>
      <c r="U195" t="s">
        <v>791</v>
      </c>
      <c r="V195" t="s">
        <v>651</v>
      </c>
      <c r="AF195" t="s">
        <v>574</v>
      </c>
      <c r="AG195" t="s">
        <v>590</v>
      </c>
      <c r="AH195" s="22" t="str">
        <f t="shared" si="13"/>
        <v>-</v>
      </c>
      <c r="AI195" s="22" t="str">
        <f t="shared" si="12"/>
        <v>-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 s="22">
        <v>0</v>
      </c>
      <c r="AT195" s="22">
        <v>0</v>
      </c>
      <c r="AU195" s="22">
        <v>0</v>
      </c>
      <c r="AV195" t="s">
        <v>680</v>
      </c>
      <c r="AW195" t="s">
        <v>1319</v>
      </c>
      <c r="AX195" t="s">
        <v>679</v>
      </c>
      <c r="AY195" t="s">
        <v>574</v>
      </c>
      <c r="BA195" t="s">
        <v>679</v>
      </c>
      <c r="BB195" t="s">
        <v>679</v>
      </c>
      <c r="BC195" t="s">
        <v>679</v>
      </c>
    </row>
    <row r="196" spans="1:67" x14ac:dyDescent="0.2">
      <c r="A196" t="s">
        <v>1605</v>
      </c>
      <c r="C196" s="22">
        <v>37817110</v>
      </c>
      <c r="D196" s="103" t="s">
        <v>2685</v>
      </c>
      <c r="E196" s="102" t="s">
        <v>3577</v>
      </c>
      <c r="F196" s="104">
        <v>24615</v>
      </c>
      <c r="G196">
        <v>31</v>
      </c>
      <c r="H196" t="s">
        <v>568</v>
      </c>
      <c r="J196" t="s">
        <v>570</v>
      </c>
      <c r="O196" t="s">
        <v>570</v>
      </c>
      <c r="P196" t="s">
        <v>582</v>
      </c>
      <c r="Q196" t="s">
        <v>1174</v>
      </c>
      <c r="R196" s="71">
        <v>40540</v>
      </c>
      <c r="U196" t="s">
        <v>791</v>
      </c>
      <c r="V196" t="s">
        <v>651</v>
      </c>
      <c r="W196" t="s">
        <v>680</v>
      </c>
      <c r="X196" t="s">
        <v>570</v>
      </c>
      <c r="Y196" t="s">
        <v>1439</v>
      </c>
      <c r="Z196" s="71">
        <v>38615</v>
      </c>
      <c r="AF196" t="s">
        <v>574</v>
      </c>
      <c r="AG196" t="s">
        <v>590</v>
      </c>
      <c r="AH196" s="22" t="str">
        <f t="shared" si="13"/>
        <v>-</v>
      </c>
      <c r="AI196" s="22" t="str">
        <f t="shared" si="12"/>
        <v>-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 s="22">
        <v>0</v>
      </c>
      <c r="AT196" s="22">
        <v>0</v>
      </c>
      <c r="AU196" s="22">
        <v>0</v>
      </c>
      <c r="AV196" t="s">
        <v>680</v>
      </c>
      <c r="AW196" t="s">
        <v>1319</v>
      </c>
      <c r="AX196" t="s">
        <v>679</v>
      </c>
      <c r="AY196" t="s">
        <v>574</v>
      </c>
      <c r="BA196" t="s">
        <v>679</v>
      </c>
      <c r="BB196" t="s">
        <v>679</v>
      </c>
      <c r="BC196" t="s">
        <v>679</v>
      </c>
    </row>
    <row r="197" spans="1:67" x14ac:dyDescent="0.2">
      <c r="A197" t="s">
        <v>1606</v>
      </c>
      <c r="C197" s="22">
        <v>37817110</v>
      </c>
      <c r="D197" s="103" t="s">
        <v>2686</v>
      </c>
      <c r="E197" s="102" t="s">
        <v>3578</v>
      </c>
      <c r="F197" s="104">
        <v>20102</v>
      </c>
      <c r="G197">
        <v>33</v>
      </c>
      <c r="H197" t="s">
        <v>568</v>
      </c>
      <c r="J197" t="s">
        <v>570</v>
      </c>
      <c r="O197" t="s">
        <v>570</v>
      </c>
      <c r="P197" t="s">
        <v>582</v>
      </c>
      <c r="Q197" t="s">
        <v>1174</v>
      </c>
      <c r="R197" s="71">
        <v>41058</v>
      </c>
      <c r="U197" t="s">
        <v>1266</v>
      </c>
      <c r="V197" t="s">
        <v>651</v>
      </c>
      <c r="W197" t="s">
        <v>680</v>
      </c>
      <c r="X197" t="s">
        <v>570</v>
      </c>
      <c r="Y197" t="s">
        <v>1174</v>
      </c>
      <c r="Z197" s="71">
        <v>40540</v>
      </c>
      <c r="AF197" t="s">
        <v>574</v>
      </c>
      <c r="AG197" t="s">
        <v>590</v>
      </c>
      <c r="AH197" s="22" t="str">
        <f t="shared" si="13"/>
        <v>-</v>
      </c>
      <c r="AI197" s="22" t="str">
        <f t="shared" si="12"/>
        <v>-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 s="22">
        <v>0</v>
      </c>
      <c r="AT197" s="22">
        <v>0</v>
      </c>
      <c r="AU197" s="22">
        <v>0</v>
      </c>
      <c r="AV197" t="s">
        <v>679</v>
      </c>
      <c r="AW197" t="s">
        <v>574</v>
      </c>
      <c r="AX197" t="s">
        <v>679</v>
      </c>
      <c r="AY197" t="s">
        <v>574</v>
      </c>
      <c r="BA197" t="s">
        <v>679</v>
      </c>
      <c r="BB197" t="s">
        <v>679</v>
      </c>
      <c r="BC197" t="s">
        <v>679</v>
      </c>
    </row>
    <row r="198" spans="1:67" x14ac:dyDescent="0.2">
      <c r="A198" t="s">
        <v>855</v>
      </c>
      <c r="D198" s="103" t="s">
        <v>2687</v>
      </c>
      <c r="E198" s="102" t="s">
        <v>3579</v>
      </c>
      <c r="F198" s="104">
        <v>16700</v>
      </c>
      <c r="H198" t="s">
        <v>567</v>
      </c>
      <c r="AH198" s="22" t="str">
        <f t="shared" si="13"/>
        <v/>
      </c>
      <c r="AI198" s="22" t="str">
        <f t="shared" ref="AI198:AI262" si="14">IF(AG198="NONE","-","")</f>
        <v/>
      </c>
      <c r="AK198">
        <v>0</v>
      </c>
      <c r="AS198" s="22">
        <v>0</v>
      </c>
      <c r="AT198" s="22">
        <v>0</v>
      </c>
      <c r="AU198" s="22">
        <v>0</v>
      </c>
      <c r="AV198" t="s">
        <v>680</v>
      </c>
      <c r="AX198" t="s">
        <v>679</v>
      </c>
      <c r="AY198" t="s">
        <v>574</v>
      </c>
      <c r="BA198" t="s">
        <v>679</v>
      </c>
      <c r="BB198" t="s">
        <v>679</v>
      </c>
      <c r="BC198" t="s">
        <v>679</v>
      </c>
    </row>
    <row r="199" spans="1:67" x14ac:dyDescent="0.2">
      <c r="A199" t="s">
        <v>856</v>
      </c>
      <c r="B199" t="s">
        <v>1275</v>
      </c>
      <c r="C199" s="22">
        <v>38130641</v>
      </c>
      <c r="D199" s="103" t="s">
        <v>2621</v>
      </c>
      <c r="E199" s="102" t="s">
        <v>3580</v>
      </c>
      <c r="F199" s="104">
        <v>32369</v>
      </c>
      <c r="G199">
        <v>47</v>
      </c>
      <c r="H199" t="s">
        <v>567</v>
      </c>
      <c r="I199">
        <v>47</v>
      </c>
      <c r="J199" t="s">
        <v>569</v>
      </c>
      <c r="O199" t="s">
        <v>570</v>
      </c>
      <c r="P199" t="s">
        <v>582</v>
      </c>
      <c r="Q199" t="s">
        <v>612</v>
      </c>
      <c r="R199" s="71">
        <v>40555</v>
      </c>
      <c r="U199" t="s">
        <v>651</v>
      </c>
      <c r="V199" t="s">
        <v>651</v>
      </c>
      <c r="W199" t="s">
        <v>680</v>
      </c>
      <c r="X199" t="s">
        <v>570</v>
      </c>
      <c r="Y199" t="s">
        <v>612</v>
      </c>
      <c r="Z199" s="71" t="s">
        <v>1746</v>
      </c>
      <c r="AF199" t="s">
        <v>574</v>
      </c>
      <c r="AG199" t="s">
        <v>590</v>
      </c>
      <c r="AH199" s="22" t="str">
        <f t="shared" si="13"/>
        <v>-</v>
      </c>
      <c r="AI199" s="22" t="str">
        <f t="shared" si="14"/>
        <v>-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 s="22">
        <v>0</v>
      </c>
      <c r="AT199" s="22">
        <v>0</v>
      </c>
      <c r="AU199" s="22">
        <v>0</v>
      </c>
      <c r="AV199" t="s">
        <v>680</v>
      </c>
      <c r="AX199" t="s">
        <v>679</v>
      </c>
      <c r="AY199" t="s">
        <v>574</v>
      </c>
      <c r="BA199" t="s">
        <v>679</v>
      </c>
      <c r="BB199" t="s">
        <v>679</v>
      </c>
      <c r="BC199" t="s">
        <v>679</v>
      </c>
    </row>
    <row r="200" spans="1:67" x14ac:dyDescent="0.2">
      <c r="A200" t="s">
        <v>1273</v>
      </c>
      <c r="B200" t="s">
        <v>1274</v>
      </c>
      <c r="C200" s="22">
        <v>38130641</v>
      </c>
      <c r="D200" s="103" t="s">
        <v>2688</v>
      </c>
      <c r="E200" s="102" t="s">
        <v>3581</v>
      </c>
      <c r="F200" s="104">
        <v>24033</v>
      </c>
      <c r="G200">
        <v>49</v>
      </c>
      <c r="H200" t="s">
        <v>567</v>
      </c>
      <c r="I200">
        <v>47</v>
      </c>
      <c r="J200" t="s">
        <v>569</v>
      </c>
      <c r="O200" t="s">
        <v>570</v>
      </c>
      <c r="P200" t="s">
        <v>582</v>
      </c>
      <c r="Q200" t="s">
        <v>612</v>
      </c>
      <c r="R200" s="71">
        <v>41142</v>
      </c>
      <c r="U200" t="s">
        <v>651</v>
      </c>
      <c r="V200" t="s">
        <v>651</v>
      </c>
      <c r="W200" t="s">
        <v>680</v>
      </c>
      <c r="X200" t="s">
        <v>570</v>
      </c>
      <c r="Y200" t="s">
        <v>612</v>
      </c>
      <c r="Z200" s="71">
        <v>40555</v>
      </c>
      <c r="AF200" t="s">
        <v>574</v>
      </c>
      <c r="AG200" t="s">
        <v>590</v>
      </c>
      <c r="AH200" s="22" t="str">
        <f t="shared" si="13"/>
        <v>-</v>
      </c>
      <c r="AI200" s="22" t="str">
        <f t="shared" si="14"/>
        <v>-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 s="22">
        <v>0</v>
      </c>
      <c r="AT200" s="22">
        <v>0</v>
      </c>
      <c r="AU200" s="22">
        <v>0</v>
      </c>
      <c r="AV200" t="s">
        <v>680</v>
      </c>
      <c r="AX200" t="s">
        <v>679</v>
      </c>
      <c r="AY200" t="s">
        <v>574</v>
      </c>
      <c r="BA200" t="s">
        <v>679</v>
      </c>
      <c r="BB200" t="s">
        <v>679</v>
      </c>
      <c r="BC200" t="s">
        <v>679</v>
      </c>
    </row>
    <row r="201" spans="1:67" ht="14" customHeight="1" x14ac:dyDescent="0.2">
      <c r="A201" t="s">
        <v>1147</v>
      </c>
      <c r="C201" s="22">
        <v>33359642</v>
      </c>
      <c r="D201" s="103" t="s">
        <v>2689</v>
      </c>
      <c r="E201" s="102" t="s">
        <v>3582</v>
      </c>
      <c r="F201" s="104">
        <v>16754</v>
      </c>
      <c r="G201">
        <v>36</v>
      </c>
      <c r="H201" t="s">
        <v>567</v>
      </c>
      <c r="I201">
        <v>15</v>
      </c>
      <c r="J201" t="s">
        <v>569</v>
      </c>
      <c r="K201" t="s">
        <v>570</v>
      </c>
      <c r="L201" t="s">
        <v>576</v>
      </c>
      <c r="M201" t="s">
        <v>570</v>
      </c>
      <c r="O201" t="s">
        <v>569</v>
      </c>
      <c r="P201" t="s">
        <v>582</v>
      </c>
      <c r="Q201" t="s">
        <v>1214</v>
      </c>
      <c r="R201" s="71">
        <v>40562</v>
      </c>
      <c r="S201" s="22">
        <v>1</v>
      </c>
      <c r="T201" s="15" t="s">
        <v>635</v>
      </c>
      <c r="W201" t="s">
        <v>679</v>
      </c>
      <c r="X201" t="s">
        <v>574</v>
      </c>
      <c r="Y201" t="s">
        <v>574</v>
      </c>
      <c r="Z201" s="71" t="s">
        <v>574</v>
      </c>
      <c r="AF201" t="s">
        <v>570</v>
      </c>
      <c r="AG201" t="s">
        <v>586</v>
      </c>
      <c r="AH201" s="22" t="str">
        <f t="shared" si="13"/>
        <v/>
      </c>
      <c r="AI201" s="22" t="str">
        <f t="shared" si="14"/>
        <v/>
      </c>
      <c r="AK201">
        <v>0</v>
      </c>
      <c r="AS201" s="22">
        <v>0</v>
      </c>
      <c r="AT201" s="22">
        <v>0</v>
      </c>
      <c r="AU201" s="22">
        <v>0</v>
      </c>
      <c r="AV201" t="s">
        <v>679</v>
      </c>
      <c r="AW201" t="s">
        <v>574</v>
      </c>
      <c r="BA201" t="s">
        <v>679</v>
      </c>
      <c r="BB201" t="s">
        <v>679</v>
      </c>
      <c r="BC201" t="s">
        <v>679</v>
      </c>
    </row>
    <row r="202" spans="1:67" s="16" customFormat="1" ht="14" customHeight="1" x14ac:dyDescent="0.2">
      <c r="A202" s="16" t="s">
        <v>1565</v>
      </c>
      <c r="C202" s="23"/>
      <c r="D202" s="103" t="s">
        <v>2690</v>
      </c>
      <c r="E202" s="102" t="s">
        <v>3583</v>
      </c>
      <c r="F202" s="104">
        <v>30826</v>
      </c>
      <c r="R202" s="92"/>
      <c r="S202" s="23"/>
      <c r="T202" s="20"/>
      <c r="Z202" s="92"/>
      <c r="AA202" s="92"/>
      <c r="AB202" s="92"/>
      <c r="AC202" s="23"/>
      <c r="AH202" s="23" t="str">
        <f t="shared" si="13"/>
        <v/>
      </c>
      <c r="AI202" s="23" t="str">
        <f t="shared" si="14"/>
        <v/>
      </c>
      <c r="AK202" s="16">
        <v>0</v>
      </c>
      <c r="AS202" s="23">
        <v>0</v>
      </c>
      <c r="AT202" s="23">
        <v>0</v>
      </c>
      <c r="AU202" s="23">
        <v>0</v>
      </c>
      <c r="AZ202" s="20"/>
      <c r="BA202" s="16" t="s">
        <v>679</v>
      </c>
      <c r="BB202" s="16" t="s">
        <v>679</v>
      </c>
      <c r="BC202" s="16" t="s">
        <v>679</v>
      </c>
      <c r="BK202" s="17"/>
    </row>
    <row r="203" spans="1:67" x14ac:dyDescent="0.2">
      <c r="A203" t="s">
        <v>774</v>
      </c>
      <c r="C203" s="22">
        <v>39567096</v>
      </c>
      <c r="D203" s="103" t="s">
        <v>1720</v>
      </c>
      <c r="E203" s="102" t="s">
        <v>3584</v>
      </c>
      <c r="F203" s="104">
        <v>19861</v>
      </c>
      <c r="H203" t="s">
        <v>568</v>
      </c>
      <c r="J203" t="s">
        <v>569</v>
      </c>
      <c r="K203" t="s">
        <v>570</v>
      </c>
      <c r="L203" t="s">
        <v>570</v>
      </c>
      <c r="M203" t="s">
        <v>570</v>
      </c>
      <c r="O203" t="s">
        <v>570</v>
      </c>
      <c r="P203" t="s">
        <v>582</v>
      </c>
      <c r="Q203" t="s">
        <v>598</v>
      </c>
      <c r="R203" s="71">
        <v>40609</v>
      </c>
      <c r="W203" t="s">
        <v>679</v>
      </c>
      <c r="X203" t="s">
        <v>574</v>
      </c>
      <c r="Y203" t="s">
        <v>574</v>
      </c>
      <c r="Z203" s="71" t="s">
        <v>574</v>
      </c>
      <c r="AF203" t="s">
        <v>569</v>
      </c>
      <c r="AG203" t="s">
        <v>586</v>
      </c>
      <c r="AH203" s="22" t="str">
        <f t="shared" si="13"/>
        <v/>
      </c>
      <c r="AI203" s="22" t="str">
        <f t="shared" si="14"/>
        <v/>
      </c>
      <c r="AJ203">
        <v>1</v>
      </c>
      <c r="AK203">
        <v>0</v>
      </c>
      <c r="AS203" s="22">
        <v>0</v>
      </c>
      <c r="AT203" s="22">
        <v>0</v>
      </c>
      <c r="AU203" s="22">
        <v>0</v>
      </c>
      <c r="AV203" t="s">
        <v>679</v>
      </c>
      <c r="AW203" t="s">
        <v>574</v>
      </c>
      <c r="BA203" t="s">
        <v>679</v>
      </c>
      <c r="BB203" t="s">
        <v>679</v>
      </c>
      <c r="BC203" t="s">
        <v>679</v>
      </c>
      <c r="BO203" t="s">
        <v>775</v>
      </c>
    </row>
    <row r="204" spans="1:67" x14ac:dyDescent="0.2">
      <c r="A204" t="s">
        <v>857</v>
      </c>
      <c r="B204" t="s">
        <v>1617</v>
      </c>
      <c r="C204" s="22">
        <v>39620064</v>
      </c>
      <c r="D204" s="103" t="s">
        <v>2691</v>
      </c>
      <c r="E204" s="102" t="s">
        <v>3585</v>
      </c>
      <c r="F204" s="104">
        <v>33815</v>
      </c>
      <c r="H204" t="s">
        <v>568</v>
      </c>
      <c r="O204" t="s">
        <v>570</v>
      </c>
      <c r="P204" t="s">
        <v>582</v>
      </c>
      <c r="Q204" t="s">
        <v>612</v>
      </c>
      <c r="R204" s="71">
        <v>40666</v>
      </c>
      <c r="S204" s="22">
        <v>1</v>
      </c>
      <c r="T204" s="15" t="s">
        <v>635</v>
      </c>
      <c r="U204" t="s">
        <v>653</v>
      </c>
      <c r="V204" t="s">
        <v>1132</v>
      </c>
      <c r="W204" t="s">
        <v>680</v>
      </c>
      <c r="X204" t="s">
        <v>570</v>
      </c>
      <c r="Y204" t="s">
        <v>612</v>
      </c>
      <c r="AH204" s="22" t="str">
        <f t="shared" si="13"/>
        <v/>
      </c>
      <c r="AI204" s="22" t="str">
        <f t="shared" si="14"/>
        <v/>
      </c>
      <c r="AK204">
        <v>0</v>
      </c>
      <c r="AS204" s="22">
        <v>0</v>
      </c>
      <c r="AT204" s="22">
        <v>0</v>
      </c>
      <c r="AU204" s="22">
        <v>0</v>
      </c>
      <c r="AV204" t="s">
        <v>680</v>
      </c>
      <c r="AX204" t="s">
        <v>679</v>
      </c>
      <c r="AY204" t="s">
        <v>574</v>
      </c>
      <c r="BA204" t="s">
        <v>679</v>
      </c>
      <c r="BB204" t="s">
        <v>679</v>
      </c>
      <c r="BC204" t="s">
        <v>679</v>
      </c>
    </row>
    <row r="205" spans="1:67" s="7" customFormat="1" x14ac:dyDescent="0.2">
      <c r="A205" s="7" t="s">
        <v>858</v>
      </c>
      <c r="C205" s="24" t="s">
        <v>574</v>
      </c>
      <c r="D205" s="103" t="s">
        <v>2692</v>
      </c>
      <c r="E205" s="102" t="s">
        <v>3586</v>
      </c>
      <c r="F205" s="104">
        <v>36410</v>
      </c>
      <c r="I205" s="7" t="s">
        <v>574</v>
      </c>
      <c r="L205" s="7" t="s">
        <v>574</v>
      </c>
      <c r="N205" s="7" t="s">
        <v>574</v>
      </c>
      <c r="O205" s="7" t="s">
        <v>574</v>
      </c>
      <c r="P205" s="7" t="s">
        <v>590</v>
      </c>
      <c r="Q205" s="7" t="s">
        <v>590</v>
      </c>
      <c r="R205" s="72" t="s">
        <v>574</v>
      </c>
      <c r="S205" s="24" t="s">
        <v>574</v>
      </c>
      <c r="T205" s="46" t="s">
        <v>574</v>
      </c>
      <c r="U205" s="7" t="s">
        <v>574</v>
      </c>
      <c r="V205" s="7" t="s">
        <v>1132</v>
      </c>
      <c r="W205" s="7" t="s">
        <v>679</v>
      </c>
      <c r="X205" s="7" t="s">
        <v>574</v>
      </c>
      <c r="Y205" s="7" t="s">
        <v>574</v>
      </c>
      <c r="Z205" s="72" t="s">
        <v>574</v>
      </c>
      <c r="AA205" s="72" t="s">
        <v>574</v>
      </c>
      <c r="AB205" s="72" t="s">
        <v>574</v>
      </c>
      <c r="AC205" s="24" t="s">
        <v>574</v>
      </c>
      <c r="AD205" s="7" t="s">
        <v>680</v>
      </c>
      <c r="AE205" s="7" t="s">
        <v>679</v>
      </c>
      <c r="AF205" s="7" t="s">
        <v>574</v>
      </c>
      <c r="AG205" s="7" t="s">
        <v>590</v>
      </c>
      <c r="AH205" s="24" t="str">
        <f t="shared" si="13"/>
        <v>-</v>
      </c>
      <c r="AI205" s="24" t="str">
        <f t="shared" si="14"/>
        <v>-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24">
        <v>0</v>
      </c>
      <c r="AT205" s="24">
        <v>0</v>
      </c>
      <c r="AU205" s="24">
        <v>0</v>
      </c>
      <c r="AV205" s="7" t="s">
        <v>679</v>
      </c>
      <c r="AW205" s="7" t="s">
        <v>574</v>
      </c>
      <c r="AX205" s="7" t="s">
        <v>679</v>
      </c>
      <c r="AY205" s="7" t="s">
        <v>574</v>
      </c>
      <c r="AZ205" s="46"/>
      <c r="BA205" s="7" t="s">
        <v>679</v>
      </c>
      <c r="BB205" s="7" t="s">
        <v>679</v>
      </c>
      <c r="BC205" s="7" t="s">
        <v>679</v>
      </c>
      <c r="BK205" s="8"/>
    </row>
    <row r="206" spans="1:67" s="16" customFormat="1" x14ac:dyDescent="0.2">
      <c r="A206" s="16" t="s">
        <v>1566</v>
      </c>
      <c r="C206" s="23"/>
      <c r="D206" s="103" t="s">
        <v>548</v>
      </c>
      <c r="E206" s="102" t="s">
        <v>3587</v>
      </c>
      <c r="F206" s="104">
        <v>38186</v>
      </c>
      <c r="R206" s="92"/>
      <c r="S206" s="23"/>
      <c r="T206" s="20"/>
      <c r="Z206" s="92"/>
      <c r="AA206" s="92"/>
      <c r="AB206" s="92"/>
      <c r="AC206" s="23"/>
      <c r="AH206" s="23" t="str">
        <f t="shared" si="13"/>
        <v/>
      </c>
      <c r="AI206" s="23" t="str">
        <f t="shared" si="14"/>
        <v/>
      </c>
      <c r="AK206" s="16">
        <v>0</v>
      </c>
      <c r="AS206" s="23">
        <v>0</v>
      </c>
      <c r="AT206" s="23">
        <v>0</v>
      </c>
      <c r="AU206" s="23">
        <v>0</v>
      </c>
      <c r="AZ206" s="20"/>
      <c r="BA206" s="16" t="s">
        <v>679</v>
      </c>
      <c r="BB206" s="16" t="s">
        <v>679</v>
      </c>
      <c r="BC206" s="16" t="s">
        <v>679</v>
      </c>
      <c r="BK206" s="17"/>
    </row>
    <row r="207" spans="1:67" x14ac:dyDescent="0.2">
      <c r="A207" t="s">
        <v>1567</v>
      </c>
      <c r="D207" s="103" t="s">
        <v>2693</v>
      </c>
      <c r="E207" s="102" t="s">
        <v>3588</v>
      </c>
      <c r="F207" s="104">
        <v>18446</v>
      </c>
      <c r="AH207" s="22" t="str">
        <f t="shared" si="13"/>
        <v/>
      </c>
      <c r="AI207" s="22" t="str">
        <f t="shared" si="14"/>
        <v/>
      </c>
      <c r="AK207">
        <v>0</v>
      </c>
      <c r="AS207" s="22">
        <v>0</v>
      </c>
      <c r="AT207" s="22">
        <v>0</v>
      </c>
      <c r="AU207" s="22">
        <v>0</v>
      </c>
      <c r="BA207" t="s">
        <v>679</v>
      </c>
      <c r="BB207" t="s">
        <v>679</v>
      </c>
      <c r="BC207" t="s">
        <v>679</v>
      </c>
    </row>
    <row r="208" spans="1:67" x14ac:dyDescent="0.2">
      <c r="A208" t="s">
        <v>1568</v>
      </c>
      <c r="D208" s="103" t="s">
        <v>1231</v>
      </c>
      <c r="E208" s="102" t="s">
        <v>3589</v>
      </c>
      <c r="F208" s="104">
        <v>16665</v>
      </c>
      <c r="AH208" s="22" t="str">
        <f t="shared" si="13"/>
        <v/>
      </c>
      <c r="AI208" s="22" t="str">
        <f t="shared" si="14"/>
        <v/>
      </c>
      <c r="AK208">
        <v>0</v>
      </c>
      <c r="AS208" s="22">
        <v>0</v>
      </c>
      <c r="AT208" s="22">
        <v>0</v>
      </c>
      <c r="AU208" s="22">
        <v>0</v>
      </c>
      <c r="BA208" t="s">
        <v>679</v>
      </c>
      <c r="BB208" t="s">
        <v>679</v>
      </c>
      <c r="BC208" t="s">
        <v>679</v>
      </c>
    </row>
    <row r="209" spans="1:63" x14ac:dyDescent="0.2">
      <c r="A209" t="s">
        <v>57</v>
      </c>
      <c r="C209" s="22">
        <v>36477239</v>
      </c>
      <c r="D209" s="103" t="s">
        <v>2694</v>
      </c>
      <c r="E209" s="102" t="s">
        <v>3590</v>
      </c>
      <c r="F209" s="104">
        <v>36428</v>
      </c>
      <c r="G209">
        <v>20</v>
      </c>
      <c r="H209" t="s">
        <v>568</v>
      </c>
      <c r="I209">
        <v>1</v>
      </c>
      <c r="J209" t="s">
        <v>569</v>
      </c>
      <c r="K209" t="s">
        <v>570</v>
      </c>
      <c r="L209" t="s">
        <v>570</v>
      </c>
      <c r="O209" t="s">
        <v>569</v>
      </c>
      <c r="P209" t="s">
        <v>580</v>
      </c>
      <c r="Q209" t="s">
        <v>580</v>
      </c>
      <c r="R209" s="71">
        <v>40660</v>
      </c>
      <c r="S209" s="22">
        <v>1</v>
      </c>
      <c r="T209" s="15" t="s">
        <v>635</v>
      </c>
      <c r="W209" t="s">
        <v>679</v>
      </c>
      <c r="X209" t="s">
        <v>574</v>
      </c>
      <c r="Y209" t="s">
        <v>574</v>
      </c>
      <c r="Z209" s="71" t="s">
        <v>574</v>
      </c>
      <c r="AC209" s="22">
        <v>103</v>
      </c>
      <c r="AF209" t="s">
        <v>574</v>
      </c>
      <c r="AG209" t="s">
        <v>590</v>
      </c>
      <c r="AH209" s="22" t="str">
        <f t="shared" si="13"/>
        <v>-</v>
      </c>
      <c r="AI209" s="22" t="str">
        <f t="shared" si="14"/>
        <v>-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 s="22">
        <v>0</v>
      </c>
      <c r="AT209" s="22">
        <v>0</v>
      </c>
      <c r="AU209" s="22">
        <v>0</v>
      </c>
      <c r="AV209" t="s">
        <v>679</v>
      </c>
      <c r="AW209" t="s">
        <v>574</v>
      </c>
      <c r="BA209" t="s">
        <v>679</v>
      </c>
      <c r="BB209" t="s">
        <v>679</v>
      </c>
      <c r="BC209" t="s">
        <v>679</v>
      </c>
    </row>
    <row r="210" spans="1:63" x14ac:dyDescent="0.2">
      <c r="A210" t="s">
        <v>859</v>
      </c>
      <c r="C210" s="22">
        <v>33709629</v>
      </c>
      <c r="D210" s="103" t="s">
        <v>2695</v>
      </c>
      <c r="E210" s="102" t="s">
        <v>3591</v>
      </c>
      <c r="F210" s="104">
        <v>16309</v>
      </c>
      <c r="G210">
        <v>32</v>
      </c>
      <c r="H210" t="s">
        <v>568</v>
      </c>
      <c r="I210">
        <v>0.5</v>
      </c>
      <c r="J210" t="s">
        <v>569</v>
      </c>
      <c r="K210" t="s">
        <v>570</v>
      </c>
      <c r="L210" t="s">
        <v>570</v>
      </c>
      <c r="O210" t="s">
        <v>570</v>
      </c>
      <c r="P210" t="s">
        <v>581</v>
      </c>
      <c r="Q210" t="s">
        <v>608</v>
      </c>
      <c r="R210" s="71">
        <v>40681</v>
      </c>
      <c r="S210" s="22">
        <v>1</v>
      </c>
      <c r="T210" s="15" t="s">
        <v>639</v>
      </c>
      <c r="U210" t="s">
        <v>2428</v>
      </c>
      <c r="V210" t="s">
        <v>664</v>
      </c>
      <c r="W210" t="s">
        <v>680</v>
      </c>
      <c r="X210" t="s">
        <v>570</v>
      </c>
      <c r="Y210" t="s">
        <v>1670</v>
      </c>
      <c r="Z210" s="71">
        <v>28491</v>
      </c>
      <c r="AA210" s="71">
        <v>40651</v>
      </c>
      <c r="AC210" s="22">
        <v>60</v>
      </c>
      <c r="AD210" t="s">
        <v>680</v>
      </c>
      <c r="AE210" t="s">
        <v>679</v>
      </c>
      <c r="AF210" t="s">
        <v>570</v>
      </c>
      <c r="AG210" t="s">
        <v>586</v>
      </c>
      <c r="AH210" s="22" t="str">
        <f t="shared" si="13"/>
        <v/>
      </c>
      <c r="AI210" s="22" t="str">
        <f t="shared" si="14"/>
        <v/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 s="22">
        <v>0</v>
      </c>
      <c r="AT210" s="22">
        <v>0</v>
      </c>
      <c r="AU210" s="22">
        <v>0</v>
      </c>
      <c r="AV210" t="s">
        <v>679</v>
      </c>
      <c r="AW210" t="s">
        <v>574</v>
      </c>
      <c r="AX210" t="s">
        <v>679</v>
      </c>
      <c r="AY210" t="s">
        <v>574</v>
      </c>
      <c r="BA210" t="s">
        <v>679</v>
      </c>
      <c r="BB210" t="s">
        <v>679</v>
      </c>
      <c r="BC210" t="s">
        <v>679</v>
      </c>
    </row>
    <row r="211" spans="1:63" x14ac:dyDescent="0.2">
      <c r="A211" t="s">
        <v>1216</v>
      </c>
      <c r="C211" s="22">
        <v>38607946</v>
      </c>
      <c r="D211" s="103" t="s">
        <v>2696</v>
      </c>
      <c r="E211" s="102" t="s">
        <v>3592</v>
      </c>
      <c r="F211" s="104">
        <v>29807</v>
      </c>
      <c r="H211" t="s">
        <v>568</v>
      </c>
      <c r="K211" t="s">
        <v>570</v>
      </c>
      <c r="L211" t="s">
        <v>570</v>
      </c>
      <c r="O211" t="s">
        <v>569</v>
      </c>
      <c r="P211" t="s">
        <v>582</v>
      </c>
      <c r="Q211" t="s">
        <v>1217</v>
      </c>
      <c r="R211" s="71">
        <v>40679</v>
      </c>
      <c r="S211" s="22">
        <v>1</v>
      </c>
      <c r="T211" s="15" t="s">
        <v>635</v>
      </c>
      <c r="U211" t="s">
        <v>651</v>
      </c>
      <c r="V211" t="s">
        <v>651</v>
      </c>
      <c r="W211" t="s">
        <v>680</v>
      </c>
      <c r="Y211" t="s">
        <v>2244</v>
      </c>
      <c r="Z211" s="71">
        <v>39448</v>
      </c>
      <c r="AC211" s="22">
        <v>122</v>
      </c>
      <c r="AH211" s="22" t="str">
        <f t="shared" si="13"/>
        <v/>
      </c>
      <c r="AI211" s="22" t="str">
        <f t="shared" si="14"/>
        <v/>
      </c>
      <c r="AK211">
        <v>0</v>
      </c>
      <c r="AS211" s="22">
        <v>0</v>
      </c>
      <c r="AT211" s="22">
        <v>0</v>
      </c>
      <c r="AU211" s="22">
        <v>0</v>
      </c>
      <c r="BA211" t="s">
        <v>679</v>
      </c>
      <c r="BB211" t="s">
        <v>679</v>
      </c>
      <c r="BC211" t="s">
        <v>679</v>
      </c>
    </row>
    <row r="212" spans="1:63" x14ac:dyDescent="0.2">
      <c r="A212" t="s">
        <v>860</v>
      </c>
      <c r="D212" s="103" t="s">
        <v>2697</v>
      </c>
      <c r="E212" s="102" t="s">
        <v>3593</v>
      </c>
      <c r="F212" s="104">
        <v>27897</v>
      </c>
      <c r="H212" t="s">
        <v>568</v>
      </c>
      <c r="AH212" s="22" t="str">
        <f t="shared" si="13"/>
        <v/>
      </c>
      <c r="AI212" s="22" t="str">
        <f t="shared" si="14"/>
        <v/>
      </c>
      <c r="AK212">
        <v>0</v>
      </c>
      <c r="AS212" s="22">
        <v>0</v>
      </c>
      <c r="AT212" s="22">
        <v>0</v>
      </c>
      <c r="AU212" s="22">
        <v>0</v>
      </c>
      <c r="AV212" t="s">
        <v>680</v>
      </c>
      <c r="AX212" t="s">
        <v>679</v>
      </c>
      <c r="AY212" t="s">
        <v>574</v>
      </c>
      <c r="BA212" t="s">
        <v>679</v>
      </c>
      <c r="BB212" t="s">
        <v>679</v>
      </c>
      <c r="BC212" t="s">
        <v>679</v>
      </c>
    </row>
    <row r="213" spans="1:63" x14ac:dyDescent="0.2">
      <c r="A213" t="s">
        <v>58</v>
      </c>
      <c r="C213" s="22">
        <v>35448766</v>
      </c>
      <c r="D213" s="103" t="s">
        <v>2698</v>
      </c>
      <c r="E213" s="102" t="s">
        <v>3594</v>
      </c>
      <c r="F213" s="104">
        <v>15502</v>
      </c>
      <c r="G213">
        <f>DATEDIF(F213,R213,"Y")</f>
        <v>69</v>
      </c>
      <c r="H213" t="s">
        <v>567</v>
      </c>
      <c r="I213">
        <v>33</v>
      </c>
      <c r="J213" t="s">
        <v>569</v>
      </c>
      <c r="K213" t="s">
        <v>570</v>
      </c>
      <c r="L213" t="s">
        <v>570</v>
      </c>
      <c r="M213" t="s">
        <v>570</v>
      </c>
      <c r="N213" t="s">
        <v>570</v>
      </c>
      <c r="O213" t="s">
        <v>570</v>
      </c>
      <c r="P213" t="s">
        <v>584</v>
      </c>
      <c r="Q213" t="s">
        <v>600</v>
      </c>
      <c r="R213" s="71">
        <v>40715</v>
      </c>
      <c r="S213" s="22">
        <v>4</v>
      </c>
      <c r="T213" s="15" t="s">
        <v>638</v>
      </c>
      <c r="U213" t="s">
        <v>1261</v>
      </c>
      <c r="V213" t="s">
        <v>1132</v>
      </c>
      <c r="W213" t="s">
        <v>679</v>
      </c>
      <c r="X213" t="s">
        <v>574</v>
      </c>
      <c r="Y213" t="s">
        <v>574</v>
      </c>
      <c r="Z213" s="71" t="s">
        <v>574</v>
      </c>
      <c r="AA213" s="71">
        <v>40688</v>
      </c>
      <c r="AB213" s="71">
        <v>40925</v>
      </c>
      <c r="AC213" s="22">
        <v>92</v>
      </c>
      <c r="AD213" t="s">
        <v>680</v>
      </c>
      <c r="AE213" t="s">
        <v>679</v>
      </c>
      <c r="AF213" t="s">
        <v>570</v>
      </c>
      <c r="AG213" t="s">
        <v>586</v>
      </c>
      <c r="AH213" s="71">
        <v>40708</v>
      </c>
      <c r="AI213" s="71">
        <v>40715</v>
      </c>
      <c r="AJ213">
        <v>1</v>
      </c>
      <c r="AK213">
        <v>0</v>
      </c>
      <c r="AL213">
        <v>1</v>
      </c>
      <c r="AM213">
        <v>1</v>
      </c>
      <c r="AN213">
        <v>0</v>
      </c>
      <c r="AO213">
        <v>1</v>
      </c>
      <c r="AP213">
        <v>0</v>
      </c>
      <c r="AQ213">
        <v>0</v>
      </c>
      <c r="AR213">
        <v>0</v>
      </c>
      <c r="AS213" s="22">
        <v>0</v>
      </c>
      <c r="AT213" s="22">
        <v>0</v>
      </c>
      <c r="AU213" s="22">
        <v>0</v>
      </c>
      <c r="AV213" t="s">
        <v>679</v>
      </c>
      <c r="AW213" t="s">
        <v>574</v>
      </c>
      <c r="AX213" t="s">
        <v>679</v>
      </c>
      <c r="AY213" t="s">
        <v>574</v>
      </c>
      <c r="AZ213" s="15" t="s">
        <v>680</v>
      </c>
      <c r="BA213" t="s">
        <v>679</v>
      </c>
      <c r="BB213" t="s">
        <v>679</v>
      </c>
      <c r="BC213" t="s">
        <v>679</v>
      </c>
    </row>
    <row r="214" spans="1:63" x14ac:dyDescent="0.2">
      <c r="A214" t="s">
        <v>1570</v>
      </c>
      <c r="D214" s="103" t="s">
        <v>2699</v>
      </c>
      <c r="E214" s="102" t="s">
        <v>3595</v>
      </c>
      <c r="F214" s="104">
        <v>25287</v>
      </c>
      <c r="AH214" s="22" t="str">
        <f t="shared" si="13"/>
        <v/>
      </c>
      <c r="AI214" s="22" t="str">
        <f t="shared" si="14"/>
        <v/>
      </c>
      <c r="AK214">
        <v>0</v>
      </c>
      <c r="AS214" s="22">
        <v>0</v>
      </c>
      <c r="AT214" s="22">
        <v>0</v>
      </c>
      <c r="AU214" s="22">
        <v>0</v>
      </c>
      <c r="BA214" t="s">
        <v>679</v>
      </c>
      <c r="BB214" t="s">
        <v>679</v>
      </c>
      <c r="BC214" t="s">
        <v>679</v>
      </c>
    </row>
    <row r="215" spans="1:63" x14ac:dyDescent="0.2">
      <c r="A215" t="s">
        <v>59</v>
      </c>
      <c r="C215" s="22">
        <v>39819404</v>
      </c>
      <c r="D215" s="103" t="s">
        <v>2700</v>
      </c>
      <c r="E215" s="102" t="s">
        <v>3596</v>
      </c>
      <c r="F215" s="104">
        <v>18714</v>
      </c>
      <c r="G215">
        <v>42</v>
      </c>
      <c r="H215" t="s">
        <v>568</v>
      </c>
      <c r="I215">
        <v>30</v>
      </c>
      <c r="J215" t="s">
        <v>569</v>
      </c>
      <c r="K215" t="s">
        <v>570</v>
      </c>
      <c r="L215" t="s">
        <v>570</v>
      </c>
      <c r="M215" t="s">
        <v>570</v>
      </c>
      <c r="O215" t="s">
        <v>570</v>
      </c>
      <c r="P215" t="s">
        <v>581</v>
      </c>
      <c r="Q215" t="s">
        <v>601</v>
      </c>
      <c r="R215" s="71">
        <v>40869</v>
      </c>
      <c r="S215" s="22">
        <v>1</v>
      </c>
      <c r="T215" s="15" t="s">
        <v>635</v>
      </c>
      <c r="U215" t="s">
        <v>2045</v>
      </c>
      <c r="V215" t="s">
        <v>2045</v>
      </c>
      <c r="W215" t="s">
        <v>679</v>
      </c>
      <c r="X215" t="s">
        <v>574</v>
      </c>
      <c r="Y215" t="s">
        <v>574</v>
      </c>
      <c r="Z215" s="71" t="s">
        <v>574</v>
      </c>
      <c r="AA215" s="82">
        <v>40672</v>
      </c>
      <c r="AB215" s="82">
        <v>41052</v>
      </c>
      <c r="AC215" s="22">
        <v>104</v>
      </c>
      <c r="AE215" t="s">
        <v>679</v>
      </c>
      <c r="AF215" t="s">
        <v>570</v>
      </c>
      <c r="AG215" t="s">
        <v>586</v>
      </c>
      <c r="AH215" s="71">
        <v>40862</v>
      </c>
      <c r="AI215" s="71">
        <v>40869</v>
      </c>
      <c r="AJ215">
        <v>1</v>
      </c>
      <c r="AK215">
        <v>0</v>
      </c>
      <c r="AL215">
        <v>1</v>
      </c>
      <c r="AM215">
        <v>1</v>
      </c>
      <c r="AN215">
        <v>0</v>
      </c>
      <c r="AS215" s="22">
        <v>0</v>
      </c>
      <c r="AT215" s="22">
        <v>0</v>
      </c>
      <c r="AU215" s="22">
        <v>0</v>
      </c>
      <c r="AV215" t="s">
        <v>679</v>
      </c>
      <c r="AW215" t="s">
        <v>574</v>
      </c>
      <c r="BA215" t="s">
        <v>679</v>
      </c>
      <c r="BB215" t="s">
        <v>679</v>
      </c>
      <c r="BC215" t="s">
        <v>679</v>
      </c>
    </row>
    <row r="216" spans="1:63" x14ac:dyDescent="0.2">
      <c r="A216" t="s">
        <v>60</v>
      </c>
      <c r="C216" s="22">
        <v>37888657</v>
      </c>
      <c r="D216" s="103" t="s">
        <v>2701</v>
      </c>
      <c r="E216" s="102" t="s">
        <v>3597</v>
      </c>
      <c r="F216" s="104">
        <v>37216</v>
      </c>
      <c r="G216">
        <v>56</v>
      </c>
      <c r="H216" t="s">
        <v>568</v>
      </c>
      <c r="I216">
        <v>2</v>
      </c>
      <c r="J216" t="s">
        <v>569</v>
      </c>
      <c r="K216" t="s">
        <v>570</v>
      </c>
      <c r="L216" t="s">
        <v>570</v>
      </c>
      <c r="O216" t="s">
        <v>569</v>
      </c>
      <c r="P216" t="s">
        <v>580</v>
      </c>
      <c r="Q216" t="s">
        <v>580</v>
      </c>
      <c r="R216" s="71">
        <v>40898</v>
      </c>
      <c r="S216" s="22">
        <v>3</v>
      </c>
      <c r="T216" s="15" t="s">
        <v>640</v>
      </c>
      <c r="U216" t="s">
        <v>1969</v>
      </c>
      <c r="V216" t="s">
        <v>1969</v>
      </c>
      <c r="W216" t="s">
        <v>679</v>
      </c>
      <c r="X216" t="s">
        <v>574</v>
      </c>
      <c r="Y216" t="s">
        <v>574</v>
      </c>
      <c r="Z216" s="71" t="s">
        <v>574</v>
      </c>
      <c r="AC216" s="22">
        <v>117</v>
      </c>
      <c r="AF216" t="s">
        <v>569</v>
      </c>
      <c r="AG216" t="s">
        <v>586</v>
      </c>
      <c r="AH216" s="22" t="str">
        <f t="shared" si="13"/>
        <v/>
      </c>
      <c r="AI216" s="22" t="str">
        <f t="shared" si="14"/>
        <v/>
      </c>
      <c r="AJ216">
        <v>1</v>
      </c>
      <c r="AK216">
        <v>0</v>
      </c>
      <c r="AL216">
        <v>1</v>
      </c>
      <c r="AM216">
        <v>1</v>
      </c>
      <c r="AN216">
        <v>0</v>
      </c>
      <c r="AS216" s="22">
        <v>0</v>
      </c>
      <c r="AT216" s="22">
        <v>0</v>
      </c>
      <c r="AU216" s="22">
        <v>0</v>
      </c>
      <c r="AV216" t="s">
        <v>679</v>
      </c>
      <c r="AW216" t="s">
        <v>574</v>
      </c>
      <c r="BA216" t="s">
        <v>679</v>
      </c>
      <c r="BB216" t="s">
        <v>679</v>
      </c>
      <c r="BC216" t="s">
        <v>679</v>
      </c>
    </row>
    <row r="217" spans="1:63" x14ac:dyDescent="0.2">
      <c r="A217" t="s">
        <v>61</v>
      </c>
      <c r="C217" s="22">
        <v>39718000</v>
      </c>
      <c r="D217" s="103" t="s">
        <v>2702</v>
      </c>
      <c r="E217" s="102" t="s">
        <v>3598</v>
      </c>
      <c r="F217" s="104">
        <v>22968</v>
      </c>
      <c r="G217">
        <v>23</v>
      </c>
      <c r="H217" t="s">
        <v>568</v>
      </c>
      <c r="I217">
        <v>8</v>
      </c>
      <c r="J217" t="s">
        <v>569</v>
      </c>
      <c r="K217" t="s">
        <v>570</v>
      </c>
      <c r="L217" t="s">
        <v>570</v>
      </c>
      <c r="M217" t="s">
        <v>570</v>
      </c>
      <c r="O217" t="s">
        <v>570</v>
      </c>
      <c r="P217" t="s">
        <v>583</v>
      </c>
      <c r="Q217" t="s">
        <v>583</v>
      </c>
      <c r="R217" s="71">
        <v>40904</v>
      </c>
      <c r="S217" s="22">
        <v>2</v>
      </c>
      <c r="T217" s="15" t="s">
        <v>639</v>
      </c>
      <c r="U217" t="s">
        <v>649</v>
      </c>
      <c r="W217" t="s">
        <v>680</v>
      </c>
      <c r="Y217" t="s">
        <v>649</v>
      </c>
      <c r="AA217" s="71">
        <v>40735</v>
      </c>
      <c r="AB217" s="71">
        <v>41078</v>
      </c>
      <c r="AC217" s="22">
        <v>82</v>
      </c>
      <c r="AF217" t="s">
        <v>570</v>
      </c>
      <c r="AG217" t="s">
        <v>586</v>
      </c>
      <c r="AH217" s="22" t="str">
        <f t="shared" si="13"/>
        <v/>
      </c>
      <c r="AI217" s="22" t="str">
        <f t="shared" si="14"/>
        <v/>
      </c>
      <c r="AJ217">
        <v>1</v>
      </c>
      <c r="AK217">
        <v>0</v>
      </c>
      <c r="AL217">
        <v>1</v>
      </c>
      <c r="AM217">
        <v>1</v>
      </c>
      <c r="AN217">
        <v>0</v>
      </c>
      <c r="AS217" s="22">
        <v>0</v>
      </c>
      <c r="AT217" s="22">
        <v>0</v>
      </c>
      <c r="AU217" s="22">
        <v>0</v>
      </c>
      <c r="AV217" t="s">
        <v>679</v>
      </c>
      <c r="AW217" t="s">
        <v>574</v>
      </c>
      <c r="BA217" t="s">
        <v>679</v>
      </c>
      <c r="BB217" t="s">
        <v>679</v>
      </c>
      <c r="BC217" t="s">
        <v>679</v>
      </c>
    </row>
    <row r="218" spans="1:63" s="7" customFormat="1" x14ac:dyDescent="0.2">
      <c r="A218" s="7" t="s">
        <v>861</v>
      </c>
      <c r="C218" s="24" t="s">
        <v>574</v>
      </c>
      <c r="D218" s="103" t="s">
        <v>2703</v>
      </c>
      <c r="E218" s="102" t="s">
        <v>3599</v>
      </c>
      <c r="F218" s="104">
        <v>29441</v>
      </c>
      <c r="I218" s="7" t="s">
        <v>574</v>
      </c>
      <c r="L218" s="7" t="s">
        <v>574</v>
      </c>
      <c r="N218" s="7" t="s">
        <v>574</v>
      </c>
      <c r="O218" s="7" t="s">
        <v>574</v>
      </c>
      <c r="P218" s="7" t="s">
        <v>590</v>
      </c>
      <c r="Q218" s="7" t="s">
        <v>590</v>
      </c>
      <c r="R218" s="72" t="s">
        <v>574</v>
      </c>
      <c r="S218" s="24" t="s">
        <v>574</v>
      </c>
      <c r="T218" s="46" t="s">
        <v>574</v>
      </c>
      <c r="U218" s="7" t="s">
        <v>574</v>
      </c>
      <c r="V218" s="7" t="s">
        <v>1132</v>
      </c>
      <c r="W218" s="7" t="s">
        <v>679</v>
      </c>
      <c r="X218" s="7" t="s">
        <v>574</v>
      </c>
      <c r="Y218" s="7" t="s">
        <v>574</v>
      </c>
      <c r="Z218" s="72" t="s">
        <v>574</v>
      </c>
      <c r="AA218" s="72" t="s">
        <v>574</v>
      </c>
      <c r="AB218" s="72" t="s">
        <v>574</v>
      </c>
      <c r="AC218" s="24" t="s">
        <v>574</v>
      </c>
      <c r="AD218" s="7" t="s">
        <v>680</v>
      </c>
      <c r="AE218" s="7" t="s">
        <v>679</v>
      </c>
      <c r="AF218" s="7" t="s">
        <v>574</v>
      </c>
      <c r="AG218" s="7" t="s">
        <v>590</v>
      </c>
      <c r="AH218" s="24" t="str">
        <f t="shared" si="13"/>
        <v>-</v>
      </c>
      <c r="AI218" s="24" t="str">
        <f t="shared" si="14"/>
        <v>-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24">
        <v>0</v>
      </c>
      <c r="AT218" s="24">
        <v>0</v>
      </c>
      <c r="AU218" s="24">
        <v>0</v>
      </c>
      <c r="AV218" s="7" t="s">
        <v>679</v>
      </c>
      <c r="AW218" s="7" t="s">
        <v>574</v>
      </c>
      <c r="AX218" s="7" t="s">
        <v>679</v>
      </c>
      <c r="AY218" s="7" t="s">
        <v>574</v>
      </c>
      <c r="AZ218" s="46"/>
      <c r="BA218" s="7" t="s">
        <v>679</v>
      </c>
      <c r="BB218" s="7" t="s">
        <v>679</v>
      </c>
      <c r="BC218" s="7" t="s">
        <v>679</v>
      </c>
      <c r="BK218" s="8"/>
    </row>
    <row r="219" spans="1:63" x14ac:dyDescent="0.2">
      <c r="A219" t="s">
        <v>62</v>
      </c>
      <c r="C219" s="22">
        <v>34210705</v>
      </c>
      <c r="D219" s="103" t="s">
        <v>2704</v>
      </c>
      <c r="E219" s="102" t="s">
        <v>3600</v>
      </c>
      <c r="F219" s="104">
        <v>27182</v>
      </c>
      <c r="G219">
        <v>36</v>
      </c>
      <c r="H219" t="s">
        <v>567</v>
      </c>
      <c r="I219">
        <v>15</v>
      </c>
      <c r="J219" t="s">
        <v>569</v>
      </c>
      <c r="K219" t="s">
        <v>570</v>
      </c>
      <c r="L219" t="s">
        <v>570</v>
      </c>
      <c r="M219" t="s">
        <v>570</v>
      </c>
      <c r="O219" t="s">
        <v>570</v>
      </c>
      <c r="P219" t="s">
        <v>582</v>
      </c>
      <c r="Q219" t="s">
        <v>602</v>
      </c>
      <c r="R219" s="71">
        <v>40996</v>
      </c>
      <c r="S219" s="22">
        <v>4</v>
      </c>
      <c r="T219" s="15" t="s">
        <v>638</v>
      </c>
      <c r="U219" t="s">
        <v>650</v>
      </c>
      <c r="W219" t="s">
        <v>679</v>
      </c>
      <c r="X219" t="s">
        <v>574</v>
      </c>
      <c r="Y219" t="s">
        <v>574</v>
      </c>
      <c r="Z219" s="71" t="s">
        <v>574</v>
      </c>
      <c r="AA219" s="71">
        <v>40660</v>
      </c>
      <c r="AC219" s="22">
        <v>115</v>
      </c>
      <c r="AF219" t="s">
        <v>570</v>
      </c>
      <c r="AG219" t="s">
        <v>586</v>
      </c>
      <c r="AH219" s="22" t="str">
        <f t="shared" si="13"/>
        <v/>
      </c>
      <c r="AI219" s="22" t="str">
        <f t="shared" si="14"/>
        <v/>
      </c>
      <c r="AJ219">
        <v>1</v>
      </c>
      <c r="AK219">
        <v>0</v>
      </c>
      <c r="AL219">
        <v>1</v>
      </c>
      <c r="AM219">
        <v>1</v>
      </c>
      <c r="AN219">
        <v>0</v>
      </c>
      <c r="AS219" s="22">
        <v>0</v>
      </c>
      <c r="AT219" s="22">
        <v>0</v>
      </c>
      <c r="AU219" s="22">
        <v>0</v>
      </c>
      <c r="AV219" t="s">
        <v>679</v>
      </c>
      <c r="AW219" t="s">
        <v>574</v>
      </c>
      <c r="BA219" t="s">
        <v>679</v>
      </c>
      <c r="BB219" t="s">
        <v>679</v>
      </c>
      <c r="BC219" t="s">
        <v>679</v>
      </c>
    </row>
    <row r="220" spans="1:63" x14ac:dyDescent="0.2">
      <c r="A220" t="s">
        <v>63</v>
      </c>
      <c r="C220" s="22">
        <v>34101283</v>
      </c>
      <c r="D220" s="103" t="s">
        <v>2705</v>
      </c>
      <c r="E220" s="102" t="s">
        <v>3601</v>
      </c>
      <c r="F220" s="104">
        <v>37490</v>
      </c>
      <c r="G220">
        <v>50</v>
      </c>
      <c r="H220" t="s">
        <v>568</v>
      </c>
      <c r="I220">
        <v>50</v>
      </c>
      <c r="J220" t="s">
        <v>570</v>
      </c>
      <c r="K220" t="s">
        <v>570</v>
      </c>
      <c r="L220" t="s">
        <v>570</v>
      </c>
      <c r="M220" t="s">
        <v>570</v>
      </c>
      <c r="O220" t="s">
        <v>570</v>
      </c>
      <c r="P220" t="s">
        <v>580</v>
      </c>
      <c r="Q220" t="s">
        <v>580</v>
      </c>
      <c r="R220" s="71">
        <v>41003</v>
      </c>
      <c r="S220" s="22">
        <v>1</v>
      </c>
      <c r="T220" s="15" t="s">
        <v>635</v>
      </c>
      <c r="U220" t="s">
        <v>1266</v>
      </c>
      <c r="V220" t="s">
        <v>1513</v>
      </c>
      <c r="W220" t="s">
        <v>679</v>
      </c>
      <c r="X220" t="s">
        <v>574</v>
      </c>
      <c r="Y220" t="s">
        <v>574</v>
      </c>
      <c r="Z220" s="71" t="s">
        <v>574</v>
      </c>
      <c r="AA220" s="71">
        <v>41002</v>
      </c>
      <c r="AB220" s="71">
        <v>41192</v>
      </c>
      <c r="AC220" s="22">
        <v>93</v>
      </c>
      <c r="AF220" t="s">
        <v>574</v>
      </c>
      <c r="AG220" t="s">
        <v>590</v>
      </c>
      <c r="AH220" s="22" t="str">
        <f t="shared" si="13"/>
        <v>-</v>
      </c>
      <c r="AI220" s="22" t="str">
        <f t="shared" si="14"/>
        <v>-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 s="22">
        <v>0</v>
      </c>
      <c r="AT220" s="22">
        <v>0</v>
      </c>
      <c r="AU220" s="22">
        <v>0</v>
      </c>
      <c r="AV220" t="s">
        <v>680</v>
      </c>
      <c r="AX220" t="s">
        <v>679</v>
      </c>
      <c r="AY220" t="s">
        <v>574</v>
      </c>
      <c r="BA220" t="s">
        <v>679</v>
      </c>
      <c r="BB220" t="s">
        <v>679</v>
      </c>
      <c r="BC220" t="s">
        <v>679</v>
      </c>
    </row>
    <row r="221" spans="1:63" x14ac:dyDescent="0.2">
      <c r="A221" t="s">
        <v>64</v>
      </c>
      <c r="B221" t="s">
        <v>1989</v>
      </c>
      <c r="C221" s="22">
        <v>38268282</v>
      </c>
      <c r="D221" s="103" t="s">
        <v>2706</v>
      </c>
      <c r="E221" s="102" t="s">
        <v>3602</v>
      </c>
      <c r="F221" s="104">
        <v>23492</v>
      </c>
      <c r="G221">
        <v>24</v>
      </c>
      <c r="H221" t="s">
        <v>567</v>
      </c>
      <c r="I221">
        <v>15</v>
      </c>
      <c r="J221" t="s">
        <v>569</v>
      </c>
      <c r="K221" t="s">
        <v>570</v>
      </c>
      <c r="L221" t="s">
        <v>570</v>
      </c>
      <c r="M221" t="s">
        <v>574</v>
      </c>
      <c r="N221" t="s">
        <v>574</v>
      </c>
      <c r="O221" t="s">
        <v>569</v>
      </c>
      <c r="P221" t="s">
        <v>580</v>
      </c>
      <c r="Q221" t="s">
        <v>580</v>
      </c>
      <c r="R221" s="71">
        <v>41010</v>
      </c>
      <c r="S221" s="22">
        <v>1</v>
      </c>
      <c r="T221" s="15" t="s">
        <v>635</v>
      </c>
      <c r="U221" t="s">
        <v>671</v>
      </c>
      <c r="V221" t="s">
        <v>1328</v>
      </c>
      <c r="W221" t="s">
        <v>679</v>
      </c>
      <c r="X221" t="s">
        <v>574</v>
      </c>
      <c r="Y221" t="s">
        <v>574</v>
      </c>
      <c r="Z221" s="71" t="s">
        <v>574</v>
      </c>
      <c r="AA221" s="71">
        <v>40967</v>
      </c>
      <c r="AB221" s="71">
        <v>44120</v>
      </c>
      <c r="AC221" s="22">
        <v>89</v>
      </c>
      <c r="AD221" t="s">
        <v>680</v>
      </c>
      <c r="AF221" t="s">
        <v>574</v>
      </c>
      <c r="AG221" t="s">
        <v>590</v>
      </c>
      <c r="AH221" s="22" t="str">
        <f t="shared" si="13"/>
        <v>-</v>
      </c>
      <c r="AI221" s="22" t="str">
        <f t="shared" si="14"/>
        <v>-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 s="22">
        <v>0</v>
      </c>
      <c r="AT221" s="22">
        <v>0</v>
      </c>
      <c r="AU221" s="22">
        <v>0</v>
      </c>
      <c r="AV221" t="s">
        <v>679</v>
      </c>
      <c r="AW221" t="s">
        <v>574</v>
      </c>
      <c r="BA221" t="s">
        <v>679</v>
      </c>
      <c r="BB221" t="s">
        <v>679</v>
      </c>
      <c r="BC221" t="s">
        <v>679</v>
      </c>
    </row>
    <row r="222" spans="1:63" s="9" customFormat="1" x14ac:dyDescent="0.2">
      <c r="A222" s="9" t="s">
        <v>1218</v>
      </c>
      <c r="B222" s="9" t="s">
        <v>1990</v>
      </c>
      <c r="C222" s="35">
        <v>38268282</v>
      </c>
      <c r="D222" s="103" t="s">
        <v>2707</v>
      </c>
      <c r="E222" s="102" t="s">
        <v>3603</v>
      </c>
      <c r="F222" s="104">
        <v>28835</v>
      </c>
      <c r="G222" s="9">
        <v>32</v>
      </c>
      <c r="H222" s="9" t="s">
        <v>567</v>
      </c>
      <c r="I222" s="9">
        <v>15</v>
      </c>
      <c r="J222" s="9" t="s">
        <v>569</v>
      </c>
      <c r="K222" s="9" t="s">
        <v>570</v>
      </c>
      <c r="L222" s="9" t="s">
        <v>570</v>
      </c>
      <c r="M222" s="9" t="s">
        <v>574</v>
      </c>
      <c r="N222" s="9" t="s">
        <v>574</v>
      </c>
      <c r="O222" s="9" t="s">
        <v>569</v>
      </c>
      <c r="P222" s="9" t="s">
        <v>582</v>
      </c>
      <c r="Q222" s="9" t="s">
        <v>602</v>
      </c>
      <c r="R222" s="75">
        <v>43780</v>
      </c>
      <c r="S222" s="35">
        <v>1</v>
      </c>
      <c r="T222" s="78" t="s">
        <v>635</v>
      </c>
      <c r="U222" s="9" t="s">
        <v>671</v>
      </c>
      <c r="V222" s="9" t="s">
        <v>1328</v>
      </c>
      <c r="W222" s="9" t="s">
        <v>680</v>
      </c>
      <c r="X222" s="9" t="s">
        <v>569</v>
      </c>
      <c r="Y222" s="9" t="s">
        <v>580</v>
      </c>
      <c r="Z222" s="75">
        <v>41010</v>
      </c>
      <c r="AA222" s="75">
        <v>40967</v>
      </c>
      <c r="AB222" s="75">
        <v>44120</v>
      </c>
      <c r="AC222" s="35">
        <v>89</v>
      </c>
      <c r="AD222" s="9" t="s">
        <v>680</v>
      </c>
      <c r="AF222" s="9" t="s">
        <v>569</v>
      </c>
      <c r="AG222" s="9" t="s">
        <v>591</v>
      </c>
      <c r="AH222" s="35" t="str">
        <f t="shared" si="13"/>
        <v/>
      </c>
      <c r="AI222" s="35" t="str">
        <f t="shared" si="14"/>
        <v/>
      </c>
      <c r="AJ222" s="9">
        <v>1</v>
      </c>
      <c r="AK222" s="9">
        <v>0</v>
      </c>
      <c r="AL222" s="9">
        <v>1</v>
      </c>
      <c r="AM222" s="9">
        <v>1</v>
      </c>
      <c r="AN222" s="9">
        <v>1</v>
      </c>
      <c r="AO222" s="9">
        <v>0</v>
      </c>
      <c r="AP222" s="9">
        <v>0</v>
      </c>
      <c r="AQ222" s="9">
        <v>0</v>
      </c>
      <c r="AR222" s="9">
        <v>0</v>
      </c>
      <c r="AS222" s="35">
        <v>0</v>
      </c>
      <c r="AT222" s="35">
        <v>0</v>
      </c>
      <c r="AU222" s="35">
        <v>0</v>
      </c>
      <c r="AV222" s="9" t="s">
        <v>679</v>
      </c>
      <c r="AW222" s="9" t="s">
        <v>574</v>
      </c>
      <c r="AZ222" s="78"/>
      <c r="BA222" s="9" t="s">
        <v>679</v>
      </c>
      <c r="BB222" s="9" t="s">
        <v>679</v>
      </c>
      <c r="BC222" s="9" t="s">
        <v>679</v>
      </c>
      <c r="BK222" s="10"/>
    </row>
    <row r="223" spans="1:63" x14ac:dyDescent="0.2">
      <c r="A223" t="s">
        <v>65</v>
      </c>
      <c r="C223" s="22">
        <v>38251476</v>
      </c>
      <c r="D223" s="103" t="s">
        <v>2708</v>
      </c>
      <c r="E223" s="102" t="s">
        <v>3604</v>
      </c>
      <c r="F223" s="104">
        <v>16550</v>
      </c>
      <c r="G223">
        <v>29</v>
      </c>
      <c r="H223" t="s">
        <v>567</v>
      </c>
      <c r="I223">
        <v>17</v>
      </c>
      <c r="J223" t="s">
        <v>569</v>
      </c>
      <c r="K223" t="s">
        <v>570</v>
      </c>
      <c r="L223" t="s">
        <v>570</v>
      </c>
      <c r="M223" t="s">
        <v>570</v>
      </c>
      <c r="N223" t="s">
        <v>570</v>
      </c>
      <c r="O223" t="s">
        <v>570</v>
      </c>
      <c r="P223" t="s">
        <v>580</v>
      </c>
      <c r="Q223" t="s">
        <v>580</v>
      </c>
      <c r="R223" s="71">
        <v>41037</v>
      </c>
      <c r="S223" s="22">
        <v>4</v>
      </c>
      <c r="T223" s="15" t="s">
        <v>638</v>
      </c>
      <c r="U223" t="s">
        <v>1335</v>
      </c>
      <c r="V223" t="s">
        <v>1335</v>
      </c>
      <c r="W223" t="s">
        <v>679</v>
      </c>
      <c r="X223" t="s">
        <v>574</v>
      </c>
      <c r="Y223" t="s">
        <v>574</v>
      </c>
      <c r="Z223" s="71" t="s">
        <v>574</v>
      </c>
      <c r="AA223" s="71">
        <v>40448</v>
      </c>
      <c r="AB223" s="71">
        <v>41340</v>
      </c>
      <c r="AC223" s="22">
        <v>84</v>
      </c>
      <c r="AD223" t="s">
        <v>680</v>
      </c>
      <c r="AF223" t="s">
        <v>570</v>
      </c>
      <c r="AG223" t="s">
        <v>586</v>
      </c>
      <c r="AH223" s="22" t="str">
        <f t="shared" si="13"/>
        <v/>
      </c>
      <c r="AI223" s="22" t="str">
        <f t="shared" si="14"/>
        <v/>
      </c>
      <c r="AJ223">
        <v>1</v>
      </c>
      <c r="AK223">
        <v>0</v>
      </c>
      <c r="AL223">
        <v>1</v>
      </c>
      <c r="AM223">
        <v>1</v>
      </c>
      <c r="AN223">
        <v>0</v>
      </c>
      <c r="AS223" s="22">
        <v>0</v>
      </c>
      <c r="AT223" s="22">
        <v>0</v>
      </c>
      <c r="AU223" s="22">
        <v>0</v>
      </c>
      <c r="AV223" t="s">
        <v>679</v>
      </c>
      <c r="AW223" t="s">
        <v>574</v>
      </c>
      <c r="BA223" t="s">
        <v>679</v>
      </c>
      <c r="BB223" t="s">
        <v>679</v>
      </c>
      <c r="BC223" t="s">
        <v>679</v>
      </c>
    </row>
    <row r="224" spans="1:63" x14ac:dyDescent="0.2">
      <c r="A224" t="s">
        <v>66</v>
      </c>
      <c r="C224" s="22">
        <v>38251476</v>
      </c>
      <c r="D224" s="103" t="s">
        <v>2709</v>
      </c>
      <c r="E224" s="102" t="s">
        <v>3605</v>
      </c>
      <c r="F224" s="104">
        <v>34730</v>
      </c>
      <c r="G224">
        <v>36</v>
      </c>
      <c r="H224" t="s">
        <v>567</v>
      </c>
      <c r="I224">
        <v>17</v>
      </c>
      <c r="J224" t="s">
        <v>569</v>
      </c>
      <c r="K224" t="s">
        <v>570</v>
      </c>
      <c r="L224" t="s">
        <v>570</v>
      </c>
      <c r="M224" t="s">
        <v>570</v>
      </c>
      <c r="N224" t="s">
        <v>570</v>
      </c>
      <c r="O224" t="s">
        <v>570</v>
      </c>
      <c r="P224" t="s">
        <v>587</v>
      </c>
      <c r="Q224" t="s">
        <v>605</v>
      </c>
      <c r="R224" s="71">
        <v>43514</v>
      </c>
      <c r="S224" s="22">
        <v>5</v>
      </c>
      <c r="T224" s="15" t="s">
        <v>637</v>
      </c>
      <c r="U224" t="s">
        <v>1335</v>
      </c>
      <c r="V224" t="s">
        <v>1335</v>
      </c>
      <c r="W224" t="s">
        <v>680</v>
      </c>
      <c r="X224" t="s">
        <v>570</v>
      </c>
      <c r="Y224" t="s">
        <v>580</v>
      </c>
      <c r="Z224" s="71">
        <v>41037</v>
      </c>
      <c r="AA224" s="71">
        <v>40448</v>
      </c>
      <c r="AB224" s="71">
        <v>43727</v>
      </c>
      <c r="AC224" s="22">
        <v>84</v>
      </c>
      <c r="AD224" t="s">
        <v>680</v>
      </c>
      <c r="AF224" t="s">
        <v>570</v>
      </c>
      <c r="AG224" t="s">
        <v>591</v>
      </c>
      <c r="AH224" s="22" t="str">
        <f t="shared" si="13"/>
        <v/>
      </c>
      <c r="AI224" s="22" t="str">
        <f t="shared" si="14"/>
        <v/>
      </c>
      <c r="AJ224">
        <v>1</v>
      </c>
      <c r="AK224">
        <v>0</v>
      </c>
      <c r="AL224">
        <v>0</v>
      </c>
      <c r="AM224">
        <v>0</v>
      </c>
      <c r="AN224">
        <v>1</v>
      </c>
      <c r="AS224" s="22">
        <v>0</v>
      </c>
      <c r="AT224" s="22">
        <v>0</v>
      </c>
      <c r="AU224" s="22">
        <v>0</v>
      </c>
      <c r="AV224" t="s">
        <v>679</v>
      </c>
      <c r="AW224" t="s">
        <v>574</v>
      </c>
      <c r="BA224" t="s">
        <v>679</v>
      </c>
      <c r="BB224" t="s">
        <v>679</v>
      </c>
      <c r="BC224" t="s">
        <v>679</v>
      </c>
      <c r="BE224" t="s">
        <v>680</v>
      </c>
    </row>
    <row r="225" spans="1:65" s="11" customFormat="1" x14ac:dyDescent="0.2">
      <c r="A225" s="11" t="s">
        <v>1164</v>
      </c>
      <c r="B225" s="11" t="s">
        <v>66</v>
      </c>
      <c r="C225" s="34">
        <v>38251476</v>
      </c>
      <c r="D225" s="103" t="s">
        <v>2710</v>
      </c>
      <c r="E225" s="102" t="s">
        <v>3606</v>
      </c>
      <c r="F225" s="104">
        <v>27274</v>
      </c>
      <c r="G225" s="11">
        <v>36</v>
      </c>
      <c r="H225" s="11" t="s">
        <v>567</v>
      </c>
      <c r="I225" s="11">
        <v>17</v>
      </c>
      <c r="J225" s="11" t="s">
        <v>569</v>
      </c>
      <c r="K225" s="11" t="s">
        <v>570</v>
      </c>
      <c r="L225" s="11" t="s">
        <v>570</v>
      </c>
      <c r="M225" s="11" t="s">
        <v>570</v>
      </c>
      <c r="N225" s="11" t="s">
        <v>570</v>
      </c>
      <c r="O225" s="11" t="s">
        <v>570</v>
      </c>
      <c r="P225" s="11" t="s">
        <v>587</v>
      </c>
      <c r="Q225" s="11" t="s">
        <v>605</v>
      </c>
      <c r="R225" s="74">
        <v>43514</v>
      </c>
      <c r="S225" s="34">
        <v>5</v>
      </c>
      <c r="T225" s="54" t="s">
        <v>637</v>
      </c>
      <c r="U225" s="11" t="s">
        <v>1335</v>
      </c>
      <c r="V225" s="11" t="s">
        <v>1335</v>
      </c>
      <c r="W225" s="11" t="s">
        <v>680</v>
      </c>
      <c r="X225" s="11" t="s">
        <v>570</v>
      </c>
      <c r="Y225" s="11" t="s">
        <v>580</v>
      </c>
      <c r="Z225" s="74">
        <v>41037</v>
      </c>
      <c r="AA225" s="74">
        <v>40448</v>
      </c>
      <c r="AB225" s="74">
        <v>43727</v>
      </c>
      <c r="AC225" s="34">
        <v>84</v>
      </c>
      <c r="AD225" s="11" t="s">
        <v>680</v>
      </c>
      <c r="AF225" s="11" t="s">
        <v>570</v>
      </c>
      <c r="AG225" s="11" t="s">
        <v>591</v>
      </c>
      <c r="AH225" s="34" t="str">
        <f t="shared" si="13"/>
        <v/>
      </c>
      <c r="AI225" s="34" t="str">
        <f t="shared" si="14"/>
        <v/>
      </c>
      <c r="AJ225" s="11">
        <v>1</v>
      </c>
      <c r="AK225" s="11">
        <v>0</v>
      </c>
      <c r="AL225" s="11">
        <v>0</v>
      </c>
      <c r="AM225" s="11">
        <v>0</v>
      </c>
      <c r="AN225" s="11">
        <v>1</v>
      </c>
      <c r="AS225" s="34">
        <v>0</v>
      </c>
      <c r="AT225" s="34">
        <v>0</v>
      </c>
      <c r="AU225" s="34">
        <v>0</v>
      </c>
      <c r="AV225" s="11" t="s">
        <v>679</v>
      </c>
      <c r="AW225" s="11" t="s">
        <v>574</v>
      </c>
      <c r="AZ225" s="54"/>
      <c r="BA225" s="11" t="s">
        <v>679</v>
      </c>
      <c r="BB225" s="11" t="s">
        <v>679</v>
      </c>
      <c r="BC225" s="11" t="s">
        <v>679</v>
      </c>
      <c r="BE225" s="11" t="s">
        <v>680</v>
      </c>
      <c r="BK225" s="12"/>
      <c r="BM225" s="11" t="s">
        <v>680</v>
      </c>
    </row>
    <row r="226" spans="1:65" x14ac:dyDescent="0.2">
      <c r="A226" t="s">
        <v>67</v>
      </c>
      <c r="C226" s="22">
        <v>38400766</v>
      </c>
      <c r="D226" s="103" t="s">
        <v>2711</v>
      </c>
      <c r="E226" s="102" t="s">
        <v>3607</v>
      </c>
      <c r="F226" s="104">
        <v>33025</v>
      </c>
      <c r="G226">
        <v>24</v>
      </c>
      <c r="H226" t="s">
        <v>568</v>
      </c>
      <c r="I226">
        <v>20</v>
      </c>
      <c r="J226" t="s">
        <v>569</v>
      </c>
      <c r="K226" t="s">
        <v>570</v>
      </c>
      <c r="L226" t="s">
        <v>570</v>
      </c>
      <c r="M226" t="s">
        <v>570</v>
      </c>
      <c r="O226" t="s">
        <v>570</v>
      </c>
      <c r="P226" t="s">
        <v>580</v>
      </c>
      <c r="Q226" t="s">
        <v>580</v>
      </c>
      <c r="R226" s="71">
        <v>41036</v>
      </c>
      <c r="S226" s="22">
        <v>4</v>
      </c>
      <c r="T226" s="15" t="s">
        <v>638</v>
      </c>
      <c r="U226" t="s">
        <v>1261</v>
      </c>
      <c r="V226" t="s">
        <v>1132</v>
      </c>
      <c r="W226" t="s">
        <v>680</v>
      </c>
      <c r="Y226" t="s">
        <v>684</v>
      </c>
      <c r="AA226" s="71">
        <v>40743</v>
      </c>
      <c r="AB226" s="71">
        <v>41205</v>
      </c>
      <c r="AC226" s="22">
        <v>103</v>
      </c>
      <c r="AF226" t="s">
        <v>570</v>
      </c>
      <c r="AG226" t="s">
        <v>586</v>
      </c>
      <c r="AH226" s="22" t="str">
        <f t="shared" si="13"/>
        <v/>
      </c>
      <c r="AI226" s="22" t="str">
        <f t="shared" si="14"/>
        <v/>
      </c>
      <c r="AJ226">
        <v>1</v>
      </c>
      <c r="AK226">
        <v>0</v>
      </c>
      <c r="AL226">
        <v>1</v>
      </c>
      <c r="AM226">
        <v>1</v>
      </c>
      <c r="AN226">
        <v>0</v>
      </c>
      <c r="AS226" s="22">
        <v>0</v>
      </c>
      <c r="AT226" s="22">
        <v>0</v>
      </c>
      <c r="AU226" s="22">
        <v>0</v>
      </c>
      <c r="AV226" t="s">
        <v>679</v>
      </c>
      <c r="AW226" t="s">
        <v>574</v>
      </c>
      <c r="BA226" t="s">
        <v>679</v>
      </c>
      <c r="BB226" t="s">
        <v>679</v>
      </c>
      <c r="BC226" t="s">
        <v>679</v>
      </c>
    </row>
    <row r="227" spans="1:65" s="7" customFormat="1" x14ac:dyDescent="0.2">
      <c r="A227" s="7" t="s">
        <v>862</v>
      </c>
      <c r="C227" s="24" t="s">
        <v>574</v>
      </c>
      <c r="D227" s="103" t="s">
        <v>2712</v>
      </c>
      <c r="E227" s="102" t="s">
        <v>3608</v>
      </c>
      <c r="F227" s="104">
        <v>20128</v>
      </c>
      <c r="H227" s="7" t="s">
        <v>568</v>
      </c>
      <c r="I227" s="7" t="s">
        <v>574</v>
      </c>
      <c r="J227" s="7" t="s">
        <v>570</v>
      </c>
      <c r="L227" s="7" t="s">
        <v>574</v>
      </c>
      <c r="N227" s="7" t="s">
        <v>574</v>
      </c>
      <c r="O227" s="7" t="s">
        <v>574</v>
      </c>
      <c r="P227" s="7" t="s">
        <v>590</v>
      </c>
      <c r="Q227" s="7" t="s">
        <v>590</v>
      </c>
      <c r="R227" s="72" t="s">
        <v>574</v>
      </c>
      <c r="S227" s="24" t="s">
        <v>574</v>
      </c>
      <c r="T227" s="46" t="s">
        <v>574</v>
      </c>
      <c r="U227" s="7" t="s">
        <v>574</v>
      </c>
      <c r="V227" s="7" t="s">
        <v>1132</v>
      </c>
      <c r="W227" s="7" t="s">
        <v>679</v>
      </c>
      <c r="X227" s="7" t="s">
        <v>574</v>
      </c>
      <c r="Y227" s="7" t="s">
        <v>574</v>
      </c>
      <c r="Z227" s="72" t="s">
        <v>574</v>
      </c>
      <c r="AA227" s="72" t="s">
        <v>574</v>
      </c>
      <c r="AB227" s="72" t="s">
        <v>574</v>
      </c>
      <c r="AC227" s="24" t="s">
        <v>574</v>
      </c>
      <c r="AD227" s="7" t="s">
        <v>680</v>
      </c>
      <c r="AE227" s="7" t="s">
        <v>679</v>
      </c>
      <c r="AF227" s="7" t="s">
        <v>574</v>
      </c>
      <c r="AG227" s="7" t="s">
        <v>590</v>
      </c>
      <c r="AH227" s="24" t="str">
        <f t="shared" si="13"/>
        <v>-</v>
      </c>
      <c r="AI227" s="24" t="str">
        <f t="shared" si="14"/>
        <v>-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24">
        <v>0</v>
      </c>
      <c r="AT227" s="24">
        <v>0</v>
      </c>
      <c r="AU227" s="24">
        <v>0</v>
      </c>
      <c r="AV227" s="7" t="s">
        <v>679</v>
      </c>
      <c r="AW227" s="7" t="s">
        <v>574</v>
      </c>
      <c r="AX227" s="7" t="s">
        <v>679</v>
      </c>
      <c r="AY227" s="7" t="s">
        <v>574</v>
      </c>
      <c r="AZ227" s="46"/>
      <c r="BA227" s="7" t="s">
        <v>679</v>
      </c>
      <c r="BB227" s="7" t="s">
        <v>679</v>
      </c>
      <c r="BC227" s="7" t="s">
        <v>679</v>
      </c>
      <c r="BK227" s="8"/>
    </row>
    <row r="228" spans="1:65" s="7" customFormat="1" x14ac:dyDescent="0.2">
      <c r="A228" s="7" t="s">
        <v>863</v>
      </c>
      <c r="C228" s="24" t="s">
        <v>574</v>
      </c>
      <c r="D228" s="103" t="s">
        <v>2713</v>
      </c>
      <c r="E228" s="102" t="s">
        <v>3609</v>
      </c>
      <c r="F228" s="104">
        <v>27516</v>
      </c>
      <c r="I228" s="59" t="s">
        <v>574</v>
      </c>
      <c r="J228" s="59"/>
      <c r="K228" s="59"/>
      <c r="L228" s="59" t="s">
        <v>574</v>
      </c>
      <c r="M228" s="59"/>
      <c r="N228" s="59" t="s">
        <v>574</v>
      </c>
      <c r="O228" s="59" t="s">
        <v>574</v>
      </c>
      <c r="P228" s="59" t="s">
        <v>590</v>
      </c>
      <c r="Q228" s="59" t="s">
        <v>590</v>
      </c>
      <c r="R228" s="93" t="s">
        <v>574</v>
      </c>
      <c r="S228" s="60" t="s">
        <v>574</v>
      </c>
      <c r="T228" s="79" t="s">
        <v>574</v>
      </c>
      <c r="U228" s="59" t="s">
        <v>574</v>
      </c>
      <c r="V228" s="59" t="s">
        <v>1132</v>
      </c>
      <c r="W228" s="59" t="s">
        <v>679</v>
      </c>
      <c r="X228" s="59" t="s">
        <v>574</v>
      </c>
      <c r="Y228" s="59" t="s">
        <v>574</v>
      </c>
      <c r="Z228" s="93" t="s">
        <v>574</v>
      </c>
      <c r="AA228" s="93" t="s">
        <v>574</v>
      </c>
      <c r="AB228" s="93" t="s">
        <v>574</v>
      </c>
      <c r="AC228" s="60" t="s">
        <v>574</v>
      </c>
      <c r="AD228" s="59" t="s">
        <v>680</v>
      </c>
      <c r="AE228" s="59" t="s">
        <v>679</v>
      </c>
      <c r="AF228" s="59" t="s">
        <v>574</v>
      </c>
      <c r="AG228" s="59" t="s">
        <v>590</v>
      </c>
      <c r="AH228" s="60" t="s">
        <v>574</v>
      </c>
      <c r="AI228" s="60" t="s">
        <v>574</v>
      </c>
      <c r="AJ228" s="59">
        <v>0</v>
      </c>
      <c r="AK228" s="59">
        <v>0</v>
      </c>
      <c r="AL228" s="59">
        <v>0</v>
      </c>
      <c r="AM228" s="59">
        <v>0</v>
      </c>
      <c r="AN228" s="59">
        <v>0</v>
      </c>
      <c r="AO228" s="59">
        <v>0</v>
      </c>
      <c r="AP228" s="59">
        <v>0</v>
      </c>
      <c r="AQ228" s="59">
        <v>0</v>
      </c>
      <c r="AR228" s="59">
        <v>0</v>
      </c>
      <c r="AS228" s="60">
        <v>0</v>
      </c>
      <c r="AT228" s="60">
        <v>0</v>
      </c>
      <c r="AU228" s="60">
        <v>0</v>
      </c>
      <c r="AV228" s="59" t="s">
        <v>679</v>
      </c>
      <c r="AW228" s="59" t="s">
        <v>574</v>
      </c>
      <c r="AX228" s="59" t="s">
        <v>679</v>
      </c>
      <c r="AY228" s="59" t="s">
        <v>574</v>
      </c>
      <c r="AZ228" s="79"/>
      <c r="BA228" s="59" t="s">
        <v>679</v>
      </c>
      <c r="BB228" s="59" t="s">
        <v>679</v>
      </c>
      <c r="BC228" s="59" t="s">
        <v>679</v>
      </c>
      <c r="BK228" s="8"/>
    </row>
    <row r="229" spans="1:65" x14ac:dyDescent="0.2">
      <c r="A229" t="s">
        <v>864</v>
      </c>
      <c r="C229" s="22">
        <v>45400362</v>
      </c>
      <c r="D229" s="103" t="s">
        <v>2714</v>
      </c>
      <c r="E229" s="102" t="s">
        <v>3610</v>
      </c>
      <c r="F229" s="104">
        <v>22670</v>
      </c>
      <c r="H229" t="s">
        <v>568</v>
      </c>
      <c r="P229" t="s">
        <v>582</v>
      </c>
      <c r="Q229" t="s">
        <v>2165</v>
      </c>
      <c r="U229" t="s">
        <v>651</v>
      </c>
      <c r="V229" t="s">
        <v>2332</v>
      </c>
      <c r="AH229" s="22" t="str">
        <f t="shared" si="13"/>
        <v/>
      </c>
      <c r="AI229" s="22" t="str">
        <f t="shared" si="14"/>
        <v/>
      </c>
      <c r="AK229">
        <v>0</v>
      </c>
      <c r="AS229" s="22">
        <v>0</v>
      </c>
      <c r="AT229" s="22">
        <v>0</v>
      </c>
      <c r="AU229" s="22">
        <v>0</v>
      </c>
      <c r="AV229" t="s">
        <v>680</v>
      </c>
      <c r="AX229" t="s">
        <v>679</v>
      </c>
      <c r="AY229" t="s">
        <v>574</v>
      </c>
      <c r="BA229" t="s">
        <v>679</v>
      </c>
      <c r="BB229" t="s">
        <v>679</v>
      </c>
      <c r="BC229" t="s">
        <v>679</v>
      </c>
    </row>
    <row r="230" spans="1:65" s="9" customFormat="1" x14ac:dyDescent="0.2">
      <c r="A230" s="9" t="s">
        <v>1571</v>
      </c>
      <c r="B230" s="9" t="s">
        <v>1602</v>
      </c>
      <c r="C230" s="35"/>
      <c r="D230" s="103" t="s">
        <v>2715</v>
      </c>
      <c r="E230" s="102" t="s">
        <v>3600</v>
      </c>
      <c r="F230" s="104">
        <v>28495</v>
      </c>
      <c r="H230" s="9" t="s">
        <v>568</v>
      </c>
      <c r="R230" s="75"/>
      <c r="S230" s="35"/>
      <c r="T230" s="78"/>
      <c r="Z230" s="75"/>
      <c r="AA230" s="75"/>
      <c r="AB230" s="75"/>
      <c r="AC230" s="35"/>
      <c r="AH230" s="35" t="str">
        <f t="shared" si="13"/>
        <v/>
      </c>
      <c r="AI230" s="35" t="str">
        <f t="shared" si="14"/>
        <v/>
      </c>
      <c r="AK230" s="9">
        <v>0</v>
      </c>
      <c r="AS230" s="35">
        <v>0</v>
      </c>
      <c r="AT230" s="35">
        <v>0</v>
      </c>
      <c r="AU230" s="35">
        <v>0</v>
      </c>
      <c r="AZ230" s="78"/>
      <c r="BA230" s="9" t="s">
        <v>679</v>
      </c>
      <c r="BB230" s="9" t="s">
        <v>679</v>
      </c>
      <c r="BC230" s="9" t="s">
        <v>679</v>
      </c>
      <c r="BK230" s="10"/>
    </row>
    <row r="231" spans="1:65" x14ac:dyDescent="0.2">
      <c r="A231" t="s">
        <v>1143</v>
      </c>
      <c r="C231" s="22">
        <v>39873174</v>
      </c>
      <c r="D231" s="103" t="s">
        <v>2716</v>
      </c>
      <c r="E231" s="102" t="s">
        <v>3611</v>
      </c>
      <c r="F231" s="104">
        <v>31832</v>
      </c>
      <c r="H231" t="s">
        <v>567</v>
      </c>
      <c r="J231" t="s">
        <v>569</v>
      </c>
      <c r="K231" t="s">
        <v>570</v>
      </c>
      <c r="L231" t="s">
        <v>570</v>
      </c>
      <c r="M231" t="s">
        <v>570</v>
      </c>
      <c r="O231" t="s">
        <v>570</v>
      </c>
      <c r="P231" t="s">
        <v>582</v>
      </c>
      <c r="Q231" t="s">
        <v>618</v>
      </c>
      <c r="R231" s="71">
        <v>41093</v>
      </c>
      <c r="U231" t="s">
        <v>654</v>
      </c>
      <c r="W231" t="s">
        <v>679</v>
      </c>
      <c r="X231" t="s">
        <v>574</v>
      </c>
      <c r="Y231" t="s">
        <v>574</v>
      </c>
      <c r="Z231" s="71" t="s">
        <v>574</v>
      </c>
      <c r="AF231" t="s">
        <v>570</v>
      </c>
      <c r="AG231" t="s">
        <v>586</v>
      </c>
      <c r="AH231" s="22" t="str">
        <f t="shared" si="13"/>
        <v/>
      </c>
      <c r="AI231" s="22" t="str">
        <f t="shared" si="14"/>
        <v/>
      </c>
      <c r="AK231">
        <v>0</v>
      </c>
      <c r="AS231" s="22">
        <v>0</v>
      </c>
      <c r="AT231" s="22">
        <v>0</v>
      </c>
      <c r="AU231" s="22">
        <v>0</v>
      </c>
      <c r="BA231" t="s">
        <v>679</v>
      </c>
      <c r="BB231" t="s">
        <v>679</v>
      </c>
      <c r="BC231" t="s">
        <v>679</v>
      </c>
    </row>
    <row r="232" spans="1:65" x14ac:dyDescent="0.2">
      <c r="A232" t="s">
        <v>68</v>
      </c>
      <c r="B232" t="s">
        <v>707</v>
      </c>
      <c r="C232" s="22">
        <v>39883856</v>
      </c>
      <c r="D232" s="103" t="s">
        <v>2717</v>
      </c>
      <c r="E232" s="102" t="s">
        <v>3612</v>
      </c>
      <c r="F232" s="104">
        <v>35485</v>
      </c>
      <c r="G232">
        <v>25</v>
      </c>
      <c r="H232" t="s">
        <v>568</v>
      </c>
      <c r="I232">
        <v>24</v>
      </c>
      <c r="J232" t="s">
        <v>569</v>
      </c>
      <c r="K232" t="s">
        <v>570</v>
      </c>
      <c r="L232" t="s">
        <v>570</v>
      </c>
      <c r="M232" t="s">
        <v>570</v>
      </c>
      <c r="N232" t="s">
        <v>570</v>
      </c>
      <c r="O232" t="s">
        <v>570</v>
      </c>
      <c r="P232" t="s">
        <v>587</v>
      </c>
      <c r="Q232" t="s">
        <v>596</v>
      </c>
      <c r="R232" s="71">
        <v>41115</v>
      </c>
      <c r="S232" s="22">
        <v>4</v>
      </c>
      <c r="T232" s="15" t="s">
        <v>638</v>
      </c>
      <c r="U232" t="s">
        <v>652</v>
      </c>
      <c r="V232" t="s">
        <v>652</v>
      </c>
      <c r="W232" t="s">
        <v>679</v>
      </c>
      <c r="X232" t="s">
        <v>574</v>
      </c>
      <c r="Y232" t="s">
        <v>574</v>
      </c>
      <c r="Z232" s="71" t="s">
        <v>574</v>
      </c>
      <c r="AA232" s="71">
        <v>41050</v>
      </c>
      <c r="AB232" s="71" t="s">
        <v>574</v>
      </c>
      <c r="AC232" s="22">
        <v>95</v>
      </c>
      <c r="AD232" s="3" t="s">
        <v>680</v>
      </c>
      <c r="AF232" t="s">
        <v>570</v>
      </c>
      <c r="AG232" t="s">
        <v>586</v>
      </c>
      <c r="AH232" s="22" t="str">
        <f t="shared" si="13"/>
        <v/>
      </c>
      <c r="AI232" s="22" t="str">
        <f t="shared" si="14"/>
        <v/>
      </c>
      <c r="AK232">
        <v>0</v>
      </c>
      <c r="AS232" s="22">
        <v>0</v>
      </c>
      <c r="AT232" s="22">
        <v>0</v>
      </c>
      <c r="AU232" s="22">
        <v>0</v>
      </c>
      <c r="AV232" t="s">
        <v>679</v>
      </c>
      <c r="AW232" t="s">
        <v>574</v>
      </c>
      <c r="BA232" t="s">
        <v>679</v>
      </c>
      <c r="BB232" t="s">
        <v>679</v>
      </c>
      <c r="BC232" t="s">
        <v>679</v>
      </c>
    </row>
    <row r="233" spans="1:65" x14ac:dyDescent="0.2">
      <c r="A233" t="s">
        <v>1145</v>
      </c>
      <c r="B233" t="s">
        <v>707</v>
      </c>
      <c r="C233" s="22">
        <v>39883856</v>
      </c>
      <c r="D233" s="103" t="s">
        <v>2718</v>
      </c>
      <c r="E233" s="102" t="s">
        <v>3613</v>
      </c>
      <c r="F233" s="104">
        <v>30289</v>
      </c>
      <c r="G233">
        <v>26</v>
      </c>
      <c r="H233" t="s">
        <v>568</v>
      </c>
      <c r="I233">
        <v>24</v>
      </c>
      <c r="J233" t="s">
        <v>569</v>
      </c>
      <c r="K233" t="s">
        <v>570</v>
      </c>
      <c r="L233" t="s">
        <v>570</v>
      </c>
      <c r="M233" t="s">
        <v>570</v>
      </c>
      <c r="N233" t="s">
        <v>570</v>
      </c>
      <c r="O233" t="s">
        <v>570</v>
      </c>
      <c r="P233" t="s">
        <v>580</v>
      </c>
      <c r="Q233" t="s">
        <v>580</v>
      </c>
      <c r="R233" s="71">
        <v>41317</v>
      </c>
      <c r="S233" s="22">
        <v>4</v>
      </c>
      <c r="T233" s="15" t="s">
        <v>643</v>
      </c>
      <c r="U233" t="s">
        <v>652</v>
      </c>
      <c r="V233" t="s">
        <v>652</v>
      </c>
      <c r="W233" t="s">
        <v>680</v>
      </c>
      <c r="X233" t="s">
        <v>570</v>
      </c>
      <c r="Y233" t="s">
        <v>1350</v>
      </c>
      <c r="Z233" s="71">
        <v>41115</v>
      </c>
      <c r="AA233" s="71">
        <v>41050</v>
      </c>
      <c r="AB233" s="71" t="s">
        <v>574</v>
      </c>
      <c r="AC233" s="22">
        <v>95</v>
      </c>
      <c r="AD233" t="s">
        <v>680</v>
      </c>
      <c r="AG233" t="s">
        <v>586</v>
      </c>
      <c r="AH233" s="22" t="str">
        <f t="shared" si="13"/>
        <v/>
      </c>
      <c r="AI233" s="22" t="str">
        <f t="shared" si="14"/>
        <v/>
      </c>
      <c r="AK233">
        <v>0</v>
      </c>
      <c r="AS233" s="22">
        <v>0</v>
      </c>
      <c r="AT233" s="22">
        <v>0</v>
      </c>
      <c r="AU233" s="22">
        <v>0</v>
      </c>
      <c r="AV233" t="s">
        <v>679</v>
      </c>
      <c r="AW233" t="s">
        <v>574</v>
      </c>
      <c r="BA233" t="s">
        <v>679</v>
      </c>
      <c r="BB233" t="s">
        <v>679</v>
      </c>
      <c r="BC233" t="s">
        <v>679</v>
      </c>
      <c r="BE233" t="s">
        <v>680</v>
      </c>
    </row>
    <row r="234" spans="1:65" x14ac:dyDescent="0.2">
      <c r="A234" t="s">
        <v>1572</v>
      </c>
      <c r="C234" s="22">
        <v>45163193</v>
      </c>
      <c r="D234" s="103" t="s">
        <v>2719</v>
      </c>
      <c r="E234" s="102" t="s">
        <v>2961</v>
      </c>
      <c r="F234" s="104">
        <v>23522</v>
      </c>
      <c r="G234">
        <v>22</v>
      </c>
      <c r="H234" t="s">
        <v>567</v>
      </c>
      <c r="I234">
        <v>18</v>
      </c>
      <c r="J234" t="s">
        <v>569</v>
      </c>
      <c r="L234" t="s">
        <v>574</v>
      </c>
      <c r="O234" t="s">
        <v>570</v>
      </c>
      <c r="P234" t="s">
        <v>582</v>
      </c>
      <c r="Q234" t="s">
        <v>598</v>
      </c>
      <c r="R234" s="71">
        <v>41101</v>
      </c>
      <c r="S234" s="22">
        <v>1</v>
      </c>
      <c r="T234" s="15" t="s">
        <v>635</v>
      </c>
      <c r="U234" t="s">
        <v>651</v>
      </c>
      <c r="V234" t="s">
        <v>661</v>
      </c>
      <c r="W234" t="s">
        <v>680</v>
      </c>
      <c r="X234" t="s">
        <v>570</v>
      </c>
      <c r="Y234" t="s">
        <v>598</v>
      </c>
      <c r="Z234" s="71">
        <v>40179</v>
      </c>
      <c r="AC234" s="22">
        <v>86</v>
      </c>
      <c r="AF234" t="s">
        <v>574</v>
      </c>
      <c r="AG234" t="s">
        <v>590</v>
      </c>
      <c r="AH234" s="22" t="str">
        <f t="shared" si="13"/>
        <v>-</v>
      </c>
      <c r="AI234" s="22" t="str">
        <f t="shared" si="14"/>
        <v>-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 s="22">
        <v>0</v>
      </c>
      <c r="AT234" s="22">
        <v>0</v>
      </c>
      <c r="AU234" s="22">
        <v>0</v>
      </c>
      <c r="AV234" t="s">
        <v>679</v>
      </c>
      <c r="AW234" t="s">
        <v>574</v>
      </c>
      <c r="BA234" t="s">
        <v>679</v>
      </c>
      <c r="BB234" t="s">
        <v>679</v>
      </c>
      <c r="BC234" t="s">
        <v>679</v>
      </c>
    </row>
    <row r="235" spans="1:65" x14ac:dyDescent="0.2">
      <c r="A235" t="s">
        <v>788</v>
      </c>
      <c r="C235" s="22">
        <v>45430647</v>
      </c>
      <c r="D235" s="103" t="s">
        <v>2720</v>
      </c>
      <c r="E235" s="102" t="s">
        <v>3614</v>
      </c>
      <c r="F235" s="104">
        <v>23865</v>
      </c>
      <c r="G235">
        <v>39</v>
      </c>
      <c r="H235" t="s">
        <v>568</v>
      </c>
      <c r="I235">
        <v>12</v>
      </c>
      <c r="J235" t="s">
        <v>570</v>
      </c>
      <c r="K235" t="s">
        <v>569</v>
      </c>
      <c r="L235" t="s">
        <v>569</v>
      </c>
      <c r="M235" t="s">
        <v>569</v>
      </c>
      <c r="N235" t="s">
        <v>574</v>
      </c>
      <c r="O235" t="s">
        <v>570</v>
      </c>
      <c r="P235" t="s">
        <v>582</v>
      </c>
      <c r="Q235" t="s">
        <v>768</v>
      </c>
      <c r="R235" s="71">
        <v>41114</v>
      </c>
      <c r="S235" s="22">
        <v>5</v>
      </c>
      <c r="T235" s="15" t="s">
        <v>643</v>
      </c>
      <c r="U235" t="s">
        <v>2033</v>
      </c>
      <c r="V235" t="s">
        <v>2034</v>
      </c>
      <c r="W235" t="s">
        <v>679</v>
      </c>
      <c r="X235" t="s">
        <v>574</v>
      </c>
      <c r="Y235" t="s">
        <v>574</v>
      </c>
      <c r="Z235" s="71" t="s">
        <v>574</v>
      </c>
      <c r="AA235" s="71">
        <v>40982</v>
      </c>
      <c r="AB235" s="71">
        <v>41646</v>
      </c>
      <c r="AC235" s="22">
        <v>95</v>
      </c>
      <c r="AD235" t="s">
        <v>680</v>
      </c>
      <c r="AE235" t="s">
        <v>679</v>
      </c>
      <c r="AF235" t="s">
        <v>574</v>
      </c>
      <c r="AG235" t="s">
        <v>590</v>
      </c>
      <c r="AH235" s="22" t="str">
        <f t="shared" si="13"/>
        <v>-</v>
      </c>
      <c r="AI235" s="22" t="str">
        <f t="shared" si="14"/>
        <v>-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 s="22">
        <v>0</v>
      </c>
      <c r="AT235" s="22">
        <v>0</v>
      </c>
      <c r="AU235" s="22">
        <v>0</v>
      </c>
      <c r="AV235" t="s">
        <v>679</v>
      </c>
      <c r="AW235" t="s">
        <v>574</v>
      </c>
      <c r="BA235" t="s">
        <v>679</v>
      </c>
      <c r="BB235" t="s">
        <v>679</v>
      </c>
      <c r="BC235" t="s">
        <v>679</v>
      </c>
    </row>
    <row r="236" spans="1:65" x14ac:dyDescent="0.2">
      <c r="A236" t="s">
        <v>1351</v>
      </c>
      <c r="C236" s="22">
        <v>45430647</v>
      </c>
      <c r="D236" s="103" t="s">
        <v>2721</v>
      </c>
      <c r="E236" s="102" t="s">
        <v>3615</v>
      </c>
      <c r="F236" s="104">
        <v>35296</v>
      </c>
      <c r="G236">
        <v>39</v>
      </c>
      <c r="H236" t="s">
        <v>568</v>
      </c>
      <c r="I236">
        <v>12</v>
      </c>
      <c r="J236" t="s">
        <v>570</v>
      </c>
      <c r="K236" t="s">
        <v>569</v>
      </c>
      <c r="L236" t="s">
        <v>569</v>
      </c>
      <c r="M236" t="s">
        <v>569</v>
      </c>
      <c r="N236" t="s">
        <v>574</v>
      </c>
      <c r="O236" t="s">
        <v>574</v>
      </c>
      <c r="P236" t="s">
        <v>590</v>
      </c>
      <c r="Q236" t="s">
        <v>590</v>
      </c>
      <c r="R236" s="71" t="s">
        <v>574</v>
      </c>
      <c r="S236" s="22" t="s">
        <v>574</v>
      </c>
      <c r="T236" s="15" t="s">
        <v>574</v>
      </c>
      <c r="U236" t="s">
        <v>2033</v>
      </c>
      <c r="V236" t="s">
        <v>2034</v>
      </c>
      <c r="W236" t="s">
        <v>680</v>
      </c>
      <c r="X236" t="s">
        <v>570</v>
      </c>
      <c r="Y236" t="s">
        <v>768</v>
      </c>
      <c r="Z236" s="71">
        <v>41114</v>
      </c>
      <c r="AA236" s="71">
        <v>40982</v>
      </c>
      <c r="AC236" s="22">
        <v>95</v>
      </c>
      <c r="AD236" t="s">
        <v>680</v>
      </c>
      <c r="AE236" t="s">
        <v>679</v>
      </c>
      <c r="AF236" t="s">
        <v>574</v>
      </c>
      <c r="AG236" t="s">
        <v>590</v>
      </c>
      <c r="AH236" s="22" t="str">
        <f t="shared" si="13"/>
        <v>-</v>
      </c>
      <c r="AI236" s="22" t="str">
        <f t="shared" si="14"/>
        <v>-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 s="22">
        <v>0</v>
      </c>
      <c r="AT236" s="22">
        <v>0</v>
      </c>
      <c r="AU236" s="22">
        <v>0</v>
      </c>
      <c r="AV236" t="s">
        <v>679</v>
      </c>
      <c r="AW236" t="s">
        <v>574</v>
      </c>
      <c r="BA236" t="s">
        <v>679</v>
      </c>
      <c r="BB236" t="s">
        <v>679</v>
      </c>
      <c r="BC236" t="s">
        <v>679</v>
      </c>
      <c r="BG236" t="s">
        <v>680</v>
      </c>
    </row>
    <row r="237" spans="1:65" x14ac:dyDescent="0.2">
      <c r="A237" t="s">
        <v>69</v>
      </c>
      <c r="C237" s="22">
        <v>45455317</v>
      </c>
      <c r="D237" s="103" t="s">
        <v>2722</v>
      </c>
      <c r="E237" s="102" t="s">
        <v>3616</v>
      </c>
      <c r="F237" s="104">
        <v>18024</v>
      </c>
      <c r="G237">
        <v>49</v>
      </c>
      <c r="H237" t="s">
        <v>568</v>
      </c>
      <c r="I237">
        <v>5</v>
      </c>
      <c r="J237" t="s">
        <v>569</v>
      </c>
      <c r="K237" t="s">
        <v>570</v>
      </c>
      <c r="L237" t="s">
        <v>570</v>
      </c>
      <c r="O237" t="s">
        <v>569</v>
      </c>
      <c r="P237" t="s">
        <v>584</v>
      </c>
      <c r="Q237" t="s">
        <v>600</v>
      </c>
      <c r="R237" s="71">
        <v>41149</v>
      </c>
      <c r="S237" s="22">
        <v>1</v>
      </c>
      <c r="T237" s="15" t="s">
        <v>635</v>
      </c>
      <c r="U237" t="s">
        <v>2308</v>
      </c>
      <c r="V237" t="s">
        <v>653</v>
      </c>
      <c r="W237" t="s">
        <v>679</v>
      </c>
      <c r="X237" t="s">
        <v>574</v>
      </c>
      <c r="Y237" t="s">
        <v>574</v>
      </c>
      <c r="Z237" s="71" t="s">
        <v>574</v>
      </c>
      <c r="AC237" s="22">
        <v>111</v>
      </c>
      <c r="AE237" t="s">
        <v>679</v>
      </c>
      <c r="AF237" t="s">
        <v>569</v>
      </c>
      <c r="AG237" t="s">
        <v>586</v>
      </c>
      <c r="AH237" s="71">
        <v>41142</v>
      </c>
      <c r="AI237" s="71">
        <v>41149</v>
      </c>
      <c r="AJ237">
        <v>1</v>
      </c>
      <c r="AK237">
        <v>0</v>
      </c>
      <c r="AL237">
        <v>1</v>
      </c>
      <c r="AM237">
        <v>1</v>
      </c>
      <c r="AN237">
        <v>0</v>
      </c>
      <c r="AS237" s="22">
        <v>0</v>
      </c>
      <c r="AT237" s="22">
        <v>0</v>
      </c>
      <c r="AU237" s="22">
        <v>0</v>
      </c>
      <c r="AV237" t="s">
        <v>679</v>
      </c>
      <c r="AW237" t="s">
        <v>574</v>
      </c>
      <c r="BA237" t="s">
        <v>679</v>
      </c>
      <c r="BB237" t="s">
        <v>679</v>
      </c>
      <c r="BC237" t="s">
        <v>679</v>
      </c>
    </row>
    <row r="238" spans="1:65" x14ac:dyDescent="0.2">
      <c r="A238" t="s">
        <v>70</v>
      </c>
      <c r="C238" s="22">
        <v>34524524</v>
      </c>
      <c r="D238" s="103" t="s">
        <v>2723</v>
      </c>
      <c r="E238" s="102" t="s">
        <v>3617</v>
      </c>
      <c r="F238" s="104">
        <v>20704</v>
      </c>
      <c r="G238">
        <v>37</v>
      </c>
      <c r="H238" t="s">
        <v>568</v>
      </c>
      <c r="I238">
        <v>18</v>
      </c>
      <c r="J238" t="s">
        <v>569</v>
      </c>
      <c r="K238" t="s">
        <v>570</v>
      </c>
      <c r="L238" t="s">
        <v>570</v>
      </c>
      <c r="M238" t="s">
        <v>570</v>
      </c>
      <c r="O238" t="s">
        <v>570</v>
      </c>
      <c r="P238" t="s">
        <v>580</v>
      </c>
      <c r="Q238" t="s">
        <v>580</v>
      </c>
      <c r="R238" s="71">
        <v>41199</v>
      </c>
      <c r="S238" s="22">
        <v>1</v>
      </c>
      <c r="T238" s="15" t="s">
        <v>635</v>
      </c>
      <c r="U238" t="s">
        <v>1970</v>
      </c>
      <c r="V238" t="s">
        <v>1971</v>
      </c>
      <c r="W238" t="s">
        <v>679</v>
      </c>
      <c r="X238" t="s">
        <v>574</v>
      </c>
      <c r="Y238" t="s">
        <v>574</v>
      </c>
      <c r="Z238" s="71" t="s">
        <v>574</v>
      </c>
      <c r="AA238" s="71">
        <v>41120</v>
      </c>
      <c r="AB238" s="71">
        <v>41401</v>
      </c>
      <c r="AC238" s="22">
        <v>71</v>
      </c>
      <c r="AF238" t="s">
        <v>574</v>
      </c>
      <c r="AG238" t="s">
        <v>590</v>
      </c>
      <c r="AH238" s="22" t="str">
        <f t="shared" si="13"/>
        <v>-</v>
      </c>
      <c r="AI238" s="22" t="str">
        <f t="shared" si="14"/>
        <v>-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s="22">
        <v>0</v>
      </c>
      <c r="AT238" s="22">
        <v>0</v>
      </c>
      <c r="AU238" s="22">
        <v>0</v>
      </c>
      <c r="AV238" t="s">
        <v>679</v>
      </c>
      <c r="AW238" t="s">
        <v>574</v>
      </c>
      <c r="BA238" t="s">
        <v>679</v>
      </c>
      <c r="BB238" t="s">
        <v>679</v>
      </c>
      <c r="BC238" t="s">
        <v>679</v>
      </c>
    </row>
    <row r="239" spans="1:65" x14ac:dyDescent="0.2">
      <c r="A239" t="s">
        <v>865</v>
      </c>
      <c r="D239" s="103" t="s">
        <v>2724</v>
      </c>
      <c r="E239" s="102" t="s">
        <v>3618</v>
      </c>
      <c r="F239" s="104">
        <v>21998</v>
      </c>
      <c r="AH239" s="22" t="str">
        <f t="shared" si="13"/>
        <v/>
      </c>
      <c r="AI239" s="22" t="str">
        <f t="shared" si="14"/>
        <v/>
      </c>
      <c r="AK239">
        <v>0</v>
      </c>
      <c r="AS239" s="22">
        <v>0</v>
      </c>
      <c r="AT239" s="22">
        <v>0</v>
      </c>
      <c r="AU239" s="22">
        <v>0</v>
      </c>
      <c r="AV239" t="s">
        <v>680</v>
      </c>
      <c r="AX239" t="s">
        <v>679</v>
      </c>
      <c r="AY239" t="s">
        <v>574</v>
      </c>
      <c r="BA239" t="s">
        <v>679</v>
      </c>
      <c r="BB239" t="s">
        <v>679</v>
      </c>
      <c r="BC239" t="s">
        <v>679</v>
      </c>
    </row>
    <row r="240" spans="1:65" x14ac:dyDescent="0.2">
      <c r="A240" t="s">
        <v>1144</v>
      </c>
      <c r="C240" s="22">
        <v>45490222</v>
      </c>
      <c r="D240" s="103" t="s">
        <v>2071</v>
      </c>
      <c r="E240" s="102" t="s">
        <v>3619</v>
      </c>
      <c r="F240" s="104">
        <v>34559</v>
      </c>
      <c r="H240" t="s">
        <v>568</v>
      </c>
      <c r="J240" t="s">
        <v>569</v>
      </c>
      <c r="K240" t="s">
        <v>570</v>
      </c>
      <c r="L240" t="s">
        <v>574</v>
      </c>
      <c r="M240" t="s">
        <v>570</v>
      </c>
      <c r="O240" t="s">
        <v>569</v>
      </c>
      <c r="P240" t="s">
        <v>591</v>
      </c>
      <c r="Q240" t="s">
        <v>590</v>
      </c>
      <c r="R240" s="71">
        <v>41254</v>
      </c>
      <c r="S240" s="22" t="s">
        <v>574</v>
      </c>
      <c r="T240" s="15" t="s">
        <v>574</v>
      </c>
      <c r="W240" t="s">
        <v>679</v>
      </c>
      <c r="X240" t="s">
        <v>574</v>
      </c>
      <c r="Y240" t="s">
        <v>574</v>
      </c>
      <c r="Z240" s="71" t="s">
        <v>574</v>
      </c>
      <c r="AC240" s="22">
        <v>127</v>
      </c>
      <c r="AF240" t="s">
        <v>569</v>
      </c>
      <c r="AG240" t="s">
        <v>591</v>
      </c>
      <c r="AH240" s="22" t="str">
        <f t="shared" si="13"/>
        <v/>
      </c>
      <c r="AI240" s="22" t="str">
        <f t="shared" si="14"/>
        <v/>
      </c>
      <c r="AK240">
        <v>0</v>
      </c>
      <c r="AS240" s="22">
        <v>0</v>
      </c>
      <c r="AT240" s="22">
        <v>0</v>
      </c>
      <c r="AU240" s="22">
        <v>0</v>
      </c>
      <c r="BA240" t="s">
        <v>679</v>
      </c>
      <c r="BB240" t="s">
        <v>679</v>
      </c>
      <c r="BC240" t="s">
        <v>679</v>
      </c>
    </row>
    <row r="241" spans="1:65" s="7" customFormat="1" x14ac:dyDescent="0.2">
      <c r="A241" s="7" t="s">
        <v>866</v>
      </c>
      <c r="C241" s="24" t="s">
        <v>574</v>
      </c>
      <c r="D241" s="103" t="s">
        <v>2725</v>
      </c>
      <c r="E241" s="102" t="s">
        <v>3620</v>
      </c>
      <c r="F241" s="104">
        <v>27083</v>
      </c>
      <c r="I241" s="59" t="s">
        <v>574</v>
      </c>
      <c r="J241" s="59"/>
      <c r="K241" s="59"/>
      <c r="L241" s="59" t="s">
        <v>574</v>
      </c>
      <c r="M241" s="59"/>
      <c r="N241" s="59" t="s">
        <v>574</v>
      </c>
      <c r="O241" s="59" t="s">
        <v>574</v>
      </c>
      <c r="P241" s="59" t="s">
        <v>590</v>
      </c>
      <c r="Q241" s="59" t="s">
        <v>590</v>
      </c>
      <c r="R241" s="93" t="s">
        <v>574</v>
      </c>
      <c r="S241" s="60" t="s">
        <v>574</v>
      </c>
      <c r="T241" s="79" t="s">
        <v>574</v>
      </c>
      <c r="U241" s="59" t="s">
        <v>574</v>
      </c>
      <c r="V241" s="59" t="s">
        <v>1132</v>
      </c>
      <c r="W241" s="59" t="s">
        <v>679</v>
      </c>
      <c r="X241" s="59" t="s">
        <v>574</v>
      </c>
      <c r="Y241" s="59" t="s">
        <v>574</v>
      </c>
      <c r="Z241" s="93" t="s">
        <v>574</v>
      </c>
      <c r="AA241" s="93" t="s">
        <v>574</v>
      </c>
      <c r="AB241" s="93" t="s">
        <v>574</v>
      </c>
      <c r="AC241" s="60" t="s">
        <v>574</v>
      </c>
      <c r="AD241" s="59" t="s">
        <v>680</v>
      </c>
      <c r="AE241" s="59" t="s">
        <v>679</v>
      </c>
      <c r="AF241" s="59" t="s">
        <v>574</v>
      </c>
      <c r="AG241" s="59" t="s">
        <v>590</v>
      </c>
      <c r="AH241" s="60" t="s">
        <v>574</v>
      </c>
      <c r="AI241" s="60" t="s">
        <v>574</v>
      </c>
      <c r="AJ241" s="59">
        <v>0</v>
      </c>
      <c r="AK241" s="59">
        <v>0</v>
      </c>
      <c r="AL241" s="59">
        <v>0</v>
      </c>
      <c r="AM241" s="59">
        <v>0</v>
      </c>
      <c r="AN241" s="59">
        <v>0</v>
      </c>
      <c r="AO241" s="59">
        <v>0</v>
      </c>
      <c r="AP241" s="59">
        <v>0</v>
      </c>
      <c r="AQ241" s="59">
        <v>0</v>
      </c>
      <c r="AR241" s="59">
        <v>0</v>
      </c>
      <c r="AS241" s="60">
        <v>0</v>
      </c>
      <c r="AT241" s="60">
        <v>0</v>
      </c>
      <c r="AU241" s="60">
        <v>0</v>
      </c>
      <c r="AV241" s="59" t="s">
        <v>679</v>
      </c>
      <c r="AW241" s="59" t="s">
        <v>574</v>
      </c>
      <c r="AX241" s="59" t="s">
        <v>679</v>
      </c>
      <c r="AY241" s="59" t="s">
        <v>574</v>
      </c>
      <c r="AZ241" s="79"/>
      <c r="BA241" s="59" t="s">
        <v>679</v>
      </c>
      <c r="BB241" s="59" t="s">
        <v>679</v>
      </c>
      <c r="BC241" s="59" t="s">
        <v>679</v>
      </c>
      <c r="BK241" s="8"/>
    </row>
    <row r="242" spans="1:65" x14ac:dyDescent="0.2">
      <c r="A242" t="s">
        <v>71</v>
      </c>
      <c r="C242" s="22">
        <v>45375303</v>
      </c>
      <c r="D242" s="103" t="s">
        <v>2726</v>
      </c>
      <c r="E242" s="102" t="s">
        <v>3621</v>
      </c>
      <c r="F242" s="104">
        <v>31013</v>
      </c>
      <c r="G242">
        <v>42</v>
      </c>
      <c r="H242" t="s">
        <v>567</v>
      </c>
      <c r="I242">
        <v>15</v>
      </c>
      <c r="J242" t="s">
        <v>570</v>
      </c>
      <c r="K242" t="s">
        <v>570</v>
      </c>
      <c r="L242" t="s">
        <v>570</v>
      </c>
      <c r="O242" t="s">
        <v>569</v>
      </c>
      <c r="P242" t="s">
        <v>581</v>
      </c>
      <c r="Q242" t="s">
        <v>603</v>
      </c>
      <c r="R242" s="71">
        <v>41255</v>
      </c>
      <c r="S242" s="22">
        <v>1</v>
      </c>
      <c r="T242" s="15" t="s">
        <v>635</v>
      </c>
      <c r="U242" t="s">
        <v>653</v>
      </c>
      <c r="W242" t="s">
        <v>679</v>
      </c>
      <c r="X242" t="s">
        <v>574</v>
      </c>
      <c r="Y242" t="s">
        <v>574</v>
      </c>
      <c r="Z242" s="71" t="s">
        <v>574</v>
      </c>
      <c r="AC242" s="22">
        <v>118</v>
      </c>
      <c r="AF242" t="s">
        <v>569</v>
      </c>
      <c r="AG242" t="s">
        <v>586</v>
      </c>
      <c r="AH242" s="22" t="str">
        <f t="shared" si="13"/>
        <v/>
      </c>
      <c r="AI242" s="22" t="str">
        <f t="shared" si="14"/>
        <v/>
      </c>
      <c r="AJ242">
        <v>1</v>
      </c>
      <c r="AK242">
        <v>0</v>
      </c>
      <c r="AL242">
        <v>1</v>
      </c>
      <c r="AM242">
        <v>1</v>
      </c>
      <c r="AN242">
        <v>0</v>
      </c>
      <c r="AS242" s="22">
        <v>0</v>
      </c>
      <c r="AT242" s="22">
        <v>0</v>
      </c>
      <c r="AU242" s="22">
        <v>0</v>
      </c>
      <c r="AV242" t="s">
        <v>679</v>
      </c>
      <c r="AW242" t="s">
        <v>574</v>
      </c>
      <c r="BA242" t="s">
        <v>679</v>
      </c>
      <c r="BB242" t="s">
        <v>679</v>
      </c>
      <c r="BC242" t="s">
        <v>679</v>
      </c>
    </row>
    <row r="243" spans="1:65" x14ac:dyDescent="0.2">
      <c r="A243" t="s">
        <v>868</v>
      </c>
      <c r="C243" s="22">
        <v>39921213</v>
      </c>
      <c r="D243" s="103" t="s">
        <v>2727</v>
      </c>
      <c r="E243" s="102" t="s">
        <v>3622</v>
      </c>
      <c r="F243" s="104">
        <v>22449</v>
      </c>
      <c r="G243">
        <v>27</v>
      </c>
      <c r="H243" t="s">
        <v>567</v>
      </c>
      <c r="I243">
        <v>1</v>
      </c>
      <c r="J243" t="s">
        <v>569</v>
      </c>
      <c r="K243" t="s">
        <v>570</v>
      </c>
      <c r="L243" t="s">
        <v>574</v>
      </c>
      <c r="M243" t="s">
        <v>579</v>
      </c>
      <c r="N243" t="s">
        <v>574</v>
      </c>
      <c r="O243" t="s">
        <v>569</v>
      </c>
      <c r="P243" t="s">
        <v>580</v>
      </c>
      <c r="Q243" t="s">
        <v>580</v>
      </c>
      <c r="R243" s="71">
        <v>41282</v>
      </c>
      <c r="S243" s="22">
        <v>1</v>
      </c>
      <c r="T243" s="15" t="s">
        <v>635</v>
      </c>
      <c r="U243" t="s">
        <v>652</v>
      </c>
      <c r="V243" t="s">
        <v>673</v>
      </c>
      <c r="W243" t="s">
        <v>679</v>
      </c>
      <c r="X243" t="s">
        <v>574</v>
      </c>
      <c r="Y243" t="s">
        <v>574</v>
      </c>
      <c r="Z243" s="71" t="s">
        <v>574</v>
      </c>
      <c r="AA243" s="71">
        <v>41198</v>
      </c>
      <c r="AB243" s="71">
        <v>41438</v>
      </c>
      <c r="AC243" s="22">
        <v>89</v>
      </c>
      <c r="AD243" t="s">
        <v>680</v>
      </c>
      <c r="AE243" t="s">
        <v>679</v>
      </c>
      <c r="AF243" t="s">
        <v>574</v>
      </c>
      <c r="AG243" t="s">
        <v>590</v>
      </c>
      <c r="AH243" s="22" t="str">
        <f t="shared" si="13"/>
        <v>-</v>
      </c>
      <c r="AI243" s="22" t="str">
        <f t="shared" si="14"/>
        <v>-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 s="22">
        <v>0</v>
      </c>
      <c r="AT243" s="22">
        <v>0</v>
      </c>
      <c r="AU243" s="22">
        <v>0</v>
      </c>
      <c r="AV243" t="s">
        <v>679</v>
      </c>
      <c r="AW243" t="s">
        <v>574</v>
      </c>
      <c r="BA243" t="s">
        <v>679</v>
      </c>
      <c r="BB243" t="s">
        <v>679</v>
      </c>
      <c r="BC243" t="s">
        <v>679</v>
      </c>
    </row>
    <row r="244" spans="1:65" s="7" customFormat="1" x14ac:dyDescent="0.2">
      <c r="A244" s="7" t="s">
        <v>869</v>
      </c>
      <c r="C244" s="24" t="s">
        <v>574</v>
      </c>
      <c r="D244" s="103" t="s">
        <v>2728</v>
      </c>
      <c r="E244" s="102" t="s">
        <v>3623</v>
      </c>
      <c r="F244" s="104">
        <v>31766</v>
      </c>
      <c r="I244" s="59" t="s">
        <v>574</v>
      </c>
      <c r="J244" s="59"/>
      <c r="K244" s="59"/>
      <c r="L244" s="59" t="s">
        <v>574</v>
      </c>
      <c r="M244" s="59"/>
      <c r="N244" s="59" t="s">
        <v>574</v>
      </c>
      <c r="O244" s="59" t="s">
        <v>574</v>
      </c>
      <c r="P244" s="59" t="s">
        <v>590</v>
      </c>
      <c r="Q244" s="59" t="s">
        <v>590</v>
      </c>
      <c r="R244" s="93" t="s">
        <v>574</v>
      </c>
      <c r="S244" s="60" t="s">
        <v>574</v>
      </c>
      <c r="T244" s="79" t="s">
        <v>574</v>
      </c>
      <c r="U244" s="59" t="s">
        <v>574</v>
      </c>
      <c r="V244" s="59" t="s">
        <v>1132</v>
      </c>
      <c r="W244" s="59" t="s">
        <v>679</v>
      </c>
      <c r="X244" s="59" t="s">
        <v>574</v>
      </c>
      <c r="Y244" s="59" t="s">
        <v>574</v>
      </c>
      <c r="Z244" s="93" t="s">
        <v>574</v>
      </c>
      <c r="AA244" s="93" t="s">
        <v>574</v>
      </c>
      <c r="AB244" s="93" t="s">
        <v>574</v>
      </c>
      <c r="AC244" s="60" t="s">
        <v>574</v>
      </c>
      <c r="AD244" s="59" t="s">
        <v>680</v>
      </c>
      <c r="AE244" s="59" t="s">
        <v>679</v>
      </c>
      <c r="AF244" s="59" t="s">
        <v>574</v>
      </c>
      <c r="AG244" s="59" t="s">
        <v>590</v>
      </c>
      <c r="AH244" s="60" t="s">
        <v>574</v>
      </c>
      <c r="AI244" s="60" t="s">
        <v>574</v>
      </c>
      <c r="AJ244" s="59">
        <v>0</v>
      </c>
      <c r="AK244" s="59">
        <v>0</v>
      </c>
      <c r="AL244" s="59">
        <v>0</v>
      </c>
      <c r="AM244" s="59">
        <v>0</v>
      </c>
      <c r="AN244" s="59">
        <v>0</v>
      </c>
      <c r="AO244" s="59">
        <v>0</v>
      </c>
      <c r="AP244" s="59">
        <v>0</v>
      </c>
      <c r="AQ244" s="59">
        <v>0</v>
      </c>
      <c r="AR244" s="59">
        <v>0</v>
      </c>
      <c r="AS244" s="60">
        <v>0</v>
      </c>
      <c r="AT244" s="60">
        <v>0</v>
      </c>
      <c r="AU244" s="60">
        <v>0</v>
      </c>
      <c r="AV244" s="59" t="s">
        <v>679</v>
      </c>
      <c r="AW244" s="59" t="s">
        <v>574</v>
      </c>
      <c r="AX244" s="59" t="s">
        <v>679</v>
      </c>
      <c r="AY244" s="59" t="s">
        <v>574</v>
      </c>
      <c r="AZ244" s="79"/>
      <c r="BA244" s="59" t="s">
        <v>679</v>
      </c>
      <c r="BB244" s="59" t="s">
        <v>679</v>
      </c>
      <c r="BC244" s="59" t="s">
        <v>679</v>
      </c>
      <c r="BK244" s="8"/>
    </row>
    <row r="245" spans="1:65" x14ac:dyDescent="0.2">
      <c r="A245" t="s">
        <v>72</v>
      </c>
      <c r="C245" s="22">
        <v>45204515</v>
      </c>
      <c r="D245" s="103" t="s">
        <v>2729</v>
      </c>
      <c r="E245" s="102" t="s">
        <v>3624</v>
      </c>
      <c r="F245" s="104">
        <v>38520</v>
      </c>
      <c r="G245">
        <v>21</v>
      </c>
      <c r="H245" t="s">
        <v>568</v>
      </c>
      <c r="I245">
        <v>12</v>
      </c>
      <c r="J245" t="s">
        <v>571</v>
      </c>
      <c r="K245" t="s">
        <v>570</v>
      </c>
      <c r="L245" t="s">
        <v>570</v>
      </c>
      <c r="M245" t="s">
        <v>570</v>
      </c>
      <c r="O245" t="s">
        <v>570</v>
      </c>
      <c r="P245" t="s">
        <v>583</v>
      </c>
      <c r="Q245" t="s">
        <v>583</v>
      </c>
      <c r="R245" s="71">
        <v>41332</v>
      </c>
      <c r="S245" s="22">
        <v>2</v>
      </c>
      <c r="T245" s="15" t="s">
        <v>639</v>
      </c>
      <c r="W245" t="s">
        <v>679</v>
      </c>
      <c r="X245" t="s">
        <v>574</v>
      </c>
      <c r="Y245" t="s">
        <v>574</v>
      </c>
      <c r="Z245" s="71" t="s">
        <v>574</v>
      </c>
      <c r="AA245" s="71">
        <v>40820</v>
      </c>
      <c r="AB245" s="71">
        <v>41541</v>
      </c>
      <c r="AC245" s="22">
        <v>101</v>
      </c>
      <c r="AF245" t="s">
        <v>570</v>
      </c>
      <c r="AG245" t="s">
        <v>586</v>
      </c>
      <c r="AH245" s="22" t="str">
        <f t="shared" si="13"/>
        <v/>
      </c>
      <c r="AI245" s="22" t="str">
        <f t="shared" si="14"/>
        <v/>
      </c>
      <c r="AJ245">
        <v>1</v>
      </c>
      <c r="AK245">
        <v>0</v>
      </c>
      <c r="AL245">
        <v>1</v>
      </c>
      <c r="AM245">
        <v>1</v>
      </c>
      <c r="AN245">
        <v>0</v>
      </c>
      <c r="AS245" s="22">
        <v>0</v>
      </c>
      <c r="AT245" s="22">
        <v>0</v>
      </c>
      <c r="AU245" s="22">
        <v>0</v>
      </c>
      <c r="AV245" t="s">
        <v>680</v>
      </c>
      <c r="AW245" t="s">
        <v>1346</v>
      </c>
      <c r="AX245" t="s">
        <v>679</v>
      </c>
      <c r="AY245" t="s">
        <v>574</v>
      </c>
      <c r="BA245" t="s">
        <v>679</v>
      </c>
      <c r="BB245" t="s">
        <v>679</v>
      </c>
      <c r="BC245" t="s">
        <v>679</v>
      </c>
    </row>
    <row r="246" spans="1:65" x14ac:dyDescent="0.2">
      <c r="A246" t="s">
        <v>73</v>
      </c>
      <c r="C246" s="22">
        <v>85096787</v>
      </c>
      <c r="D246" s="103" t="s">
        <v>2730</v>
      </c>
      <c r="E246" s="102" t="s">
        <v>3625</v>
      </c>
      <c r="F246" s="104">
        <v>36768</v>
      </c>
      <c r="G246">
        <v>30</v>
      </c>
      <c r="H246" t="s">
        <v>567</v>
      </c>
      <c r="I246">
        <v>18</v>
      </c>
      <c r="J246" t="s">
        <v>570</v>
      </c>
      <c r="K246" t="s">
        <v>569</v>
      </c>
      <c r="L246" t="s">
        <v>575</v>
      </c>
      <c r="M246" t="s">
        <v>573</v>
      </c>
      <c r="N246" t="s">
        <v>574</v>
      </c>
      <c r="O246" t="s">
        <v>570</v>
      </c>
      <c r="P246" t="s">
        <v>580</v>
      </c>
      <c r="Q246" t="s">
        <v>580</v>
      </c>
      <c r="R246" s="71">
        <v>41387</v>
      </c>
      <c r="S246" s="22">
        <v>3</v>
      </c>
      <c r="T246" s="15" t="s">
        <v>639</v>
      </c>
      <c r="U246" t="s">
        <v>1306</v>
      </c>
      <c r="V246" t="s">
        <v>1504</v>
      </c>
      <c r="W246" t="s">
        <v>679</v>
      </c>
      <c r="X246" t="s">
        <v>574</v>
      </c>
      <c r="Y246" t="s">
        <v>574</v>
      </c>
      <c r="Z246" s="71" t="s">
        <v>574</v>
      </c>
      <c r="AA246" s="71">
        <v>41228</v>
      </c>
      <c r="AB246" s="71">
        <v>41569</v>
      </c>
      <c r="AC246" s="22">
        <v>89</v>
      </c>
      <c r="AF246" t="s">
        <v>574</v>
      </c>
      <c r="AG246" t="s">
        <v>590</v>
      </c>
      <c r="AH246" s="22" t="str">
        <f t="shared" si="13"/>
        <v>-</v>
      </c>
      <c r="AI246" s="22" t="str">
        <f t="shared" si="14"/>
        <v>-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 s="22">
        <v>0</v>
      </c>
      <c r="AT246" s="22">
        <v>0</v>
      </c>
      <c r="AU246" s="22">
        <v>0</v>
      </c>
      <c r="AV246" t="s">
        <v>679</v>
      </c>
      <c r="AW246" t="s">
        <v>574</v>
      </c>
      <c r="BA246" t="s">
        <v>679</v>
      </c>
      <c r="BB246" t="s">
        <v>679</v>
      </c>
      <c r="BC246" t="s">
        <v>679</v>
      </c>
    </row>
    <row r="247" spans="1:65" x14ac:dyDescent="0.2">
      <c r="A247" t="s">
        <v>74</v>
      </c>
      <c r="C247" s="22">
        <v>45531938</v>
      </c>
      <c r="D247" s="103" t="s">
        <v>2731</v>
      </c>
      <c r="E247" s="102" t="s">
        <v>3626</v>
      </c>
      <c r="F247" s="104">
        <v>17342</v>
      </c>
      <c r="G247">
        <v>34</v>
      </c>
      <c r="H247" t="s">
        <v>567</v>
      </c>
      <c r="I247">
        <v>3</v>
      </c>
      <c r="J247" t="s">
        <v>569</v>
      </c>
      <c r="K247" t="s">
        <v>570</v>
      </c>
      <c r="L247" t="s">
        <v>570</v>
      </c>
      <c r="M247" t="s">
        <v>570</v>
      </c>
      <c r="O247" t="s">
        <v>570</v>
      </c>
      <c r="P247" t="s">
        <v>580</v>
      </c>
      <c r="Q247" t="s">
        <v>580</v>
      </c>
      <c r="R247" s="71">
        <v>41409</v>
      </c>
      <c r="S247" s="22">
        <v>1</v>
      </c>
      <c r="T247" s="15" t="s">
        <v>635</v>
      </c>
      <c r="U247" t="s">
        <v>1306</v>
      </c>
      <c r="V247" t="s">
        <v>1972</v>
      </c>
      <c r="W247" t="s">
        <v>679</v>
      </c>
      <c r="X247" t="s">
        <v>574</v>
      </c>
      <c r="Y247" t="s">
        <v>574</v>
      </c>
      <c r="Z247" s="71" t="s">
        <v>574</v>
      </c>
      <c r="AA247" s="71">
        <v>41309</v>
      </c>
      <c r="AB247" s="71">
        <v>41597</v>
      </c>
      <c r="AC247" s="22">
        <v>97</v>
      </c>
      <c r="AF247" t="s">
        <v>570</v>
      </c>
      <c r="AG247" t="s">
        <v>586</v>
      </c>
      <c r="AH247" s="22" t="str">
        <f t="shared" si="13"/>
        <v/>
      </c>
      <c r="AI247" s="22" t="str">
        <f t="shared" si="14"/>
        <v/>
      </c>
      <c r="AJ247">
        <v>1</v>
      </c>
      <c r="AK247">
        <v>0</v>
      </c>
      <c r="AL247">
        <v>1</v>
      </c>
      <c r="AM247">
        <v>1</v>
      </c>
      <c r="AN247">
        <v>0</v>
      </c>
      <c r="AS247" s="22">
        <v>0</v>
      </c>
      <c r="AT247" s="22">
        <v>0</v>
      </c>
      <c r="AU247" s="22">
        <v>0</v>
      </c>
      <c r="AV247" t="s">
        <v>679</v>
      </c>
      <c r="AW247" t="s">
        <v>574</v>
      </c>
      <c r="BA247" t="s">
        <v>679</v>
      </c>
      <c r="BB247" t="s">
        <v>679</v>
      </c>
      <c r="BC247" t="s">
        <v>679</v>
      </c>
    </row>
    <row r="248" spans="1:65" x14ac:dyDescent="0.2">
      <c r="A248" t="s">
        <v>1573</v>
      </c>
      <c r="C248" s="22">
        <v>1009683</v>
      </c>
      <c r="D248" s="103" t="s">
        <v>2732</v>
      </c>
      <c r="E248" s="102" t="s">
        <v>3627</v>
      </c>
      <c r="F248" s="104">
        <v>35285</v>
      </c>
      <c r="H248" t="s">
        <v>568</v>
      </c>
      <c r="U248" t="s">
        <v>651</v>
      </c>
      <c r="V248" t="s">
        <v>651</v>
      </c>
      <c r="AH248" s="22" t="str">
        <f t="shared" si="13"/>
        <v/>
      </c>
      <c r="AI248" s="22" t="str">
        <f t="shared" si="14"/>
        <v/>
      </c>
      <c r="AK248">
        <v>0</v>
      </c>
      <c r="AS248" s="22">
        <v>0</v>
      </c>
      <c r="AT248" s="22">
        <v>0</v>
      </c>
      <c r="AU248" s="22">
        <v>0</v>
      </c>
      <c r="BA248" t="s">
        <v>679</v>
      </c>
      <c r="BB248" t="s">
        <v>679</v>
      </c>
      <c r="BC248" t="s">
        <v>679</v>
      </c>
    </row>
    <row r="249" spans="1:65" x14ac:dyDescent="0.2">
      <c r="A249" t="s">
        <v>75</v>
      </c>
      <c r="C249" s="22">
        <v>85110032</v>
      </c>
      <c r="D249" s="103" t="s">
        <v>2733</v>
      </c>
      <c r="E249" s="102" t="s">
        <v>3628</v>
      </c>
      <c r="F249" s="104">
        <v>21812</v>
      </c>
      <c r="G249">
        <v>50</v>
      </c>
      <c r="H249" t="s">
        <v>567</v>
      </c>
      <c r="I249">
        <v>49</v>
      </c>
      <c r="J249" t="s">
        <v>570</v>
      </c>
      <c r="K249" t="s">
        <v>569</v>
      </c>
      <c r="L249" t="s">
        <v>569</v>
      </c>
      <c r="M249" t="s">
        <v>573</v>
      </c>
      <c r="N249" t="s">
        <v>574</v>
      </c>
      <c r="O249" t="s">
        <v>570</v>
      </c>
      <c r="P249" t="s">
        <v>580</v>
      </c>
      <c r="Q249" t="s">
        <v>580</v>
      </c>
      <c r="R249" s="71">
        <v>41408</v>
      </c>
      <c r="S249" s="22">
        <v>1</v>
      </c>
      <c r="T249" s="15" t="s">
        <v>635</v>
      </c>
      <c r="W249" t="s">
        <v>679</v>
      </c>
      <c r="X249" t="s">
        <v>574</v>
      </c>
      <c r="Y249" t="s">
        <v>574</v>
      </c>
      <c r="Z249" s="71" t="s">
        <v>574</v>
      </c>
      <c r="AA249" s="71">
        <v>41352</v>
      </c>
      <c r="AB249" s="71">
        <v>41597</v>
      </c>
      <c r="AC249" s="22">
        <v>75</v>
      </c>
      <c r="AF249" t="s">
        <v>574</v>
      </c>
      <c r="AG249" t="s">
        <v>590</v>
      </c>
      <c r="AH249" s="22" t="str">
        <f t="shared" si="13"/>
        <v>-</v>
      </c>
      <c r="AI249" s="22" t="str">
        <f t="shared" si="14"/>
        <v>-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 s="22">
        <v>0</v>
      </c>
      <c r="AT249" s="22">
        <v>0</v>
      </c>
      <c r="AU249" s="22">
        <v>0</v>
      </c>
      <c r="AV249" t="s">
        <v>679</v>
      </c>
      <c r="AW249" t="s">
        <v>574</v>
      </c>
      <c r="BA249" t="s">
        <v>679</v>
      </c>
      <c r="BB249" t="s">
        <v>679</v>
      </c>
      <c r="BC249" t="s">
        <v>679</v>
      </c>
    </row>
    <row r="250" spans="1:65" x14ac:dyDescent="0.2">
      <c r="A250" t="s">
        <v>76</v>
      </c>
      <c r="C250" s="22">
        <v>39921647</v>
      </c>
      <c r="D250" s="103" t="s">
        <v>2734</v>
      </c>
      <c r="E250" s="102" t="s">
        <v>3629</v>
      </c>
      <c r="F250" s="104">
        <v>25122</v>
      </c>
      <c r="G250">
        <v>29</v>
      </c>
      <c r="H250" t="s">
        <v>568</v>
      </c>
      <c r="I250">
        <v>23</v>
      </c>
      <c r="J250" t="s">
        <v>571</v>
      </c>
      <c r="K250" t="s">
        <v>570</v>
      </c>
      <c r="L250" t="s">
        <v>570</v>
      </c>
      <c r="O250" t="s">
        <v>569</v>
      </c>
      <c r="P250" t="s">
        <v>580</v>
      </c>
      <c r="Q250" t="s">
        <v>580</v>
      </c>
      <c r="R250" s="71">
        <v>41429</v>
      </c>
      <c r="S250" s="22">
        <v>1</v>
      </c>
      <c r="T250" s="15" t="s">
        <v>635</v>
      </c>
      <c r="U250" t="s">
        <v>1261</v>
      </c>
      <c r="V250" t="s">
        <v>1132</v>
      </c>
      <c r="W250" t="s">
        <v>679</v>
      </c>
      <c r="X250" t="s">
        <v>574</v>
      </c>
      <c r="Y250" t="s">
        <v>574</v>
      </c>
      <c r="Z250" s="71" t="s">
        <v>574</v>
      </c>
      <c r="AC250" s="22">
        <v>102</v>
      </c>
      <c r="AF250" t="s">
        <v>569</v>
      </c>
      <c r="AG250" t="s">
        <v>586</v>
      </c>
      <c r="AH250" s="22" t="str">
        <f t="shared" si="13"/>
        <v/>
      </c>
      <c r="AI250" s="22" t="str">
        <f t="shared" si="14"/>
        <v/>
      </c>
      <c r="AJ250">
        <v>1</v>
      </c>
      <c r="AK250">
        <v>0</v>
      </c>
      <c r="AL250">
        <v>1</v>
      </c>
      <c r="AM250">
        <v>1</v>
      </c>
      <c r="AN250">
        <v>0</v>
      </c>
      <c r="AS250" s="22">
        <v>0</v>
      </c>
      <c r="AT250" s="22">
        <v>0</v>
      </c>
      <c r="AU250" s="22">
        <v>0</v>
      </c>
      <c r="AV250" t="s">
        <v>679</v>
      </c>
      <c r="AW250" t="s">
        <v>574</v>
      </c>
      <c r="BA250" t="s">
        <v>679</v>
      </c>
      <c r="BB250" t="s">
        <v>679</v>
      </c>
      <c r="BC250" t="s">
        <v>679</v>
      </c>
    </row>
    <row r="251" spans="1:65" x14ac:dyDescent="0.2">
      <c r="A251" t="s">
        <v>77</v>
      </c>
      <c r="C251" s="22">
        <v>39921647</v>
      </c>
      <c r="D251" s="103" t="s">
        <v>2735</v>
      </c>
      <c r="E251" s="102" t="s">
        <v>3630</v>
      </c>
      <c r="F251" s="104">
        <v>36883</v>
      </c>
      <c r="G251">
        <v>29</v>
      </c>
      <c r="H251" t="s">
        <v>568</v>
      </c>
      <c r="I251">
        <v>23</v>
      </c>
      <c r="J251" t="s">
        <v>571</v>
      </c>
      <c r="K251" t="s">
        <v>570</v>
      </c>
      <c r="L251" t="s">
        <v>570</v>
      </c>
      <c r="U251" t="s">
        <v>1261</v>
      </c>
      <c r="V251" t="s">
        <v>1132</v>
      </c>
      <c r="AG251" t="s">
        <v>591</v>
      </c>
      <c r="AH251" s="22" t="str">
        <f t="shared" ref="AH251:AH318" si="15">IF(AG251="NONE","-","")</f>
        <v/>
      </c>
      <c r="AI251" s="22" t="str">
        <f t="shared" si="14"/>
        <v/>
      </c>
      <c r="AK251">
        <v>0</v>
      </c>
      <c r="AS251" s="22">
        <v>0</v>
      </c>
      <c r="AT251" s="22">
        <v>0</v>
      </c>
      <c r="AU251" s="22">
        <v>0</v>
      </c>
      <c r="AV251" t="s">
        <v>679</v>
      </c>
      <c r="AW251" t="s">
        <v>574</v>
      </c>
      <c r="BA251" t="s">
        <v>679</v>
      </c>
      <c r="BB251" t="s">
        <v>679</v>
      </c>
      <c r="BC251" t="s">
        <v>679</v>
      </c>
    </row>
    <row r="252" spans="1:65" x14ac:dyDescent="0.2">
      <c r="A252" t="s">
        <v>78</v>
      </c>
      <c r="C252" s="22">
        <v>38529123</v>
      </c>
      <c r="D252" s="103" t="s">
        <v>2736</v>
      </c>
      <c r="E252" s="102" t="s">
        <v>3631</v>
      </c>
      <c r="F252" s="104">
        <v>27878</v>
      </c>
      <c r="G252">
        <v>25</v>
      </c>
      <c r="H252" t="s">
        <v>567</v>
      </c>
      <c r="I252">
        <v>5</v>
      </c>
      <c r="J252" t="s">
        <v>569</v>
      </c>
      <c r="K252" t="s">
        <v>570</v>
      </c>
      <c r="L252" t="s">
        <v>570</v>
      </c>
      <c r="O252" t="s">
        <v>570</v>
      </c>
      <c r="P252" t="s">
        <v>582</v>
      </c>
      <c r="Q252" t="s">
        <v>1365</v>
      </c>
      <c r="R252" s="71">
        <v>41500</v>
      </c>
      <c r="S252" s="22">
        <v>5</v>
      </c>
      <c r="T252" s="15" t="s">
        <v>637</v>
      </c>
      <c r="U252" t="s">
        <v>654</v>
      </c>
      <c r="V252" t="s">
        <v>1132</v>
      </c>
      <c r="W252" t="s">
        <v>679</v>
      </c>
      <c r="X252" t="s">
        <v>574</v>
      </c>
      <c r="Y252" t="s">
        <v>574</v>
      </c>
      <c r="Z252" s="71" t="s">
        <v>574</v>
      </c>
      <c r="AA252" s="71">
        <v>41311</v>
      </c>
      <c r="AB252" s="71" t="s">
        <v>574</v>
      </c>
      <c r="AC252" s="22">
        <v>70</v>
      </c>
      <c r="AD252" t="s">
        <v>1629</v>
      </c>
      <c r="AE252" t="s">
        <v>679</v>
      </c>
      <c r="AF252" t="s">
        <v>570</v>
      </c>
      <c r="AG252" t="s">
        <v>586</v>
      </c>
      <c r="AH252" s="22" t="str">
        <f t="shared" si="15"/>
        <v/>
      </c>
      <c r="AI252" s="22" t="str">
        <f t="shared" si="14"/>
        <v/>
      </c>
      <c r="AK252">
        <v>0</v>
      </c>
      <c r="AS252" s="22">
        <v>0</v>
      </c>
      <c r="AT252" s="22">
        <v>0</v>
      </c>
      <c r="AU252" s="22">
        <v>0</v>
      </c>
      <c r="AV252" t="s">
        <v>679</v>
      </c>
      <c r="AW252" t="s">
        <v>574</v>
      </c>
      <c r="AX252" t="s">
        <v>680</v>
      </c>
      <c r="BA252" t="s">
        <v>679</v>
      </c>
      <c r="BB252" t="s">
        <v>679</v>
      </c>
      <c r="BC252" t="s">
        <v>679</v>
      </c>
    </row>
    <row r="253" spans="1:65" x14ac:dyDescent="0.2">
      <c r="A253" t="s">
        <v>79</v>
      </c>
      <c r="C253" s="22">
        <v>38529123</v>
      </c>
      <c r="D253" s="103" t="s">
        <v>2737</v>
      </c>
      <c r="E253" s="102" t="s">
        <v>3632</v>
      </c>
      <c r="F253" s="104">
        <v>27754</v>
      </c>
      <c r="G253">
        <v>27</v>
      </c>
      <c r="H253" t="s">
        <v>567</v>
      </c>
      <c r="I253">
        <v>5</v>
      </c>
      <c r="J253" t="s">
        <v>569</v>
      </c>
      <c r="K253" t="s">
        <v>570</v>
      </c>
      <c r="L253" t="s">
        <v>570</v>
      </c>
      <c r="O253" t="s">
        <v>570</v>
      </c>
      <c r="P253" t="s">
        <v>591</v>
      </c>
      <c r="Q253" t="s">
        <v>590</v>
      </c>
      <c r="R253" s="71">
        <v>41977</v>
      </c>
      <c r="S253" s="22" t="s">
        <v>574</v>
      </c>
      <c r="T253" s="15" t="s">
        <v>574</v>
      </c>
      <c r="U253" t="s">
        <v>654</v>
      </c>
      <c r="V253" t="s">
        <v>1132</v>
      </c>
      <c r="W253" t="s">
        <v>680</v>
      </c>
      <c r="X253" t="s">
        <v>570</v>
      </c>
      <c r="Y253" t="s">
        <v>1365</v>
      </c>
      <c r="Z253" s="71">
        <v>41500</v>
      </c>
      <c r="AA253" s="71">
        <v>41311</v>
      </c>
      <c r="AB253" s="71">
        <v>42184</v>
      </c>
      <c r="AC253" s="22">
        <v>70</v>
      </c>
      <c r="AD253" t="s">
        <v>1629</v>
      </c>
      <c r="AE253" t="s">
        <v>679</v>
      </c>
      <c r="AF253" t="s">
        <v>570</v>
      </c>
      <c r="AG253" t="s">
        <v>591</v>
      </c>
      <c r="AH253" s="22" t="str">
        <f t="shared" si="15"/>
        <v/>
      </c>
      <c r="AI253" s="22" t="str">
        <f t="shared" si="14"/>
        <v/>
      </c>
      <c r="AJ253">
        <v>1</v>
      </c>
      <c r="AK253">
        <v>0</v>
      </c>
      <c r="AL253">
        <v>1</v>
      </c>
      <c r="AM253">
        <v>1</v>
      </c>
      <c r="AN253">
        <v>0</v>
      </c>
      <c r="AS253" s="22">
        <v>0</v>
      </c>
      <c r="AT253" s="22">
        <v>0</v>
      </c>
      <c r="AU253" s="22">
        <v>0</v>
      </c>
      <c r="AV253" t="s">
        <v>679</v>
      </c>
      <c r="AW253" t="s">
        <v>574</v>
      </c>
      <c r="AX253" t="s">
        <v>679</v>
      </c>
      <c r="AY253" t="s">
        <v>574</v>
      </c>
      <c r="BA253" t="s">
        <v>679</v>
      </c>
      <c r="BB253" t="s">
        <v>679</v>
      </c>
      <c r="BC253" t="s">
        <v>679</v>
      </c>
      <c r="BE253" t="s">
        <v>680</v>
      </c>
    </row>
    <row r="254" spans="1:65" x14ac:dyDescent="0.2">
      <c r="A254" t="s">
        <v>80</v>
      </c>
      <c r="C254" s="22">
        <v>38529123</v>
      </c>
      <c r="D254" s="103" t="s">
        <v>2738</v>
      </c>
      <c r="E254" s="102" t="s">
        <v>3633</v>
      </c>
      <c r="F254" s="104">
        <v>14611</v>
      </c>
      <c r="G254">
        <v>27</v>
      </c>
      <c r="H254" t="s">
        <v>567</v>
      </c>
      <c r="I254">
        <v>5</v>
      </c>
      <c r="J254" t="s">
        <v>569</v>
      </c>
      <c r="K254" t="s">
        <v>570</v>
      </c>
      <c r="L254" t="s">
        <v>570</v>
      </c>
      <c r="O254" t="s">
        <v>570</v>
      </c>
      <c r="P254" t="s">
        <v>582</v>
      </c>
      <c r="Q254" t="s">
        <v>604</v>
      </c>
      <c r="R254" s="71">
        <v>42017</v>
      </c>
      <c r="S254" s="22">
        <v>4</v>
      </c>
      <c r="T254" s="15" t="s">
        <v>638</v>
      </c>
      <c r="U254" t="s">
        <v>654</v>
      </c>
      <c r="V254" t="s">
        <v>1132</v>
      </c>
      <c r="W254" t="s">
        <v>680</v>
      </c>
      <c r="X254" t="s">
        <v>570</v>
      </c>
      <c r="Y254" t="s">
        <v>1365</v>
      </c>
      <c r="Z254" s="71">
        <v>41500</v>
      </c>
      <c r="AA254" s="71">
        <v>41311</v>
      </c>
      <c r="AB254" s="71">
        <v>42184</v>
      </c>
      <c r="AC254" s="22">
        <v>70</v>
      </c>
      <c r="AD254" t="s">
        <v>1629</v>
      </c>
      <c r="AE254" t="s">
        <v>679</v>
      </c>
      <c r="AF254" t="s">
        <v>574</v>
      </c>
      <c r="AG254" t="s">
        <v>590</v>
      </c>
      <c r="AH254" s="22" t="str">
        <f t="shared" si="15"/>
        <v>-</v>
      </c>
      <c r="AI254" s="22" t="str">
        <f t="shared" si="14"/>
        <v>-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 s="22">
        <v>0</v>
      </c>
      <c r="AT254" s="22">
        <v>0</v>
      </c>
      <c r="AU254" s="22">
        <v>0</v>
      </c>
      <c r="AV254" t="s">
        <v>680</v>
      </c>
      <c r="AW254" t="s">
        <v>1319</v>
      </c>
      <c r="AX254" t="s">
        <v>679</v>
      </c>
      <c r="AY254" t="s">
        <v>574</v>
      </c>
      <c r="BA254" t="s">
        <v>679</v>
      </c>
      <c r="BB254" t="s">
        <v>679</v>
      </c>
      <c r="BC254" t="s">
        <v>679</v>
      </c>
      <c r="BF254" t="s">
        <v>680</v>
      </c>
    </row>
    <row r="255" spans="1:65" s="11" customFormat="1" x14ac:dyDescent="0.2">
      <c r="A255" s="11" t="s">
        <v>1353</v>
      </c>
      <c r="B255" s="11" t="s">
        <v>79</v>
      </c>
      <c r="C255" s="34">
        <v>38529123</v>
      </c>
      <c r="D255" s="103" t="s">
        <v>2739</v>
      </c>
      <c r="E255" s="102" t="s">
        <v>3634</v>
      </c>
      <c r="F255" s="104">
        <v>30218</v>
      </c>
      <c r="G255" s="11">
        <v>27</v>
      </c>
      <c r="H255" s="11" t="s">
        <v>567</v>
      </c>
      <c r="I255" s="11">
        <v>5</v>
      </c>
      <c r="J255" s="11" t="s">
        <v>569</v>
      </c>
      <c r="K255" s="11" t="s">
        <v>570</v>
      </c>
      <c r="L255" s="11" t="s">
        <v>570</v>
      </c>
      <c r="O255" s="11" t="s">
        <v>570</v>
      </c>
      <c r="P255" s="11" t="s">
        <v>591</v>
      </c>
      <c r="Q255" s="11" t="s">
        <v>590</v>
      </c>
      <c r="R255" s="74">
        <v>41977</v>
      </c>
      <c r="S255" s="34" t="s">
        <v>574</v>
      </c>
      <c r="T255" s="54" t="s">
        <v>574</v>
      </c>
      <c r="U255" s="11" t="s">
        <v>654</v>
      </c>
      <c r="V255" s="11" t="s">
        <v>1132</v>
      </c>
      <c r="W255" s="11" t="s">
        <v>680</v>
      </c>
      <c r="X255" s="11" t="s">
        <v>570</v>
      </c>
      <c r="Y255" s="11" t="s">
        <v>1365</v>
      </c>
      <c r="Z255" s="74">
        <v>41500</v>
      </c>
      <c r="AA255" s="74">
        <v>41311</v>
      </c>
      <c r="AB255" s="74">
        <v>42184</v>
      </c>
      <c r="AC255" s="34">
        <v>70</v>
      </c>
      <c r="AD255" s="11" t="s">
        <v>1629</v>
      </c>
      <c r="AE255" s="11" t="s">
        <v>679</v>
      </c>
      <c r="AF255" s="11" t="s">
        <v>570</v>
      </c>
      <c r="AG255" s="11" t="s">
        <v>591</v>
      </c>
      <c r="AH255" s="34" t="str">
        <f t="shared" si="15"/>
        <v/>
      </c>
      <c r="AI255" s="34" t="str">
        <f t="shared" si="14"/>
        <v/>
      </c>
      <c r="AJ255" s="11">
        <v>1</v>
      </c>
      <c r="AK255" s="11">
        <v>0</v>
      </c>
      <c r="AL255" s="11">
        <v>1</v>
      </c>
      <c r="AM255" s="11">
        <v>1</v>
      </c>
      <c r="AN255" s="11">
        <v>0</v>
      </c>
      <c r="AS255" s="34">
        <v>0</v>
      </c>
      <c r="AT255" s="34">
        <v>0</v>
      </c>
      <c r="AU255" s="34">
        <v>0</v>
      </c>
      <c r="AV255" s="11" t="s">
        <v>680</v>
      </c>
      <c r="AW255" s="11" t="s">
        <v>1319</v>
      </c>
      <c r="AX255" s="11" t="s">
        <v>679</v>
      </c>
      <c r="AY255" s="11" t="s">
        <v>574</v>
      </c>
      <c r="AZ255" s="54"/>
      <c r="BA255" s="11" t="s">
        <v>679</v>
      </c>
      <c r="BB255" s="11" t="s">
        <v>679</v>
      </c>
      <c r="BC255" s="11" t="s">
        <v>679</v>
      </c>
      <c r="BE255" s="11" t="s">
        <v>680</v>
      </c>
      <c r="BK255" s="12"/>
      <c r="BM255" s="11" t="s">
        <v>680</v>
      </c>
    </row>
    <row r="256" spans="1:65" s="11" customFormat="1" x14ac:dyDescent="0.2">
      <c r="A256" s="11" t="s">
        <v>1396</v>
      </c>
      <c r="B256" s="11" t="s">
        <v>80</v>
      </c>
      <c r="C256" s="34">
        <v>38529123</v>
      </c>
      <c r="D256" s="103" t="s">
        <v>2740</v>
      </c>
      <c r="E256" s="102" t="s">
        <v>3635</v>
      </c>
      <c r="F256" s="104">
        <v>23662</v>
      </c>
      <c r="G256" s="11">
        <v>27</v>
      </c>
      <c r="H256" s="11" t="s">
        <v>567</v>
      </c>
      <c r="I256" s="11">
        <v>5</v>
      </c>
      <c r="J256" s="11" t="s">
        <v>569</v>
      </c>
      <c r="K256" s="11" t="s">
        <v>570</v>
      </c>
      <c r="L256" s="11" t="s">
        <v>570</v>
      </c>
      <c r="O256" s="11" t="s">
        <v>570</v>
      </c>
      <c r="P256" s="11" t="s">
        <v>582</v>
      </c>
      <c r="Q256" s="11" t="s">
        <v>604</v>
      </c>
      <c r="R256" s="74">
        <v>42017</v>
      </c>
      <c r="S256" s="34">
        <v>4</v>
      </c>
      <c r="T256" s="54" t="s">
        <v>638</v>
      </c>
      <c r="U256" s="11" t="s">
        <v>654</v>
      </c>
      <c r="V256" s="11" t="s">
        <v>1132</v>
      </c>
      <c r="W256" s="11" t="s">
        <v>680</v>
      </c>
      <c r="X256" s="11" t="s">
        <v>570</v>
      </c>
      <c r="Y256" s="11" t="s">
        <v>1365</v>
      </c>
      <c r="Z256" s="74">
        <v>41500</v>
      </c>
      <c r="AA256" s="74">
        <v>41311</v>
      </c>
      <c r="AB256" s="74">
        <v>42184</v>
      </c>
      <c r="AC256" s="34">
        <v>70</v>
      </c>
      <c r="AD256" s="11" t="s">
        <v>1629</v>
      </c>
      <c r="AE256" s="11" t="s">
        <v>679</v>
      </c>
      <c r="AF256" s="11" t="s">
        <v>574</v>
      </c>
      <c r="AG256" s="11" t="s">
        <v>590</v>
      </c>
      <c r="AH256" s="34" t="str">
        <f t="shared" si="15"/>
        <v>-</v>
      </c>
      <c r="AI256" s="34" t="str">
        <f t="shared" si="14"/>
        <v>-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34">
        <v>0</v>
      </c>
      <c r="AT256" s="34">
        <v>0</v>
      </c>
      <c r="AU256" s="34">
        <v>0</v>
      </c>
      <c r="AV256" s="11" t="s">
        <v>680</v>
      </c>
      <c r="AW256" s="11" t="s">
        <v>1319</v>
      </c>
      <c r="AX256" s="11" t="s">
        <v>679</v>
      </c>
      <c r="AY256" s="11" t="s">
        <v>574</v>
      </c>
      <c r="AZ256" s="54"/>
      <c r="BA256" s="11" t="s">
        <v>679</v>
      </c>
      <c r="BB256" s="11" t="s">
        <v>679</v>
      </c>
      <c r="BC256" s="11" t="s">
        <v>679</v>
      </c>
      <c r="BK256" s="12"/>
      <c r="BM256" s="11" t="s">
        <v>680</v>
      </c>
    </row>
    <row r="257" spans="1:63" x14ac:dyDescent="0.2">
      <c r="A257" t="s">
        <v>1901</v>
      </c>
      <c r="B257" t="s">
        <v>1092</v>
      </c>
      <c r="C257" s="22">
        <v>38529123</v>
      </c>
      <c r="D257" s="103" t="s">
        <v>2530</v>
      </c>
      <c r="E257" s="102" t="s">
        <v>3636</v>
      </c>
      <c r="F257" s="104">
        <v>34592</v>
      </c>
      <c r="G257">
        <v>32</v>
      </c>
      <c r="H257" t="s">
        <v>567</v>
      </c>
      <c r="I257">
        <v>5</v>
      </c>
      <c r="J257" t="s">
        <v>569</v>
      </c>
      <c r="K257" t="s">
        <v>570</v>
      </c>
      <c r="L257" t="s">
        <v>570</v>
      </c>
      <c r="O257" t="s">
        <v>572</v>
      </c>
      <c r="P257" t="s">
        <v>588</v>
      </c>
      <c r="Q257" t="s">
        <v>780</v>
      </c>
      <c r="R257" s="71">
        <v>44111</v>
      </c>
      <c r="S257" s="22">
        <v>4</v>
      </c>
      <c r="T257" s="15" t="s">
        <v>638</v>
      </c>
      <c r="U257" t="s">
        <v>654</v>
      </c>
      <c r="V257" t="s">
        <v>1132</v>
      </c>
      <c r="W257" t="s">
        <v>680</v>
      </c>
      <c r="X257" t="s">
        <v>570</v>
      </c>
      <c r="Y257" t="s">
        <v>1365</v>
      </c>
      <c r="Z257" s="71">
        <v>41500</v>
      </c>
      <c r="AA257" s="71">
        <v>43817</v>
      </c>
      <c r="AB257" s="71">
        <v>44320</v>
      </c>
      <c r="AC257" s="22">
        <v>70</v>
      </c>
      <c r="AD257" t="s">
        <v>1629</v>
      </c>
      <c r="AE257" t="s">
        <v>679</v>
      </c>
      <c r="AF257" t="s">
        <v>574</v>
      </c>
      <c r="AG257" t="s">
        <v>590</v>
      </c>
      <c r="AH257" s="22" t="s">
        <v>574</v>
      </c>
      <c r="AI257" s="22" t="s">
        <v>574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 s="22">
        <v>0</v>
      </c>
      <c r="AT257" s="22">
        <v>0</v>
      </c>
      <c r="AU257" s="22">
        <v>0</v>
      </c>
      <c r="AV257" t="s">
        <v>679</v>
      </c>
      <c r="AW257" t="s">
        <v>574</v>
      </c>
      <c r="AX257" t="s">
        <v>679</v>
      </c>
      <c r="AY257" t="s">
        <v>574</v>
      </c>
      <c r="BA257" t="s">
        <v>679</v>
      </c>
      <c r="BB257" t="s">
        <v>679</v>
      </c>
      <c r="BC257" t="s">
        <v>679</v>
      </c>
      <c r="BF257" t="s">
        <v>680</v>
      </c>
      <c r="BJ257" s="3" t="s">
        <v>680</v>
      </c>
      <c r="BK257" s="3">
        <v>44138</v>
      </c>
    </row>
    <row r="258" spans="1:63" x14ac:dyDescent="0.2">
      <c r="A258" t="s">
        <v>870</v>
      </c>
      <c r="B258" t="s">
        <v>1276</v>
      </c>
      <c r="C258" s="22">
        <v>39503653</v>
      </c>
      <c r="D258" s="103" t="s">
        <v>2741</v>
      </c>
      <c r="E258" s="102" t="s">
        <v>3637</v>
      </c>
      <c r="F258" s="104">
        <v>31187</v>
      </c>
      <c r="G258">
        <v>20</v>
      </c>
      <c r="H258" t="s">
        <v>568</v>
      </c>
      <c r="I258">
        <v>20</v>
      </c>
      <c r="J258" t="s">
        <v>571</v>
      </c>
      <c r="K258" t="s">
        <v>570</v>
      </c>
      <c r="L258" t="s">
        <v>570</v>
      </c>
      <c r="O258" t="s">
        <v>570</v>
      </c>
      <c r="P258" t="s">
        <v>582</v>
      </c>
      <c r="Q258" t="s">
        <v>617</v>
      </c>
      <c r="R258" s="71">
        <v>41430</v>
      </c>
      <c r="U258" t="s">
        <v>651</v>
      </c>
      <c r="V258" t="s">
        <v>651</v>
      </c>
      <c r="W258" t="s">
        <v>679</v>
      </c>
      <c r="X258" t="s">
        <v>574</v>
      </c>
      <c r="Y258" t="s">
        <v>574</v>
      </c>
      <c r="Z258" s="71" t="s">
        <v>574</v>
      </c>
      <c r="AH258" s="22" t="str">
        <f t="shared" si="15"/>
        <v/>
      </c>
      <c r="AI258" s="22" t="str">
        <f t="shared" si="14"/>
        <v/>
      </c>
      <c r="AK258">
        <v>0</v>
      </c>
      <c r="AS258" s="22">
        <v>0</v>
      </c>
      <c r="AT258" s="22">
        <v>0</v>
      </c>
      <c r="AU258" s="22">
        <v>0</v>
      </c>
      <c r="AV258" t="s">
        <v>680</v>
      </c>
      <c r="AW258" t="s">
        <v>1319</v>
      </c>
      <c r="AX258" t="s">
        <v>679</v>
      </c>
      <c r="AY258" t="s">
        <v>574</v>
      </c>
      <c r="BA258" t="s">
        <v>679</v>
      </c>
      <c r="BB258" t="s">
        <v>679</v>
      </c>
      <c r="BC258" t="s">
        <v>679</v>
      </c>
    </row>
    <row r="259" spans="1:63" x14ac:dyDescent="0.2">
      <c r="A259" t="s">
        <v>870</v>
      </c>
      <c r="B259" t="s">
        <v>1630</v>
      </c>
      <c r="C259" s="22">
        <v>39503653</v>
      </c>
      <c r="D259" s="103" t="s">
        <v>2742</v>
      </c>
      <c r="E259" s="102" t="s">
        <v>3638</v>
      </c>
      <c r="F259" s="104">
        <v>21513</v>
      </c>
      <c r="G259">
        <v>21</v>
      </c>
      <c r="H259" t="s">
        <v>568</v>
      </c>
      <c r="I259">
        <v>20</v>
      </c>
      <c r="J259" t="s">
        <v>571</v>
      </c>
      <c r="K259" t="s">
        <v>570</v>
      </c>
      <c r="L259" t="s">
        <v>570</v>
      </c>
      <c r="O259" t="s">
        <v>570</v>
      </c>
      <c r="P259" t="s">
        <v>582</v>
      </c>
      <c r="Q259" t="s">
        <v>617</v>
      </c>
      <c r="R259" s="71">
        <v>41661</v>
      </c>
      <c r="U259" t="s">
        <v>651</v>
      </c>
      <c r="V259" t="s">
        <v>651</v>
      </c>
      <c r="W259" t="s">
        <v>680</v>
      </c>
      <c r="X259" t="s">
        <v>570</v>
      </c>
      <c r="Y259" t="s">
        <v>617</v>
      </c>
      <c r="Z259" s="71">
        <v>41430</v>
      </c>
      <c r="AH259" s="22" t="str">
        <f t="shared" si="15"/>
        <v/>
      </c>
      <c r="AI259" s="22" t="str">
        <f t="shared" si="14"/>
        <v/>
      </c>
      <c r="AK259">
        <v>0</v>
      </c>
      <c r="AS259" s="22">
        <v>0</v>
      </c>
      <c r="AT259" s="22">
        <v>0</v>
      </c>
      <c r="AU259" s="22">
        <v>0</v>
      </c>
      <c r="AV259" t="s">
        <v>680</v>
      </c>
      <c r="AW259" t="s">
        <v>1319</v>
      </c>
      <c r="AX259" t="s">
        <v>679</v>
      </c>
      <c r="AY259" t="s">
        <v>574</v>
      </c>
      <c r="BA259" t="s">
        <v>679</v>
      </c>
      <c r="BB259" t="s">
        <v>679</v>
      </c>
      <c r="BC259" t="s">
        <v>679</v>
      </c>
    </row>
    <row r="260" spans="1:63" x14ac:dyDescent="0.2">
      <c r="A260" t="s">
        <v>1282</v>
      </c>
      <c r="B260" t="s">
        <v>1283</v>
      </c>
      <c r="C260" s="22">
        <v>39503653</v>
      </c>
      <c r="D260" s="103" t="s">
        <v>2743</v>
      </c>
      <c r="E260" s="102" t="s">
        <v>3639</v>
      </c>
      <c r="F260" s="104">
        <v>23303</v>
      </c>
      <c r="G260">
        <v>23</v>
      </c>
      <c r="H260" t="s">
        <v>568</v>
      </c>
      <c r="I260">
        <v>20</v>
      </c>
      <c r="J260" t="s">
        <v>571</v>
      </c>
      <c r="K260" t="s">
        <v>570</v>
      </c>
      <c r="L260" t="s">
        <v>570</v>
      </c>
      <c r="O260" t="s">
        <v>570</v>
      </c>
      <c r="P260" t="s">
        <v>582</v>
      </c>
      <c r="Q260" t="s">
        <v>612</v>
      </c>
      <c r="R260" s="71">
        <v>42713</v>
      </c>
      <c r="U260" t="s">
        <v>651</v>
      </c>
      <c r="V260" t="s">
        <v>651</v>
      </c>
      <c r="W260" t="s">
        <v>680</v>
      </c>
      <c r="X260" t="s">
        <v>570</v>
      </c>
      <c r="Y260" t="s">
        <v>617</v>
      </c>
      <c r="Z260" s="71">
        <v>41661</v>
      </c>
      <c r="AH260" s="22" t="str">
        <f t="shared" si="15"/>
        <v/>
      </c>
      <c r="AI260" s="22" t="str">
        <f t="shared" si="14"/>
        <v/>
      </c>
      <c r="AK260">
        <v>0</v>
      </c>
      <c r="AS260" s="22">
        <v>0</v>
      </c>
      <c r="AT260" s="22">
        <v>0</v>
      </c>
      <c r="AU260" s="22">
        <v>0</v>
      </c>
      <c r="AV260" t="s">
        <v>680</v>
      </c>
      <c r="AW260" t="s">
        <v>1496</v>
      </c>
      <c r="AX260" t="s">
        <v>679</v>
      </c>
      <c r="AY260" t="s">
        <v>574</v>
      </c>
      <c r="BA260" t="s">
        <v>679</v>
      </c>
      <c r="BB260" t="s">
        <v>679</v>
      </c>
      <c r="BC260" t="s">
        <v>679</v>
      </c>
    </row>
    <row r="261" spans="1:63" x14ac:dyDescent="0.2">
      <c r="A261" t="s">
        <v>871</v>
      </c>
      <c r="D261" s="103" t="s">
        <v>2744</v>
      </c>
      <c r="E261" s="102" t="s">
        <v>3640</v>
      </c>
      <c r="F261" s="104">
        <v>29566</v>
      </c>
      <c r="AH261" s="22" t="str">
        <f t="shared" si="15"/>
        <v/>
      </c>
      <c r="AI261" s="22" t="str">
        <f t="shared" si="14"/>
        <v/>
      </c>
      <c r="AK261">
        <v>0</v>
      </c>
      <c r="AS261" s="22">
        <v>0</v>
      </c>
      <c r="AT261" s="22">
        <v>0</v>
      </c>
      <c r="AU261" s="22">
        <v>0</v>
      </c>
      <c r="AV261" t="s">
        <v>680</v>
      </c>
      <c r="AX261" t="s">
        <v>679</v>
      </c>
      <c r="AY261" t="s">
        <v>574</v>
      </c>
      <c r="BA261" t="s">
        <v>679</v>
      </c>
      <c r="BB261" t="s">
        <v>679</v>
      </c>
      <c r="BC261" t="s">
        <v>679</v>
      </c>
    </row>
    <row r="262" spans="1:63" x14ac:dyDescent="0.2">
      <c r="A262" t="s">
        <v>1219</v>
      </c>
      <c r="C262" s="22">
        <v>45609317</v>
      </c>
      <c r="D262" s="103" t="s">
        <v>2745</v>
      </c>
      <c r="E262" s="102" t="s">
        <v>3641</v>
      </c>
      <c r="F262" s="104">
        <v>28266</v>
      </c>
      <c r="H262" t="s">
        <v>567</v>
      </c>
      <c r="L262" t="s">
        <v>574</v>
      </c>
      <c r="O262" t="s">
        <v>569</v>
      </c>
      <c r="P262" t="s">
        <v>582</v>
      </c>
      <c r="Q262" t="s">
        <v>614</v>
      </c>
      <c r="R262" s="71">
        <v>41479</v>
      </c>
      <c r="S262" s="22">
        <v>1</v>
      </c>
      <c r="T262" s="15" t="s">
        <v>635</v>
      </c>
      <c r="W262" t="s">
        <v>680</v>
      </c>
      <c r="X262" t="s">
        <v>569</v>
      </c>
      <c r="Y262" t="s">
        <v>567</v>
      </c>
      <c r="Z262" s="71">
        <v>39814</v>
      </c>
      <c r="AH262" s="22" t="str">
        <f t="shared" si="15"/>
        <v/>
      </c>
      <c r="AI262" s="22" t="str">
        <f t="shared" si="14"/>
        <v/>
      </c>
      <c r="AK262">
        <v>0</v>
      </c>
      <c r="AS262" s="22">
        <v>0</v>
      </c>
      <c r="AT262" s="22">
        <v>0</v>
      </c>
      <c r="AU262" s="22">
        <v>0</v>
      </c>
      <c r="BA262" t="s">
        <v>679</v>
      </c>
      <c r="BB262" t="s">
        <v>679</v>
      </c>
      <c r="BC262" t="s">
        <v>679</v>
      </c>
    </row>
    <row r="263" spans="1:63" x14ac:dyDescent="0.2">
      <c r="A263" t="s">
        <v>81</v>
      </c>
      <c r="C263" s="22">
        <v>37053446</v>
      </c>
      <c r="D263" s="103" t="s">
        <v>2746</v>
      </c>
      <c r="E263" s="102" t="s">
        <v>3642</v>
      </c>
      <c r="F263" s="104">
        <v>22143</v>
      </c>
      <c r="G263">
        <v>37</v>
      </c>
      <c r="H263" t="s">
        <v>568</v>
      </c>
      <c r="I263">
        <v>12</v>
      </c>
      <c r="J263" t="s">
        <v>571</v>
      </c>
      <c r="K263" t="s">
        <v>570</v>
      </c>
      <c r="L263" t="s">
        <v>574</v>
      </c>
      <c r="M263" t="s">
        <v>570</v>
      </c>
      <c r="O263" t="s">
        <v>569</v>
      </c>
      <c r="P263" t="s">
        <v>582</v>
      </c>
      <c r="Q263" t="s">
        <v>605</v>
      </c>
      <c r="R263" s="71">
        <v>41487</v>
      </c>
      <c r="S263" s="22">
        <v>2</v>
      </c>
      <c r="T263" s="15" t="s">
        <v>639</v>
      </c>
      <c r="U263" t="s">
        <v>653</v>
      </c>
      <c r="W263" t="s">
        <v>679</v>
      </c>
      <c r="X263" t="s">
        <v>574</v>
      </c>
      <c r="Y263" t="s">
        <v>574</v>
      </c>
      <c r="Z263" s="71" t="s">
        <v>574</v>
      </c>
      <c r="AC263" s="22">
        <v>103</v>
      </c>
      <c r="AF263" t="s">
        <v>569</v>
      </c>
      <c r="AG263" t="s">
        <v>586</v>
      </c>
      <c r="AH263" s="22" t="str">
        <f t="shared" si="15"/>
        <v/>
      </c>
      <c r="AI263" s="22" t="str">
        <f t="shared" ref="AI263:AI330" si="16">IF(AG263="NONE","-","")</f>
        <v/>
      </c>
      <c r="AJ263">
        <v>1</v>
      </c>
      <c r="AK263">
        <v>0</v>
      </c>
      <c r="AL263">
        <v>1</v>
      </c>
      <c r="AM263">
        <v>1</v>
      </c>
      <c r="AN263">
        <v>0</v>
      </c>
      <c r="AS263" s="22">
        <v>0</v>
      </c>
      <c r="AT263" s="22">
        <v>0</v>
      </c>
      <c r="AU263" s="22">
        <v>0</v>
      </c>
      <c r="AV263" t="s">
        <v>679</v>
      </c>
      <c r="AW263" t="s">
        <v>574</v>
      </c>
      <c r="BA263" t="s">
        <v>679</v>
      </c>
      <c r="BB263" t="s">
        <v>679</v>
      </c>
      <c r="BC263" t="s">
        <v>679</v>
      </c>
    </row>
    <row r="264" spans="1:63" s="7" customFormat="1" x14ac:dyDescent="0.2">
      <c r="A264" s="7" t="s">
        <v>872</v>
      </c>
      <c r="C264" s="24" t="s">
        <v>574</v>
      </c>
      <c r="D264" s="103" t="s">
        <v>2747</v>
      </c>
      <c r="E264" s="102" t="s">
        <v>3643</v>
      </c>
      <c r="F264" s="104">
        <v>30531</v>
      </c>
      <c r="I264" s="59" t="s">
        <v>574</v>
      </c>
      <c r="J264" s="59"/>
      <c r="K264" s="59"/>
      <c r="L264" s="59" t="s">
        <v>574</v>
      </c>
      <c r="M264" s="59"/>
      <c r="N264" s="59" t="s">
        <v>574</v>
      </c>
      <c r="O264" s="59" t="s">
        <v>574</v>
      </c>
      <c r="P264" s="59" t="s">
        <v>590</v>
      </c>
      <c r="Q264" s="59" t="s">
        <v>590</v>
      </c>
      <c r="R264" s="93" t="s">
        <v>574</v>
      </c>
      <c r="S264" s="60" t="s">
        <v>574</v>
      </c>
      <c r="T264" s="79" t="s">
        <v>574</v>
      </c>
      <c r="U264" s="59" t="s">
        <v>574</v>
      </c>
      <c r="V264" s="59" t="s">
        <v>1132</v>
      </c>
      <c r="W264" s="59" t="s">
        <v>679</v>
      </c>
      <c r="X264" s="59" t="s">
        <v>574</v>
      </c>
      <c r="Y264" s="59" t="s">
        <v>574</v>
      </c>
      <c r="Z264" s="93" t="s">
        <v>574</v>
      </c>
      <c r="AA264" s="93" t="s">
        <v>574</v>
      </c>
      <c r="AB264" s="93" t="s">
        <v>574</v>
      </c>
      <c r="AC264" s="60" t="s">
        <v>574</v>
      </c>
      <c r="AD264" s="59" t="s">
        <v>680</v>
      </c>
      <c r="AE264" s="59" t="s">
        <v>679</v>
      </c>
      <c r="AF264" s="59" t="s">
        <v>574</v>
      </c>
      <c r="AG264" s="59" t="s">
        <v>590</v>
      </c>
      <c r="AH264" s="60" t="s">
        <v>574</v>
      </c>
      <c r="AI264" s="60" t="s">
        <v>574</v>
      </c>
      <c r="AJ264" s="59">
        <v>0</v>
      </c>
      <c r="AK264" s="59">
        <v>0</v>
      </c>
      <c r="AL264" s="59">
        <v>0</v>
      </c>
      <c r="AM264" s="59">
        <v>0</v>
      </c>
      <c r="AN264" s="59">
        <v>0</v>
      </c>
      <c r="AO264" s="59">
        <v>0</v>
      </c>
      <c r="AP264" s="59">
        <v>0</v>
      </c>
      <c r="AQ264" s="59">
        <v>0</v>
      </c>
      <c r="AR264" s="59">
        <v>0</v>
      </c>
      <c r="AS264" s="60">
        <v>0</v>
      </c>
      <c r="AT264" s="60">
        <v>0</v>
      </c>
      <c r="AU264" s="60">
        <v>0</v>
      </c>
      <c r="AV264" s="59" t="s">
        <v>679</v>
      </c>
      <c r="AW264" s="59" t="s">
        <v>574</v>
      </c>
      <c r="AX264" s="59" t="s">
        <v>679</v>
      </c>
      <c r="AY264" s="59" t="s">
        <v>574</v>
      </c>
      <c r="AZ264" s="79"/>
      <c r="BA264" s="59" t="s">
        <v>679</v>
      </c>
      <c r="BB264" s="59" t="s">
        <v>679</v>
      </c>
      <c r="BC264" s="59" t="s">
        <v>679</v>
      </c>
      <c r="BK264" s="8"/>
    </row>
    <row r="265" spans="1:63" x14ac:dyDescent="0.2">
      <c r="A265" t="s">
        <v>82</v>
      </c>
      <c r="C265" s="22">
        <v>45140737</v>
      </c>
      <c r="D265" s="103" t="s">
        <v>2748</v>
      </c>
      <c r="E265" s="102" t="s">
        <v>3644</v>
      </c>
      <c r="F265" s="104">
        <v>27725</v>
      </c>
      <c r="G265">
        <v>45</v>
      </c>
      <c r="H265" t="s">
        <v>568</v>
      </c>
      <c r="I265">
        <v>18</v>
      </c>
      <c r="J265" t="s">
        <v>569</v>
      </c>
      <c r="K265" t="s">
        <v>570</v>
      </c>
      <c r="L265" t="s">
        <v>570</v>
      </c>
      <c r="M265" t="s">
        <v>574</v>
      </c>
      <c r="O265" t="s">
        <v>570</v>
      </c>
      <c r="P265" t="s">
        <v>580</v>
      </c>
      <c r="Q265" t="s">
        <v>580</v>
      </c>
      <c r="R265" s="71">
        <v>41542</v>
      </c>
      <c r="S265" s="22">
        <v>1</v>
      </c>
      <c r="T265" s="15" t="s">
        <v>635</v>
      </c>
      <c r="W265" t="s">
        <v>680</v>
      </c>
      <c r="X265" t="s">
        <v>570</v>
      </c>
      <c r="Y265" t="s">
        <v>685</v>
      </c>
      <c r="AA265" s="71">
        <v>41340</v>
      </c>
      <c r="AB265" s="71">
        <v>41680</v>
      </c>
      <c r="AC265" s="22">
        <v>107</v>
      </c>
      <c r="AF265" t="s">
        <v>574</v>
      </c>
      <c r="AG265" t="s">
        <v>590</v>
      </c>
      <c r="AH265" s="22" t="str">
        <f t="shared" si="15"/>
        <v>-</v>
      </c>
      <c r="AI265" s="22" t="str">
        <f t="shared" si="16"/>
        <v>-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 s="22">
        <v>0</v>
      </c>
      <c r="AT265" s="22">
        <v>0</v>
      </c>
      <c r="AU265" s="22">
        <v>0</v>
      </c>
      <c r="AV265" t="s">
        <v>680</v>
      </c>
      <c r="AX265" t="s">
        <v>679</v>
      </c>
      <c r="AY265" t="s">
        <v>574</v>
      </c>
      <c r="BA265" t="s">
        <v>679</v>
      </c>
      <c r="BB265" t="s">
        <v>679</v>
      </c>
      <c r="BC265" t="s">
        <v>679</v>
      </c>
    </row>
    <row r="266" spans="1:63" x14ac:dyDescent="0.2">
      <c r="A266" t="s">
        <v>83</v>
      </c>
      <c r="C266" s="22">
        <v>34691146</v>
      </c>
      <c r="D266" s="103" t="s">
        <v>2749</v>
      </c>
      <c r="E266" s="102" t="s">
        <v>3645</v>
      </c>
      <c r="F266" s="104">
        <v>32656</v>
      </c>
      <c r="G266">
        <v>43</v>
      </c>
      <c r="H266" t="s">
        <v>568</v>
      </c>
      <c r="I266">
        <v>2</v>
      </c>
      <c r="J266" t="s">
        <v>570</v>
      </c>
      <c r="K266" t="s">
        <v>570</v>
      </c>
      <c r="L266" t="s">
        <v>570</v>
      </c>
      <c r="O266" t="s">
        <v>570</v>
      </c>
      <c r="P266" t="s">
        <v>580</v>
      </c>
      <c r="Q266" t="s">
        <v>580</v>
      </c>
      <c r="R266" s="71">
        <v>41506</v>
      </c>
      <c r="S266" s="22">
        <v>1</v>
      </c>
      <c r="T266" s="15" t="s">
        <v>635</v>
      </c>
      <c r="U266" t="s">
        <v>1973</v>
      </c>
      <c r="V266" t="s">
        <v>1504</v>
      </c>
      <c r="W266" t="s">
        <v>679</v>
      </c>
      <c r="X266" t="s">
        <v>574</v>
      </c>
      <c r="Y266" t="s">
        <v>574</v>
      </c>
      <c r="Z266" s="71" t="s">
        <v>574</v>
      </c>
      <c r="AA266" s="71">
        <v>41409</v>
      </c>
      <c r="AB266" s="71">
        <v>41676</v>
      </c>
      <c r="AC266" s="22">
        <v>104</v>
      </c>
      <c r="AF266" t="s">
        <v>574</v>
      </c>
      <c r="AG266" t="s">
        <v>590</v>
      </c>
      <c r="AH266" s="22" t="str">
        <f t="shared" si="15"/>
        <v>-</v>
      </c>
      <c r="AI266" s="22" t="str">
        <f t="shared" si="16"/>
        <v>-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 s="22">
        <v>0</v>
      </c>
      <c r="AT266" s="22">
        <v>0</v>
      </c>
      <c r="AU266" s="22">
        <v>0</v>
      </c>
      <c r="AV266" t="s">
        <v>679</v>
      </c>
      <c r="AW266" t="s">
        <v>574</v>
      </c>
      <c r="BA266" t="s">
        <v>679</v>
      </c>
      <c r="BB266" t="s">
        <v>679</v>
      </c>
      <c r="BC266" t="s">
        <v>679</v>
      </c>
    </row>
    <row r="267" spans="1:63" x14ac:dyDescent="0.2">
      <c r="A267" t="s">
        <v>84</v>
      </c>
      <c r="C267" s="22">
        <v>36075286</v>
      </c>
      <c r="D267" s="103" t="s">
        <v>553</v>
      </c>
      <c r="E267" s="102" t="s">
        <v>3646</v>
      </c>
      <c r="F267" s="104">
        <v>34394</v>
      </c>
      <c r="G267">
        <v>56</v>
      </c>
      <c r="H267" t="s">
        <v>568</v>
      </c>
      <c r="I267">
        <v>48</v>
      </c>
      <c r="J267" t="s">
        <v>570</v>
      </c>
      <c r="K267" t="s">
        <v>570</v>
      </c>
      <c r="L267" t="s">
        <v>570</v>
      </c>
      <c r="O267" t="s">
        <v>569</v>
      </c>
      <c r="P267" t="s">
        <v>580</v>
      </c>
      <c r="Q267" t="s">
        <v>580</v>
      </c>
      <c r="R267" s="71">
        <v>41506</v>
      </c>
      <c r="S267" s="22">
        <v>1</v>
      </c>
      <c r="T267" s="15" t="s">
        <v>635</v>
      </c>
      <c r="W267" t="s">
        <v>679</v>
      </c>
      <c r="X267" t="s">
        <v>574</v>
      </c>
      <c r="Y267" t="s">
        <v>574</v>
      </c>
      <c r="Z267" s="71" t="s">
        <v>574</v>
      </c>
      <c r="AC267" s="22">
        <v>105</v>
      </c>
      <c r="AF267" t="s">
        <v>574</v>
      </c>
      <c r="AG267" t="s">
        <v>590</v>
      </c>
      <c r="AH267" s="22" t="str">
        <f t="shared" si="15"/>
        <v>-</v>
      </c>
      <c r="AI267" s="22" t="str">
        <f t="shared" si="16"/>
        <v>-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 s="22">
        <v>0</v>
      </c>
      <c r="AT267" s="22">
        <v>0</v>
      </c>
      <c r="AU267" s="22">
        <v>0</v>
      </c>
      <c r="AV267" t="s">
        <v>679</v>
      </c>
      <c r="AW267" t="s">
        <v>574</v>
      </c>
      <c r="BA267" t="s">
        <v>679</v>
      </c>
      <c r="BB267" t="s">
        <v>679</v>
      </c>
      <c r="BC267" t="s">
        <v>679</v>
      </c>
    </row>
    <row r="268" spans="1:63" s="7" customFormat="1" x14ac:dyDescent="0.2">
      <c r="A268" s="7" t="s">
        <v>873</v>
      </c>
      <c r="C268" s="24" t="s">
        <v>574</v>
      </c>
      <c r="D268" s="103" t="s">
        <v>2750</v>
      </c>
      <c r="E268" s="102" t="s">
        <v>3647</v>
      </c>
      <c r="F268" s="104">
        <v>36855</v>
      </c>
      <c r="I268" s="59" t="s">
        <v>574</v>
      </c>
      <c r="J268" s="59"/>
      <c r="K268" s="59"/>
      <c r="L268" s="59" t="s">
        <v>574</v>
      </c>
      <c r="M268" s="59"/>
      <c r="N268" s="59" t="s">
        <v>574</v>
      </c>
      <c r="O268" s="59" t="s">
        <v>574</v>
      </c>
      <c r="P268" s="59" t="s">
        <v>590</v>
      </c>
      <c r="Q268" s="59" t="s">
        <v>590</v>
      </c>
      <c r="R268" s="93" t="s">
        <v>574</v>
      </c>
      <c r="S268" s="60" t="s">
        <v>574</v>
      </c>
      <c r="T268" s="79" t="s">
        <v>574</v>
      </c>
      <c r="U268" s="59" t="s">
        <v>574</v>
      </c>
      <c r="V268" s="59" t="s">
        <v>1132</v>
      </c>
      <c r="W268" s="59" t="s">
        <v>679</v>
      </c>
      <c r="X268" s="59" t="s">
        <v>574</v>
      </c>
      <c r="Y268" s="59" t="s">
        <v>574</v>
      </c>
      <c r="Z268" s="93" t="s">
        <v>574</v>
      </c>
      <c r="AA268" s="93" t="s">
        <v>574</v>
      </c>
      <c r="AB268" s="93" t="s">
        <v>574</v>
      </c>
      <c r="AC268" s="60" t="s">
        <v>574</v>
      </c>
      <c r="AD268" s="59" t="s">
        <v>680</v>
      </c>
      <c r="AE268" s="59" t="s">
        <v>679</v>
      </c>
      <c r="AF268" s="59" t="s">
        <v>574</v>
      </c>
      <c r="AG268" s="59" t="s">
        <v>590</v>
      </c>
      <c r="AH268" s="60" t="s">
        <v>574</v>
      </c>
      <c r="AI268" s="60" t="s">
        <v>574</v>
      </c>
      <c r="AJ268" s="59">
        <v>0</v>
      </c>
      <c r="AK268" s="59">
        <v>0</v>
      </c>
      <c r="AL268" s="59">
        <v>0</v>
      </c>
      <c r="AM268" s="59">
        <v>0</v>
      </c>
      <c r="AN268" s="59">
        <v>0</v>
      </c>
      <c r="AO268" s="59">
        <v>0</v>
      </c>
      <c r="AP268" s="59">
        <v>0</v>
      </c>
      <c r="AQ268" s="59">
        <v>0</v>
      </c>
      <c r="AR268" s="59">
        <v>0</v>
      </c>
      <c r="AS268" s="60">
        <v>0</v>
      </c>
      <c r="AT268" s="60">
        <v>0</v>
      </c>
      <c r="AU268" s="60">
        <v>0</v>
      </c>
      <c r="AV268" s="59" t="s">
        <v>679</v>
      </c>
      <c r="AW268" s="59" t="s">
        <v>574</v>
      </c>
      <c r="AX268" s="59" t="s">
        <v>679</v>
      </c>
      <c r="AY268" s="59" t="s">
        <v>574</v>
      </c>
      <c r="AZ268" s="79"/>
      <c r="BA268" s="59" t="s">
        <v>679</v>
      </c>
      <c r="BB268" s="59" t="s">
        <v>679</v>
      </c>
      <c r="BC268" s="59" t="s">
        <v>679</v>
      </c>
      <c r="BK268" s="8"/>
    </row>
    <row r="269" spans="1:63" x14ac:dyDescent="0.2">
      <c r="A269" t="s">
        <v>1181</v>
      </c>
      <c r="C269" s="22">
        <v>39874676</v>
      </c>
      <c r="D269" s="103" t="s">
        <v>2751</v>
      </c>
      <c r="E269" s="102" t="s">
        <v>3648</v>
      </c>
      <c r="F269" s="104">
        <v>20325</v>
      </c>
      <c r="J269" t="s">
        <v>569</v>
      </c>
      <c r="K269" t="s">
        <v>570</v>
      </c>
      <c r="L269" t="s">
        <v>570</v>
      </c>
      <c r="O269" t="s">
        <v>569</v>
      </c>
      <c r="P269" t="s">
        <v>582</v>
      </c>
      <c r="Q269" t="s">
        <v>1182</v>
      </c>
      <c r="R269" s="71">
        <v>41555</v>
      </c>
      <c r="W269" t="s">
        <v>680</v>
      </c>
      <c r="Y269" t="s">
        <v>1183</v>
      </c>
      <c r="AH269" s="22" t="str">
        <f t="shared" si="15"/>
        <v/>
      </c>
      <c r="AI269" s="22" t="str">
        <f t="shared" si="16"/>
        <v/>
      </c>
      <c r="AK269">
        <v>0</v>
      </c>
      <c r="AS269" s="22">
        <v>0</v>
      </c>
      <c r="AT269" s="22">
        <v>0</v>
      </c>
      <c r="AU269" s="22">
        <v>0</v>
      </c>
      <c r="BA269" t="s">
        <v>679</v>
      </c>
      <c r="BB269" t="s">
        <v>679</v>
      </c>
      <c r="BC269" t="s">
        <v>679</v>
      </c>
    </row>
    <row r="270" spans="1:63" x14ac:dyDescent="0.2">
      <c r="A270" t="s">
        <v>85</v>
      </c>
      <c r="C270" s="22">
        <v>35428047</v>
      </c>
      <c r="D270" s="103" t="s">
        <v>2752</v>
      </c>
      <c r="E270" s="102" t="s">
        <v>3649</v>
      </c>
      <c r="F270" s="104">
        <v>29058</v>
      </c>
      <c r="G270">
        <v>47</v>
      </c>
      <c r="H270" t="s">
        <v>567</v>
      </c>
      <c r="I270">
        <v>44</v>
      </c>
      <c r="J270" t="s">
        <v>569</v>
      </c>
      <c r="K270" t="s">
        <v>570</v>
      </c>
      <c r="L270" t="s">
        <v>570</v>
      </c>
      <c r="O270" t="s">
        <v>569</v>
      </c>
      <c r="P270" t="s">
        <v>580</v>
      </c>
      <c r="Q270" t="s">
        <v>580</v>
      </c>
      <c r="R270" s="71">
        <v>41562</v>
      </c>
      <c r="S270" s="22">
        <v>4</v>
      </c>
      <c r="T270" s="15" t="s">
        <v>638</v>
      </c>
      <c r="U270" t="s">
        <v>1034</v>
      </c>
      <c r="V270" t="s">
        <v>1493</v>
      </c>
      <c r="W270" t="s">
        <v>679</v>
      </c>
      <c r="X270" t="s">
        <v>574</v>
      </c>
      <c r="Y270" t="s">
        <v>574</v>
      </c>
      <c r="Z270" s="71" t="s">
        <v>574</v>
      </c>
      <c r="AC270" s="22">
        <v>98</v>
      </c>
      <c r="AF270" t="s">
        <v>574</v>
      </c>
      <c r="AG270" t="s">
        <v>590</v>
      </c>
      <c r="AH270" s="22" t="str">
        <f t="shared" si="15"/>
        <v>-</v>
      </c>
      <c r="AI270" s="22" t="str">
        <f t="shared" si="16"/>
        <v>-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 s="22">
        <v>0</v>
      </c>
      <c r="AT270" s="22">
        <v>0</v>
      </c>
      <c r="AU270" s="22">
        <v>0</v>
      </c>
      <c r="AV270" t="s">
        <v>679</v>
      </c>
      <c r="AW270" t="s">
        <v>574</v>
      </c>
      <c r="BA270" t="s">
        <v>679</v>
      </c>
      <c r="BB270" t="s">
        <v>679</v>
      </c>
      <c r="BC270" t="s">
        <v>679</v>
      </c>
    </row>
    <row r="271" spans="1:63" x14ac:dyDescent="0.2">
      <c r="A271" t="s">
        <v>1574</v>
      </c>
      <c r="C271" s="22">
        <v>37235253</v>
      </c>
      <c r="D271" s="103" t="s">
        <v>2753</v>
      </c>
      <c r="E271" s="102" t="s">
        <v>3650</v>
      </c>
      <c r="F271" s="104">
        <v>15394</v>
      </c>
      <c r="G271">
        <v>25</v>
      </c>
      <c r="H271" t="s">
        <v>567</v>
      </c>
      <c r="I271">
        <v>12</v>
      </c>
      <c r="J271" t="s">
        <v>569</v>
      </c>
      <c r="L271" t="s">
        <v>574</v>
      </c>
      <c r="O271" t="s">
        <v>569</v>
      </c>
      <c r="P271" t="s">
        <v>582</v>
      </c>
      <c r="Q271" t="s">
        <v>768</v>
      </c>
      <c r="R271" s="71">
        <v>41563</v>
      </c>
      <c r="S271" s="22">
        <v>3</v>
      </c>
      <c r="T271" s="15" t="s">
        <v>634</v>
      </c>
      <c r="U271" t="s">
        <v>665</v>
      </c>
      <c r="V271" t="s">
        <v>665</v>
      </c>
      <c r="W271" t="s">
        <v>680</v>
      </c>
      <c r="X271" t="s">
        <v>572</v>
      </c>
      <c r="Y271" t="s">
        <v>1589</v>
      </c>
      <c r="AC271" s="22">
        <v>102</v>
      </c>
      <c r="AF271" t="s">
        <v>574</v>
      </c>
      <c r="AG271" t="s">
        <v>590</v>
      </c>
      <c r="AH271" s="22" t="str">
        <f t="shared" si="15"/>
        <v>-</v>
      </c>
      <c r="AI271" s="22" t="str">
        <f t="shared" si="16"/>
        <v>-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 s="22">
        <v>0</v>
      </c>
      <c r="AT271" s="22">
        <v>0</v>
      </c>
      <c r="AU271" s="22">
        <v>0</v>
      </c>
      <c r="AV271" t="s">
        <v>679</v>
      </c>
      <c r="AW271" t="s">
        <v>574</v>
      </c>
      <c r="BA271" t="s">
        <v>679</v>
      </c>
      <c r="BB271" t="s">
        <v>679</v>
      </c>
      <c r="BC271" t="s">
        <v>679</v>
      </c>
    </row>
    <row r="272" spans="1:63" x14ac:dyDescent="0.2">
      <c r="A272" t="s">
        <v>1588</v>
      </c>
      <c r="C272" s="22">
        <v>37235253</v>
      </c>
      <c r="D272" s="103" t="s">
        <v>2754</v>
      </c>
      <c r="E272" s="102" t="s">
        <v>3651</v>
      </c>
      <c r="F272" s="104">
        <v>35999</v>
      </c>
      <c r="G272">
        <v>26</v>
      </c>
      <c r="H272" t="s">
        <v>567</v>
      </c>
      <c r="I272">
        <v>12</v>
      </c>
      <c r="J272" t="s">
        <v>569</v>
      </c>
      <c r="L272" t="s">
        <v>574</v>
      </c>
      <c r="O272" t="s">
        <v>569</v>
      </c>
      <c r="P272" t="s">
        <v>582</v>
      </c>
      <c r="Q272" t="s">
        <v>768</v>
      </c>
      <c r="R272" s="71">
        <v>41563</v>
      </c>
      <c r="S272" s="22">
        <v>3</v>
      </c>
      <c r="T272" s="15" t="s">
        <v>634</v>
      </c>
      <c r="U272" t="s">
        <v>665</v>
      </c>
      <c r="V272" t="s">
        <v>665</v>
      </c>
      <c r="W272" t="s">
        <v>680</v>
      </c>
      <c r="X272" t="s">
        <v>572</v>
      </c>
      <c r="Y272" t="s">
        <v>1589</v>
      </c>
      <c r="AC272" s="22">
        <v>102</v>
      </c>
      <c r="AF272" t="s">
        <v>574</v>
      </c>
      <c r="AG272" t="s">
        <v>590</v>
      </c>
      <c r="AH272" s="22" t="str">
        <f t="shared" si="15"/>
        <v>-</v>
      </c>
      <c r="AI272" s="22" t="str">
        <f t="shared" si="16"/>
        <v>-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 s="22">
        <v>0</v>
      </c>
      <c r="AT272" s="22">
        <v>0</v>
      </c>
      <c r="AU272" s="22">
        <v>0</v>
      </c>
      <c r="AV272" t="s">
        <v>679</v>
      </c>
      <c r="AW272" t="s">
        <v>574</v>
      </c>
      <c r="BA272" t="s">
        <v>679</v>
      </c>
      <c r="BB272" t="s">
        <v>679</v>
      </c>
      <c r="BC272" t="s">
        <v>679</v>
      </c>
      <c r="BG272" t="s">
        <v>680</v>
      </c>
    </row>
    <row r="273" spans="1:63" x14ac:dyDescent="0.2">
      <c r="A273" t="s">
        <v>1590</v>
      </c>
      <c r="C273" s="22">
        <v>37235253</v>
      </c>
      <c r="D273" s="103" t="s">
        <v>2755</v>
      </c>
      <c r="E273" s="102" t="s">
        <v>3652</v>
      </c>
      <c r="F273" s="104">
        <v>21286</v>
      </c>
      <c r="G273">
        <v>30</v>
      </c>
      <c r="H273" t="s">
        <v>567</v>
      </c>
      <c r="I273">
        <v>12</v>
      </c>
      <c r="J273" t="s">
        <v>569</v>
      </c>
      <c r="L273" t="s">
        <v>574</v>
      </c>
      <c r="O273" t="s">
        <v>569</v>
      </c>
      <c r="P273" t="s">
        <v>582</v>
      </c>
      <c r="Q273" t="s">
        <v>692</v>
      </c>
      <c r="R273" s="71">
        <v>43374</v>
      </c>
      <c r="S273" s="22">
        <v>1</v>
      </c>
      <c r="T273" s="15" t="s">
        <v>635</v>
      </c>
      <c r="U273" t="s">
        <v>665</v>
      </c>
      <c r="V273" t="s">
        <v>665</v>
      </c>
      <c r="W273" t="s">
        <v>680</v>
      </c>
      <c r="X273" t="s">
        <v>569</v>
      </c>
      <c r="Y273" t="s">
        <v>768</v>
      </c>
      <c r="Z273" s="71">
        <v>41563</v>
      </c>
      <c r="AC273" s="22">
        <v>102</v>
      </c>
      <c r="AF273" t="s">
        <v>569</v>
      </c>
      <c r="AG273" t="s">
        <v>591</v>
      </c>
      <c r="AH273" s="22" t="str">
        <f t="shared" si="15"/>
        <v/>
      </c>
      <c r="AI273" s="22" t="str">
        <f t="shared" si="16"/>
        <v/>
      </c>
      <c r="AK273">
        <v>0</v>
      </c>
      <c r="AS273" s="22">
        <v>0</v>
      </c>
      <c r="AT273" s="22">
        <v>0</v>
      </c>
      <c r="AU273" s="22">
        <v>0</v>
      </c>
      <c r="BA273" t="s">
        <v>679</v>
      </c>
      <c r="BB273" t="s">
        <v>679</v>
      </c>
      <c r="BC273" t="s">
        <v>679</v>
      </c>
    </row>
    <row r="274" spans="1:63" x14ac:dyDescent="0.2">
      <c r="A274" t="s">
        <v>86</v>
      </c>
      <c r="C274" s="22">
        <v>39724515</v>
      </c>
      <c r="D274" s="103" t="s">
        <v>1695</v>
      </c>
      <c r="E274" s="102" t="s">
        <v>3653</v>
      </c>
      <c r="F274" s="104">
        <v>25388</v>
      </c>
      <c r="G274">
        <v>56</v>
      </c>
      <c r="H274" t="s">
        <v>568</v>
      </c>
      <c r="I274">
        <v>6</v>
      </c>
      <c r="J274" t="s">
        <v>569</v>
      </c>
      <c r="K274" t="s">
        <v>570</v>
      </c>
      <c r="L274" t="s">
        <v>570</v>
      </c>
      <c r="M274" t="s">
        <v>570</v>
      </c>
      <c r="O274" t="s">
        <v>570</v>
      </c>
      <c r="P274" t="s">
        <v>580</v>
      </c>
      <c r="Q274" t="s">
        <v>580</v>
      </c>
      <c r="R274" s="71">
        <v>41598</v>
      </c>
      <c r="S274" s="22">
        <v>3</v>
      </c>
      <c r="T274" s="15" t="s">
        <v>638</v>
      </c>
      <c r="W274" t="s">
        <v>679</v>
      </c>
      <c r="X274" t="s">
        <v>574</v>
      </c>
      <c r="Y274" t="s">
        <v>574</v>
      </c>
      <c r="Z274" s="71" t="s">
        <v>574</v>
      </c>
      <c r="AA274" s="71">
        <v>41548</v>
      </c>
      <c r="AB274" s="71" t="s">
        <v>574</v>
      </c>
      <c r="AC274" s="22">
        <v>78</v>
      </c>
      <c r="AF274" t="s">
        <v>574</v>
      </c>
      <c r="AG274" t="s">
        <v>590</v>
      </c>
      <c r="AH274" s="22" t="str">
        <f t="shared" si="15"/>
        <v>-</v>
      </c>
      <c r="AI274" s="22" t="str">
        <f t="shared" si="16"/>
        <v>-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 s="22">
        <v>0</v>
      </c>
      <c r="AT274" s="22">
        <v>0</v>
      </c>
      <c r="AU274" s="22">
        <v>0</v>
      </c>
      <c r="AV274" t="s">
        <v>679</v>
      </c>
      <c r="AW274" t="s">
        <v>574</v>
      </c>
      <c r="BA274" t="s">
        <v>679</v>
      </c>
      <c r="BB274" t="s">
        <v>679</v>
      </c>
      <c r="BC274" t="s">
        <v>679</v>
      </c>
    </row>
    <row r="275" spans="1:63" x14ac:dyDescent="0.2">
      <c r="A275" t="s">
        <v>874</v>
      </c>
      <c r="B275" t="s">
        <v>1991</v>
      </c>
      <c r="C275" s="22">
        <v>46339534</v>
      </c>
      <c r="D275" s="103" t="s">
        <v>2756</v>
      </c>
      <c r="E275" s="102" t="s">
        <v>3654</v>
      </c>
      <c r="F275" s="104">
        <v>30795</v>
      </c>
      <c r="G275">
        <v>31</v>
      </c>
      <c r="H275" t="s">
        <v>567</v>
      </c>
      <c r="I275">
        <v>24</v>
      </c>
      <c r="J275" t="s">
        <v>569</v>
      </c>
      <c r="K275" t="s">
        <v>570</v>
      </c>
      <c r="L275" t="s">
        <v>574</v>
      </c>
      <c r="N275" t="s">
        <v>570</v>
      </c>
      <c r="O275" t="s">
        <v>570</v>
      </c>
      <c r="P275" t="s">
        <v>582</v>
      </c>
      <c r="Q275" t="s">
        <v>609</v>
      </c>
      <c r="R275" s="71">
        <v>41605</v>
      </c>
      <c r="U275" t="s">
        <v>651</v>
      </c>
      <c r="V275" t="s">
        <v>1513</v>
      </c>
      <c r="AD275" t="s">
        <v>680</v>
      </c>
      <c r="AF275" t="s">
        <v>574</v>
      </c>
      <c r="AG275" t="s">
        <v>590</v>
      </c>
      <c r="AH275" s="22" t="s">
        <v>574</v>
      </c>
      <c r="AI275" s="22" t="s">
        <v>574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 s="22">
        <v>0</v>
      </c>
      <c r="AT275" s="22">
        <v>0</v>
      </c>
      <c r="AU275" s="22">
        <v>0</v>
      </c>
      <c r="AV275" t="s">
        <v>679</v>
      </c>
      <c r="AW275" t="s">
        <v>574</v>
      </c>
      <c r="AX275" t="s">
        <v>679</v>
      </c>
      <c r="AY275" t="s">
        <v>574</v>
      </c>
      <c r="BA275" t="s">
        <v>679</v>
      </c>
      <c r="BB275" t="s">
        <v>679</v>
      </c>
      <c r="BC275" t="s">
        <v>679</v>
      </c>
    </row>
    <row r="276" spans="1:63" x14ac:dyDescent="0.2">
      <c r="A276" t="s">
        <v>1793</v>
      </c>
      <c r="B276" t="s">
        <v>1991</v>
      </c>
      <c r="C276" s="22">
        <v>46339534</v>
      </c>
      <c r="D276" s="103" t="s">
        <v>2757</v>
      </c>
      <c r="E276" s="102" t="s">
        <v>3655</v>
      </c>
      <c r="F276" s="104">
        <v>27573</v>
      </c>
      <c r="G276">
        <v>32</v>
      </c>
      <c r="H276" t="s">
        <v>567</v>
      </c>
      <c r="I276">
        <v>24</v>
      </c>
      <c r="J276" t="s">
        <v>569</v>
      </c>
      <c r="K276" t="s">
        <v>570</v>
      </c>
      <c r="L276" t="s">
        <v>574</v>
      </c>
      <c r="N276" t="s">
        <v>570</v>
      </c>
      <c r="U276" t="s">
        <v>651</v>
      </c>
      <c r="V276" t="s">
        <v>1513</v>
      </c>
      <c r="W276" t="s">
        <v>680</v>
      </c>
      <c r="X276" t="s">
        <v>570</v>
      </c>
      <c r="Y276" t="s">
        <v>1596</v>
      </c>
      <c r="Z276" s="71">
        <v>41605</v>
      </c>
      <c r="AB276" s="71">
        <v>43732</v>
      </c>
      <c r="AD276" t="s">
        <v>680</v>
      </c>
      <c r="AF276" t="s">
        <v>574</v>
      </c>
      <c r="AG276" t="s">
        <v>590</v>
      </c>
      <c r="AH276" s="22" t="s">
        <v>574</v>
      </c>
      <c r="AI276" s="22" t="s">
        <v>574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 s="22">
        <v>0</v>
      </c>
      <c r="AT276" s="22">
        <v>0</v>
      </c>
      <c r="AU276" s="22">
        <v>0</v>
      </c>
      <c r="AV276" t="s">
        <v>680</v>
      </c>
      <c r="AW276" t="s">
        <v>1496</v>
      </c>
      <c r="AX276" t="s">
        <v>679</v>
      </c>
      <c r="AY276" t="s">
        <v>574</v>
      </c>
      <c r="BA276" t="s">
        <v>679</v>
      </c>
      <c r="BB276" t="s">
        <v>679</v>
      </c>
      <c r="BC276" t="s">
        <v>679</v>
      </c>
      <c r="BF276" t="s">
        <v>680</v>
      </c>
    </row>
    <row r="277" spans="1:63" s="9" customFormat="1" x14ac:dyDescent="0.2">
      <c r="A277" s="9" t="s">
        <v>1993</v>
      </c>
      <c r="B277" s="9" t="s">
        <v>1996</v>
      </c>
      <c r="C277" s="35">
        <v>46339534</v>
      </c>
      <c r="D277" s="103" t="s">
        <v>2758</v>
      </c>
      <c r="E277" s="102" t="s">
        <v>3656</v>
      </c>
      <c r="F277" s="104">
        <v>35157</v>
      </c>
      <c r="G277" s="9">
        <v>37</v>
      </c>
      <c r="H277" s="9" t="s">
        <v>567</v>
      </c>
      <c r="I277" s="9">
        <v>24</v>
      </c>
      <c r="J277" s="9" t="s">
        <v>569</v>
      </c>
      <c r="K277" s="9" t="s">
        <v>570</v>
      </c>
      <c r="L277" s="9" t="s">
        <v>574</v>
      </c>
      <c r="M277" s="9" t="s">
        <v>574</v>
      </c>
      <c r="N277" s="9" t="s">
        <v>570</v>
      </c>
      <c r="O277" s="9" t="s">
        <v>570</v>
      </c>
      <c r="P277" s="9" t="s">
        <v>582</v>
      </c>
      <c r="Q277" s="9" t="s">
        <v>624</v>
      </c>
      <c r="R277" s="75">
        <v>43850</v>
      </c>
      <c r="S277" s="35"/>
      <c r="T277" s="78"/>
      <c r="U277" s="9" t="s">
        <v>651</v>
      </c>
      <c r="V277" s="9" t="s">
        <v>1513</v>
      </c>
      <c r="W277" s="9" t="s">
        <v>680</v>
      </c>
      <c r="Z277" s="75"/>
      <c r="AA277" s="75">
        <v>43732</v>
      </c>
      <c r="AB277" s="75" t="s">
        <v>574</v>
      </c>
      <c r="AC277" s="35">
        <v>93</v>
      </c>
      <c r="AD277" s="9" t="s">
        <v>680</v>
      </c>
      <c r="AF277" s="9" t="s">
        <v>570</v>
      </c>
      <c r="AG277" s="9" t="s">
        <v>591</v>
      </c>
      <c r="AH277" s="35" t="str">
        <f t="shared" ref="AH277:AH278" si="17">IF(AG277="NONE","-","")</f>
        <v/>
      </c>
      <c r="AI277" s="35" t="str">
        <f t="shared" ref="AI277:AI278" si="18">IF(AG277="NONE","-","")</f>
        <v/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35">
        <v>0</v>
      </c>
      <c r="AT277" s="35">
        <v>0</v>
      </c>
      <c r="AU277" s="35">
        <v>0</v>
      </c>
      <c r="AV277" s="9" t="s">
        <v>680</v>
      </c>
      <c r="AW277" s="9" t="s">
        <v>1345</v>
      </c>
      <c r="AX277" s="9" t="s">
        <v>679</v>
      </c>
      <c r="AY277" s="9" t="s">
        <v>574</v>
      </c>
      <c r="AZ277" s="78"/>
      <c r="BA277" s="9" t="s">
        <v>679</v>
      </c>
      <c r="BB277" s="9" t="s">
        <v>679</v>
      </c>
      <c r="BC277" s="9" t="s">
        <v>679</v>
      </c>
      <c r="BF277" s="9" t="s">
        <v>680</v>
      </c>
      <c r="BK277" s="10"/>
    </row>
    <row r="278" spans="1:63" s="9" customFormat="1" x14ac:dyDescent="0.2">
      <c r="A278" s="9" t="s">
        <v>1994</v>
      </c>
      <c r="B278" s="9" t="s">
        <v>1997</v>
      </c>
      <c r="C278" s="35">
        <v>46339534</v>
      </c>
      <c r="D278" s="103" t="s">
        <v>2759</v>
      </c>
      <c r="E278" s="102" t="s">
        <v>3657</v>
      </c>
      <c r="F278" s="104">
        <v>31893</v>
      </c>
      <c r="H278" s="9" t="s">
        <v>567</v>
      </c>
      <c r="I278" s="9">
        <v>24</v>
      </c>
      <c r="J278" s="9" t="s">
        <v>569</v>
      </c>
      <c r="K278" s="9" t="s">
        <v>570</v>
      </c>
      <c r="L278" s="9" t="s">
        <v>574</v>
      </c>
      <c r="M278" s="9" t="s">
        <v>574</v>
      </c>
      <c r="N278" s="9" t="s">
        <v>570</v>
      </c>
      <c r="R278" s="75"/>
      <c r="S278" s="35"/>
      <c r="T278" s="78"/>
      <c r="U278" s="9" t="s">
        <v>651</v>
      </c>
      <c r="V278" s="9" t="s">
        <v>1513</v>
      </c>
      <c r="W278" s="9" t="s">
        <v>680</v>
      </c>
      <c r="X278" s="9" t="s">
        <v>570</v>
      </c>
      <c r="Y278" s="9" t="s">
        <v>624</v>
      </c>
      <c r="Z278" s="75">
        <v>43850</v>
      </c>
      <c r="AA278" s="75">
        <v>43732</v>
      </c>
      <c r="AB278" s="75"/>
      <c r="AC278" s="35">
        <v>93</v>
      </c>
      <c r="AD278" s="9" t="s">
        <v>680</v>
      </c>
      <c r="AF278" s="9" t="s">
        <v>572</v>
      </c>
      <c r="AG278" s="9" t="s">
        <v>591</v>
      </c>
      <c r="AH278" s="35" t="str">
        <f t="shared" si="17"/>
        <v/>
      </c>
      <c r="AI278" s="35" t="str">
        <f t="shared" si="18"/>
        <v/>
      </c>
      <c r="AJ278" s="9">
        <v>0</v>
      </c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35">
        <v>0</v>
      </c>
      <c r="AT278" s="35">
        <v>0</v>
      </c>
      <c r="AU278" s="35">
        <v>0</v>
      </c>
      <c r="AV278" s="9" t="s">
        <v>679</v>
      </c>
      <c r="AW278" s="9" t="s">
        <v>574</v>
      </c>
      <c r="AX278" s="9" t="s">
        <v>679</v>
      </c>
      <c r="AY278" s="9" t="s">
        <v>574</v>
      </c>
      <c r="AZ278" s="78"/>
      <c r="BA278" s="9" t="s">
        <v>679</v>
      </c>
      <c r="BB278" s="9" t="s">
        <v>679</v>
      </c>
      <c r="BC278" s="9" t="s">
        <v>679</v>
      </c>
      <c r="BE278" s="9" t="s">
        <v>680</v>
      </c>
      <c r="BK278" s="10"/>
    </row>
    <row r="279" spans="1:63" x14ac:dyDescent="0.2">
      <c r="A279" t="s">
        <v>1220</v>
      </c>
      <c r="C279" s="22">
        <v>39761111</v>
      </c>
      <c r="D279" s="103" t="s">
        <v>2760</v>
      </c>
      <c r="E279" s="102" t="s">
        <v>3658</v>
      </c>
      <c r="F279" s="104">
        <v>26469</v>
      </c>
      <c r="H279" t="s">
        <v>567</v>
      </c>
      <c r="L279" t="s">
        <v>574</v>
      </c>
      <c r="O279" t="s">
        <v>569</v>
      </c>
      <c r="P279" t="s">
        <v>582</v>
      </c>
      <c r="Q279" t="s">
        <v>567</v>
      </c>
      <c r="R279" s="71">
        <v>41625</v>
      </c>
      <c r="S279" s="22">
        <v>4</v>
      </c>
      <c r="T279" s="15" t="s">
        <v>638</v>
      </c>
      <c r="W279" t="s">
        <v>680</v>
      </c>
      <c r="AH279" s="22" t="str">
        <f t="shared" si="15"/>
        <v/>
      </c>
      <c r="AI279" s="22" t="str">
        <f t="shared" si="16"/>
        <v/>
      </c>
      <c r="AK279">
        <v>0</v>
      </c>
      <c r="AS279" s="22">
        <v>0</v>
      </c>
      <c r="AT279" s="22">
        <v>0</v>
      </c>
      <c r="AU279" s="22">
        <v>0</v>
      </c>
      <c r="BA279" t="s">
        <v>679</v>
      </c>
      <c r="BB279" t="s">
        <v>679</v>
      </c>
      <c r="BC279" t="s">
        <v>679</v>
      </c>
    </row>
    <row r="280" spans="1:63" x14ac:dyDescent="0.2">
      <c r="A280" t="s">
        <v>875</v>
      </c>
      <c r="D280" s="103" t="s">
        <v>2761</v>
      </c>
      <c r="E280" s="102" t="s">
        <v>3659</v>
      </c>
      <c r="F280" s="104">
        <v>17648</v>
      </c>
      <c r="AH280" s="22" t="str">
        <f t="shared" si="15"/>
        <v/>
      </c>
      <c r="AI280" s="22" t="str">
        <f t="shared" si="16"/>
        <v/>
      </c>
      <c r="AK280">
        <v>0</v>
      </c>
      <c r="AS280" s="22">
        <v>0</v>
      </c>
      <c r="AT280" s="22">
        <v>0</v>
      </c>
      <c r="AU280" s="22">
        <v>0</v>
      </c>
      <c r="AV280" t="s">
        <v>680</v>
      </c>
      <c r="AX280" t="s">
        <v>679</v>
      </c>
      <c r="AY280" t="s">
        <v>574</v>
      </c>
      <c r="BA280" t="s">
        <v>679</v>
      </c>
      <c r="BB280" t="s">
        <v>679</v>
      </c>
      <c r="BC280" t="s">
        <v>679</v>
      </c>
    </row>
    <row r="281" spans="1:63" x14ac:dyDescent="0.2">
      <c r="A281" t="s">
        <v>1575</v>
      </c>
      <c r="C281" s="22">
        <v>4558254</v>
      </c>
      <c r="D281" s="103" t="s">
        <v>2762</v>
      </c>
      <c r="E281" s="102" t="s">
        <v>3660</v>
      </c>
      <c r="F281" s="104">
        <v>34707</v>
      </c>
      <c r="G281">
        <v>62</v>
      </c>
      <c r="H281" t="s">
        <v>567</v>
      </c>
      <c r="I281">
        <v>62</v>
      </c>
      <c r="J281" t="s">
        <v>569</v>
      </c>
      <c r="O281" t="s">
        <v>570</v>
      </c>
      <c r="P281" t="s">
        <v>582</v>
      </c>
      <c r="Q281" t="s">
        <v>613</v>
      </c>
      <c r="R281" s="71">
        <v>41689</v>
      </c>
      <c r="U281" t="s">
        <v>651</v>
      </c>
      <c r="V281" t="s">
        <v>1513</v>
      </c>
      <c r="AH281" s="22" t="str">
        <f t="shared" si="15"/>
        <v/>
      </c>
      <c r="AI281" s="22" t="str">
        <f t="shared" si="16"/>
        <v/>
      </c>
      <c r="AK281">
        <v>0</v>
      </c>
      <c r="AS281" s="22">
        <v>0</v>
      </c>
      <c r="AT281" s="22">
        <v>0</v>
      </c>
      <c r="AU281" s="22">
        <v>0</v>
      </c>
      <c r="BA281" t="s">
        <v>679</v>
      </c>
      <c r="BB281" t="s">
        <v>679</v>
      </c>
      <c r="BC281" t="s">
        <v>679</v>
      </c>
    </row>
    <row r="282" spans="1:63" x14ac:dyDescent="0.2">
      <c r="A282" t="s">
        <v>87</v>
      </c>
      <c r="C282" s="22">
        <v>34112752</v>
      </c>
      <c r="D282" s="103" t="s">
        <v>2763</v>
      </c>
      <c r="E282" s="102" t="s">
        <v>3661</v>
      </c>
      <c r="F282" s="104">
        <v>15219</v>
      </c>
      <c r="G282">
        <v>45</v>
      </c>
      <c r="H282" t="s">
        <v>568</v>
      </c>
      <c r="I282">
        <v>14</v>
      </c>
      <c r="J282" t="s">
        <v>569</v>
      </c>
      <c r="K282" t="s">
        <v>570</v>
      </c>
      <c r="L282" t="s">
        <v>574</v>
      </c>
      <c r="M282" t="s">
        <v>570</v>
      </c>
      <c r="O282" t="s">
        <v>570</v>
      </c>
      <c r="P282" t="s">
        <v>582</v>
      </c>
      <c r="Q282" t="s">
        <v>609</v>
      </c>
      <c r="R282" s="71">
        <v>41688</v>
      </c>
      <c r="S282" s="22">
        <v>4</v>
      </c>
      <c r="T282" s="15" t="s">
        <v>638</v>
      </c>
      <c r="V282" t="s">
        <v>655</v>
      </c>
      <c r="W282" t="s">
        <v>679</v>
      </c>
      <c r="X282" t="s">
        <v>574</v>
      </c>
      <c r="Y282" t="s">
        <v>574</v>
      </c>
      <c r="Z282" s="71" t="s">
        <v>574</v>
      </c>
      <c r="AA282" s="71">
        <v>41648</v>
      </c>
      <c r="AC282" s="22">
        <v>94</v>
      </c>
      <c r="AF282" t="s">
        <v>574</v>
      </c>
      <c r="AG282" t="s">
        <v>590</v>
      </c>
      <c r="AH282" s="22" t="str">
        <f t="shared" si="15"/>
        <v>-</v>
      </c>
      <c r="AI282" s="22" t="str">
        <f t="shared" si="16"/>
        <v>-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 s="22">
        <v>0</v>
      </c>
      <c r="AT282" s="22">
        <v>0</v>
      </c>
      <c r="AU282" s="22">
        <v>0</v>
      </c>
      <c r="AV282" t="s">
        <v>679</v>
      </c>
      <c r="AW282" t="s">
        <v>574</v>
      </c>
      <c r="BA282" t="s">
        <v>679</v>
      </c>
      <c r="BB282" t="s">
        <v>679</v>
      </c>
      <c r="BC282" t="s">
        <v>679</v>
      </c>
    </row>
    <row r="283" spans="1:63" s="16" customFormat="1" x14ac:dyDescent="0.2">
      <c r="A283" s="16" t="s">
        <v>1576</v>
      </c>
      <c r="C283" s="23"/>
      <c r="D283" s="103" t="s">
        <v>2764</v>
      </c>
      <c r="E283" s="102" t="s">
        <v>3662</v>
      </c>
      <c r="F283" s="104">
        <v>25043</v>
      </c>
      <c r="R283" s="92"/>
      <c r="S283" s="23"/>
      <c r="T283" s="20"/>
      <c r="U283" s="16" t="s">
        <v>651</v>
      </c>
      <c r="V283" s="16" t="s">
        <v>651</v>
      </c>
      <c r="Z283" s="92"/>
      <c r="AA283" s="92"/>
      <c r="AB283" s="92"/>
      <c r="AC283" s="23"/>
      <c r="AH283" s="23" t="str">
        <f t="shared" si="15"/>
        <v/>
      </c>
      <c r="AI283" s="23" t="str">
        <f t="shared" si="16"/>
        <v/>
      </c>
      <c r="AK283" s="16">
        <v>0</v>
      </c>
      <c r="AS283" s="23">
        <v>0</v>
      </c>
      <c r="AT283" s="23">
        <v>0</v>
      </c>
      <c r="AU283" s="23">
        <v>0</v>
      </c>
      <c r="AZ283" s="20"/>
      <c r="BA283" s="16" t="s">
        <v>679</v>
      </c>
      <c r="BB283" s="16" t="s">
        <v>679</v>
      </c>
      <c r="BC283" s="16" t="s">
        <v>679</v>
      </c>
      <c r="BK283" s="17"/>
    </row>
    <row r="284" spans="1:63" x14ac:dyDescent="0.2">
      <c r="A284" t="s">
        <v>88</v>
      </c>
      <c r="C284" s="22">
        <v>34751042</v>
      </c>
      <c r="D284" s="103" t="s">
        <v>2765</v>
      </c>
      <c r="E284" s="102" t="s">
        <v>3663</v>
      </c>
      <c r="F284" s="104">
        <v>24080</v>
      </c>
      <c r="G284">
        <v>33</v>
      </c>
      <c r="H284" t="s">
        <v>568</v>
      </c>
      <c r="I284">
        <v>2</v>
      </c>
      <c r="J284" t="s">
        <v>569</v>
      </c>
      <c r="K284" t="s">
        <v>570</v>
      </c>
      <c r="L284" t="s">
        <v>570</v>
      </c>
      <c r="O284" t="s">
        <v>569</v>
      </c>
      <c r="P284" t="s">
        <v>580</v>
      </c>
      <c r="Q284" t="s">
        <v>580</v>
      </c>
      <c r="R284" s="71">
        <v>41745</v>
      </c>
      <c r="S284" s="22">
        <v>1</v>
      </c>
      <c r="T284" s="15" t="s">
        <v>635</v>
      </c>
      <c r="U284" t="s">
        <v>1973</v>
      </c>
      <c r="V284" t="s">
        <v>1974</v>
      </c>
      <c r="W284" t="s">
        <v>679</v>
      </c>
      <c r="X284" t="s">
        <v>574</v>
      </c>
      <c r="Y284" t="s">
        <v>574</v>
      </c>
      <c r="Z284" s="71" t="s">
        <v>574</v>
      </c>
      <c r="AC284" s="22">
        <v>89</v>
      </c>
      <c r="AF284" t="s">
        <v>574</v>
      </c>
      <c r="AG284" t="s">
        <v>590</v>
      </c>
      <c r="AH284" s="22" t="str">
        <f t="shared" si="15"/>
        <v>-</v>
      </c>
      <c r="AI284" s="22" t="str">
        <f t="shared" si="16"/>
        <v>-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 s="22">
        <v>0</v>
      </c>
      <c r="AT284" s="22">
        <v>0</v>
      </c>
      <c r="AU284" s="22">
        <v>0</v>
      </c>
      <c r="AV284" t="s">
        <v>679</v>
      </c>
      <c r="AW284" t="s">
        <v>574</v>
      </c>
      <c r="BA284" t="s">
        <v>679</v>
      </c>
      <c r="BB284" t="s">
        <v>679</v>
      </c>
      <c r="BC284" t="s">
        <v>679</v>
      </c>
    </row>
    <row r="285" spans="1:63" x14ac:dyDescent="0.2">
      <c r="A285" t="s">
        <v>789</v>
      </c>
      <c r="C285" s="22">
        <v>39021460</v>
      </c>
      <c r="D285" s="103" t="s">
        <v>2766</v>
      </c>
      <c r="E285" s="102" t="s">
        <v>3664</v>
      </c>
      <c r="F285" s="104">
        <v>16622</v>
      </c>
      <c r="G285">
        <v>40</v>
      </c>
      <c r="H285" t="s">
        <v>568</v>
      </c>
      <c r="I285">
        <v>22</v>
      </c>
      <c r="J285" t="s">
        <v>569</v>
      </c>
      <c r="L285" t="s">
        <v>574</v>
      </c>
      <c r="O285" t="s">
        <v>569</v>
      </c>
      <c r="P285" t="s">
        <v>582</v>
      </c>
      <c r="Q285" t="s">
        <v>607</v>
      </c>
      <c r="R285" s="71">
        <v>41733</v>
      </c>
      <c r="S285" s="22">
        <v>1</v>
      </c>
      <c r="T285" s="15" t="s">
        <v>635</v>
      </c>
      <c r="U285" t="s">
        <v>661</v>
      </c>
      <c r="W285" t="s">
        <v>679</v>
      </c>
      <c r="X285" t="s">
        <v>574</v>
      </c>
      <c r="Y285" t="s">
        <v>574</v>
      </c>
      <c r="Z285" s="71" t="s">
        <v>574</v>
      </c>
      <c r="AC285" s="22">
        <v>109</v>
      </c>
      <c r="AE285" t="s">
        <v>679</v>
      </c>
      <c r="AF285" t="s">
        <v>574</v>
      </c>
      <c r="AG285" t="s">
        <v>590</v>
      </c>
      <c r="AH285" s="22" t="str">
        <f t="shared" si="15"/>
        <v>-</v>
      </c>
      <c r="AI285" s="22" t="str">
        <f t="shared" si="16"/>
        <v>-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 s="22">
        <v>0</v>
      </c>
      <c r="AT285" s="22">
        <v>0</v>
      </c>
      <c r="AU285" s="22">
        <v>0</v>
      </c>
      <c r="AV285" t="s">
        <v>679</v>
      </c>
      <c r="AW285" t="s">
        <v>574</v>
      </c>
      <c r="BA285" t="s">
        <v>679</v>
      </c>
      <c r="BB285" t="s">
        <v>679</v>
      </c>
      <c r="BC285" t="s">
        <v>679</v>
      </c>
    </row>
    <row r="286" spans="1:63" x14ac:dyDescent="0.2">
      <c r="A286" t="s">
        <v>89</v>
      </c>
      <c r="B286" t="s">
        <v>708</v>
      </c>
      <c r="C286" s="22">
        <v>85125766</v>
      </c>
      <c r="D286" s="103" t="s">
        <v>2767</v>
      </c>
      <c r="E286" s="102" t="s">
        <v>3665</v>
      </c>
      <c r="F286" s="104">
        <v>25540</v>
      </c>
      <c r="G286">
        <v>24</v>
      </c>
      <c r="H286" t="s">
        <v>567</v>
      </c>
      <c r="I286">
        <v>1</v>
      </c>
      <c r="J286" t="s">
        <v>570</v>
      </c>
      <c r="K286" t="s">
        <v>570</v>
      </c>
      <c r="L286" t="s">
        <v>572</v>
      </c>
      <c r="M286" t="s">
        <v>570</v>
      </c>
      <c r="O286" t="s">
        <v>570</v>
      </c>
      <c r="P286" t="s">
        <v>587</v>
      </c>
      <c r="Q286" t="s">
        <v>589</v>
      </c>
      <c r="R286" s="71">
        <v>41759</v>
      </c>
      <c r="S286" s="22">
        <v>1</v>
      </c>
      <c r="T286" s="15" t="s">
        <v>635</v>
      </c>
      <c r="W286" t="s">
        <v>679</v>
      </c>
      <c r="X286" t="s">
        <v>574</v>
      </c>
      <c r="Y286" t="s">
        <v>574</v>
      </c>
      <c r="Z286" s="71" t="s">
        <v>574</v>
      </c>
      <c r="AA286" s="71">
        <v>41548</v>
      </c>
      <c r="AB286" s="71">
        <v>41926</v>
      </c>
      <c r="AC286" s="22">
        <v>78</v>
      </c>
      <c r="AF286" t="s">
        <v>574</v>
      </c>
      <c r="AG286" t="s">
        <v>590</v>
      </c>
      <c r="AH286" s="22" t="str">
        <f t="shared" si="15"/>
        <v>-</v>
      </c>
      <c r="AI286" s="22" t="str">
        <f t="shared" si="16"/>
        <v>-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 s="22">
        <v>0</v>
      </c>
      <c r="AT286" s="22">
        <v>0</v>
      </c>
      <c r="AU286" s="22">
        <v>0</v>
      </c>
      <c r="AV286" t="s">
        <v>679</v>
      </c>
      <c r="AW286" t="s">
        <v>574</v>
      </c>
      <c r="BA286" t="s">
        <v>679</v>
      </c>
      <c r="BB286" t="s">
        <v>679</v>
      </c>
      <c r="BC286" t="s">
        <v>679</v>
      </c>
    </row>
    <row r="287" spans="1:63" x14ac:dyDescent="0.2">
      <c r="A287" t="s">
        <v>876</v>
      </c>
      <c r="C287" s="22">
        <v>37681071</v>
      </c>
      <c r="D287" s="103" t="s">
        <v>2768</v>
      </c>
      <c r="E287" s="102" t="s">
        <v>3666</v>
      </c>
      <c r="F287" s="104">
        <v>14937</v>
      </c>
      <c r="J287" t="s">
        <v>570</v>
      </c>
      <c r="K287" t="s">
        <v>570</v>
      </c>
      <c r="L287" t="s">
        <v>570</v>
      </c>
      <c r="O287" t="s">
        <v>569</v>
      </c>
      <c r="P287" t="s">
        <v>582</v>
      </c>
      <c r="Q287" t="s">
        <v>617</v>
      </c>
      <c r="R287" s="71">
        <v>38482</v>
      </c>
      <c r="W287" t="s">
        <v>680</v>
      </c>
      <c r="AH287" s="22" t="str">
        <f t="shared" si="15"/>
        <v/>
      </c>
      <c r="AI287" s="22" t="str">
        <f t="shared" si="16"/>
        <v/>
      </c>
      <c r="AK287">
        <v>0</v>
      </c>
      <c r="AS287" s="22">
        <v>0</v>
      </c>
      <c r="AT287" s="22">
        <v>0</v>
      </c>
      <c r="AU287" s="22">
        <v>0</v>
      </c>
      <c r="AV287" t="s">
        <v>679</v>
      </c>
      <c r="AW287" t="s">
        <v>574</v>
      </c>
      <c r="BA287" t="s">
        <v>679</v>
      </c>
      <c r="BB287" t="s">
        <v>679</v>
      </c>
      <c r="BC287" t="s">
        <v>679</v>
      </c>
    </row>
    <row r="288" spans="1:63" x14ac:dyDescent="0.2">
      <c r="A288" t="s">
        <v>876</v>
      </c>
      <c r="C288" s="22">
        <v>37681071</v>
      </c>
      <c r="D288" s="103" t="s">
        <v>2769</v>
      </c>
      <c r="E288" s="102" t="s">
        <v>3667</v>
      </c>
      <c r="F288" s="104">
        <v>37800</v>
      </c>
      <c r="J288" t="s">
        <v>570</v>
      </c>
      <c r="K288" t="s">
        <v>570</v>
      </c>
      <c r="L288" t="s">
        <v>570</v>
      </c>
      <c r="O288" t="s">
        <v>569</v>
      </c>
      <c r="P288" t="s">
        <v>582</v>
      </c>
      <c r="Q288" t="s">
        <v>1184</v>
      </c>
      <c r="R288" s="71">
        <v>41778</v>
      </c>
      <c r="W288" t="s">
        <v>680</v>
      </c>
      <c r="AH288" s="22" t="str">
        <f t="shared" si="15"/>
        <v/>
      </c>
      <c r="AI288" s="22" t="str">
        <f t="shared" si="16"/>
        <v/>
      </c>
      <c r="AK288">
        <v>0</v>
      </c>
      <c r="AS288" s="22">
        <v>0</v>
      </c>
      <c r="AT288" s="22">
        <v>0</v>
      </c>
      <c r="AU288" s="22">
        <v>0</v>
      </c>
      <c r="AV288" t="s">
        <v>679</v>
      </c>
      <c r="AW288" t="s">
        <v>574</v>
      </c>
      <c r="BA288" t="s">
        <v>679</v>
      </c>
      <c r="BB288" t="s">
        <v>679</v>
      </c>
      <c r="BC288" t="s">
        <v>679</v>
      </c>
    </row>
    <row r="289" spans="1:67" s="7" customFormat="1" x14ac:dyDescent="0.2">
      <c r="A289" s="7" t="s">
        <v>877</v>
      </c>
      <c r="C289" s="24" t="s">
        <v>574</v>
      </c>
      <c r="D289" s="103" t="s">
        <v>2770</v>
      </c>
      <c r="E289" s="102" t="s">
        <v>3668</v>
      </c>
      <c r="F289" s="104">
        <v>32005</v>
      </c>
      <c r="I289" s="59" t="s">
        <v>574</v>
      </c>
      <c r="J289" s="59"/>
      <c r="K289" s="59"/>
      <c r="L289" s="59" t="s">
        <v>574</v>
      </c>
      <c r="M289" s="59"/>
      <c r="N289" s="59" t="s">
        <v>574</v>
      </c>
      <c r="O289" s="59" t="s">
        <v>574</v>
      </c>
      <c r="P289" s="59" t="s">
        <v>590</v>
      </c>
      <c r="Q289" s="59" t="s">
        <v>590</v>
      </c>
      <c r="R289" s="93" t="s">
        <v>574</v>
      </c>
      <c r="S289" s="60" t="s">
        <v>574</v>
      </c>
      <c r="T289" s="79" t="s">
        <v>574</v>
      </c>
      <c r="U289" s="59" t="s">
        <v>574</v>
      </c>
      <c r="V289" s="59" t="s">
        <v>1132</v>
      </c>
      <c r="W289" s="59" t="s">
        <v>679</v>
      </c>
      <c r="X289" s="59" t="s">
        <v>574</v>
      </c>
      <c r="Y289" s="59" t="s">
        <v>574</v>
      </c>
      <c r="Z289" s="93" t="s">
        <v>574</v>
      </c>
      <c r="AA289" s="93" t="s">
        <v>574</v>
      </c>
      <c r="AB289" s="93" t="s">
        <v>574</v>
      </c>
      <c r="AC289" s="60" t="s">
        <v>574</v>
      </c>
      <c r="AD289" s="59" t="s">
        <v>680</v>
      </c>
      <c r="AE289" s="59" t="s">
        <v>679</v>
      </c>
      <c r="AF289" s="59" t="s">
        <v>574</v>
      </c>
      <c r="AG289" s="59" t="s">
        <v>590</v>
      </c>
      <c r="AH289" s="60" t="s">
        <v>574</v>
      </c>
      <c r="AI289" s="60" t="s">
        <v>574</v>
      </c>
      <c r="AJ289" s="59">
        <v>0</v>
      </c>
      <c r="AK289" s="59">
        <v>0</v>
      </c>
      <c r="AL289" s="59">
        <v>0</v>
      </c>
      <c r="AM289" s="59">
        <v>0</v>
      </c>
      <c r="AN289" s="59">
        <v>0</v>
      </c>
      <c r="AO289" s="59">
        <v>0</v>
      </c>
      <c r="AP289" s="59">
        <v>0</v>
      </c>
      <c r="AQ289" s="59">
        <v>0</v>
      </c>
      <c r="AR289" s="59">
        <v>0</v>
      </c>
      <c r="AS289" s="60">
        <v>0</v>
      </c>
      <c r="AT289" s="60">
        <v>0</v>
      </c>
      <c r="AU289" s="60">
        <v>0</v>
      </c>
      <c r="AV289" s="59" t="s">
        <v>679</v>
      </c>
      <c r="AW289" s="59" t="s">
        <v>574</v>
      </c>
      <c r="AX289" s="59" t="s">
        <v>679</v>
      </c>
      <c r="AY289" s="59" t="s">
        <v>574</v>
      </c>
      <c r="AZ289" s="79"/>
      <c r="BA289" s="59" t="s">
        <v>679</v>
      </c>
      <c r="BB289" s="59" t="s">
        <v>679</v>
      </c>
      <c r="BC289" s="59" t="s">
        <v>679</v>
      </c>
      <c r="BK289" s="8"/>
    </row>
    <row r="290" spans="1:67" x14ac:dyDescent="0.2">
      <c r="A290" t="s">
        <v>878</v>
      </c>
      <c r="D290" s="103" t="s">
        <v>2771</v>
      </c>
      <c r="E290" s="102" t="s">
        <v>3669</v>
      </c>
      <c r="F290" s="104">
        <v>36902</v>
      </c>
      <c r="G290">
        <v>20</v>
      </c>
      <c r="H290" t="s">
        <v>567</v>
      </c>
      <c r="J290" t="s">
        <v>570</v>
      </c>
      <c r="K290" t="s">
        <v>570</v>
      </c>
      <c r="L290" t="s">
        <v>570</v>
      </c>
      <c r="O290" t="s">
        <v>570</v>
      </c>
      <c r="U290" t="s">
        <v>651</v>
      </c>
      <c r="V290" t="s">
        <v>651</v>
      </c>
      <c r="AA290" s="71">
        <v>41624</v>
      </c>
      <c r="AC290" s="22">
        <v>99</v>
      </c>
      <c r="AH290" s="22" t="str">
        <f t="shared" si="15"/>
        <v/>
      </c>
      <c r="AI290" s="22" t="str">
        <f t="shared" si="16"/>
        <v/>
      </c>
      <c r="AK290">
        <v>0</v>
      </c>
      <c r="AS290" s="22">
        <v>0</v>
      </c>
      <c r="AT290" s="22">
        <v>0</v>
      </c>
      <c r="AU290" s="22">
        <v>0</v>
      </c>
      <c r="AV290" t="s">
        <v>679</v>
      </c>
      <c r="AW290" t="s">
        <v>574</v>
      </c>
      <c r="BA290" t="s">
        <v>679</v>
      </c>
      <c r="BB290" t="s">
        <v>679</v>
      </c>
      <c r="BC290" t="s">
        <v>679</v>
      </c>
      <c r="BO290" t="s">
        <v>1259</v>
      </c>
    </row>
    <row r="291" spans="1:67" x14ac:dyDescent="0.2">
      <c r="A291" t="s">
        <v>879</v>
      </c>
      <c r="C291" s="22">
        <v>33221877</v>
      </c>
      <c r="D291" s="103" t="s">
        <v>2772</v>
      </c>
      <c r="E291" s="102" t="s">
        <v>3670</v>
      </c>
      <c r="F291" s="104">
        <v>17388</v>
      </c>
      <c r="H291" t="s">
        <v>568</v>
      </c>
      <c r="L291" t="s">
        <v>574</v>
      </c>
      <c r="O291" t="s">
        <v>569</v>
      </c>
      <c r="P291" t="s">
        <v>582</v>
      </c>
      <c r="Q291" t="s">
        <v>1221</v>
      </c>
      <c r="R291" s="71">
        <v>41836</v>
      </c>
      <c r="S291" s="22">
        <v>2</v>
      </c>
      <c r="T291" s="15" t="s">
        <v>639</v>
      </c>
      <c r="AH291" s="22" t="str">
        <f t="shared" si="15"/>
        <v/>
      </c>
      <c r="AI291" s="22" t="str">
        <f t="shared" si="16"/>
        <v/>
      </c>
      <c r="AK291">
        <v>0</v>
      </c>
      <c r="AS291" s="22">
        <v>0</v>
      </c>
      <c r="AT291" s="22">
        <v>0</v>
      </c>
      <c r="AU291" s="22">
        <v>0</v>
      </c>
      <c r="AV291" t="s">
        <v>680</v>
      </c>
      <c r="AX291" t="s">
        <v>679</v>
      </c>
      <c r="AY291" t="s">
        <v>574</v>
      </c>
      <c r="BA291" t="s">
        <v>679</v>
      </c>
      <c r="BB291" t="s">
        <v>679</v>
      </c>
      <c r="BC291" t="s">
        <v>679</v>
      </c>
    </row>
    <row r="292" spans="1:67" x14ac:dyDescent="0.2">
      <c r="A292" t="s">
        <v>880</v>
      </c>
      <c r="C292" s="22">
        <v>33048517</v>
      </c>
      <c r="D292" s="103" t="s">
        <v>2081</v>
      </c>
      <c r="E292" s="102" t="s">
        <v>3671</v>
      </c>
      <c r="F292" s="104">
        <v>27083</v>
      </c>
      <c r="G292">
        <v>37</v>
      </c>
      <c r="H292" t="s">
        <v>568</v>
      </c>
      <c r="I292">
        <v>7</v>
      </c>
      <c r="J292" t="s">
        <v>569</v>
      </c>
      <c r="L292" t="s">
        <v>574</v>
      </c>
      <c r="O292" t="s">
        <v>569</v>
      </c>
      <c r="P292" t="s">
        <v>582</v>
      </c>
      <c r="Q292" t="s">
        <v>598</v>
      </c>
      <c r="R292" s="71">
        <v>41831</v>
      </c>
      <c r="S292" s="22">
        <v>1</v>
      </c>
      <c r="T292" s="15" t="s">
        <v>635</v>
      </c>
      <c r="U292" t="s">
        <v>653</v>
      </c>
      <c r="V292" t="s">
        <v>653</v>
      </c>
      <c r="W292" t="s">
        <v>679</v>
      </c>
      <c r="X292" t="s">
        <v>574</v>
      </c>
      <c r="Y292" t="s">
        <v>574</v>
      </c>
      <c r="Z292" s="71" t="s">
        <v>574</v>
      </c>
      <c r="AA292" s="71">
        <v>41780</v>
      </c>
      <c r="AB292" s="71">
        <v>42019</v>
      </c>
      <c r="AC292" s="22">
        <v>112</v>
      </c>
      <c r="AF292" t="s">
        <v>574</v>
      </c>
      <c r="AG292" t="s">
        <v>590</v>
      </c>
      <c r="AH292" s="22" t="str">
        <f t="shared" si="15"/>
        <v>-</v>
      </c>
      <c r="AI292" s="22" t="str">
        <f t="shared" si="16"/>
        <v>-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 s="22">
        <v>0</v>
      </c>
      <c r="AT292" s="22">
        <v>0</v>
      </c>
      <c r="AU292" s="22">
        <v>0</v>
      </c>
      <c r="AV292" t="s">
        <v>680</v>
      </c>
      <c r="AW292" t="s">
        <v>1320</v>
      </c>
      <c r="AX292" t="s">
        <v>679</v>
      </c>
      <c r="AY292" t="s">
        <v>574</v>
      </c>
      <c r="BA292" t="s">
        <v>679</v>
      </c>
      <c r="BB292" t="s">
        <v>679</v>
      </c>
      <c r="BC292" t="s">
        <v>679</v>
      </c>
      <c r="BO292" t="s">
        <v>1309</v>
      </c>
    </row>
    <row r="293" spans="1:67" x14ac:dyDescent="0.2">
      <c r="A293" t="s">
        <v>90</v>
      </c>
      <c r="C293" s="22">
        <v>35799727</v>
      </c>
      <c r="D293" s="103" t="s">
        <v>2773</v>
      </c>
      <c r="E293" s="102" t="s">
        <v>3672</v>
      </c>
      <c r="F293" s="104">
        <v>20751</v>
      </c>
      <c r="G293">
        <v>46</v>
      </c>
      <c r="H293" t="s">
        <v>568</v>
      </c>
      <c r="I293">
        <v>32</v>
      </c>
      <c r="J293" t="s">
        <v>569</v>
      </c>
      <c r="K293" t="s">
        <v>570</v>
      </c>
      <c r="L293" t="s">
        <v>570</v>
      </c>
      <c r="O293" t="s">
        <v>569</v>
      </c>
      <c r="P293" t="s">
        <v>580</v>
      </c>
      <c r="Q293" t="s">
        <v>580</v>
      </c>
      <c r="R293" s="71">
        <v>41885</v>
      </c>
      <c r="S293" s="22">
        <v>1</v>
      </c>
      <c r="T293" s="15" t="s">
        <v>635</v>
      </c>
      <c r="W293" t="s">
        <v>679</v>
      </c>
      <c r="X293" t="s">
        <v>574</v>
      </c>
      <c r="Y293" t="s">
        <v>574</v>
      </c>
      <c r="Z293" s="71" t="s">
        <v>574</v>
      </c>
      <c r="AC293" s="22">
        <v>107</v>
      </c>
      <c r="AF293" t="s">
        <v>575</v>
      </c>
      <c r="AG293" t="s">
        <v>591</v>
      </c>
      <c r="AH293" s="22" t="str">
        <f t="shared" si="15"/>
        <v/>
      </c>
      <c r="AI293" s="22" t="str">
        <f t="shared" si="16"/>
        <v/>
      </c>
      <c r="AJ293">
        <v>1</v>
      </c>
      <c r="AK293">
        <v>0</v>
      </c>
      <c r="AL293">
        <v>0</v>
      </c>
      <c r="AM293">
        <v>0</v>
      </c>
      <c r="AN293">
        <v>0</v>
      </c>
      <c r="AS293" s="22">
        <v>0</v>
      </c>
      <c r="AT293" s="22">
        <v>0</v>
      </c>
      <c r="AU293" s="22">
        <v>0</v>
      </c>
      <c r="AV293" t="s">
        <v>679</v>
      </c>
      <c r="AW293" t="s">
        <v>574</v>
      </c>
      <c r="BA293" t="s">
        <v>679</v>
      </c>
      <c r="BB293" t="s">
        <v>679</v>
      </c>
      <c r="BC293" t="s">
        <v>679</v>
      </c>
    </row>
    <row r="294" spans="1:67" x14ac:dyDescent="0.2">
      <c r="A294" t="s">
        <v>91</v>
      </c>
      <c r="B294" t="s">
        <v>709</v>
      </c>
      <c r="C294" s="22">
        <v>45685369</v>
      </c>
      <c r="D294" s="103" t="s">
        <v>2774</v>
      </c>
      <c r="E294" s="102" t="s">
        <v>3673</v>
      </c>
      <c r="F294" s="104">
        <v>25531</v>
      </c>
      <c r="G294">
        <v>27</v>
      </c>
      <c r="H294" t="s">
        <v>568</v>
      </c>
      <c r="I294">
        <v>14</v>
      </c>
      <c r="J294" t="s">
        <v>569</v>
      </c>
      <c r="K294" t="s">
        <v>570</v>
      </c>
      <c r="L294" t="s">
        <v>570</v>
      </c>
      <c r="O294" t="s">
        <v>569</v>
      </c>
      <c r="P294" t="s">
        <v>587</v>
      </c>
      <c r="Q294" t="s">
        <v>589</v>
      </c>
      <c r="R294" s="71">
        <v>41955</v>
      </c>
      <c r="S294" s="22">
        <v>3</v>
      </c>
      <c r="T294" s="15" t="s">
        <v>644</v>
      </c>
      <c r="W294" t="s">
        <v>680</v>
      </c>
      <c r="X294" t="s">
        <v>569</v>
      </c>
      <c r="Y294" t="s">
        <v>686</v>
      </c>
      <c r="Z294" s="71">
        <v>41898</v>
      </c>
      <c r="AC294" s="22">
        <v>98</v>
      </c>
      <c r="AF294" t="s">
        <v>575</v>
      </c>
      <c r="AG294" t="s">
        <v>586</v>
      </c>
      <c r="AH294" s="22" t="str">
        <f t="shared" si="15"/>
        <v/>
      </c>
      <c r="AI294" s="22" t="str">
        <f t="shared" si="16"/>
        <v/>
      </c>
      <c r="AK294">
        <v>0</v>
      </c>
      <c r="AS294" s="22">
        <v>0</v>
      </c>
      <c r="AT294" s="22">
        <v>0</v>
      </c>
      <c r="AU294" s="22">
        <v>0</v>
      </c>
      <c r="AV294" t="s">
        <v>679</v>
      </c>
      <c r="AW294" t="s">
        <v>574</v>
      </c>
      <c r="BA294" t="s">
        <v>679</v>
      </c>
      <c r="BB294" t="s">
        <v>679</v>
      </c>
      <c r="BC294" t="s">
        <v>680</v>
      </c>
    </row>
    <row r="295" spans="1:67" x14ac:dyDescent="0.2">
      <c r="A295" t="s">
        <v>92</v>
      </c>
      <c r="C295" s="22">
        <v>85167016</v>
      </c>
      <c r="D295" s="103" t="s">
        <v>2775</v>
      </c>
      <c r="E295" s="102" t="s">
        <v>3674</v>
      </c>
      <c r="F295" s="104">
        <v>22925</v>
      </c>
      <c r="G295">
        <v>29</v>
      </c>
      <c r="H295" t="s">
        <v>568</v>
      </c>
      <c r="I295">
        <v>1</v>
      </c>
      <c r="J295" t="s">
        <v>570</v>
      </c>
      <c r="K295" t="s">
        <v>572</v>
      </c>
      <c r="L295" t="s">
        <v>576</v>
      </c>
      <c r="M295" t="s">
        <v>572</v>
      </c>
      <c r="N295" t="s">
        <v>574</v>
      </c>
      <c r="O295" t="s">
        <v>569</v>
      </c>
      <c r="P295" t="s">
        <v>580</v>
      </c>
      <c r="Q295" t="s">
        <v>580</v>
      </c>
      <c r="R295" s="71">
        <v>41878</v>
      </c>
      <c r="S295" s="22">
        <v>1</v>
      </c>
      <c r="T295" s="15" t="s">
        <v>635</v>
      </c>
      <c r="U295" t="s">
        <v>1355</v>
      </c>
      <c r="V295" t="s">
        <v>1354</v>
      </c>
      <c r="W295" t="s">
        <v>679</v>
      </c>
      <c r="X295" t="s">
        <v>574</v>
      </c>
      <c r="Y295" t="s">
        <v>574</v>
      </c>
      <c r="Z295" s="71" t="s">
        <v>574</v>
      </c>
      <c r="AA295" s="71">
        <v>41771</v>
      </c>
      <c r="AB295" s="71">
        <v>42143</v>
      </c>
      <c r="AC295" s="22">
        <v>95</v>
      </c>
      <c r="AD295" t="s">
        <v>680</v>
      </c>
      <c r="AE295" t="s">
        <v>679</v>
      </c>
      <c r="AF295" t="s">
        <v>575</v>
      </c>
      <c r="AG295" t="s">
        <v>591</v>
      </c>
      <c r="AH295" s="22" t="str">
        <f t="shared" si="15"/>
        <v/>
      </c>
      <c r="AI295" s="22" t="str">
        <f t="shared" si="16"/>
        <v/>
      </c>
      <c r="AJ295">
        <v>1</v>
      </c>
      <c r="AK295">
        <v>0</v>
      </c>
      <c r="AL295">
        <v>0</v>
      </c>
      <c r="AM295">
        <v>0</v>
      </c>
      <c r="AN295">
        <v>0</v>
      </c>
      <c r="AS295" s="22">
        <v>0</v>
      </c>
      <c r="AT295" s="22">
        <v>0</v>
      </c>
      <c r="AU295" s="22">
        <v>0</v>
      </c>
      <c r="AV295" t="s">
        <v>679</v>
      </c>
      <c r="AW295" t="s">
        <v>574</v>
      </c>
      <c r="BA295" t="s">
        <v>679</v>
      </c>
      <c r="BB295" t="s">
        <v>679</v>
      </c>
      <c r="BC295" t="s">
        <v>679</v>
      </c>
    </row>
    <row r="296" spans="1:67" x14ac:dyDescent="0.2">
      <c r="A296" t="s">
        <v>1142</v>
      </c>
      <c r="C296" s="22">
        <v>85167016</v>
      </c>
      <c r="D296" s="103" t="s">
        <v>2776</v>
      </c>
      <c r="E296" s="102" t="s">
        <v>3675</v>
      </c>
      <c r="F296" s="104">
        <v>33389</v>
      </c>
      <c r="G296">
        <v>29</v>
      </c>
      <c r="H296" t="s">
        <v>568</v>
      </c>
      <c r="I296">
        <v>1</v>
      </c>
      <c r="J296" t="s">
        <v>570</v>
      </c>
      <c r="K296" t="s">
        <v>572</v>
      </c>
      <c r="L296" t="s">
        <v>576</v>
      </c>
      <c r="M296" t="s">
        <v>572</v>
      </c>
      <c r="N296" t="s">
        <v>574</v>
      </c>
      <c r="O296" t="s">
        <v>569</v>
      </c>
      <c r="P296" t="s">
        <v>587</v>
      </c>
      <c r="Q296" t="s">
        <v>609</v>
      </c>
      <c r="R296" s="71">
        <v>41927</v>
      </c>
      <c r="S296" s="22">
        <v>1</v>
      </c>
      <c r="T296" s="15" t="s">
        <v>635</v>
      </c>
      <c r="U296" t="s">
        <v>1355</v>
      </c>
      <c r="V296" t="s">
        <v>1354</v>
      </c>
      <c r="W296" t="s">
        <v>680</v>
      </c>
      <c r="X296" t="s">
        <v>569</v>
      </c>
      <c r="Y296" t="s">
        <v>687</v>
      </c>
      <c r="Z296" s="71">
        <v>41878</v>
      </c>
      <c r="AA296" s="71">
        <v>41771</v>
      </c>
      <c r="AB296" s="71">
        <v>42143</v>
      </c>
      <c r="AC296" s="22">
        <v>95</v>
      </c>
      <c r="AD296" t="s">
        <v>680</v>
      </c>
      <c r="AE296" t="s">
        <v>679</v>
      </c>
      <c r="AF296" t="s">
        <v>574</v>
      </c>
      <c r="AG296" t="s">
        <v>590</v>
      </c>
      <c r="AH296" s="22" t="str">
        <f t="shared" si="15"/>
        <v>-</v>
      </c>
      <c r="AI296" s="22" t="str">
        <f t="shared" si="16"/>
        <v>-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 s="22">
        <v>0</v>
      </c>
      <c r="AT296" s="22">
        <v>0</v>
      </c>
      <c r="AU296" s="22">
        <v>0</v>
      </c>
      <c r="AV296" t="s">
        <v>679</v>
      </c>
      <c r="AW296" t="s">
        <v>574</v>
      </c>
      <c r="BA296" t="s">
        <v>679</v>
      </c>
      <c r="BB296" t="s">
        <v>679</v>
      </c>
      <c r="BC296" t="s">
        <v>679</v>
      </c>
    </row>
    <row r="297" spans="1:67" x14ac:dyDescent="0.2">
      <c r="A297" t="s">
        <v>93</v>
      </c>
      <c r="C297" s="22">
        <v>85162794</v>
      </c>
      <c r="D297" s="103" t="s">
        <v>2777</v>
      </c>
      <c r="E297" s="102" t="s">
        <v>3676</v>
      </c>
      <c r="F297" s="104">
        <v>27466</v>
      </c>
      <c r="G297">
        <v>25</v>
      </c>
      <c r="H297" t="s">
        <v>568</v>
      </c>
      <c r="I297">
        <v>21</v>
      </c>
      <c r="J297" t="s">
        <v>569</v>
      </c>
      <c r="K297" t="s">
        <v>570</v>
      </c>
      <c r="L297" t="s">
        <v>574</v>
      </c>
      <c r="M297" t="s">
        <v>570</v>
      </c>
      <c r="N297" t="s">
        <v>574</v>
      </c>
      <c r="O297" t="s">
        <v>570</v>
      </c>
      <c r="P297" t="s">
        <v>582</v>
      </c>
      <c r="Q297" t="s">
        <v>596</v>
      </c>
      <c r="R297" s="71">
        <v>41869</v>
      </c>
      <c r="S297" s="22">
        <v>3</v>
      </c>
      <c r="T297" s="15" t="s">
        <v>634</v>
      </c>
      <c r="U297" t="s">
        <v>1356</v>
      </c>
      <c r="V297" t="s">
        <v>665</v>
      </c>
      <c r="W297" t="s">
        <v>680</v>
      </c>
      <c r="X297" t="s">
        <v>570</v>
      </c>
      <c r="Y297" t="s">
        <v>1357</v>
      </c>
      <c r="Z297" s="71">
        <v>2011</v>
      </c>
      <c r="AA297" s="71">
        <v>41857</v>
      </c>
      <c r="AB297" s="71">
        <v>42158</v>
      </c>
      <c r="AC297" s="22">
        <v>93</v>
      </c>
      <c r="AD297" t="s">
        <v>680</v>
      </c>
      <c r="AE297" t="s">
        <v>679</v>
      </c>
      <c r="AF297" t="s">
        <v>570</v>
      </c>
      <c r="AG297" t="s">
        <v>586</v>
      </c>
      <c r="AH297" s="22" t="str">
        <f t="shared" si="15"/>
        <v/>
      </c>
      <c r="AI297" s="22" t="str">
        <f t="shared" si="16"/>
        <v/>
      </c>
      <c r="AK297">
        <v>0</v>
      </c>
      <c r="AS297" s="22">
        <v>0</v>
      </c>
      <c r="AT297" s="22">
        <v>0</v>
      </c>
      <c r="AU297" s="22">
        <v>0</v>
      </c>
      <c r="AV297" t="s">
        <v>679</v>
      </c>
      <c r="AW297" t="s">
        <v>574</v>
      </c>
      <c r="BA297" t="s">
        <v>679</v>
      </c>
      <c r="BB297" t="s">
        <v>679</v>
      </c>
      <c r="BC297" t="s">
        <v>679</v>
      </c>
    </row>
    <row r="298" spans="1:67" x14ac:dyDescent="0.2">
      <c r="A298" t="s">
        <v>94</v>
      </c>
      <c r="C298" s="22">
        <v>45222193</v>
      </c>
      <c r="D298" s="103" t="s">
        <v>2778</v>
      </c>
      <c r="E298" s="102" t="s">
        <v>3677</v>
      </c>
      <c r="F298" s="104">
        <v>25376</v>
      </c>
      <c r="G298">
        <v>18</v>
      </c>
      <c r="H298" t="s">
        <v>567</v>
      </c>
      <c r="I298">
        <v>15</v>
      </c>
      <c r="J298" t="s">
        <v>569</v>
      </c>
      <c r="K298" t="s">
        <v>570</v>
      </c>
      <c r="L298" t="s">
        <v>574</v>
      </c>
      <c r="M298" t="s">
        <v>570</v>
      </c>
      <c r="N298" t="s">
        <v>574</v>
      </c>
      <c r="O298" t="s">
        <v>569</v>
      </c>
      <c r="P298" t="s">
        <v>582</v>
      </c>
      <c r="Q298" t="s">
        <v>1184</v>
      </c>
      <c r="R298" s="71">
        <v>41976</v>
      </c>
      <c r="S298" s="22">
        <v>3</v>
      </c>
      <c r="T298" s="15" t="s">
        <v>634</v>
      </c>
      <c r="W298" t="s">
        <v>679</v>
      </c>
      <c r="X298" t="s">
        <v>574</v>
      </c>
      <c r="Y298" t="s">
        <v>574</v>
      </c>
      <c r="Z298" s="71" t="s">
        <v>574</v>
      </c>
      <c r="AC298" s="22">
        <v>97</v>
      </c>
      <c r="AF298" t="s">
        <v>575</v>
      </c>
      <c r="AG298" t="s">
        <v>591</v>
      </c>
      <c r="AH298" s="22" t="str">
        <f t="shared" si="15"/>
        <v/>
      </c>
      <c r="AI298" s="22" t="str">
        <f t="shared" si="16"/>
        <v/>
      </c>
      <c r="AJ298">
        <v>1</v>
      </c>
      <c r="AK298">
        <v>0</v>
      </c>
      <c r="AL298">
        <v>0</v>
      </c>
      <c r="AM298">
        <v>0</v>
      </c>
      <c r="AN298">
        <v>0</v>
      </c>
      <c r="AS298" s="22">
        <v>0</v>
      </c>
      <c r="AT298" s="22">
        <v>0</v>
      </c>
      <c r="AU298" s="22">
        <v>0</v>
      </c>
      <c r="AV298" t="s">
        <v>679</v>
      </c>
      <c r="AW298" t="s">
        <v>574</v>
      </c>
      <c r="BA298" t="s">
        <v>679</v>
      </c>
      <c r="BB298" t="s">
        <v>679</v>
      </c>
      <c r="BC298" t="s">
        <v>679</v>
      </c>
    </row>
    <row r="299" spans="1:67" x14ac:dyDescent="0.2">
      <c r="A299" t="s">
        <v>95</v>
      </c>
      <c r="B299" t="s">
        <v>710</v>
      </c>
      <c r="C299" s="22">
        <v>37348385</v>
      </c>
      <c r="D299" s="103" t="s">
        <v>2779</v>
      </c>
      <c r="E299" s="102" t="s">
        <v>3678</v>
      </c>
      <c r="F299" s="104">
        <v>31384</v>
      </c>
      <c r="G299">
        <v>33</v>
      </c>
      <c r="H299" t="s">
        <v>568</v>
      </c>
      <c r="I299">
        <v>12</v>
      </c>
      <c r="J299" t="s">
        <v>570</v>
      </c>
      <c r="K299" t="s">
        <v>569</v>
      </c>
      <c r="L299" t="s">
        <v>569</v>
      </c>
      <c r="M299" t="s">
        <v>569</v>
      </c>
      <c r="N299" t="s">
        <v>574</v>
      </c>
      <c r="O299" t="s">
        <v>570</v>
      </c>
      <c r="P299" t="s">
        <v>587</v>
      </c>
      <c r="Q299" t="s">
        <v>589</v>
      </c>
      <c r="R299" s="71">
        <v>41899</v>
      </c>
      <c r="S299" s="22">
        <v>4</v>
      </c>
      <c r="T299" s="15" t="s">
        <v>638</v>
      </c>
      <c r="U299" t="s">
        <v>656</v>
      </c>
      <c r="V299" t="s">
        <v>656</v>
      </c>
      <c r="W299" t="s">
        <v>679</v>
      </c>
      <c r="X299" t="s">
        <v>574</v>
      </c>
      <c r="Y299" t="s">
        <v>574</v>
      </c>
      <c r="Z299" s="71" t="s">
        <v>574</v>
      </c>
      <c r="AA299" s="71">
        <v>41837</v>
      </c>
      <c r="AB299" s="71">
        <v>42045</v>
      </c>
      <c r="AC299" s="22">
        <v>110</v>
      </c>
      <c r="AD299" t="s">
        <v>680</v>
      </c>
      <c r="AF299" t="s">
        <v>570</v>
      </c>
      <c r="AG299" t="s">
        <v>591</v>
      </c>
      <c r="AH299" s="22" t="str">
        <f t="shared" si="15"/>
        <v/>
      </c>
      <c r="AI299" s="22" t="str">
        <f t="shared" si="16"/>
        <v/>
      </c>
      <c r="AK299">
        <v>0</v>
      </c>
      <c r="AS299" s="22">
        <v>0</v>
      </c>
      <c r="AT299" s="22">
        <v>0</v>
      </c>
      <c r="AU299" s="22">
        <v>0</v>
      </c>
      <c r="AV299" t="s">
        <v>679</v>
      </c>
      <c r="AW299" t="s">
        <v>574</v>
      </c>
      <c r="BA299" t="s">
        <v>679</v>
      </c>
      <c r="BB299" t="s">
        <v>679</v>
      </c>
      <c r="BC299" t="s">
        <v>680</v>
      </c>
    </row>
    <row r="300" spans="1:67" x14ac:dyDescent="0.2">
      <c r="A300" t="s">
        <v>96</v>
      </c>
      <c r="C300" s="22">
        <v>37348385</v>
      </c>
      <c r="D300" s="103" t="s">
        <v>2583</v>
      </c>
      <c r="E300" s="102" t="s">
        <v>3679</v>
      </c>
      <c r="F300" s="104">
        <v>29519</v>
      </c>
      <c r="G300">
        <v>33</v>
      </c>
      <c r="H300" t="s">
        <v>568</v>
      </c>
      <c r="I300">
        <v>12</v>
      </c>
      <c r="J300" t="s">
        <v>570</v>
      </c>
      <c r="K300" t="s">
        <v>569</v>
      </c>
      <c r="L300" t="s">
        <v>569</v>
      </c>
      <c r="M300" t="s">
        <v>569</v>
      </c>
      <c r="N300" t="s">
        <v>574</v>
      </c>
      <c r="O300" t="s">
        <v>574</v>
      </c>
      <c r="P300" t="s">
        <v>590</v>
      </c>
      <c r="Q300" t="s">
        <v>590</v>
      </c>
      <c r="R300" s="71" t="s">
        <v>574</v>
      </c>
      <c r="S300" s="22">
        <v>4</v>
      </c>
      <c r="T300" s="15" t="s">
        <v>638</v>
      </c>
      <c r="U300" t="s">
        <v>656</v>
      </c>
      <c r="V300" t="s">
        <v>656</v>
      </c>
      <c r="W300" t="s">
        <v>680</v>
      </c>
      <c r="X300" t="s">
        <v>570</v>
      </c>
      <c r="Y300" t="s">
        <v>589</v>
      </c>
      <c r="Z300" s="71">
        <v>41899</v>
      </c>
      <c r="AA300" s="71">
        <v>41837</v>
      </c>
      <c r="AB300" s="71">
        <v>42045</v>
      </c>
      <c r="AC300" s="22">
        <v>110</v>
      </c>
      <c r="AD300" t="s">
        <v>680</v>
      </c>
      <c r="AF300" t="s">
        <v>574</v>
      </c>
      <c r="AG300" t="s">
        <v>590</v>
      </c>
      <c r="AH300" s="22" t="str">
        <f t="shared" si="15"/>
        <v>-</v>
      </c>
      <c r="AI300" s="22" t="str">
        <f t="shared" si="16"/>
        <v>-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 s="22">
        <v>0</v>
      </c>
      <c r="AT300" s="22">
        <v>0</v>
      </c>
      <c r="AU300" s="22">
        <v>0</v>
      </c>
      <c r="AV300" t="s">
        <v>679</v>
      </c>
      <c r="AW300" t="s">
        <v>574</v>
      </c>
      <c r="BA300" t="s">
        <v>679</v>
      </c>
      <c r="BB300" t="s">
        <v>679</v>
      </c>
      <c r="BC300" t="s">
        <v>680</v>
      </c>
      <c r="BG300" t="s">
        <v>680</v>
      </c>
    </row>
    <row r="301" spans="1:67" x14ac:dyDescent="0.2">
      <c r="A301" t="s">
        <v>97</v>
      </c>
      <c r="C301" s="22">
        <v>37348385</v>
      </c>
      <c r="D301" s="103" t="s">
        <v>2505</v>
      </c>
      <c r="E301" s="102" t="s">
        <v>3680</v>
      </c>
      <c r="F301" s="104">
        <v>28479</v>
      </c>
      <c r="G301">
        <v>36</v>
      </c>
      <c r="H301" t="s">
        <v>568</v>
      </c>
      <c r="I301">
        <v>12</v>
      </c>
      <c r="J301" t="s">
        <v>570</v>
      </c>
      <c r="K301" t="s">
        <v>569</v>
      </c>
      <c r="L301" t="s">
        <v>569</v>
      </c>
      <c r="M301" t="s">
        <v>569</v>
      </c>
      <c r="N301" t="s">
        <v>574</v>
      </c>
      <c r="O301" t="s">
        <v>570</v>
      </c>
      <c r="P301" t="s">
        <v>583</v>
      </c>
      <c r="Q301" t="s">
        <v>583</v>
      </c>
      <c r="R301" s="71">
        <v>42930</v>
      </c>
      <c r="S301" s="22">
        <v>1</v>
      </c>
      <c r="T301" s="15" t="s">
        <v>635</v>
      </c>
      <c r="U301" t="s">
        <v>656</v>
      </c>
      <c r="V301" t="s">
        <v>656</v>
      </c>
      <c r="W301" t="s">
        <v>680</v>
      </c>
      <c r="X301" t="s">
        <v>570</v>
      </c>
      <c r="Y301" t="s">
        <v>589</v>
      </c>
      <c r="Z301" s="71">
        <v>41899</v>
      </c>
      <c r="AA301" s="71">
        <v>41837</v>
      </c>
      <c r="AB301" s="71">
        <v>43278</v>
      </c>
      <c r="AC301" s="22">
        <v>110</v>
      </c>
      <c r="AD301" t="s">
        <v>680</v>
      </c>
      <c r="AF301" t="s">
        <v>570</v>
      </c>
      <c r="AG301" t="s">
        <v>591</v>
      </c>
      <c r="AH301" s="22" t="str">
        <f t="shared" si="15"/>
        <v/>
      </c>
      <c r="AI301" s="22" t="str">
        <f t="shared" si="16"/>
        <v/>
      </c>
      <c r="AJ301">
        <v>1</v>
      </c>
      <c r="AK301">
        <v>0</v>
      </c>
      <c r="AL301">
        <v>1</v>
      </c>
      <c r="AM301">
        <v>1</v>
      </c>
      <c r="AN301">
        <v>0</v>
      </c>
      <c r="AS301" s="22">
        <v>0</v>
      </c>
      <c r="AT301" s="22">
        <v>0</v>
      </c>
      <c r="AU301" s="22">
        <v>0</v>
      </c>
      <c r="AV301" t="s">
        <v>679</v>
      </c>
      <c r="AW301" t="s">
        <v>574</v>
      </c>
      <c r="BA301" t="s">
        <v>679</v>
      </c>
      <c r="BB301" t="s">
        <v>679</v>
      </c>
      <c r="BC301" t="s">
        <v>680</v>
      </c>
      <c r="BE301" t="s">
        <v>680</v>
      </c>
    </row>
    <row r="302" spans="1:67" x14ac:dyDescent="0.2">
      <c r="A302" t="s">
        <v>98</v>
      </c>
      <c r="C302" s="22">
        <v>37348385</v>
      </c>
      <c r="D302" s="103" t="s">
        <v>2780</v>
      </c>
      <c r="E302" s="102" t="s">
        <v>3681</v>
      </c>
      <c r="F302" s="104">
        <v>23922</v>
      </c>
      <c r="G302">
        <v>36</v>
      </c>
      <c r="H302" t="s">
        <v>568</v>
      </c>
      <c r="I302">
        <v>12</v>
      </c>
      <c r="J302" t="s">
        <v>570</v>
      </c>
      <c r="K302" t="s">
        <v>569</v>
      </c>
      <c r="L302" t="s">
        <v>569</v>
      </c>
      <c r="M302" t="s">
        <v>569</v>
      </c>
      <c r="N302" t="s">
        <v>574</v>
      </c>
      <c r="O302" t="s">
        <v>570</v>
      </c>
      <c r="P302" t="s">
        <v>583</v>
      </c>
      <c r="Q302" t="s">
        <v>583</v>
      </c>
      <c r="R302" s="71">
        <v>42930</v>
      </c>
      <c r="S302" s="22">
        <v>1</v>
      </c>
      <c r="T302" s="15" t="s">
        <v>635</v>
      </c>
      <c r="U302" t="s">
        <v>656</v>
      </c>
      <c r="V302" t="s">
        <v>656</v>
      </c>
      <c r="W302" t="s">
        <v>680</v>
      </c>
      <c r="X302" t="s">
        <v>570</v>
      </c>
      <c r="Y302" t="s">
        <v>589</v>
      </c>
      <c r="Z302" s="71">
        <v>41899</v>
      </c>
      <c r="AA302" s="71">
        <v>41837</v>
      </c>
      <c r="AB302" s="71">
        <v>43278</v>
      </c>
      <c r="AC302" s="22">
        <v>110</v>
      </c>
      <c r="AD302" t="s">
        <v>680</v>
      </c>
      <c r="AF302" t="s">
        <v>570</v>
      </c>
      <c r="AG302" t="s">
        <v>591</v>
      </c>
      <c r="AH302" s="22" t="str">
        <f t="shared" si="15"/>
        <v/>
      </c>
      <c r="AI302" s="22" t="str">
        <f t="shared" si="16"/>
        <v/>
      </c>
      <c r="AK302">
        <v>0</v>
      </c>
      <c r="AS302" s="22">
        <v>0</v>
      </c>
      <c r="AT302" s="22">
        <v>0</v>
      </c>
      <c r="AU302" s="22">
        <v>0</v>
      </c>
      <c r="AV302" t="s">
        <v>679</v>
      </c>
      <c r="AW302" t="s">
        <v>574</v>
      </c>
      <c r="BA302" t="s">
        <v>679</v>
      </c>
      <c r="BB302" t="s">
        <v>679</v>
      </c>
      <c r="BC302" t="s">
        <v>680</v>
      </c>
      <c r="BD302" t="s">
        <v>680</v>
      </c>
    </row>
    <row r="303" spans="1:67" s="11" customFormat="1" x14ac:dyDescent="0.2">
      <c r="A303" s="11" t="s">
        <v>1755</v>
      </c>
      <c r="B303" s="11" t="s">
        <v>97</v>
      </c>
      <c r="C303" s="34">
        <v>37348385</v>
      </c>
      <c r="D303" s="103" t="s">
        <v>2781</v>
      </c>
      <c r="E303" s="102" t="s">
        <v>3682</v>
      </c>
      <c r="F303" s="104">
        <v>37214</v>
      </c>
      <c r="G303" s="11">
        <v>36</v>
      </c>
      <c r="H303" s="11" t="s">
        <v>568</v>
      </c>
      <c r="I303" s="11">
        <v>12</v>
      </c>
      <c r="J303" s="11" t="s">
        <v>570</v>
      </c>
      <c r="K303" s="11" t="s">
        <v>569</v>
      </c>
      <c r="L303" s="11" t="s">
        <v>569</v>
      </c>
      <c r="M303" s="11" t="s">
        <v>569</v>
      </c>
      <c r="N303" s="11" t="s">
        <v>574</v>
      </c>
      <c r="O303" s="11" t="s">
        <v>570</v>
      </c>
      <c r="P303" s="11" t="s">
        <v>583</v>
      </c>
      <c r="Q303" s="11" t="s">
        <v>583</v>
      </c>
      <c r="R303" s="74">
        <v>42930</v>
      </c>
      <c r="S303" s="34">
        <v>1</v>
      </c>
      <c r="T303" s="54" t="s">
        <v>635</v>
      </c>
      <c r="U303" s="11" t="s">
        <v>656</v>
      </c>
      <c r="V303" s="11" t="s">
        <v>656</v>
      </c>
      <c r="W303" s="11" t="s">
        <v>680</v>
      </c>
      <c r="X303" s="11" t="s">
        <v>570</v>
      </c>
      <c r="Y303" s="11" t="s">
        <v>589</v>
      </c>
      <c r="Z303" s="74">
        <v>41899</v>
      </c>
      <c r="AA303" s="74">
        <v>41837</v>
      </c>
      <c r="AB303" s="74">
        <v>43278</v>
      </c>
      <c r="AC303" s="34">
        <v>110</v>
      </c>
      <c r="AD303" s="11" t="s">
        <v>680</v>
      </c>
      <c r="AF303" s="11" t="s">
        <v>570</v>
      </c>
      <c r="AG303" s="11" t="s">
        <v>591</v>
      </c>
      <c r="AH303" s="34" t="str">
        <f t="shared" si="15"/>
        <v/>
      </c>
      <c r="AI303" s="34" t="str">
        <f t="shared" si="16"/>
        <v/>
      </c>
      <c r="AJ303" s="11">
        <v>1</v>
      </c>
      <c r="AK303" s="11">
        <v>0</v>
      </c>
      <c r="AL303" s="11">
        <v>1</v>
      </c>
      <c r="AM303" s="11">
        <v>1</v>
      </c>
      <c r="AN303" s="11">
        <v>0</v>
      </c>
      <c r="AS303" s="34">
        <v>0</v>
      </c>
      <c r="AT303" s="34">
        <v>0</v>
      </c>
      <c r="AU303" s="34">
        <v>0</v>
      </c>
      <c r="AV303" s="11" t="s">
        <v>679</v>
      </c>
      <c r="AW303" s="11" t="s">
        <v>574</v>
      </c>
      <c r="AZ303" s="54"/>
      <c r="BA303" s="11" t="s">
        <v>679</v>
      </c>
      <c r="BB303" s="11" t="s">
        <v>679</v>
      </c>
      <c r="BC303" s="11" t="s">
        <v>680</v>
      </c>
      <c r="BE303" s="11" t="s">
        <v>680</v>
      </c>
      <c r="BK303" s="12"/>
      <c r="BM303" s="11" t="s">
        <v>680</v>
      </c>
    </row>
    <row r="304" spans="1:67" s="11" customFormat="1" x14ac:dyDescent="0.2">
      <c r="A304" s="11" t="s">
        <v>1756</v>
      </c>
      <c r="B304" s="11" t="s">
        <v>98</v>
      </c>
      <c r="C304" s="34">
        <v>37348385</v>
      </c>
      <c r="D304" s="103" t="s">
        <v>2782</v>
      </c>
      <c r="E304" s="102" t="s">
        <v>3683</v>
      </c>
      <c r="F304" s="104">
        <v>24974</v>
      </c>
      <c r="G304" s="11">
        <v>36</v>
      </c>
      <c r="H304" s="11" t="s">
        <v>568</v>
      </c>
      <c r="I304" s="11">
        <v>12</v>
      </c>
      <c r="J304" s="11" t="s">
        <v>570</v>
      </c>
      <c r="K304" s="11" t="s">
        <v>569</v>
      </c>
      <c r="L304" s="11" t="s">
        <v>569</v>
      </c>
      <c r="M304" s="11" t="s">
        <v>569</v>
      </c>
      <c r="N304" s="11" t="s">
        <v>574</v>
      </c>
      <c r="O304" s="11" t="s">
        <v>570</v>
      </c>
      <c r="P304" s="11" t="s">
        <v>583</v>
      </c>
      <c r="Q304" s="11" t="s">
        <v>583</v>
      </c>
      <c r="R304" s="74">
        <v>42930</v>
      </c>
      <c r="S304" s="34">
        <v>1</v>
      </c>
      <c r="T304" s="54" t="s">
        <v>635</v>
      </c>
      <c r="U304" s="11" t="s">
        <v>656</v>
      </c>
      <c r="V304" s="11" t="s">
        <v>656</v>
      </c>
      <c r="W304" s="11" t="s">
        <v>680</v>
      </c>
      <c r="X304" s="11" t="s">
        <v>570</v>
      </c>
      <c r="Y304" s="11" t="s">
        <v>589</v>
      </c>
      <c r="Z304" s="74">
        <v>41899</v>
      </c>
      <c r="AA304" s="74">
        <v>41837</v>
      </c>
      <c r="AB304" s="74">
        <v>43278</v>
      </c>
      <c r="AC304" s="34">
        <v>110</v>
      </c>
      <c r="AD304" s="11" t="s">
        <v>680</v>
      </c>
      <c r="AF304" s="11" t="s">
        <v>570</v>
      </c>
      <c r="AG304" s="11" t="s">
        <v>591</v>
      </c>
      <c r="AH304" s="34" t="str">
        <f t="shared" si="15"/>
        <v/>
      </c>
      <c r="AI304" s="34" t="str">
        <f t="shared" si="16"/>
        <v/>
      </c>
      <c r="AK304" s="11">
        <v>0</v>
      </c>
      <c r="AS304" s="34">
        <v>0</v>
      </c>
      <c r="AT304" s="34">
        <v>0</v>
      </c>
      <c r="AU304" s="34">
        <v>0</v>
      </c>
      <c r="AV304" s="11" t="s">
        <v>679</v>
      </c>
      <c r="AW304" s="11" t="s">
        <v>574</v>
      </c>
      <c r="AZ304" s="54"/>
      <c r="BA304" s="11" t="s">
        <v>679</v>
      </c>
      <c r="BB304" s="11" t="s">
        <v>679</v>
      </c>
      <c r="BC304" s="11" t="s">
        <v>680</v>
      </c>
      <c r="BD304" s="11" t="s">
        <v>680</v>
      </c>
      <c r="BK304" s="12"/>
      <c r="BM304" s="11" t="s">
        <v>680</v>
      </c>
    </row>
    <row r="305" spans="1:63" x14ac:dyDescent="0.2">
      <c r="A305" t="s">
        <v>99</v>
      </c>
      <c r="C305" s="22">
        <v>35133647</v>
      </c>
      <c r="D305" s="103" t="s">
        <v>2783</v>
      </c>
      <c r="E305" s="102" t="s">
        <v>3684</v>
      </c>
      <c r="F305" s="104">
        <v>27292</v>
      </c>
      <c r="G305">
        <v>20</v>
      </c>
      <c r="H305" t="s">
        <v>567</v>
      </c>
      <c r="I305">
        <v>18</v>
      </c>
      <c r="J305" t="s">
        <v>569</v>
      </c>
      <c r="K305" t="s">
        <v>570</v>
      </c>
      <c r="L305" t="s">
        <v>570</v>
      </c>
      <c r="M305" t="s">
        <v>570</v>
      </c>
      <c r="O305" t="s">
        <v>570</v>
      </c>
      <c r="P305" t="s">
        <v>582</v>
      </c>
      <c r="Q305" t="s">
        <v>606</v>
      </c>
      <c r="R305" s="71">
        <v>41899</v>
      </c>
      <c r="S305" s="22">
        <v>1</v>
      </c>
      <c r="T305" s="15" t="s">
        <v>636</v>
      </c>
      <c r="U305" t="s">
        <v>650</v>
      </c>
      <c r="V305" t="s">
        <v>1956</v>
      </c>
      <c r="W305" t="s">
        <v>679</v>
      </c>
      <c r="X305" t="s">
        <v>574</v>
      </c>
      <c r="Y305" t="s">
        <v>574</v>
      </c>
      <c r="Z305" s="71" t="s">
        <v>574</v>
      </c>
      <c r="AC305" s="22">
        <v>76</v>
      </c>
      <c r="AF305" t="s">
        <v>570</v>
      </c>
      <c r="AG305" t="s">
        <v>586</v>
      </c>
      <c r="AH305" s="22" t="str">
        <f t="shared" si="15"/>
        <v/>
      </c>
      <c r="AI305" s="22" t="str">
        <f t="shared" si="16"/>
        <v/>
      </c>
      <c r="AJ305">
        <v>1</v>
      </c>
      <c r="AK305">
        <v>0</v>
      </c>
      <c r="AL305">
        <v>1</v>
      </c>
      <c r="AM305">
        <v>1</v>
      </c>
      <c r="AN305">
        <v>0</v>
      </c>
      <c r="AO305">
        <v>1</v>
      </c>
      <c r="AP305">
        <v>0</v>
      </c>
      <c r="AQ305">
        <v>0</v>
      </c>
      <c r="AR305">
        <v>0</v>
      </c>
      <c r="AS305" s="22">
        <v>0</v>
      </c>
      <c r="AT305" s="22">
        <v>0</v>
      </c>
      <c r="AU305" s="22">
        <v>0</v>
      </c>
      <c r="AV305" t="s">
        <v>679</v>
      </c>
      <c r="AW305" t="s">
        <v>574</v>
      </c>
      <c r="BA305" t="s">
        <v>679</v>
      </c>
      <c r="BB305" t="s">
        <v>679</v>
      </c>
      <c r="BC305" t="s">
        <v>679</v>
      </c>
    </row>
    <row r="306" spans="1:63" x14ac:dyDescent="0.2">
      <c r="A306" t="s">
        <v>100</v>
      </c>
      <c r="C306" s="22">
        <v>37528048</v>
      </c>
      <c r="D306" s="103" t="s">
        <v>2784</v>
      </c>
      <c r="E306" s="102" t="s">
        <v>3685</v>
      </c>
      <c r="F306" s="104">
        <v>23629</v>
      </c>
      <c r="G306">
        <v>46</v>
      </c>
      <c r="H306" t="s">
        <v>567</v>
      </c>
      <c r="I306">
        <v>9</v>
      </c>
      <c r="J306" t="s">
        <v>570</v>
      </c>
      <c r="K306" t="s">
        <v>569</v>
      </c>
      <c r="L306" t="s">
        <v>575</v>
      </c>
      <c r="M306" t="s">
        <v>569</v>
      </c>
      <c r="O306" t="s">
        <v>570</v>
      </c>
      <c r="P306" t="s">
        <v>582</v>
      </c>
      <c r="Q306" t="s">
        <v>607</v>
      </c>
      <c r="R306" s="71">
        <v>41974</v>
      </c>
      <c r="S306" s="22">
        <v>4</v>
      </c>
      <c r="T306" s="15" t="s">
        <v>638</v>
      </c>
      <c r="U306" t="s">
        <v>657</v>
      </c>
      <c r="V306" t="s">
        <v>1329</v>
      </c>
      <c r="W306" t="s">
        <v>679</v>
      </c>
      <c r="X306" t="s">
        <v>574</v>
      </c>
      <c r="Y306" t="s">
        <v>574</v>
      </c>
      <c r="Z306" s="71" t="s">
        <v>574</v>
      </c>
      <c r="AC306" s="22">
        <v>83</v>
      </c>
      <c r="AF306" t="s">
        <v>576</v>
      </c>
      <c r="AG306" t="s">
        <v>591</v>
      </c>
      <c r="AH306" s="22" t="str">
        <f t="shared" si="15"/>
        <v/>
      </c>
      <c r="AI306" s="22" t="str">
        <f t="shared" si="16"/>
        <v/>
      </c>
      <c r="AJ306">
        <v>1</v>
      </c>
      <c r="AK306">
        <v>0</v>
      </c>
      <c r="AL306">
        <v>1</v>
      </c>
      <c r="AM306">
        <v>0</v>
      </c>
      <c r="AN306">
        <v>0</v>
      </c>
      <c r="AS306" s="22">
        <v>0</v>
      </c>
      <c r="AT306" s="22">
        <v>0</v>
      </c>
      <c r="AU306" s="22">
        <v>0</v>
      </c>
      <c r="AV306" t="s">
        <v>679</v>
      </c>
      <c r="AW306" t="s">
        <v>574</v>
      </c>
      <c r="BA306" t="s">
        <v>679</v>
      </c>
      <c r="BB306" t="s">
        <v>679</v>
      </c>
      <c r="BC306" t="s">
        <v>679</v>
      </c>
    </row>
    <row r="307" spans="1:63" x14ac:dyDescent="0.2">
      <c r="A307" t="s">
        <v>101</v>
      </c>
      <c r="C307" s="22">
        <v>35879580</v>
      </c>
      <c r="D307" s="103" t="s">
        <v>2785</v>
      </c>
      <c r="E307" s="102" t="s">
        <v>3686</v>
      </c>
      <c r="F307" s="104">
        <v>23114</v>
      </c>
      <c r="G307">
        <v>14</v>
      </c>
      <c r="H307" t="s">
        <v>567</v>
      </c>
      <c r="I307">
        <v>11</v>
      </c>
      <c r="J307" t="s">
        <v>569</v>
      </c>
      <c r="K307" t="s">
        <v>570</v>
      </c>
      <c r="L307" t="s">
        <v>574</v>
      </c>
      <c r="M307" t="s">
        <v>570</v>
      </c>
      <c r="O307" t="s">
        <v>570</v>
      </c>
      <c r="P307" t="s">
        <v>581</v>
      </c>
      <c r="Q307" t="s">
        <v>608</v>
      </c>
      <c r="R307" s="71">
        <v>42222</v>
      </c>
      <c r="S307" s="22">
        <v>2</v>
      </c>
      <c r="T307" s="15" t="s">
        <v>639</v>
      </c>
      <c r="W307" t="s">
        <v>679</v>
      </c>
      <c r="X307" t="s">
        <v>574</v>
      </c>
      <c r="Y307" t="s">
        <v>574</v>
      </c>
      <c r="Z307" s="71" t="s">
        <v>574</v>
      </c>
      <c r="AH307" s="22" t="str">
        <f t="shared" si="15"/>
        <v/>
      </c>
      <c r="AI307" s="22" t="str">
        <f t="shared" si="16"/>
        <v/>
      </c>
      <c r="AK307">
        <v>0</v>
      </c>
      <c r="AS307" s="22">
        <v>0</v>
      </c>
      <c r="AT307" s="22">
        <v>0</v>
      </c>
      <c r="AU307" s="22">
        <v>0</v>
      </c>
      <c r="AV307" t="s">
        <v>679</v>
      </c>
      <c r="AW307" t="s">
        <v>574</v>
      </c>
      <c r="BA307" t="s">
        <v>679</v>
      </c>
      <c r="BB307" t="s">
        <v>679</v>
      </c>
      <c r="BC307" t="s">
        <v>679</v>
      </c>
    </row>
    <row r="308" spans="1:63" x14ac:dyDescent="0.2">
      <c r="A308" t="s">
        <v>881</v>
      </c>
      <c r="C308" s="22">
        <v>45216349</v>
      </c>
      <c r="D308" s="103" t="s">
        <v>2786</v>
      </c>
      <c r="E308" s="102" t="s">
        <v>3687</v>
      </c>
      <c r="F308" s="104">
        <v>28538</v>
      </c>
      <c r="H308" t="s">
        <v>567</v>
      </c>
      <c r="P308" t="s">
        <v>582</v>
      </c>
      <c r="Q308" t="s">
        <v>2165</v>
      </c>
      <c r="U308" t="s">
        <v>651</v>
      </c>
      <c r="V308" t="s">
        <v>2332</v>
      </c>
      <c r="AH308" s="22" t="str">
        <f t="shared" si="15"/>
        <v/>
      </c>
      <c r="AI308" s="22" t="str">
        <f t="shared" si="16"/>
        <v/>
      </c>
      <c r="AK308">
        <v>0</v>
      </c>
      <c r="AS308" s="22">
        <v>0</v>
      </c>
      <c r="AT308" s="22">
        <v>0</v>
      </c>
      <c r="AU308" s="22">
        <v>0</v>
      </c>
      <c r="AV308" t="s">
        <v>679</v>
      </c>
      <c r="AW308" t="s">
        <v>574</v>
      </c>
      <c r="BA308" t="s">
        <v>679</v>
      </c>
      <c r="BB308" t="s">
        <v>679</v>
      </c>
      <c r="BC308" t="s">
        <v>679</v>
      </c>
    </row>
    <row r="309" spans="1:63" x14ac:dyDescent="0.2">
      <c r="A309" t="s">
        <v>882</v>
      </c>
      <c r="D309" s="103" t="s">
        <v>2787</v>
      </c>
      <c r="E309" s="102" t="s">
        <v>3688</v>
      </c>
      <c r="F309" s="104">
        <v>26991</v>
      </c>
      <c r="H309" t="s">
        <v>568</v>
      </c>
      <c r="AH309" s="22" t="str">
        <f t="shared" si="15"/>
        <v/>
      </c>
      <c r="AI309" s="22" t="str">
        <f t="shared" si="16"/>
        <v/>
      </c>
      <c r="AK309">
        <v>0</v>
      </c>
      <c r="AS309" s="22">
        <v>0</v>
      </c>
      <c r="AT309" s="22">
        <v>0</v>
      </c>
      <c r="AU309" s="22">
        <v>0</v>
      </c>
      <c r="AV309" t="s">
        <v>679</v>
      </c>
      <c r="AW309" t="s">
        <v>574</v>
      </c>
      <c r="BA309" t="s">
        <v>679</v>
      </c>
      <c r="BB309" t="s">
        <v>679</v>
      </c>
      <c r="BC309" t="s">
        <v>679</v>
      </c>
    </row>
    <row r="310" spans="1:63" x14ac:dyDescent="0.2">
      <c r="A310" t="s">
        <v>883</v>
      </c>
      <c r="C310" s="22">
        <v>37171789</v>
      </c>
      <c r="D310" s="103" t="s">
        <v>2788</v>
      </c>
      <c r="E310" s="102" t="s">
        <v>3689</v>
      </c>
      <c r="F310" s="104">
        <v>31874</v>
      </c>
      <c r="H310" t="s">
        <v>568</v>
      </c>
      <c r="P310" t="s">
        <v>582</v>
      </c>
      <c r="Q310" t="s">
        <v>2165</v>
      </c>
      <c r="U310" t="s">
        <v>651</v>
      </c>
      <c r="V310" t="s">
        <v>2332</v>
      </c>
      <c r="AF310" t="s">
        <v>574</v>
      </c>
      <c r="AG310" t="s">
        <v>590</v>
      </c>
      <c r="AH310" s="22" t="str">
        <f t="shared" si="15"/>
        <v>-</v>
      </c>
      <c r="AI310" s="22" t="str">
        <f t="shared" si="16"/>
        <v>-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 s="22">
        <v>0</v>
      </c>
      <c r="AT310" s="22">
        <v>0</v>
      </c>
      <c r="AU310" s="22">
        <v>0</v>
      </c>
      <c r="AV310" t="s">
        <v>680</v>
      </c>
      <c r="AW310" t="s">
        <v>1319</v>
      </c>
      <c r="AX310" t="s">
        <v>679</v>
      </c>
      <c r="AY310" t="s">
        <v>574</v>
      </c>
      <c r="BA310" t="s">
        <v>679</v>
      </c>
      <c r="BB310" t="s">
        <v>679</v>
      </c>
      <c r="BC310" t="s">
        <v>679</v>
      </c>
    </row>
    <row r="311" spans="1:63" x14ac:dyDescent="0.2">
      <c r="A311" t="s">
        <v>102</v>
      </c>
      <c r="B311" t="s">
        <v>711</v>
      </c>
      <c r="C311" s="22">
        <v>34099531</v>
      </c>
      <c r="D311" s="103" t="s">
        <v>2789</v>
      </c>
      <c r="E311" s="102" t="s">
        <v>3690</v>
      </c>
      <c r="F311" s="104">
        <v>24796</v>
      </c>
      <c r="G311">
        <v>73</v>
      </c>
      <c r="H311" t="s">
        <v>568</v>
      </c>
      <c r="I311">
        <v>6</v>
      </c>
      <c r="J311" t="s">
        <v>569</v>
      </c>
      <c r="K311" t="s">
        <v>570</v>
      </c>
      <c r="L311" t="s">
        <v>570</v>
      </c>
      <c r="M311" t="s">
        <v>570</v>
      </c>
      <c r="O311" t="s">
        <v>570</v>
      </c>
      <c r="P311" t="s">
        <v>587</v>
      </c>
      <c r="Q311" t="s">
        <v>589</v>
      </c>
      <c r="R311" s="71">
        <v>42088</v>
      </c>
      <c r="S311" s="22">
        <v>1</v>
      </c>
      <c r="T311" s="15" t="s">
        <v>635</v>
      </c>
      <c r="U311" t="s">
        <v>656</v>
      </c>
      <c r="V311" t="s">
        <v>1504</v>
      </c>
      <c r="W311" t="s">
        <v>679</v>
      </c>
      <c r="X311" t="s">
        <v>574</v>
      </c>
      <c r="Y311" t="s">
        <v>574</v>
      </c>
      <c r="Z311" s="71" t="s">
        <v>574</v>
      </c>
      <c r="AA311" s="71">
        <v>41946</v>
      </c>
      <c r="AB311" s="71">
        <v>42285</v>
      </c>
      <c r="AC311" s="22">
        <v>104</v>
      </c>
      <c r="AF311" t="s">
        <v>574</v>
      </c>
      <c r="AG311" t="s">
        <v>590</v>
      </c>
      <c r="AH311" s="22" t="str">
        <f t="shared" si="15"/>
        <v>-</v>
      </c>
      <c r="AI311" s="22" t="str">
        <f t="shared" si="16"/>
        <v>-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 s="22">
        <v>0</v>
      </c>
      <c r="AT311" s="22">
        <v>0</v>
      </c>
      <c r="AU311" s="22">
        <v>0</v>
      </c>
      <c r="AV311" t="s">
        <v>679</v>
      </c>
      <c r="AW311" t="s">
        <v>574</v>
      </c>
      <c r="BA311" t="s">
        <v>679</v>
      </c>
      <c r="BB311" t="s">
        <v>679</v>
      </c>
      <c r="BC311" t="s">
        <v>679</v>
      </c>
    </row>
    <row r="312" spans="1:63" x14ac:dyDescent="0.2">
      <c r="A312" t="s">
        <v>884</v>
      </c>
      <c r="D312" s="103" t="s">
        <v>2790</v>
      </c>
      <c r="E312" s="102" t="s">
        <v>3691</v>
      </c>
      <c r="F312" s="104">
        <v>18977</v>
      </c>
      <c r="H312" t="s">
        <v>568</v>
      </c>
      <c r="AH312" s="22" t="str">
        <f t="shared" si="15"/>
        <v/>
      </c>
      <c r="AI312" s="22" t="str">
        <f t="shared" si="16"/>
        <v/>
      </c>
      <c r="AK312">
        <v>0</v>
      </c>
      <c r="AS312" s="22">
        <v>0</v>
      </c>
      <c r="AT312" s="22">
        <v>0</v>
      </c>
      <c r="AU312" s="22">
        <v>0</v>
      </c>
      <c r="AV312" t="s">
        <v>679</v>
      </c>
      <c r="AW312" t="s">
        <v>574</v>
      </c>
      <c r="BA312" t="s">
        <v>679</v>
      </c>
      <c r="BB312" t="s">
        <v>679</v>
      </c>
      <c r="BC312" t="s">
        <v>679</v>
      </c>
    </row>
    <row r="313" spans="1:63" x14ac:dyDescent="0.2">
      <c r="A313" t="s">
        <v>103</v>
      </c>
      <c r="B313" t="s">
        <v>712</v>
      </c>
      <c r="C313" s="22">
        <v>35843375</v>
      </c>
      <c r="D313" s="103" t="s">
        <v>2791</v>
      </c>
      <c r="E313" s="102" t="s">
        <v>3692</v>
      </c>
      <c r="F313" s="104">
        <v>26171</v>
      </c>
      <c r="G313">
        <v>45</v>
      </c>
      <c r="H313" t="s">
        <v>567</v>
      </c>
      <c r="I313">
        <v>44</v>
      </c>
      <c r="J313" t="s">
        <v>569</v>
      </c>
      <c r="K313" t="s">
        <v>570</v>
      </c>
      <c r="L313" t="s">
        <v>570</v>
      </c>
      <c r="M313" t="s">
        <v>570</v>
      </c>
      <c r="N313" t="s">
        <v>570</v>
      </c>
      <c r="O313" t="s">
        <v>570</v>
      </c>
      <c r="P313" t="s">
        <v>587</v>
      </c>
      <c r="Q313" t="s">
        <v>589</v>
      </c>
      <c r="R313" s="71">
        <v>42290</v>
      </c>
      <c r="S313" s="22">
        <v>4</v>
      </c>
      <c r="T313" s="15" t="s">
        <v>638</v>
      </c>
      <c r="U313" t="s">
        <v>652</v>
      </c>
      <c r="V313" t="s">
        <v>1358</v>
      </c>
      <c r="W313" t="s">
        <v>679</v>
      </c>
      <c r="X313" t="s">
        <v>574</v>
      </c>
      <c r="Y313" t="s">
        <v>574</v>
      </c>
      <c r="Z313" s="71" t="s">
        <v>574</v>
      </c>
      <c r="AA313" s="71">
        <v>41991</v>
      </c>
      <c r="AB313" s="71">
        <v>42487</v>
      </c>
      <c r="AC313" s="22">
        <v>107</v>
      </c>
      <c r="AD313" t="s">
        <v>680</v>
      </c>
      <c r="AE313" t="s">
        <v>679</v>
      </c>
      <c r="AF313" t="s">
        <v>576</v>
      </c>
      <c r="AG313" t="s">
        <v>591</v>
      </c>
      <c r="AH313" s="22" t="str">
        <f t="shared" si="15"/>
        <v/>
      </c>
      <c r="AI313" s="22" t="str">
        <f t="shared" si="16"/>
        <v/>
      </c>
      <c r="AJ313">
        <v>1</v>
      </c>
      <c r="AK313">
        <v>0</v>
      </c>
      <c r="AL313">
        <v>1</v>
      </c>
      <c r="AM313">
        <v>0</v>
      </c>
      <c r="AN313">
        <v>0</v>
      </c>
      <c r="AS313" s="22">
        <v>0</v>
      </c>
      <c r="AT313" s="22">
        <v>0</v>
      </c>
      <c r="AU313" s="22">
        <v>0</v>
      </c>
      <c r="AV313" t="s">
        <v>679</v>
      </c>
      <c r="AW313" t="s">
        <v>574</v>
      </c>
      <c r="BA313" t="s">
        <v>679</v>
      </c>
      <c r="BB313" t="s">
        <v>679</v>
      </c>
      <c r="BC313" t="s">
        <v>679</v>
      </c>
    </row>
    <row r="314" spans="1:63" x14ac:dyDescent="0.2">
      <c r="A314" t="s">
        <v>104</v>
      </c>
      <c r="C314" s="22">
        <v>35843375</v>
      </c>
      <c r="D314" s="103" t="s">
        <v>2792</v>
      </c>
      <c r="E314" s="102" t="s">
        <v>3693</v>
      </c>
      <c r="F314" s="104">
        <v>22304</v>
      </c>
      <c r="G314">
        <v>45</v>
      </c>
      <c r="H314" t="s">
        <v>567</v>
      </c>
      <c r="I314">
        <v>44</v>
      </c>
      <c r="J314" t="s">
        <v>569</v>
      </c>
      <c r="K314" t="s">
        <v>570</v>
      </c>
      <c r="L314" t="s">
        <v>570</v>
      </c>
      <c r="M314" t="s">
        <v>570</v>
      </c>
      <c r="N314" t="s">
        <v>570</v>
      </c>
      <c r="O314" t="s">
        <v>570</v>
      </c>
      <c r="P314" t="s">
        <v>587</v>
      </c>
      <c r="Q314" t="s">
        <v>596</v>
      </c>
      <c r="R314" s="71">
        <v>43105</v>
      </c>
      <c r="S314" s="22">
        <v>1</v>
      </c>
      <c r="T314" s="15" t="s">
        <v>635</v>
      </c>
      <c r="U314" t="s">
        <v>652</v>
      </c>
      <c r="V314" t="s">
        <v>1358</v>
      </c>
      <c r="W314" t="s">
        <v>680</v>
      </c>
      <c r="X314" t="s">
        <v>570</v>
      </c>
      <c r="Y314" t="s">
        <v>589</v>
      </c>
      <c r="Z314" s="71">
        <v>42290</v>
      </c>
      <c r="AA314" s="71">
        <v>41991</v>
      </c>
      <c r="AB314" s="71">
        <v>43299</v>
      </c>
      <c r="AC314" s="22">
        <v>107</v>
      </c>
      <c r="AD314" t="s">
        <v>680</v>
      </c>
      <c r="AE314" t="s">
        <v>679</v>
      </c>
      <c r="AF314" t="s">
        <v>574</v>
      </c>
      <c r="AG314" t="s">
        <v>590</v>
      </c>
      <c r="AH314" s="22" t="str">
        <f t="shared" si="15"/>
        <v>-</v>
      </c>
      <c r="AI314" s="22" t="str">
        <f t="shared" si="16"/>
        <v>-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 s="22">
        <v>0</v>
      </c>
      <c r="AT314" s="22">
        <v>0</v>
      </c>
      <c r="AU314" s="22">
        <v>0</v>
      </c>
      <c r="AV314" t="s">
        <v>679</v>
      </c>
      <c r="AW314" t="s">
        <v>574</v>
      </c>
      <c r="BA314" t="s">
        <v>679</v>
      </c>
      <c r="BB314" t="s">
        <v>679</v>
      </c>
      <c r="BC314" t="s">
        <v>679</v>
      </c>
    </row>
    <row r="315" spans="1:63" x14ac:dyDescent="0.2">
      <c r="A315" t="s">
        <v>885</v>
      </c>
      <c r="C315" s="22">
        <v>34620771</v>
      </c>
      <c r="D315" s="103" t="s">
        <v>2793</v>
      </c>
      <c r="E315" s="102" t="s">
        <v>3694</v>
      </c>
      <c r="F315" s="104">
        <v>19422</v>
      </c>
      <c r="H315" t="s">
        <v>568</v>
      </c>
      <c r="P315" t="s">
        <v>582</v>
      </c>
      <c r="Q315" t="s">
        <v>2165</v>
      </c>
      <c r="U315" t="s">
        <v>651</v>
      </c>
      <c r="V315" t="s">
        <v>2332</v>
      </c>
      <c r="AF315" t="s">
        <v>574</v>
      </c>
      <c r="AG315" t="s">
        <v>590</v>
      </c>
      <c r="AH315" s="22" t="str">
        <f t="shared" si="15"/>
        <v>-</v>
      </c>
      <c r="AI315" s="22" t="str">
        <f t="shared" si="16"/>
        <v>-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 s="22">
        <v>0</v>
      </c>
      <c r="AT315" s="22">
        <v>0</v>
      </c>
      <c r="AU315" s="22">
        <v>0</v>
      </c>
      <c r="AV315" t="s">
        <v>680</v>
      </c>
      <c r="AW315" t="s">
        <v>1319</v>
      </c>
      <c r="AX315" t="s">
        <v>679</v>
      </c>
      <c r="AY315" t="s">
        <v>574</v>
      </c>
      <c r="BA315" t="s">
        <v>679</v>
      </c>
      <c r="BB315" t="s">
        <v>679</v>
      </c>
      <c r="BC315" t="s">
        <v>679</v>
      </c>
    </row>
    <row r="316" spans="1:63" x14ac:dyDescent="0.2">
      <c r="A316" t="s">
        <v>886</v>
      </c>
      <c r="D316" s="103" t="s">
        <v>2794</v>
      </c>
      <c r="E316" s="102" t="s">
        <v>3695</v>
      </c>
      <c r="F316" s="104">
        <v>17252</v>
      </c>
      <c r="H316" t="s">
        <v>567</v>
      </c>
      <c r="AH316" s="22" t="str">
        <f t="shared" si="15"/>
        <v/>
      </c>
      <c r="AI316" s="22" t="str">
        <f t="shared" si="16"/>
        <v/>
      </c>
      <c r="AK316">
        <v>0</v>
      </c>
      <c r="AS316" s="22">
        <v>0</v>
      </c>
      <c r="AT316" s="22">
        <v>0</v>
      </c>
      <c r="AU316" s="22">
        <v>0</v>
      </c>
      <c r="AV316" t="s">
        <v>679</v>
      </c>
      <c r="AW316" t="s">
        <v>574</v>
      </c>
      <c r="BA316" t="s">
        <v>679</v>
      </c>
      <c r="BB316" t="s">
        <v>679</v>
      </c>
      <c r="BC316" t="s">
        <v>679</v>
      </c>
    </row>
    <row r="317" spans="1:63" s="7" customFormat="1" x14ac:dyDescent="0.2">
      <c r="A317" s="7" t="s">
        <v>887</v>
      </c>
      <c r="C317" s="24" t="s">
        <v>574</v>
      </c>
      <c r="D317" s="103" t="s">
        <v>2795</v>
      </c>
      <c r="E317" s="102" t="s">
        <v>3696</v>
      </c>
      <c r="F317" s="104">
        <v>32074</v>
      </c>
      <c r="I317" s="59" t="s">
        <v>574</v>
      </c>
      <c r="J317" s="59"/>
      <c r="K317" s="59"/>
      <c r="L317" s="59" t="s">
        <v>574</v>
      </c>
      <c r="M317" s="59"/>
      <c r="N317" s="59" t="s">
        <v>574</v>
      </c>
      <c r="O317" s="59" t="s">
        <v>574</v>
      </c>
      <c r="P317" s="59" t="s">
        <v>590</v>
      </c>
      <c r="Q317" s="59" t="s">
        <v>590</v>
      </c>
      <c r="R317" s="93" t="s">
        <v>574</v>
      </c>
      <c r="S317" s="60" t="s">
        <v>574</v>
      </c>
      <c r="T317" s="79" t="s">
        <v>574</v>
      </c>
      <c r="U317" s="59" t="s">
        <v>574</v>
      </c>
      <c r="V317" s="59" t="s">
        <v>1132</v>
      </c>
      <c r="W317" s="59" t="s">
        <v>679</v>
      </c>
      <c r="X317" s="59" t="s">
        <v>574</v>
      </c>
      <c r="Y317" s="59" t="s">
        <v>574</v>
      </c>
      <c r="Z317" s="93" t="s">
        <v>574</v>
      </c>
      <c r="AA317" s="93" t="s">
        <v>574</v>
      </c>
      <c r="AB317" s="93" t="s">
        <v>574</v>
      </c>
      <c r="AC317" s="60" t="s">
        <v>574</v>
      </c>
      <c r="AD317" s="59" t="s">
        <v>680</v>
      </c>
      <c r="AE317" s="59" t="s">
        <v>679</v>
      </c>
      <c r="AF317" s="59" t="s">
        <v>574</v>
      </c>
      <c r="AG317" s="59" t="s">
        <v>590</v>
      </c>
      <c r="AH317" s="60" t="s">
        <v>574</v>
      </c>
      <c r="AI317" s="60" t="s">
        <v>574</v>
      </c>
      <c r="AJ317" s="59">
        <v>0</v>
      </c>
      <c r="AK317" s="59">
        <v>0</v>
      </c>
      <c r="AL317" s="59">
        <v>0</v>
      </c>
      <c r="AM317" s="59">
        <v>0</v>
      </c>
      <c r="AN317" s="59">
        <v>0</v>
      </c>
      <c r="AO317" s="59">
        <v>0</v>
      </c>
      <c r="AP317" s="59">
        <v>0</v>
      </c>
      <c r="AQ317" s="59">
        <v>0</v>
      </c>
      <c r="AR317" s="59">
        <v>0</v>
      </c>
      <c r="AS317" s="60">
        <v>0</v>
      </c>
      <c r="AT317" s="60">
        <v>0</v>
      </c>
      <c r="AU317" s="60">
        <v>0</v>
      </c>
      <c r="AV317" s="59" t="s">
        <v>679</v>
      </c>
      <c r="AW317" s="59" t="s">
        <v>574</v>
      </c>
      <c r="AX317" s="59" t="s">
        <v>679</v>
      </c>
      <c r="AY317" s="59" t="s">
        <v>574</v>
      </c>
      <c r="AZ317" s="79"/>
      <c r="BA317" s="59" t="s">
        <v>679</v>
      </c>
      <c r="BB317" s="59" t="s">
        <v>679</v>
      </c>
      <c r="BC317" s="59" t="s">
        <v>679</v>
      </c>
      <c r="BK317" s="8"/>
    </row>
    <row r="318" spans="1:63" x14ac:dyDescent="0.2">
      <c r="A318" t="s">
        <v>888</v>
      </c>
      <c r="C318" s="22">
        <v>61000531</v>
      </c>
      <c r="D318" s="103" t="s">
        <v>2796</v>
      </c>
      <c r="E318" s="102" t="s">
        <v>3697</v>
      </c>
      <c r="F318" s="104">
        <v>19601</v>
      </c>
      <c r="H318" t="s">
        <v>567</v>
      </c>
      <c r="P318" t="s">
        <v>582</v>
      </c>
      <c r="Q318" t="s">
        <v>2165</v>
      </c>
      <c r="U318" t="s">
        <v>651</v>
      </c>
      <c r="V318" t="s">
        <v>2332</v>
      </c>
      <c r="AH318" s="22" t="str">
        <f t="shared" si="15"/>
        <v/>
      </c>
      <c r="AI318" s="22" t="str">
        <f t="shared" si="16"/>
        <v/>
      </c>
      <c r="AK318">
        <v>0</v>
      </c>
      <c r="AS318" s="22">
        <v>0</v>
      </c>
      <c r="AT318" s="22">
        <v>0</v>
      </c>
      <c r="AU318" s="22">
        <v>0</v>
      </c>
      <c r="AV318" t="s">
        <v>679</v>
      </c>
      <c r="AW318" t="s">
        <v>574</v>
      </c>
      <c r="BA318" t="s">
        <v>679</v>
      </c>
      <c r="BB318" t="s">
        <v>679</v>
      </c>
      <c r="BC318" t="s">
        <v>679</v>
      </c>
    </row>
    <row r="319" spans="1:63" s="7" customFormat="1" x14ac:dyDescent="0.2">
      <c r="A319" s="7" t="s">
        <v>889</v>
      </c>
      <c r="C319" s="24" t="s">
        <v>574</v>
      </c>
      <c r="D319" s="103" t="s">
        <v>2797</v>
      </c>
      <c r="E319" s="102" t="s">
        <v>3698</v>
      </c>
      <c r="F319" s="104">
        <v>20322</v>
      </c>
      <c r="I319" s="59" t="s">
        <v>574</v>
      </c>
      <c r="J319" s="59"/>
      <c r="K319" s="59"/>
      <c r="L319" s="59" t="s">
        <v>574</v>
      </c>
      <c r="M319" s="59"/>
      <c r="N319" s="59" t="s">
        <v>574</v>
      </c>
      <c r="O319" s="59" t="s">
        <v>574</v>
      </c>
      <c r="P319" s="59" t="s">
        <v>590</v>
      </c>
      <c r="Q319" s="59" t="s">
        <v>590</v>
      </c>
      <c r="R319" s="93" t="s">
        <v>574</v>
      </c>
      <c r="S319" s="60" t="s">
        <v>574</v>
      </c>
      <c r="T319" s="79" t="s">
        <v>574</v>
      </c>
      <c r="U319" s="59" t="s">
        <v>574</v>
      </c>
      <c r="V319" s="59" t="s">
        <v>1132</v>
      </c>
      <c r="W319" s="59" t="s">
        <v>679</v>
      </c>
      <c r="X319" s="59" t="s">
        <v>574</v>
      </c>
      <c r="Y319" s="59" t="s">
        <v>574</v>
      </c>
      <c r="Z319" s="93" t="s">
        <v>574</v>
      </c>
      <c r="AA319" s="93" t="s">
        <v>574</v>
      </c>
      <c r="AB319" s="93" t="s">
        <v>574</v>
      </c>
      <c r="AC319" s="60" t="s">
        <v>574</v>
      </c>
      <c r="AD319" s="59" t="s">
        <v>680</v>
      </c>
      <c r="AE319" s="59" t="s">
        <v>679</v>
      </c>
      <c r="AF319" s="59" t="s">
        <v>574</v>
      </c>
      <c r="AG319" s="59" t="s">
        <v>590</v>
      </c>
      <c r="AH319" s="60" t="s">
        <v>574</v>
      </c>
      <c r="AI319" s="60" t="s">
        <v>574</v>
      </c>
      <c r="AJ319" s="59">
        <v>0</v>
      </c>
      <c r="AK319" s="59">
        <v>0</v>
      </c>
      <c r="AL319" s="59">
        <v>0</v>
      </c>
      <c r="AM319" s="59">
        <v>0</v>
      </c>
      <c r="AN319" s="59">
        <v>0</v>
      </c>
      <c r="AO319" s="59">
        <v>0</v>
      </c>
      <c r="AP319" s="59">
        <v>0</v>
      </c>
      <c r="AQ319" s="59">
        <v>0</v>
      </c>
      <c r="AR319" s="59">
        <v>0</v>
      </c>
      <c r="AS319" s="60">
        <v>0</v>
      </c>
      <c r="AT319" s="60">
        <v>0</v>
      </c>
      <c r="AU319" s="60">
        <v>0</v>
      </c>
      <c r="AV319" s="59" t="s">
        <v>679</v>
      </c>
      <c r="AW319" s="59" t="s">
        <v>574</v>
      </c>
      <c r="AX319" s="59" t="s">
        <v>679</v>
      </c>
      <c r="AY319" s="59" t="s">
        <v>574</v>
      </c>
      <c r="AZ319" s="79"/>
      <c r="BA319" s="59" t="s">
        <v>679</v>
      </c>
      <c r="BB319" s="59" t="s">
        <v>679</v>
      </c>
      <c r="BC319" s="59" t="s">
        <v>679</v>
      </c>
      <c r="BK319" s="8"/>
    </row>
    <row r="320" spans="1:63" x14ac:dyDescent="0.2">
      <c r="A320" t="s">
        <v>890</v>
      </c>
      <c r="D320" s="103" t="s">
        <v>2798</v>
      </c>
      <c r="E320" s="102" t="s">
        <v>3699</v>
      </c>
      <c r="F320" s="104">
        <v>31429</v>
      </c>
      <c r="H320" t="s">
        <v>567</v>
      </c>
      <c r="AH320" s="22" t="str">
        <f t="shared" ref="AH320:AH388" si="19">IF(AG320="NONE","-","")</f>
        <v/>
      </c>
      <c r="AI320" s="22" t="str">
        <f t="shared" si="16"/>
        <v/>
      </c>
      <c r="AK320">
        <v>0</v>
      </c>
      <c r="AS320" s="22">
        <v>0</v>
      </c>
      <c r="AT320" s="22">
        <v>0</v>
      </c>
      <c r="AU320" s="22">
        <v>0</v>
      </c>
      <c r="AV320" t="s">
        <v>679</v>
      </c>
      <c r="AW320" t="s">
        <v>574</v>
      </c>
      <c r="BA320" t="s">
        <v>679</v>
      </c>
      <c r="BB320" t="s">
        <v>679</v>
      </c>
      <c r="BC320" t="s">
        <v>679</v>
      </c>
    </row>
    <row r="321" spans="1:63" x14ac:dyDescent="0.2">
      <c r="A321" t="s">
        <v>105</v>
      </c>
      <c r="C321" s="22">
        <v>35754102</v>
      </c>
      <c r="D321" s="103" t="s">
        <v>2799</v>
      </c>
      <c r="E321" s="102" t="s">
        <v>3700</v>
      </c>
      <c r="F321" s="104">
        <v>29088</v>
      </c>
      <c r="G321">
        <v>39</v>
      </c>
      <c r="H321" t="s">
        <v>567</v>
      </c>
      <c r="I321">
        <v>3</v>
      </c>
      <c r="J321" t="s">
        <v>569</v>
      </c>
      <c r="K321" t="s">
        <v>570</v>
      </c>
      <c r="L321" t="s">
        <v>570</v>
      </c>
      <c r="O321" t="s">
        <v>570</v>
      </c>
      <c r="P321" t="s">
        <v>582</v>
      </c>
      <c r="Q321" t="s">
        <v>606</v>
      </c>
      <c r="R321" s="71">
        <v>42235</v>
      </c>
      <c r="S321" s="22">
        <v>1</v>
      </c>
      <c r="T321" s="15" t="s">
        <v>635</v>
      </c>
      <c r="U321" t="s">
        <v>1327</v>
      </c>
      <c r="V321" t="s">
        <v>1328</v>
      </c>
      <c r="W321" t="s">
        <v>679</v>
      </c>
      <c r="X321" t="s">
        <v>574</v>
      </c>
      <c r="Y321" t="s">
        <v>574</v>
      </c>
      <c r="Z321" s="71" t="s">
        <v>574</v>
      </c>
      <c r="AC321" s="22">
        <v>87</v>
      </c>
      <c r="AF321" t="s">
        <v>570</v>
      </c>
      <c r="AG321" t="s">
        <v>591</v>
      </c>
      <c r="AH321" s="22" t="str">
        <f t="shared" si="19"/>
        <v/>
      </c>
      <c r="AI321" s="22" t="str">
        <f t="shared" si="16"/>
        <v/>
      </c>
      <c r="AJ321">
        <v>1</v>
      </c>
      <c r="AK321">
        <v>0</v>
      </c>
      <c r="AL321">
        <v>1</v>
      </c>
      <c r="AS321" s="22">
        <v>0</v>
      </c>
      <c r="AT321" s="22">
        <v>0</v>
      </c>
      <c r="AU321" s="22">
        <v>0</v>
      </c>
      <c r="AV321" t="s">
        <v>679</v>
      </c>
      <c r="AW321" t="s">
        <v>574</v>
      </c>
      <c r="BA321" t="s">
        <v>679</v>
      </c>
      <c r="BB321" t="s">
        <v>679</v>
      </c>
      <c r="BC321" t="s">
        <v>679</v>
      </c>
    </row>
    <row r="322" spans="1:63" x14ac:dyDescent="0.2">
      <c r="A322" t="s">
        <v>892</v>
      </c>
      <c r="D322" s="103" t="s">
        <v>2800</v>
      </c>
      <c r="E322" s="102" t="s">
        <v>3701</v>
      </c>
      <c r="F322" s="104">
        <v>17641</v>
      </c>
      <c r="H322" t="s">
        <v>567</v>
      </c>
      <c r="AH322" s="22" t="str">
        <f t="shared" si="19"/>
        <v/>
      </c>
      <c r="AI322" s="22" t="str">
        <f t="shared" si="16"/>
        <v/>
      </c>
      <c r="AK322">
        <v>0</v>
      </c>
      <c r="AS322" s="22">
        <v>0</v>
      </c>
      <c r="AT322" s="22">
        <v>0</v>
      </c>
      <c r="AU322" s="22">
        <v>0</v>
      </c>
      <c r="AV322" t="s">
        <v>679</v>
      </c>
      <c r="AW322" t="s">
        <v>574</v>
      </c>
      <c r="BA322" t="s">
        <v>679</v>
      </c>
      <c r="BB322" t="s">
        <v>679</v>
      </c>
      <c r="BC322" t="s">
        <v>679</v>
      </c>
    </row>
    <row r="323" spans="1:63" x14ac:dyDescent="0.2">
      <c r="A323" t="s">
        <v>893</v>
      </c>
      <c r="B323" t="s">
        <v>1277</v>
      </c>
      <c r="C323" s="22">
        <v>45947450</v>
      </c>
      <c r="D323" s="103" t="s">
        <v>2801</v>
      </c>
      <c r="E323" s="102" t="s">
        <v>3702</v>
      </c>
      <c r="F323" s="104">
        <v>33913</v>
      </c>
      <c r="G323">
        <v>65</v>
      </c>
      <c r="P323" t="s">
        <v>582</v>
      </c>
      <c r="Q323" t="s">
        <v>612</v>
      </c>
      <c r="R323" s="71">
        <v>42177</v>
      </c>
      <c r="AH323" s="22" t="str">
        <f t="shared" si="19"/>
        <v/>
      </c>
      <c r="AI323" s="22" t="str">
        <f t="shared" si="16"/>
        <v/>
      </c>
      <c r="AK323">
        <v>0</v>
      </c>
      <c r="AS323" s="22">
        <v>0</v>
      </c>
      <c r="AT323" s="22">
        <v>0</v>
      </c>
      <c r="AU323" s="22">
        <v>0</v>
      </c>
      <c r="AV323" t="s">
        <v>679</v>
      </c>
      <c r="AW323" t="s">
        <v>574</v>
      </c>
      <c r="BA323" t="s">
        <v>679</v>
      </c>
      <c r="BB323" t="s">
        <v>679</v>
      </c>
      <c r="BC323" t="s">
        <v>679</v>
      </c>
    </row>
    <row r="324" spans="1:63" x14ac:dyDescent="0.2">
      <c r="A324" t="s">
        <v>894</v>
      </c>
      <c r="D324" s="103" t="s">
        <v>2802</v>
      </c>
      <c r="E324" s="102" t="s">
        <v>3703</v>
      </c>
      <c r="F324" s="104">
        <v>15952</v>
      </c>
      <c r="AH324" s="22" t="str">
        <f t="shared" si="19"/>
        <v/>
      </c>
      <c r="AI324" s="22" t="str">
        <f t="shared" si="16"/>
        <v/>
      </c>
      <c r="AK324">
        <v>0</v>
      </c>
      <c r="AS324" s="22">
        <v>0</v>
      </c>
      <c r="AT324" s="22">
        <v>0</v>
      </c>
      <c r="AU324" s="22">
        <v>0</v>
      </c>
      <c r="AV324" t="s">
        <v>679</v>
      </c>
      <c r="AW324" t="s">
        <v>574</v>
      </c>
      <c r="BA324" t="s">
        <v>679</v>
      </c>
      <c r="BB324" t="s">
        <v>679</v>
      </c>
      <c r="BC324" t="s">
        <v>679</v>
      </c>
    </row>
    <row r="325" spans="1:63" x14ac:dyDescent="0.2">
      <c r="A325" t="s">
        <v>799</v>
      </c>
      <c r="C325" s="22">
        <v>40093591</v>
      </c>
      <c r="D325" s="103" t="s">
        <v>2803</v>
      </c>
      <c r="E325" s="102" t="s">
        <v>3704</v>
      </c>
      <c r="F325" s="104">
        <v>23325</v>
      </c>
      <c r="G325">
        <v>43</v>
      </c>
      <c r="H325" t="s">
        <v>567</v>
      </c>
      <c r="I325">
        <v>42</v>
      </c>
      <c r="J325" t="s">
        <v>569</v>
      </c>
      <c r="L325" t="s">
        <v>574</v>
      </c>
      <c r="O325" t="s">
        <v>570</v>
      </c>
      <c r="P325" t="s">
        <v>582</v>
      </c>
      <c r="Q325" t="s">
        <v>598</v>
      </c>
      <c r="R325" s="71">
        <v>42199</v>
      </c>
      <c r="S325" s="22">
        <v>4</v>
      </c>
      <c r="T325" s="15" t="s">
        <v>638</v>
      </c>
      <c r="U325" t="s">
        <v>663</v>
      </c>
      <c r="V325" t="s">
        <v>651</v>
      </c>
      <c r="W325" t="s">
        <v>680</v>
      </c>
      <c r="X325" t="s">
        <v>572</v>
      </c>
      <c r="Y325" t="s">
        <v>688</v>
      </c>
      <c r="Z325" s="22">
        <v>2014</v>
      </c>
      <c r="AE325" t="s">
        <v>679</v>
      </c>
      <c r="AF325" t="s">
        <v>574</v>
      </c>
      <c r="AG325" t="s">
        <v>590</v>
      </c>
      <c r="AH325" s="22" t="str">
        <f t="shared" si="19"/>
        <v>-</v>
      </c>
      <c r="AI325" s="22" t="str">
        <f t="shared" si="16"/>
        <v>-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 s="22">
        <v>0</v>
      </c>
      <c r="AT325" s="22">
        <v>0</v>
      </c>
      <c r="AU325" s="22">
        <v>0</v>
      </c>
      <c r="AV325" t="s">
        <v>679</v>
      </c>
      <c r="AW325" t="s">
        <v>574</v>
      </c>
      <c r="BA325" t="s">
        <v>679</v>
      </c>
      <c r="BB325" t="s">
        <v>679</v>
      </c>
      <c r="BC325" t="s">
        <v>679</v>
      </c>
    </row>
    <row r="326" spans="1:63" x14ac:dyDescent="0.2">
      <c r="A326" t="s">
        <v>2376</v>
      </c>
      <c r="C326" s="22">
        <v>40093591</v>
      </c>
      <c r="D326" s="103" t="s">
        <v>2804</v>
      </c>
      <c r="E326" s="102" t="s">
        <v>3705</v>
      </c>
      <c r="F326" s="104">
        <v>35634</v>
      </c>
      <c r="H326" t="s">
        <v>567</v>
      </c>
      <c r="I326">
        <v>42</v>
      </c>
      <c r="J326" t="s">
        <v>569</v>
      </c>
      <c r="L326" t="s">
        <v>574</v>
      </c>
      <c r="O326" t="s">
        <v>570</v>
      </c>
      <c r="P326" t="s">
        <v>582</v>
      </c>
      <c r="R326" s="71">
        <v>45623</v>
      </c>
      <c r="U326" t="s">
        <v>663</v>
      </c>
      <c r="V326" t="s">
        <v>651</v>
      </c>
      <c r="W326" t="s">
        <v>680</v>
      </c>
      <c r="X326" t="s">
        <v>572</v>
      </c>
      <c r="Y326" t="s">
        <v>688</v>
      </c>
      <c r="Z326" s="71">
        <v>42199</v>
      </c>
      <c r="AE326" t="s">
        <v>679</v>
      </c>
      <c r="AF326" t="s">
        <v>574</v>
      </c>
      <c r="AG326" t="s">
        <v>590</v>
      </c>
      <c r="AH326" s="22" t="s">
        <v>574</v>
      </c>
      <c r="AI326" s="22" t="s">
        <v>574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 s="22">
        <v>0</v>
      </c>
      <c r="AT326" s="22">
        <v>0</v>
      </c>
      <c r="AU326" s="22">
        <v>0</v>
      </c>
      <c r="AV326" t="s">
        <v>680</v>
      </c>
      <c r="AX326" t="s">
        <v>679</v>
      </c>
      <c r="AY326" t="s">
        <v>574</v>
      </c>
      <c r="BA326" t="s">
        <v>679</v>
      </c>
      <c r="BB326" t="s">
        <v>679</v>
      </c>
      <c r="BC326" t="s">
        <v>679</v>
      </c>
      <c r="BF326" t="s">
        <v>680</v>
      </c>
    </row>
    <row r="327" spans="1:63" x14ac:dyDescent="0.2">
      <c r="A327" t="s">
        <v>895</v>
      </c>
      <c r="C327" s="22">
        <v>55031107</v>
      </c>
      <c r="D327" s="103" t="s">
        <v>2805</v>
      </c>
      <c r="E327" s="102" t="s">
        <v>3706</v>
      </c>
      <c r="F327" s="104">
        <v>33220</v>
      </c>
      <c r="G327">
        <v>37</v>
      </c>
      <c r="H327" t="s">
        <v>568</v>
      </c>
      <c r="J327" t="s">
        <v>569</v>
      </c>
      <c r="O327" t="s">
        <v>570</v>
      </c>
      <c r="P327" t="s">
        <v>582</v>
      </c>
      <c r="Q327" t="s">
        <v>613</v>
      </c>
      <c r="R327" s="71">
        <v>42263</v>
      </c>
      <c r="U327" t="s">
        <v>1266</v>
      </c>
      <c r="V327" t="s">
        <v>1513</v>
      </c>
      <c r="Z327" s="22"/>
      <c r="AH327" s="22" t="str">
        <f t="shared" si="19"/>
        <v/>
      </c>
      <c r="AI327" s="22" t="str">
        <f t="shared" si="16"/>
        <v/>
      </c>
      <c r="AK327">
        <v>0</v>
      </c>
      <c r="AS327" s="22">
        <v>0</v>
      </c>
      <c r="AT327" s="22">
        <v>0</v>
      </c>
      <c r="AU327" s="22">
        <v>0</v>
      </c>
      <c r="AV327" t="s">
        <v>680</v>
      </c>
      <c r="AW327" t="s">
        <v>1496</v>
      </c>
      <c r="AX327" t="s">
        <v>679</v>
      </c>
      <c r="AY327" t="s">
        <v>574</v>
      </c>
      <c r="BA327" t="s">
        <v>679</v>
      </c>
      <c r="BB327" t="s">
        <v>679</v>
      </c>
      <c r="BC327" t="s">
        <v>679</v>
      </c>
    </row>
    <row r="328" spans="1:63" x14ac:dyDescent="0.2">
      <c r="A328" t="s">
        <v>896</v>
      </c>
      <c r="C328" s="22">
        <v>36467084</v>
      </c>
      <c r="D328" s="103" t="s">
        <v>2806</v>
      </c>
      <c r="E328" s="102" t="s">
        <v>3707</v>
      </c>
      <c r="F328" s="104">
        <v>31911</v>
      </c>
      <c r="H328" t="s">
        <v>568</v>
      </c>
      <c r="L328" t="s">
        <v>574</v>
      </c>
      <c r="O328" t="s">
        <v>569</v>
      </c>
      <c r="P328" t="s">
        <v>582</v>
      </c>
      <c r="Q328" t="s">
        <v>614</v>
      </c>
      <c r="R328" s="71">
        <v>42282</v>
      </c>
      <c r="S328" s="22">
        <v>4</v>
      </c>
      <c r="T328" s="15" t="s">
        <v>639</v>
      </c>
      <c r="Z328" s="22"/>
      <c r="AH328" s="22" t="str">
        <f t="shared" si="19"/>
        <v/>
      </c>
      <c r="AI328" s="22" t="str">
        <f t="shared" si="16"/>
        <v/>
      </c>
      <c r="AK328">
        <v>0</v>
      </c>
      <c r="AS328" s="22">
        <v>0</v>
      </c>
      <c r="AT328" s="22">
        <v>0</v>
      </c>
      <c r="AU328" s="22">
        <v>0</v>
      </c>
      <c r="AV328" t="s">
        <v>679</v>
      </c>
      <c r="AW328" t="s">
        <v>574</v>
      </c>
      <c r="BA328" t="s">
        <v>679</v>
      </c>
      <c r="BB328" t="s">
        <v>679</v>
      </c>
      <c r="BC328" t="s">
        <v>679</v>
      </c>
    </row>
    <row r="329" spans="1:63" x14ac:dyDescent="0.2">
      <c r="A329" t="s">
        <v>897</v>
      </c>
      <c r="D329" s="103" t="s">
        <v>2807</v>
      </c>
      <c r="E329" s="102" t="s">
        <v>3708</v>
      </c>
      <c r="F329" s="104">
        <v>19826</v>
      </c>
      <c r="H329" t="s">
        <v>567</v>
      </c>
      <c r="Z329" s="22"/>
      <c r="AH329" s="22" t="str">
        <f t="shared" si="19"/>
        <v/>
      </c>
      <c r="AI329" s="22" t="str">
        <f t="shared" si="16"/>
        <v/>
      </c>
      <c r="AK329">
        <v>0</v>
      </c>
      <c r="AS329" s="22">
        <v>0</v>
      </c>
      <c r="AT329" s="22">
        <v>0</v>
      </c>
      <c r="AU329" s="22">
        <v>0</v>
      </c>
      <c r="AV329" t="s">
        <v>679</v>
      </c>
      <c r="AW329" t="s">
        <v>574</v>
      </c>
      <c r="BA329" t="s">
        <v>679</v>
      </c>
      <c r="BB329" t="s">
        <v>679</v>
      </c>
      <c r="BC329" t="s">
        <v>679</v>
      </c>
    </row>
    <row r="330" spans="1:63" x14ac:dyDescent="0.2">
      <c r="A330" t="s">
        <v>898</v>
      </c>
      <c r="C330" s="22">
        <v>45114089</v>
      </c>
      <c r="D330" s="103" t="s">
        <v>2808</v>
      </c>
      <c r="E330" s="102" t="s">
        <v>3709</v>
      </c>
      <c r="F330" s="104">
        <v>28095</v>
      </c>
      <c r="G330">
        <v>65</v>
      </c>
      <c r="H330" t="s">
        <v>567</v>
      </c>
      <c r="J330" t="s">
        <v>569</v>
      </c>
      <c r="O330" t="s">
        <v>569</v>
      </c>
      <c r="P330" t="s">
        <v>582</v>
      </c>
      <c r="Q330" t="s">
        <v>613</v>
      </c>
      <c r="R330" s="71">
        <v>42297</v>
      </c>
      <c r="U330" t="s">
        <v>651</v>
      </c>
      <c r="V330" t="s">
        <v>1513</v>
      </c>
      <c r="W330" t="s">
        <v>679</v>
      </c>
      <c r="X330" t="s">
        <v>574</v>
      </c>
      <c r="Y330" t="s">
        <v>574</v>
      </c>
      <c r="Z330" s="22" t="s">
        <v>574</v>
      </c>
      <c r="AE330" t="s">
        <v>679</v>
      </c>
      <c r="AF330" t="s">
        <v>574</v>
      </c>
      <c r="AG330" t="s">
        <v>590</v>
      </c>
      <c r="AH330" s="22" t="str">
        <f t="shared" si="19"/>
        <v>-</v>
      </c>
      <c r="AI330" s="22" t="str">
        <f t="shared" si="16"/>
        <v>-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 s="22">
        <v>0</v>
      </c>
      <c r="AT330" s="22">
        <v>0</v>
      </c>
      <c r="AU330" s="22">
        <v>0</v>
      </c>
      <c r="AV330" t="s">
        <v>679</v>
      </c>
      <c r="AW330" t="s">
        <v>574</v>
      </c>
      <c r="BA330" t="s">
        <v>679</v>
      </c>
      <c r="BB330" t="s">
        <v>679</v>
      </c>
      <c r="BC330" t="s">
        <v>679</v>
      </c>
    </row>
    <row r="331" spans="1:63" s="9" customFormat="1" x14ac:dyDescent="0.2">
      <c r="A331" s="9" t="s">
        <v>1794</v>
      </c>
      <c r="C331" s="35">
        <v>45114089</v>
      </c>
      <c r="D331" s="103" t="s">
        <v>2809</v>
      </c>
      <c r="E331" s="102" t="s">
        <v>3710</v>
      </c>
      <c r="F331" s="104">
        <v>36981</v>
      </c>
      <c r="G331" s="9">
        <v>66</v>
      </c>
      <c r="H331" s="9" t="s">
        <v>567</v>
      </c>
      <c r="J331" s="9" t="s">
        <v>569</v>
      </c>
      <c r="O331" s="9" t="s">
        <v>569</v>
      </c>
      <c r="P331" s="9" t="s">
        <v>582</v>
      </c>
      <c r="Q331" s="9" t="s">
        <v>613</v>
      </c>
      <c r="R331" s="75">
        <v>42328</v>
      </c>
      <c r="S331" s="35"/>
      <c r="T331" s="78"/>
      <c r="U331" s="9" t="s">
        <v>651</v>
      </c>
      <c r="V331" s="9" t="s">
        <v>1513</v>
      </c>
      <c r="W331" s="9" t="s">
        <v>680</v>
      </c>
      <c r="X331" s="9" t="s">
        <v>569</v>
      </c>
      <c r="Y331" s="9" t="s">
        <v>2245</v>
      </c>
      <c r="Z331" s="75">
        <v>42297</v>
      </c>
      <c r="AA331" s="75"/>
      <c r="AB331" s="75"/>
      <c r="AC331" s="35"/>
      <c r="AE331" s="9" t="s">
        <v>679</v>
      </c>
      <c r="AF331" s="9" t="s">
        <v>574</v>
      </c>
      <c r="AG331" s="9" t="s">
        <v>590</v>
      </c>
      <c r="AH331" s="35" t="str">
        <f t="shared" ref="AH331" si="20">IF(AG331="NONE","-","")</f>
        <v>-</v>
      </c>
      <c r="AI331" s="35" t="str">
        <f t="shared" ref="AI331" si="21">IF(AG331="NONE","-","")</f>
        <v>-</v>
      </c>
      <c r="AJ331" s="9">
        <v>0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35">
        <v>0</v>
      </c>
      <c r="AT331" s="35">
        <v>0</v>
      </c>
      <c r="AU331" s="35">
        <v>0</v>
      </c>
      <c r="AV331" s="9" t="s">
        <v>679</v>
      </c>
      <c r="AW331" s="9" t="s">
        <v>574</v>
      </c>
      <c r="AZ331" s="78"/>
      <c r="BA331" s="9" t="s">
        <v>679</v>
      </c>
      <c r="BB331" s="9" t="s">
        <v>679</v>
      </c>
      <c r="BC331" s="9" t="s">
        <v>679</v>
      </c>
      <c r="BK331" s="10"/>
    </row>
    <row r="332" spans="1:63" x14ac:dyDescent="0.2">
      <c r="A332" t="s">
        <v>106</v>
      </c>
      <c r="B332" t="s">
        <v>713</v>
      </c>
      <c r="C332" s="22">
        <v>61024784</v>
      </c>
      <c r="D332" s="103" t="s">
        <v>2810</v>
      </c>
      <c r="E332" s="102" t="s">
        <v>3711</v>
      </c>
      <c r="F332" s="104">
        <v>24380</v>
      </c>
      <c r="G332">
        <v>37</v>
      </c>
      <c r="H332" t="s">
        <v>567</v>
      </c>
      <c r="I332">
        <v>1</v>
      </c>
      <c r="J332" t="s">
        <v>569</v>
      </c>
      <c r="K332" t="s">
        <v>570</v>
      </c>
      <c r="L332" t="s">
        <v>570</v>
      </c>
      <c r="M332" t="s">
        <v>570</v>
      </c>
      <c r="O332" t="s">
        <v>570</v>
      </c>
      <c r="P332" t="s">
        <v>587</v>
      </c>
      <c r="Q332" t="s">
        <v>589</v>
      </c>
      <c r="R332" s="71">
        <v>42352</v>
      </c>
      <c r="S332" s="22">
        <v>1</v>
      </c>
      <c r="T332" s="15" t="s">
        <v>635</v>
      </c>
      <c r="W332" t="s">
        <v>679</v>
      </c>
      <c r="X332" t="s">
        <v>574</v>
      </c>
      <c r="Y332" t="s">
        <v>574</v>
      </c>
      <c r="Z332" s="71" t="s">
        <v>574</v>
      </c>
      <c r="AA332" s="71">
        <v>42268</v>
      </c>
      <c r="AB332" s="71">
        <v>42536</v>
      </c>
      <c r="AC332" s="22">
        <v>100</v>
      </c>
      <c r="AF332" t="s">
        <v>570</v>
      </c>
      <c r="AG332" t="s">
        <v>591</v>
      </c>
      <c r="AH332" s="22" t="str">
        <f t="shared" si="19"/>
        <v/>
      </c>
      <c r="AI332" s="22" t="str">
        <f t="shared" ref="AI332:AI399" si="22">IF(AG332="NONE","-","")</f>
        <v/>
      </c>
      <c r="AJ332">
        <v>1</v>
      </c>
      <c r="AK332">
        <v>0</v>
      </c>
      <c r="AL332">
        <v>1</v>
      </c>
      <c r="AM332">
        <v>0</v>
      </c>
      <c r="AN332">
        <v>0</v>
      </c>
      <c r="AS332" s="22">
        <v>0</v>
      </c>
      <c r="AT332" s="22">
        <v>0</v>
      </c>
      <c r="AU332" s="22">
        <v>0</v>
      </c>
      <c r="AV332" t="s">
        <v>679</v>
      </c>
      <c r="AW332" t="s">
        <v>574</v>
      </c>
      <c r="BA332" t="s">
        <v>679</v>
      </c>
      <c r="BB332" t="s">
        <v>679</v>
      </c>
      <c r="BC332" t="s">
        <v>679</v>
      </c>
    </row>
    <row r="333" spans="1:63" x14ac:dyDescent="0.2">
      <c r="A333" t="s">
        <v>107</v>
      </c>
      <c r="C333" s="22">
        <v>45894679</v>
      </c>
      <c r="D333" s="103" t="s">
        <v>2811</v>
      </c>
      <c r="E333" s="102" t="s">
        <v>3712</v>
      </c>
      <c r="F333" s="104">
        <v>33528</v>
      </c>
      <c r="G333">
        <v>32</v>
      </c>
      <c r="H333" t="s">
        <v>568</v>
      </c>
      <c r="I333">
        <v>30</v>
      </c>
      <c r="J333" t="s">
        <v>570</v>
      </c>
      <c r="K333" t="s">
        <v>570</v>
      </c>
      <c r="L333" t="s">
        <v>574</v>
      </c>
      <c r="M333" t="s">
        <v>570</v>
      </c>
      <c r="O333" t="s">
        <v>570</v>
      </c>
      <c r="P333" t="s">
        <v>582</v>
      </c>
      <c r="Q333" t="s">
        <v>609</v>
      </c>
      <c r="R333" s="71">
        <v>42408</v>
      </c>
      <c r="S333" s="22">
        <v>1</v>
      </c>
      <c r="T333" s="15" t="s">
        <v>635</v>
      </c>
      <c r="W333" t="s">
        <v>679</v>
      </c>
      <c r="X333" t="s">
        <v>574</v>
      </c>
      <c r="Y333" t="s">
        <v>574</v>
      </c>
      <c r="Z333" s="71" t="s">
        <v>574</v>
      </c>
      <c r="AA333" s="71">
        <v>42275</v>
      </c>
      <c r="AB333" s="71">
        <v>42591</v>
      </c>
      <c r="AC333" s="22">
        <v>107</v>
      </c>
      <c r="AF333" t="s">
        <v>570</v>
      </c>
      <c r="AG333" t="s">
        <v>591</v>
      </c>
      <c r="AH333" s="22" t="str">
        <f t="shared" si="19"/>
        <v/>
      </c>
      <c r="AI333" s="22" t="str">
        <f t="shared" si="22"/>
        <v/>
      </c>
      <c r="AJ333">
        <v>1</v>
      </c>
      <c r="AK333">
        <v>0</v>
      </c>
      <c r="AL333">
        <v>1</v>
      </c>
      <c r="AM333">
        <v>0</v>
      </c>
      <c r="AN333">
        <v>0</v>
      </c>
      <c r="AS333" s="22">
        <v>0</v>
      </c>
      <c r="AT333" s="22">
        <v>0</v>
      </c>
      <c r="AU333" s="22">
        <v>0</v>
      </c>
      <c r="AV333" t="s">
        <v>679</v>
      </c>
      <c r="AW333" t="s">
        <v>574</v>
      </c>
      <c r="BA333" t="s">
        <v>679</v>
      </c>
      <c r="BB333" t="s">
        <v>679</v>
      </c>
      <c r="BC333" t="s">
        <v>679</v>
      </c>
    </row>
    <row r="334" spans="1:63" x14ac:dyDescent="0.2">
      <c r="A334" t="s">
        <v>899</v>
      </c>
      <c r="B334" t="s">
        <v>1278</v>
      </c>
      <c r="C334" s="22">
        <v>40011296</v>
      </c>
      <c r="D334" s="103" t="s">
        <v>2651</v>
      </c>
      <c r="E334" s="102" t="s">
        <v>3713</v>
      </c>
      <c r="F334" s="104">
        <v>27668</v>
      </c>
      <c r="G334">
        <v>39</v>
      </c>
      <c r="H334" t="s">
        <v>568</v>
      </c>
      <c r="P334" t="s">
        <v>582</v>
      </c>
      <c r="Q334" t="s">
        <v>612</v>
      </c>
      <c r="R334" s="71">
        <v>42333</v>
      </c>
      <c r="AH334" s="22" t="str">
        <f t="shared" si="19"/>
        <v/>
      </c>
      <c r="AI334" s="22" t="str">
        <f t="shared" si="22"/>
        <v/>
      </c>
      <c r="AK334">
        <v>0</v>
      </c>
      <c r="AS334" s="22">
        <v>0</v>
      </c>
      <c r="AT334" s="22">
        <v>0</v>
      </c>
      <c r="AU334" s="22">
        <v>0</v>
      </c>
      <c r="AV334" t="s">
        <v>679</v>
      </c>
      <c r="AW334" t="s">
        <v>574</v>
      </c>
      <c r="BA334" t="s">
        <v>679</v>
      </c>
      <c r="BB334" t="s">
        <v>679</v>
      </c>
      <c r="BC334" t="s">
        <v>679</v>
      </c>
    </row>
    <row r="335" spans="1:63" s="7" customFormat="1" x14ac:dyDescent="0.2">
      <c r="A335" s="7" t="s">
        <v>900</v>
      </c>
      <c r="C335" s="24" t="s">
        <v>574</v>
      </c>
      <c r="D335" s="103" t="s">
        <v>2812</v>
      </c>
      <c r="E335" s="102" t="s">
        <v>3714</v>
      </c>
      <c r="F335" s="104">
        <v>32275</v>
      </c>
      <c r="I335" s="59" t="s">
        <v>574</v>
      </c>
      <c r="J335" s="59"/>
      <c r="K335" s="59"/>
      <c r="L335" s="59" t="s">
        <v>574</v>
      </c>
      <c r="M335" s="59"/>
      <c r="N335" s="59" t="s">
        <v>574</v>
      </c>
      <c r="O335" s="59" t="s">
        <v>574</v>
      </c>
      <c r="P335" s="59" t="s">
        <v>590</v>
      </c>
      <c r="Q335" s="59" t="s">
        <v>590</v>
      </c>
      <c r="R335" s="93" t="s">
        <v>574</v>
      </c>
      <c r="S335" s="60" t="s">
        <v>574</v>
      </c>
      <c r="T335" s="79" t="s">
        <v>574</v>
      </c>
      <c r="U335" s="59" t="s">
        <v>574</v>
      </c>
      <c r="V335" s="59" t="s">
        <v>1132</v>
      </c>
      <c r="W335" s="59" t="s">
        <v>679</v>
      </c>
      <c r="X335" s="59" t="s">
        <v>574</v>
      </c>
      <c r="Y335" s="59" t="s">
        <v>574</v>
      </c>
      <c r="Z335" s="93" t="s">
        <v>574</v>
      </c>
      <c r="AA335" s="93" t="s">
        <v>574</v>
      </c>
      <c r="AB335" s="93" t="s">
        <v>574</v>
      </c>
      <c r="AC335" s="60" t="s">
        <v>574</v>
      </c>
      <c r="AD335" s="59" t="s">
        <v>680</v>
      </c>
      <c r="AE335" s="59" t="s">
        <v>679</v>
      </c>
      <c r="AF335" s="59" t="s">
        <v>574</v>
      </c>
      <c r="AG335" s="59" t="s">
        <v>590</v>
      </c>
      <c r="AH335" s="60" t="s">
        <v>574</v>
      </c>
      <c r="AI335" s="60" t="s">
        <v>574</v>
      </c>
      <c r="AJ335" s="59">
        <v>0</v>
      </c>
      <c r="AK335" s="59">
        <v>0</v>
      </c>
      <c r="AL335" s="59">
        <v>0</v>
      </c>
      <c r="AM335" s="59">
        <v>0</v>
      </c>
      <c r="AN335" s="59">
        <v>0</v>
      </c>
      <c r="AO335" s="59">
        <v>0</v>
      </c>
      <c r="AP335" s="59">
        <v>0</v>
      </c>
      <c r="AQ335" s="59">
        <v>0</v>
      </c>
      <c r="AR335" s="59">
        <v>0</v>
      </c>
      <c r="AS335" s="60">
        <v>0</v>
      </c>
      <c r="AT335" s="60">
        <v>0</v>
      </c>
      <c r="AU335" s="60">
        <v>0</v>
      </c>
      <c r="AV335" s="59" t="s">
        <v>679</v>
      </c>
      <c r="AW335" s="59" t="s">
        <v>574</v>
      </c>
      <c r="AX335" s="59" t="s">
        <v>679</v>
      </c>
      <c r="AY335" s="59" t="s">
        <v>574</v>
      </c>
      <c r="AZ335" s="79"/>
      <c r="BA335" s="59" t="s">
        <v>679</v>
      </c>
      <c r="BB335" s="59" t="s">
        <v>679</v>
      </c>
      <c r="BC335" s="59" t="s">
        <v>679</v>
      </c>
      <c r="BK335" s="8"/>
    </row>
    <row r="336" spans="1:63" x14ac:dyDescent="0.2">
      <c r="A336" t="s">
        <v>108</v>
      </c>
      <c r="C336" s="22">
        <v>61026758</v>
      </c>
      <c r="D336" s="103" t="s">
        <v>2813</v>
      </c>
      <c r="E336" s="102" t="s">
        <v>541</v>
      </c>
      <c r="F336" s="104">
        <v>37588</v>
      </c>
      <c r="G336">
        <v>25</v>
      </c>
      <c r="H336" t="s">
        <v>568</v>
      </c>
      <c r="I336">
        <v>9</v>
      </c>
      <c r="J336" t="s">
        <v>569</v>
      </c>
      <c r="K336" t="s">
        <v>570</v>
      </c>
      <c r="L336" t="s">
        <v>574</v>
      </c>
      <c r="M336" t="s">
        <v>570</v>
      </c>
      <c r="O336" t="s">
        <v>570</v>
      </c>
      <c r="P336" t="s">
        <v>580</v>
      </c>
      <c r="Q336" t="s">
        <v>580</v>
      </c>
      <c r="R336" s="71">
        <v>42391</v>
      </c>
      <c r="S336" s="22">
        <v>2</v>
      </c>
      <c r="T336" s="15" t="s">
        <v>639</v>
      </c>
      <c r="W336" t="s">
        <v>680</v>
      </c>
      <c r="Y336" t="s">
        <v>688</v>
      </c>
      <c r="Z336" s="71">
        <v>2000</v>
      </c>
      <c r="AA336" s="71">
        <v>42341</v>
      </c>
      <c r="AB336" s="71">
        <v>42551</v>
      </c>
      <c r="AC336" s="22">
        <v>104</v>
      </c>
      <c r="AF336" t="s">
        <v>574</v>
      </c>
      <c r="AG336" t="s">
        <v>590</v>
      </c>
      <c r="AH336" s="22" t="str">
        <f t="shared" si="19"/>
        <v>-</v>
      </c>
      <c r="AI336" s="22" t="str">
        <f t="shared" si="22"/>
        <v>-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 s="22">
        <v>0</v>
      </c>
      <c r="AT336" s="22">
        <v>0</v>
      </c>
      <c r="AU336" s="22">
        <v>0</v>
      </c>
      <c r="AV336" t="s">
        <v>679</v>
      </c>
      <c r="AW336" t="s">
        <v>574</v>
      </c>
      <c r="BA336" t="s">
        <v>679</v>
      </c>
      <c r="BB336" t="s">
        <v>679</v>
      </c>
      <c r="BC336" t="s">
        <v>679</v>
      </c>
    </row>
    <row r="337" spans="1:67" x14ac:dyDescent="0.2">
      <c r="A337" t="s">
        <v>109</v>
      </c>
      <c r="C337" s="22">
        <v>45801509</v>
      </c>
      <c r="D337" s="103" t="s">
        <v>2814</v>
      </c>
      <c r="E337" s="102" t="s">
        <v>3715</v>
      </c>
      <c r="F337" s="104">
        <v>34608</v>
      </c>
      <c r="G337">
        <v>30</v>
      </c>
      <c r="H337" t="s">
        <v>567</v>
      </c>
      <c r="I337">
        <v>22</v>
      </c>
      <c r="J337" t="s">
        <v>570</v>
      </c>
      <c r="K337" t="s">
        <v>570</v>
      </c>
      <c r="L337" t="s">
        <v>570</v>
      </c>
      <c r="O337" t="s">
        <v>569</v>
      </c>
      <c r="P337" t="s">
        <v>580</v>
      </c>
      <c r="Q337" t="s">
        <v>580</v>
      </c>
      <c r="R337" s="71">
        <v>42464</v>
      </c>
      <c r="S337" s="22">
        <v>3</v>
      </c>
      <c r="T337" s="15" t="s">
        <v>639</v>
      </c>
      <c r="U337" t="s">
        <v>656</v>
      </c>
      <c r="V337" t="s">
        <v>1974</v>
      </c>
      <c r="W337" t="s">
        <v>679</v>
      </c>
      <c r="X337" t="s">
        <v>574</v>
      </c>
      <c r="Y337" t="s">
        <v>574</v>
      </c>
      <c r="Z337" s="71" t="s">
        <v>574</v>
      </c>
      <c r="AC337" s="22">
        <v>104</v>
      </c>
      <c r="AE337" t="s">
        <v>679</v>
      </c>
      <c r="AF337" t="s">
        <v>574</v>
      </c>
      <c r="AG337" t="s">
        <v>590</v>
      </c>
      <c r="AH337" s="22" t="str">
        <f t="shared" si="19"/>
        <v>-</v>
      </c>
      <c r="AI337" s="22" t="str">
        <f t="shared" si="22"/>
        <v>-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 s="22">
        <v>0</v>
      </c>
      <c r="AT337" s="22">
        <v>0</v>
      </c>
      <c r="AU337" s="22">
        <v>0</v>
      </c>
      <c r="AV337" t="s">
        <v>679</v>
      </c>
      <c r="AW337" t="s">
        <v>574</v>
      </c>
      <c r="BA337" t="s">
        <v>679</v>
      </c>
      <c r="BB337" t="s">
        <v>679</v>
      </c>
      <c r="BC337" t="s">
        <v>679</v>
      </c>
    </row>
    <row r="338" spans="1:67" x14ac:dyDescent="0.2">
      <c r="A338" t="s">
        <v>901</v>
      </c>
      <c r="D338" s="103" t="s">
        <v>2815</v>
      </c>
      <c r="E338" s="102" t="s">
        <v>3716</v>
      </c>
      <c r="F338" s="104">
        <v>21221</v>
      </c>
      <c r="AH338" s="22" t="str">
        <f t="shared" si="19"/>
        <v/>
      </c>
      <c r="AI338" s="22" t="str">
        <f t="shared" si="22"/>
        <v/>
      </c>
      <c r="AK338">
        <v>0</v>
      </c>
      <c r="AS338" s="22">
        <v>0</v>
      </c>
      <c r="AT338" s="22">
        <v>0</v>
      </c>
      <c r="AU338" s="22">
        <v>0</v>
      </c>
      <c r="AV338" t="s">
        <v>679</v>
      </c>
      <c r="AW338" t="s">
        <v>574</v>
      </c>
      <c r="BA338" t="s">
        <v>679</v>
      </c>
      <c r="BB338" t="s">
        <v>679</v>
      </c>
      <c r="BC338" t="s">
        <v>679</v>
      </c>
    </row>
    <row r="339" spans="1:67" x14ac:dyDescent="0.2">
      <c r="A339" t="s">
        <v>902</v>
      </c>
      <c r="D339" s="103" t="s">
        <v>2816</v>
      </c>
      <c r="E339" s="102" t="s">
        <v>3717</v>
      </c>
      <c r="F339" s="104">
        <v>33995</v>
      </c>
      <c r="AH339" s="22" t="str">
        <f t="shared" si="19"/>
        <v/>
      </c>
      <c r="AI339" s="22" t="str">
        <f t="shared" si="22"/>
        <v/>
      </c>
      <c r="AK339">
        <v>0</v>
      </c>
      <c r="AS339" s="22">
        <v>0</v>
      </c>
      <c r="AT339" s="22">
        <v>0</v>
      </c>
      <c r="AU339" s="22">
        <v>0</v>
      </c>
      <c r="AV339" t="s">
        <v>679</v>
      </c>
      <c r="AW339" t="s">
        <v>574</v>
      </c>
      <c r="BA339" t="s">
        <v>679</v>
      </c>
      <c r="BB339" t="s">
        <v>679</v>
      </c>
      <c r="BC339" t="s">
        <v>679</v>
      </c>
    </row>
    <row r="340" spans="1:67" s="16" customFormat="1" x14ac:dyDescent="0.2">
      <c r="A340" s="16" t="s">
        <v>1577</v>
      </c>
      <c r="C340" s="23"/>
      <c r="D340" s="103" t="s">
        <v>2817</v>
      </c>
      <c r="E340" s="102" t="s">
        <v>3718</v>
      </c>
      <c r="F340" s="104">
        <v>26032</v>
      </c>
      <c r="R340" s="92"/>
      <c r="S340" s="23"/>
      <c r="T340" s="20"/>
      <c r="Z340" s="92"/>
      <c r="AA340" s="92"/>
      <c r="AB340" s="92"/>
      <c r="AC340" s="23"/>
      <c r="AH340" s="23" t="str">
        <f t="shared" si="19"/>
        <v/>
      </c>
      <c r="AI340" s="23" t="str">
        <f t="shared" si="22"/>
        <v/>
      </c>
      <c r="AK340" s="16">
        <v>0</v>
      </c>
      <c r="AS340" s="23">
        <v>0</v>
      </c>
      <c r="AT340" s="23">
        <v>0</v>
      </c>
      <c r="AU340" s="23">
        <v>0</v>
      </c>
      <c r="AZ340" s="20"/>
      <c r="BA340" s="16" t="s">
        <v>679</v>
      </c>
      <c r="BB340" s="16" t="s">
        <v>679</v>
      </c>
      <c r="BC340" s="16" t="s">
        <v>679</v>
      </c>
      <c r="BK340" s="17"/>
      <c r="BO340" s="16" t="s">
        <v>1601</v>
      </c>
    </row>
    <row r="341" spans="1:67" x14ac:dyDescent="0.2">
      <c r="A341" t="s">
        <v>903</v>
      </c>
      <c r="C341" s="22">
        <v>34352102</v>
      </c>
      <c r="D341" s="103" t="s">
        <v>2818</v>
      </c>
      <c r="E341" s="102" t="s">
        <v>3719</v>
      </c>
      <c r="F341" s="104">
        <v>38635</v>
      </c>
      <c r="AH341" s="22" t="str">
        <f t="shared" si="19"/>
        <v/>
      </c>
      <c r="AI341" s="22" t="str">
        <f t="shared" si="22"/>
        <v/>
      </c>
      <c r="AK341">
        <v>0</v>
      </c>
      <c r="AS341" s="22">
        <v>0</v>
      </c>
      <c r="AT341" s="22">
        <v>0</v>
      </c>
      <c r="AU341" s="22">
        <v>0</v>
      </c>
      <c r="AV341" t="s">
        <v>679</v>
      </c>
      <c r="AW341" t="s">
        <v>574</v>
      </c>
      <c r="BA341" t="s">
        <v>679</v>
      </c>
      <c r="BB341" t="s">
        <v>679</v>
      </c>
      <c r="BC341" t="s">
        <v>679</v>
      </c>
    </row>
    <row r="342" spans="1:67" x14ac:dyDescent="0.2">
      <c r="A342" t="s">
        <v>904</v>
      </c>
      <c r="B342" t="s">
        <v>1279</v>
      </c>
      <c r="C342" s="22">
        <v>46026115</v>
      </c>
      <c r="D342" s="103" t="s">
        <v>2819</v>
      </c>
      <c r="E342" s="102" t="s">
        <v>3720</v>
      </c>
      <c r="F342" s="104">
        <v>29565</v>
      </c>
      <c r="G342">
        <v>28</v>
      </c>
      <c r="H342" t="s">
        <v>567</v>
      </c>
      <c r="P342" t="s">
        <v>582</v>
      </c>
      <c r="Q342" t="s">
        <v>612</v>
      </c>
      <c r="R342" s="71">
        <v>42457</v>
      </c>
      <c r="AH342" s="22" t="str">
        <f t="shared" si="19"/>
        <v/>
      </c>
      <c r="AI342" s="22" t="str">
        <f t="shared" si="22"/>
        <v/>
      </c>
      <c r="AK342">
        <v>0</v>
      </c>
      <c r="AS342" s="22">
        <v>0</v>
      </c>
      <c r="AT342" s="22">
        <v>0</v>
      </c>
      <c r="AU342" s="22">
        <v>0</v>
      </c>
      <c r="AV342" t="s">
        <v>679</v>
      </c>
      <c r="AW342" t="s">
        <v>574</v>
      </c>
      <c r="BA342" t="s">
        <v>679</v>
      </c>
      <c r="BB342" t="s">
        <v>679</v>
      </c>
      <c r="BC342" t="s">
        <v>679</v>
      </c>
    </row>
    <row r="343" spans="1:67" s="7" customFormat="1" x14ac:dyDescent="0.2">
      <c r="A343" s="7" t="s">
        <v>905</v>
      </c>
      <c r="C343" s="24" t="s">
        <v>574</v>
      </c>
      <c r="D343" s="103" t="s">
        <v>2820</v>
      </c>
      <c r="E343" s="102" t="s">
        <v>3721</v>
      </c>
      <c r="F343" s="104">
        <v>37172</v>
      </c>
      <c r="I343" s="59" t="s">
        <v>574</v>
      </c>
      <c r="J343" s="59"/>
      <c r="K343" s="59"/>
      <c r="L343" s="59" t="s">
        <v>574</v>
      </c>
      <c r="M343" s="59"/>
      <c r="N343" s="59" t="s">
        <v>574</v>
      </c>
      <c r="O343" s="59" t="s">
        <v>574</v>
      </c>
      <c r="P343" s="59" t="s">
        <v>590</v>
      </c>
      <c r="Q343" s="59" t="s">
        <v>590</v>
      </c>
      <c r="R343" s="93" t="s">
        <v>574</v>
      </c>
      <c r="S343" s="60" t="s">
        <v>574</v>
      </c>
      <c r="T343" s="79" t="s">
        <v>574</v>
      </c>
      <c r="U343" s="59" t="s">
        <v>574</v>
      </c>
      <c r="V343" s="59" t="s">
        <v>1132</v>
      </c>
      <c r="W343" s="59" t="s">
        <v>679</v>
      </c>
      <c r="X343" s="59" t="s">
        <v>574</v>
      </c>
      <c r="Y343" s="59" t="s">
        <v>574</v>
      </c>
      <c r="Z343" s="93" t="s">
        <v>574</v>
      </c>
      <c r="AA343" s="93" t="s">
        <v>574</v>
      </c>
      <c r="AB343" s="93" t="s">
        <v>574</v>
      </c>
      <c r="AC343" s="60" t="s">
        <v>574</v>
      </c>
      <c r="AD343" s="59" t="s">
        <v>680</v>
      </c>
      <c r="AE343" s="59" t="s">
        <v>679</v>
      </c>
      <c r="AF343" s="59" t="s">
        <v>574</v>
      </c>
      <c r="AG343" s="59" t="s">
        <v>590</v>
      </c>
      <c r="AH343" s="60" t="s">
        <v>574</v>
      </c>
      <c r="AI343" s="60" t="s">
        <v>574</v>
      </c>
      <c r="AJ343" s="59">
        <v>0</v>
      </c>
      <c r="AK343" s="59">
        <v>0</v>
      </c>
      <c r="AL343" s="59">
        <v>0</v>
      </c>
      <c r="AM343" s="59">
        <v>0</v>
      </c>
      <c r="AN343" s="59">
        <v>0</v>
      </c>
      <c r="AO343" s="59">
        <v>0</v>
      </c>
      <c r="AP343" s="59">
        <v>0</v>
      </c>
      <c r="AQ343" s="59">
        <v>0</v>
      </c>
      <c r="AR343" s="59">
        <v>0</v>
      </c>
      <c r="AS343" s="60">
        <v>0</v>
      </c>
      <c r="AT343" s="60">
        <v>0</v>
      </c>
      <c r="AU343" s="60">
        <v>0</v>
      </c>
      <c r="AV343" s="59" t="s">
        <v>679</v>
      </c>
      <c r="AW343" s="59" t="s">
        <v>574</v>
      </c>
      <c r="AX343" s="59" t="s">
        <v>679</v>
      </c>
      <c r="AY343" s="59" t="s">
        <v>574</v>
      </c>
      <c r="AZ343" s="79"/>
      <c r="BA343" s="59" t="s">
        <v>679</v>
      </c>
      <c r="BB343" s="59" t="s">
        <v>679</v>
      </c>
      <c r="BC343" s="59" t="s">
        <v>679</v>
      </c>
      <c r="BK343" s="8"/>
    </row>
    <row r="344" spans="1:67" x14ac:dyDescent="0.2">
      <c r="A344" t="s">
        <v>1222</v>
      </c>
      <c r="C344" s="22">
        <v>35302946</v>
      </c>
      <c r="D344" s="103" t="s">
        <v>2821</v>
      </c>
      <c r="E344" s="102" t="s">
        <v>3722</v>
      </c>
      <c r="F344" s="104">
        <v>28739</v>
      </c>
      <c r="H344" t="s">
        <v>568</v>
      </c>
      <c r="L344" t="s">
        <v>574</v>
      </c>
      <c r="O344" t="s">
        <v>569</v>
      </c>
      <c r="P344" t="s">
        <v>582</v>
      </c>
      <c r="Q344" t="s">
        <v>1176</v>
      </c>
      <c r="R344" s="71">
        <v>41815</v>
      </c>
      <c r="S344" s="22">
        <v>1</v>
      </c>
      <c r="T344" s="15" t="s">
        <v>635</v>
      </c>
      <c r="AH344" s="22" t="str">
        <f t="shared" si="19"/>
        <v/>
      </c>
      <c r="AI344" s="22" t="str">
        <f t="shared" si="22"/>
        <v/>
      </c>
      <c r="AK344">
        <v>0</v>
      </c>
      <c r="AS344" s="22">
        <v>0</v>
      </c>
      <c r="AT344" s="22">
        <v>0</v>
      </c>
      <c r="AU344" s="22">
        <v>0</v>
      </c>
      <c r="BA344" t="s">
        <v>679</v>
      </c>
      <c r="BB344" t="s">
        <v>679</v>
      </c>
      <c r="BC344" t="s">
        <v>679</v>
      </c>
    </row>
    <row r="345" spans="1:67" x14ac:dyDescent="0.2">
      <c r="A345" t="s">
        <v>906</v>
      </c>
      <c r="C345" s="22">
        <v>38732029</v>
      </c>
      <c r="D345" s="103" t="s">
        <v>2822</v>
      </c>
      <c r="E345" s="102" t="s">
        <v>3723</v>
      </c>
      <c r="F345" s="104">
        <v>14684</v>
      </c>
      <c r="G345">
        <v>31</v>
      </c>
      <c r="H345" t="s">
        <v>568</v>
      </c>
      <c r="J345" t="s">
        <v>569</v>
      </c>
      <c r="K345" t="s">
        <v>570</v>
      </c>
      <c r="L345" t="s">
        <v>574</v>
      </c>
      <c r="O345" t="s">
        <v>570</v>
      </c>
      <c r="P345" t="s">
        <v>582</v>
      </c>
      <c r="Q345" t="s">
        <v>1191</v>
      </c>
      <c r="R345" s="71">
        <v>42499</v>
      </c>
      <c r="U345" t="s">
        <v>1192</v>
      </c>
      <c r="V345" t="s">
        <v>651</v>
      </c>
      <c r="W345" t="s">
        <v>679</v>
      </c>
      <c r="X345" t="s">
        <v>574</v>
      </c>
      <c r="Y345" t="s">
        <v>574</v>
      </c>
      <c r="Z345" s="71" t="s">
        <v>574</v>
      </c>
      <c r="AA345" s="71">
        <v>42494</v>
      </c>
      <c r="AB345" s="71">
        <v>42711</v>
      </c>
      <c r="AC345" s="22">
        <v>107</v>
      </c>
      <c r="AF345" t="s">
        <v>574</v>
      </c>
      <c r="AG345" t="s">
        <v>590</v>
      </c>
      <c r="AH345" s="22" t="str">
        <f t="shared" si="19"/>
        <v>-</v>
      </c>
      <c r="AI345" s="22" t="str">
        <f t="shared" si="22"/>
        <v>-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 s="22">
        <v>0</v>
      </c>
      <c r="AT345" s="22">
        <v>0</v>
      </c>
      <c r="AU345" s="22">
        <v>0</v>
      </c>
      <c r="AV345" t="s">
        <v>680</v>
      </c>
      <c r="AW345" t="s">
        <v>1319</v>
      </c>
      <c r="AX345" t="s">
        <v>679</v>
      </c>
      <c r="AY345" t="s">
        <v>574</v>
      </c>
      <c r="BA345" t="s">
        <v>679</v>
      </c>
      <c r="BB345" t="s">
        <v>679</v>
      </c>
      <c r="BC345" t="s">
        <v>679</v>
      </c>
    </row>
    <row r="346" spans="1:67" x14ac:dyDescent="0.2">
      <c r="A346" t="s">
        <v>1189</v>
      </c>
      <c r="C346" s="22">
        <v>38732029</v>
      </c>
      <c r="D346" s="103" t="s">
        <v>2823</v>
      </c>
      <c r="E346" s="102" t="s">
        <v>3724</v>
      </c>
      <c r="F346" s="104">
        <v>15557</v>
      </c>
      <c r="G346">
        <v>35</v>
      </c>
      <c r="H346" t="s">
        <v>568</v>
      </c>
      <c r="J346" t="s">
        <v>569</v>
      </c>
      <c r="K346" t="s">
        <v>570</v>
      </c>
      <c r="L346" t="s">
        <v>574</v>
      </c>
      <c r="O346" t="s">
        <v>570</v>
      </c>
      <c r="P346" t="s">
        <v>582</v>
      </c>
      <c r="Q346" t="s">
        <v>567</v>
      </c>
      <c r="R346" s="71">
        <v>44102</v>
      </c>
      <c r="U346" t="s">
        <v>1192</v>
      </c>
      <c r="V346" t="s">
        <v>651</v>
      </c>
      <c r="W346" t="s">
        <v>680</v>
      </c>
      <c r="X346" t="s">
        <v>570</v>
      </c>
      <c r="Y346" t="s">
        <v>1191</v>
      </c>
      <c r="Z346" s="71">
        <v>42499</v>
      </c>
      <c r="AA346" s="71">
        <v>44099</v>
      </c>
      <c r="AB346" s="71">
        <v>44145</v>
      </c>
      <c r="AF346" t="s">
        <v>574</v>
      </c>
      <c r="AG346" t="s">
        <v>590</v>
      </c>
      <c r="AH346" s="22" t="str">
        <f t="shared" si="19"/>
        <v>-</v>
      </c>
      <c r="AI346" s="22" t="str">
        <f t="shared" si="22"/>
        <v>-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 s="22">
        <v>0</v>
      </c>
      <c r="AT346" s="22">
        <v>0</v>
      </c>
      <c r="AU346" s="22">
        <v>0</v>
      </c>
      <c r="AV346" t="s">
        <v>680</v>
      </c>
      <c r="AW346" t="s">
        <v>1319</v>
      </c>
      <c r="AX346" t="s">
        <v>679</v>
      </c>
      <c r="AY346" t="s">
        <v>574</v>
      </c>
      <c r="BA346" t="s">
        <v>679</v>
      </c>
      <c r="BB346" t="s">
        <v>679</v>
      </c>
      <c r="BC346" t="s">
        <v>679</v>
      </c>
      <c r="BF346" t="s">
        <v>680</v>
      </c>
    </row>
    <row r="347" spans="1:67" x14ac:dyDescent="0.2">
      <c r="A347" t="s">
        <v>110</v>
      </c>
      <c r="C347" s="22">
        <v>85281369</v>
      </c>
      <c r="D347" s="103" t="s">
        <v>2824</v>
      </c>
      <c r="E347" s="102" t="s">
        <v>3725</v>
      </c>
      <c r="F347" s="104">
        <v>17454</v>
      </c>
      <c r="G347">
        <v>32</v>
      </c>
      <c r="H347" t="s">
        <v>568</v>
      </c>
      <c r="I347">
        <v>4</v>
      </c>
      <c r="J347" t="s">
        <v>569</v>
      </c>
      <c r="K347" t="s">
        <v>570</v>
      </c>
      <c r="L347" t="s">
        <v>574</v>
      </c>
      <c r="M347" t="s">
        <v>570</v>
      </c>
      <c r="O347" t="s">
        <v>570</v>
      </c>
      <c r="P347" t="s">
        <v>591</v>
      </c>
      <c r="Q347" t="s">
        <v>590</v>
      </c>
      <c r="R347" s="71">
        <v>42508</v>
      </c>
      <c r="S347" s="22" t="s">
        <v>574</v>
      </c>
      <c r="T347" s="15" t="s">
        <v>574</v>
      </c>
      <c r="U347" t="s">
        <v>650</v>
      </c>
      <c r="W347" t="s">
        <v>679</v>
      </c>
      <c r="X347" t="s">
        <v>574</v>
      </c>
      <c r="Y347" t="s">
        <v>574</v>
      </c>
      <c r="Z347" s="71" t="s">
        <v>574</v>
      </c>
      <c r="AA347" s="71">
        <v>42437</v>
      </c>
      <c r="AB347" s="71">
        <v>42739</v>
      </c>
      <c r="AC347" s="22">
        <v>112</v>
      </c>
      <c r="AF347" t="s">
        <v>570</v>
      </c>
      <c r="AG347" t="s">
        <v>591</v>
      </c>
      <c r="AH347" s="22" t="str">
        <f t="shared" si="19"/>
        <v/>
      </c>
      <c r="AI347" s="22" t="str">
        <f t="shared" si="22"/>
        <v/>
      </c>
      <c r="AJ347">
        <v>1</v>
      </c>
      <c r="AK347">
        <v>0</v>
      </c>
      <c r="AL347">
        <v>1</v>
      </c>
      <c r="AM347">
        <v>0</v>
      </c>
      <c r="AN347">
        <v>0</v>
      </c>
      <c r="AS347" s="22">
        <v>0</v>
      </c>
      <c r="AT347" s="22">
        <v>0</v>
      </c>
      <c r="AU347" s="22">
        <v>0</v>
      </c>
      <c r="AV347" t="s">
        <v>679</v>
      </c>
      <c r="AW347" t="s">
        <v>574</v>
      </c>
      <c r="BA347" t="s">
        <v>679</v>
      </c>
      <c r="BB347" t="s">
        <v>679</v>
      </c>
      <c r="BC347" t="s">
        <v>679</v>
      </c>
    </row>
    <row r="348" spans="1:67" x14ac:dyDescent="0.2">
      <c r="A348" t="s">
        <v>111</v>
      </c>
      <c r="C348" s="22">
        <v>85281369</v>
      </c>
      <c r="D348" s="103" t="s">
        <v>2825</v>
      </c>
      <c r="E348" s="102" t="s">
        <v>3726</v>
      </c>
      <c r="F348" s="104">
        <v>26378</v>
      </c>
      <c r="G348">
        <v>32</v>
      </c>
      <c r="H348" t="s">
        <v>568</v>
      </c>
      <c r="I348">
        <v>4</v>
      </c>
      <c r="J348" t="s">
        <v>569</v>
      </c>
      <c r="K348" t="s">
        <v>570</v>
      </c>
      <c r="L348" t="s">
        <v>574</v>
      </c>
      <c r="M348" t="s">
        <v>570</v>
      </c>
      <c r="O348" t="s">
        <v>570</v>
      </c>
      <c r="P348" t="s">
        <v>591</v>
      </c>
      <c r="Q348" t="s">
        <v>590</v>
      </c>
      <c r="R348" s="71">
        <v>42508</v>
      </c>
      <c r="S348" s="22" t="s">
        <v>574</v>
      </c>
      <c r="T348" s="15" t="s">
        <v>574</v>
      </c>
      <c r="U348" t="s">
        <v>650</v>
      </c>
      <c r="W348" t="s">
        <v>679</v>
      </c>
      <c r="X348" t="s">
        <v>574</v>
      </c>
      <c r="Y348" t="s">
        <v>574</v>
      </c>
      <c r="Z348" s="71" t="s">
        <v>574</v>
      </c>
      <c r="AA348" s="71">
        <v>42437</v>
      </c>
      <c r="AB348" s="71">
        <v>42739</v>
      </c>
      <c r="AC348" s="22">
        <v>112</v>
      </c>
      <c r="AF348" t="s">
        <v>570</v>
      </c>
      <c r="AG348" t="s">
        <v>591</v>
      </c>
      <c r="AH348" s="22" t="str">
        <f t="shared" si="19"/>
        <v/>
      </c>
      <c r="AI348" s="22" t="str">
        <f t="shared" si="22"/>
        <v/>
      </c>
      <c r="AJ348">
        <v>1</v>
      </c>
      <c r="AK348">
        <v>0</v>
      </c>
      <c r="AM348">
        <v>1</v>
      </c>
      <c r="AS348" s="22">
        <v>0</v>
      </c>
      <c r="AT348" s="22">
        <v>0</v>
      </c>
      <c r="AU348" s="22">
        <v>0</v>
      </c>
      <c r="AV348" t="s">
        <v>679</v>
      </c>
      <c r="AW348" t="s">
        <v>574</v>
      </c>
      <c r="BA348" t="s">
        <v>679</v>
      </c>
      <c r="BB348" t="s">
        <v>679</v>
      </c>
      <c r="BC348" t="s">
        <v>679</v>
      </c>
      <c r="BD348" t="s">
        <v>680</v>
      </c>
    </row>
    <row r="349" spans="1:67" x14ac:dyDescent="0.2">
      <c r="A349" t="s">
        <v>112</v>
      </c>
      <c r="C349" s="22">
        <v>85281369</v>
      </c>
      <c r="D349" s="103" t="s">
        <v>2826</v>
      </c>
      <c r="E349" s="102" t="s">
        <v>3727</v>
      </c>
      <c r="F349" s="104">
        <v>17491</v>
      </c>
      <c r="G349">
        <v>32</v>
      </c>
      <c r="H349" t="s">
        <v>568</v>
      </c>
      <c r="I349">
        <v>4</v>
      </c>
      <c r="J349" t="s">
        <v>569</v>
      </c>
      <c r="K349" t="s">
        <v>570</v>
      </c>
      <c r="L349" t="s">
        <v>574</v>
      </c>
      <c r="M349" t="s">
        <v>570</v>
      </c>
      <c r="O349" t="s">
        <v>570</v>
      </c>
      <c r="P349" t="s">
        <v>582</v>
      </c>
      <c r="Q349" t="s">
        <v>610</v>
      </c>
      <c r="R349" s="71">
        <v>42537</v>
      </c>
      <c r="S349" s="22">
        <v>2</v>
      </c>
      <c r="T349" s="15" t="s">
        <v>639</v>
      </c>
      <c r="U349" t="s">
        <v>650</v>
      </c>
      <c r="W349" t="s">
        <v>679</v>
      </c>
      <c r="X349" t="s">
        <v>574</v>
      </c>
      <c r="Y349" t="s">
        <v>574</v>
      </c>
      <c r="Z349" s="71" t="s">
        <v>574</v>
      </c>
      <c r="AA349" s="71">
        <v>42437</v>
      </c>
      <c r="AB349" s="71">
        <v>42739</v>
      </c>
      <c r="AC349" s="22">
        <v>112</v>
      </c>
      <c r="AF349" t="s">
        <v>570</v>
      </c>
      <c r="AG349" t="s">
        <v>586</v>
      </c>
      <c r="AH349" s="22" t="str">
        <f t="shared" si="19"/>
        <v/>
      </c>
      <c r="AI349" s="22" t="str">
        <f t="shared" si="22"/>
        <v/>
      </c>
      <c r="AJ349">
        <v>1</v>
      </c>
      <c r="AK349">
        <v>0</v>
      </c>
      <c r="AL349">
        <v>1</v>
      </c>
      <c r="AM349">
        <v>1</v>
      </c>
      <c r="AN349">
        <v>0</v>
      </c>
      <c r="AS349" s="22">
        <v>0</v>
      </c>
      <c r="AT349" s="22">
        <v>0</v>
      </c>
      <c r="AU349" s="22">
        <v>0</v>
      </c>
      <c r="AV349" t="s">
        <v>679</v>
      </c>
      <c r="AW349" t="s">
        <v>574</v>
      </c>
      <c r="BA349" t="s">
        <v>679</v>
      </c>
      <c r="BB349" t="s">
        <v>679</v>
      </c>
      <c r="BC349" t="s">
        <v>679</v>
      </c>
      <c r="BE349" t="s">
        <v>680</v>
      </c>
    </row>
    <row r="350" spans="1:67" x14ac:dyDescent="0.2">
      <c r="A350" t="s">
        <v>908</v>
      </c>
      <c r="B350" t="s">
        <v>1280</v>
      </c>
      <c r="C350" s="22">
        <v>61032636</v>
      </c>
      <c r="D350" s="103" t="s">
        <v>2827</v>
      </c>
      <c r="E350" s="102" t="s">
        <v>3728</v>
      </c>
      <c r="F350" s="104">
        <v>25313</v>
      </c>
      <c r="G350">
        <v>21</v>
      </c>
      <c r="H350" t="s">
        <v>567</v>
      </c>
      <c r="P350" t="s">
        <v>582</v>
      </c>
      <c r="Q350" t="s">
        <v>612</v>
      </c>
      <c r="R350" s="71">
        <v>42501</v>
      </c>
      <c r="AH350" s="22" t="str">
        <f t="shared" si="19"/>
        <v/>
      </c>
      <c r="AI350" s="22" t="str">
        <f t="shared" si="22"/>
        <v/>
      </c>
      <c r="AK350">
        <v>0</v>
      </c>
      <c r="AS350" s="22">
        <v>0</v>
      </c>
      <c r="AT350" s="22">
        <v>0</v>
      </c>
      <c r="AU350" s="22">
        <v>0</v>
      </c>
      <c r="AV350" t="s">
        <v>679</v>
      </c>
      <c r="AW350" t="s">
        <v>574</v>
      </c>
      <c r="BA350" t="s">
        <v>679</v>
      </c>
      <c r="BB350" t="s">
        <v>679</v>
      </c>
      <c r="BC350" t="s">
        <v>679</v>
      </c>
    </row>
    <row r="351" spans="1:67" x14ac:dyDescent="0.2">
      <c r="A351" t="s">
        <v>909</v>
      </c>
      <c r="B351" t="s">
        <v>1281</v>
      </c>
      <c r="C351" s="22">
        <v>45514286</v>
      </c>
      <c r="D351" s="103" t="s">
        <v>2828</v>
      </c>
      <c r="E351" s="102" t="s">
        <v>3729</v>
      </c>
      <c r="F351" s="104">
        <v>32069</v>
      </c>
      <c r="G351">
        <v>41</v>
      </c>
      <c r="H351" t="s">
        <v>568</v>
      </c>
      <c r="P351" t="s">
        <v>582</v>
      </c>
      <c r="Q351" t="s">
        <v>612</v>
      </c>
      <c r="R351" s="71">
        <v>42506</v>
      </c>
      <c r="AH351" s="22" t="str">
        <f t="shared" si="19"/>
        <v/>
      </c>
      <c r="AI351" s="22" t="str">
        <f t="shared" si="22"/>
        <v/>
      </c>
      <c r="AK351">
        <v>0</v>
      </c>
      <c r="AS351" s="22">
        <v>0</v>
      </c>
      <c r="AT351" s="22">
        <v>0</v>
      </c>
      <c r="AU351" s="22">
        <v>0</v>
      </c>
      <c r="AV351" t="s">
        <v>679</v>
      </c>
      <c r="AW351" t="s">
        <v>574</v>
      </c>
      <c r="BA351" t="s">
        <v>679</v>
      </c>
      <c r="BB351" t="s">
        <v>679</v>
      </c>
      <c r="BC351" t="s">
        <v>679</v>
      </c>
    </row>
    <row r="352" spans="1:67" x14ac:dyDescent="0.2">
      <c r="A352" t="s">
        <v>910</v>
      </c>
      <c r="C352" s="22">
        <v>40056882</v>
      </c>
      <c r="D352" s="103" t="s">
        <v>2829</v>
      </c>
      <c r="E352" s="102" t="s">
        <v>3730</v>
      </c>
      <c r="F352" s="104">
        <v>22389</v>
      </c>
      <c r="G352">
        <v>59</v>
      </c>
      <c r="H352" t="s">
        <v>568</v>
      </c>
      <c r="J352" t="s">
        <v>569</v>
      </c>
      <c r="O352" t="s">
        <v>570</v>
      </c>
      <c r="P352" t="s">
        <v>582</v>
      </c>
      <c r="Q352" t="s">
        <v>613</v>
      </c>
      <c r="R352" s="71">
        <v>42513</v>
      </c>
      <c r="U352" t="s">
        <v>651</v>
      </c>
      <c r="V352" t="s">
        <v>1513</v>
      </c>
      <c r="W352" t="s">
        <v>679</v>
      </c>
      <c r="X352" t="s">
        <v>574</v>
      </c>
      <c r="Y352" t="s">
        <v>574</v>
      </c>
      <c r="Z352" s="71" t="s">
        <v>574</v>
      </c>
      <c r="AF352" t="s">
        <v>574</v>
      </c>
      <c r="AG352" t="s">
        <v>590</v>
      </c>
      <c r="AH352" s="22" t="str">
        <f t="shared" si="19"/>
        <v>-</v>
      </c>
      <c r="AI352" s="22" t="str">
        <f t="shared" si="22"/>
        <v>-</v>
      </c>
      <c r="AJ352" s="22" t="str">
        <f>IF(AG352="NONE","0","")</f>
        <v>0</v>
      </c>
      <c r="AK352" s="22" t="str">
        <f>IF(AG352="NONE","0","")</f>
        <v>0</v>
      </c>
      <c r="AL352" s="22" t="str">
        <f>IF(AG352="NONE","0","")</f>
        <v>0</v>
      </c>
      <c r="AM352" s="22" t="str">
        <f>IF(AG352="NONE","0","")</f>
        <v>0</v>
      </c>
      <c r="AN352" s="22" t="str">
        <f>IF(AG352="NONE","0","")</f>
        <v>0</v>
      </c>
      <c r="AO352" s="22" t="str">
        <f>IF(AG352="NONE","0","")</f>
        <v>0</v>
      </c>
      <c r="AP352" s="22" t="str">
        <f>IF(AG352="NONE","0","")</f>
        <v>0</v>
      </c>
      <c r="AQ352" s="22" t="str">
        <f>IF(AG352="NONE","0","")</f>
        <v>0</v>
      </c>
      <c r="AR352" s="22" t="str">
        <f>IF(AG352="NONE","0","")</f>
        <v>0</v>
      </c>
      <c r="AS352" s="22">
        <v>0</v>
      </c>
      <c r="AT352" s="22">
        <v>0</v>
      </c>
      <c r="AU352" s="22">
        <v>0</v>
      </c>
      <c r="AV352" t="s">
        <v>679</v>
      </c>
      <c r="AW352" t="s">
        <v>574</v>
      </c>
      <c r="BA352" t="s">
        <v>679</v>
      </c>
      <c r="BB352" t="s">
        <v>679</v>
      </c>
      <c r="BC352" t="s">
        <v>679</v>
      </c>
    </row>
    <row r="353" spans="1:63" s="9" customFormat="1" x14ac:dyDescent="0.2">
      <c r="A353" s="9" t="s">
        <v>1795</v>
      </c>
      <c r="C353" s="35">
        <v>40056882</v>
      </c>
      <c r="D353" s="103" t="s">
        <v>2830</v>
      </c>
      <c r="E353" s="102" t="s">
        <v>3731</v>
      </c>
      <c r="F353" s="104">
        <v>16065</v>
      </c>
      <c r="G353" s="9">
        <v>60</v>
      </c>
      <c r="H353" s="9" t="s">
        <v>568</v>
      </c>
      <c r="J353" s="9" t="s">
        <v>569</v>
      </c>
      <c r="O353" s="9" t="s">
        <v>570</v>
      </c>
      <c r="P353" s="9" t="s">
        <v>582</v>
      </c>
      <c r="Q353" s="9" t="s">
        <v>609</v>
      </c>
      <c r="R353" s="75">
        <v>43035</v>
      </c>
      <c r="S353" s="35"/>
      <c r="T353" s="78"/>
      <c r="U353" s="9" t="s">
        <v>651</v>
      </c>
      <c r="V353" s="9" t="s">
        <v>1513</v>
      </c>
      <c r="W353" s="9" t="s">
        <v>680</v>
      </c>
      <c r="X353" s="9" t="s">
        <v>570</v>
      </c>
      <c r="Y353" s="9" t="s">
        <v>1596</v>
      </c>
      <c r="Z353" s="75">
        <v>42513</v>
      </c>
      <c r="AA353" s="75"/>
      <c r="AB353" s="75"/>
      <c r="AC353" s="35"/>
      <c r="AF353" s="9" t="s">
        <v>574</v>
      </c>
      <c r="AG353" s="9" t="s">
        <v>590</v>
      </c>
      <c r="AH353" s="35" t="str">
        <f t="shared" ref="AH353" si="23">IF(AG353="NONE","-","")</f>
        <v>-</v>
      </c>
      <c r="AI353" s="35" t="str">
        <f t="shared" ref="AI353" si="24">IF(AG353="NONE","-","")</f>
        <v>-</v>
      </c>
      <c r="AJ353" s="35" t="str">
        <f>IF(AG353="NONE","0","")</f>
        <v>0</v>
      </c>
      <c r="AK353" s="35" t="str">
        <f>IF(AG353="NONE","0","")</f>
        <v>0</v>
      </c>
      <c r="AL353" s="35" t="str">
        <f>IF(AG353="NONE","0","")</f>
        <v>0</v>
      </c>
      <c r="AM353" s="35" t="str">
        <f>IF(AG353="NONE","0","")</f>
        <v>0</v>
      </c>
      <c r="AN353" s="35" t="str">
        <f>IF(AG353="NONE","0","")</f>
        <v>0</v>
      </c>
      <c r="AO353" s="35" t="str">
        <f>IF(AG353="NONE","0","")</f>
        <v>0</v>
      </c>
      <c r="AP353" s="35" t="str">
        <f>IF(AG353="NONE","0","")</f>
        <v>0</v>
      </c>
      <c r="AQ353" s="35" t="str">
        <f>IF(AG353="NONE","0","")</f>
        <v>0</v>
      </c>
      <c r="AR353" s="35" t="str">
        <f>IF(AG353="NONE","0","")</f>
        <v>0</v>
      </c>
      <c r="AS353" s="35">
        <v>0</v>
      </c>
      <c r="AT353" s="35">
        <v>0</v>
      </c>
      <c r="AU353" s="35">
        <v>0</v>
      </c>
      <c r="AV353" s="9" t="s">
        <v>679</v>
      </c>
      <c r="AW353" s="9" t="s">
        <v>574</v>
      </c>
      <c r="AZ353" s="78"/>
      <c r="BA353" s="9" t="s">
        <v>679</v>
      </c>
      <c r="BB353" s="9" t="s">
        <v>679</v>
      </c>
      <c r="BC353" s="9" t="s">
        <v>679</v>
      </c>
      <c r="BK353" s="10"/>
    </row>
    <row r="354" spans="1:63" s="9" customFormat="1" x14ac:dyDescent="0.2">
      <c r="A354" s="9" t="s">
        <v>1796</v>
      </c>
      <c r="C354" s="35">
        <v>40056882</v>
      </c>
      <c r="D354" s="103" t="s">
        <v>2831</v>
      </c>
      <c r="E354" s="102" t="s">
        <v>3732</v>
      </c>
      <c r="F354" s="104">
        <v>34719</v>
      </c>
      <c r="G354" s="9">
        <v>62</v>
      </c>
      <c r="H354" s="9" t="s">
        <v>568</v>
      </c>
      <c r="J354" s="9" t="s">
        <v>569</v>
      </c>
      <c r="O354" s="9" t="s">
        <v>570</v>
      </c>
      <c r="P354" s="9" t="s">
        <v>582</v>
      </c>
      <c r="Q354" s="9" t="s">
        <v>609</v>
      </c>
      <c r="R354" s="75">
        <v>43607</v>
      </c>
      <c r="S354" s="35"/>
      <c r="T354" s="78"/>
      <c r="U354" s="9" t="s">
        <v>651</v>
      </c>
      <c r="V354" s="9" t="s">
        <v>1513</v>
      </c>
      <c r="W354" s="9" t="s">
        <v>680</v>
      </c>
      <c r="X354" s="9" t="s">
        <v>570</v>
      </c>
      <c r="Y354" s="9" t="s">
        <v>1596</v>
      </c>
      <c r="Z354" s="75">
        <v>43035</v>
      </c>
      <c r="AA354" s="75"/>
      <c r="AB354" s="75"/>
      <c r="AC354" s="35"/>
      <c r="AF354" s="9" t="s">
        <v>574</v>
      </c>
      <c r="AG354" s="9" t="s">
        <v>590</v>
      </c>
      <c r="AH354" s="35" t="str">
        <f t="shared" ref="AH354" si="25">IF(AG354="NONE","-","")</f>
        <v>-</v>
      </c>
      <c r="AI354" s="35" t="str">
        <f t="shared" ref="AI354" si="26">IF(AG354="NONE","-","")</f>
        <v>-</v>
      </c>
      <c r="AJ354" s="35" t="str">
        <f>IF(AG354="NONE","0","")</f>
        <v>0</v>
      </c>
      <c r="AK354" s="35" t="str">
        <f>IF(AG354="NONE","0","")</f>
        <v>0</v>
      </c>
      <c r="AL354" s="35" t="str">
        <f>IF(AG354="NONE","0","")</f>
        <v>0</v>
      </c>
      <c r="AM354" s="35" t="str">
        <f>IF(AG354="NONE","0","")</f>
        <v>0</v>
      </c>
      <c r="AN354" s="35" t="str">
        <f>IF(AG354="NONE","0","")</f>
        <v>0</v>
      </c>
      <c r="AO354" s="35" t="str">
        <f>IF(AG354="NONE","0","")</f>
        <v>0</v>
      </c>
      <c r="AP354" s="35" t="str">
        <f>IF(AG354="NONE","0","")</f>
        <v>0</v>
      </c>
      <c r="AQ354" s="35" t="str">
        <f>IF(AG354="NONE","0","")</f>
        <v>0</v>
      </c>
      <c r="AR354" s="35" t="str">
        <f>IF(AG354="NONE","0","")</f>
        <v>0</v>
      </c>
      <c r="AS354" s="35">
        <v>0</v>
      </c>
      <c r="AT354" s="35">
        <v>0</v>
      </c>
      <c r="AU354" s="35">
        <v>0</v>
      </c>
      <c r="AV354" s="9" t="s">
        <v>679</v>
      </c>
      <c r="AW354" s="9" t="s">
        <v>574</v>
      </c>
      <c r="AZ354" s="78"/>
      <c r="BA354" s="9" t="s">
        <v>679</v>
      </c>
      <c r="BB354" s="9" t="s">
        <v>679</v>
      </c>
      <c r="BC354" s="9" t="s">
        <v>679</v>
      </c>
      <c r="BK354" s="10"/>
    </row>
    <row r="355" spans="1:63" x14ac:dyDescent="0.2">
      <c r="A355" t="s">
        <v>113</v>
      </c>
      <c r="C355" s="22">
        <v>35630112</v>
      </c>
      <c r="D355" s="103" t="s">
        <v>2832</v>
      </c>
      <c r="E355" s="102" t="s">
        <v>3733</v>
      </c>
      <c r="F355" s="104">
        <v>26028</v>
      </c>
      <c r="G355">
        <f>DATEDIF(F355,R355,"Y")</f>
        <v>45</v>
      </c>
      <c r="H355" t="s">
        <v>568</v>
      </c>
      <c r="I355">
        <v>10</v>
      </c>
      <c r="J355" t="s">
        <v>570</v>
      </c>
      <c r="K355" t="s">
        <v>569</v>
      </c>
      <c r="L355" t="s">
        <v>569</v>
      </c>
      <c r="M355" t="s">
        <v>574</v>
      </c>
      <c r="O355" t="s">
        <v>570</v>
      </c>
      <c r="P355" t="s">
        <v>580</v>
      </c>
      <c r="Q355" t="s">
        <v>580</v>
      </c>
      <c r="R355" s="71">
        <v>42576</v>
      </c>
      <c r="S355" s="22">
        <v>5</v>
      </c>
      <c r="T355" s="15" t="s">
        <v>637</v>
      </c>
      <c r="U355" t="s">
        <v>661</v>
      </c>
      <c r="V355" t="s">
        <v>661</v>
      </c>
      <c r="W355" t="s">
        <v>679</v>
      </c>
      <c r="X355" t="s">
        <v>574</v>
      </c>
      <c r="Y355" t="s">
        <v>574</v>
      </c>
      <c r="Z355" s="71" t="s">
        <v>574</v>
      </c>
      <c r="AA355" s="71">
        <v>42453</v>
      </c>
      <c r="AB355" s="71">
        <v>42768</v>
      </c>
      <c r="AC355" s="22">
        <v>69</v>
      </c>
      <c r="AE355" s="22" t="s">
        <v>680</v>
      </c>
      <c r="AF355" t="s">
        <v>570</v>
      </c>
      <c r="AG355" t="s">
        <v>591</v>
      </c>
      <c r="AH355" s="71">
        <v>42534</v>
      </c>
      <c r="AI355" s="71">
        <v>42543</v>
      </c>
      <c r="AJ355">
        <v>1</v>
      </c>
      <c r="AK355">
        <v>0</v>
      </c>
      <c r="AL355">
        <v>1</v>
      </c>
      <c r="AM355">
        <v>1</v>
      </c>
      <c r="AN355">
        <v>0</v>
      </c>
      <c r="AO355">
        <v>1</v>
      </c>
      <c r="AP355">
        <v>1</v>
      </c>
      <c r="AQ355">
        <v>0</v>
      </c>
      <c r="AR355">
        <v>0</v>
      </c>
      <c r="AS355" s="22">
        <v>0</v>
      </c>
      <c r="AT355" s="22">
        <v>0</v>
      </c>
      <c r="AU355" s="22">
        <v>0</v>
      </c>
      <c r="AV355" t="s">
        <v>679</v>
      </c>
      <c r="AW355" t="s">
        <v>574</v>
      </c>
      <c r="BA355" t="s">
        <v>679</v>
      </c>
      <c r="BB355" t="s">
        <v>679</v>
      </c>
      <c r="BC355" t="s">
        <v>679</v>
      </c>
    </row>
    <row r="356" spans="1:63" s="9" customFormat="1" x14ac:dyDescent="0.2">
      <c r="A356" s="9" t="s">
        <v>113</v>
      </c>
      <c r="C356" s="35">
        <v>35630112</v>
      </c>
      <c r="D356" s="103" t="s">
        <v>2833</v>
      </c>
      <c r="E356" s="102" t="s">
        <v>3734</v>
      </c>
      <c r="F356" s="104">
        <v>18586</v>
      </c>
      <c r="G356" s="9">
        <f t="shared" ref="G356:G359" si="27">DATEDIF(F356,R356,"Y")</f>
        <v>67</v>
      </c>
      <c r="H356" s="9" t="s">
        <v>568</v>
      </c>
      <c r="I356" s="9">
        <v>10</v>
      </c>
      <c r="J356" s="9" t="s">
        <v>570</v>
      </c>
      <c r="K356" s="9" t="s">
        <v>569</v>
      </c>
      <c r="L356" s="9" t="s">
        <v>569</v>
      </c>
      <c r="M356" s="9" t="s">
        <v>574</v>
      </c>
      <c r="O356" s="9" t="s">
        <v>570</v>
      </c>
      <c r="P356" s="9" t="s">
        <v>583</v>
      </c>
      <c r="Q356" s="9" t="s">
        <v>583</v>
      </c>
      <c r="R356" s="75">
        <v>43182</v>
      </c>
      <c r="S356" s="35">
        <v>1</v>
      </c>
      <c r="T356" s="78" t="s">
        <v>635</v>
      </c>
      <c r="U356" s="9" t="s">
        <v>661</v>
      </c>
      <c r="V356" s="9" t="s">
        <v>661</v>
      </c>
      <c r="W356" s="9" t="s">
        <v>680</v>
      </c>
      <c r="X356" s="9" t="s">
        <v>570</v>
      </c>
      <c r="Y356" s="9" t="s">
        <v>580</v>
      </c>
      <c r="Z356" s="75">
        <v>42576</v>
      </c>
      <c r="AA356" s="75">
        <v>42768</v>
      </c>
      <c r="AB356" s="75">
        <v>43347</v>
      </c>
      <c r="AC356" s="35">
        <v>69</v>
      </c>
      <c r="AE356" s="35" t="s">
        <v>680</v>
      </c>
      <c r="AF356" s="9" t="s">
        <v>574</v>
      </c>
      <c r="AG356" s="9" t="s">
        <v>590</v>
      </c>
      <c r="AH356" s="75" t="s">
        <v>574</v>
      </c>
      <c r="AI356" s="35" t="str">
        <f t="shared" si="22"/>
        <v>-</v>
      </c>
      <c r="AJ356" s="9">
        <v>0</v>
      </c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35">
        <v>0</v>
      </c>
      <c r="AT356" s="35">
        <v>0</v>
      </c>
      <c r="AU356" s="35">
        <v>0</v>
      </c>
      <c r="AV356" s="9" t="s">
        <v>679</v>
      </c>
      <c r="AW356" s="9" t="s">
        <v>574</v>
      </c>
      <c r="AZ356" s="78"/>
      <c r="BA356" s="9" t="s">
        <v>679</v>
      </c>
      <c r="BB356" s="9" t="s">
        <v>679</v>
      </c>
      <c r="BC356" s="9" t="s">
        <v>679</v>
      </c>
      <c r="BF356" s="9" t="s">
        <v>680</v>
      </c>
      <c r="BK356" s="10"/>
    </row>
    <row r="357" spans="1:63" x14ac:dyDescent="0.2">
      <c r="A357" t="s">
        <v>114</v>
      </c>
      <c r="C357" s="22">
        <v>35630112</v>
      </c>
      <c r="D357" s="103" t="s">
        <v>2834</v>
      </c>
      <c r="E357" s="102" t="s">
        <v>3735</v>
      </c>
      <c r="F357" s="104">
        <v>16405</v>
      </c>
      <c r="G357">
        <f t="shared" ref="G357" si="28">DATEDIF(F357,R357,"Y")</f>
        <v>76</v>
      </c>
      <c r="H357" t="s">
        <v>568</v>
      </c>
      <c r="I357">
        <v>10</v>
      </c>
      <c r="J357" t="s">
        <v>570</v>
      </c>
      <c r="K357" t="s">
        <v>569</v>
      </c>
      <c r="L357" t="s">
        <v>569</v>
      </c>
      <c r="M357" t="s">
        <v>574</v>
      </c>
      <c r="O357" t="s">
        <v>570</v>
      </c>
      <c r="P357" t="s">
        <v>582</v>
      </c>
      <c r="Q357" t="s">
        <v>1224</v>
      </c>
      <c r="R357" s="71">
        <v>44475</v>
      </c>
      <c r="U357" t="s">
        <v>661</v>
      </c>
      <c r="V357" t="s">
        <v>661</v>
      </c>
      <c r="W357" t="s">
        <v>680</v>
      </c>
      <c r="X357" t="s">
        <v>570</v>
      </c>
      <c r="Y357" t="s">
        <v>580</v>
      </c>
      <c r="Z357" s="71">
        <v>43182</v>
      </c>
      <c r="AA357" s="71">
        <v>43347</v>
      </c>
      <c r="AC357" s="22">
        <v>69</v>
      </c>
      <c r="AE357" s="22" t="s">
        <v>680</v>
      </c>
      <c r="AF357" t="s">
        <v>570</v>
      </c>
      <c r="AG357" t="s">
        <v>591</v>
      </c>
      <c r="AH357" s="71">
        <v>44417</v>
      </c>
      <c r="AI357" s="71">
        <v>44421</v>
      </c>
      <c r="AJ357">
        <v>1</v>
      </c>
      <c r="AK357">
        <v>0</v>
      </c>
      <c r="AL357">
        <v>1</v>
      </c>
      <c r="AM357">
        <v>1</v>
      </c>
      <c r="AN357">
        <v>0</v>
      </c>
      <c r="AO357">
        <v>1</v>
      </c>
      <c r="AP357">
        <v>0</v>
      </c>
      <c r="AQ357">
        <v>0</v>
      </c>
      <c r="AR357">
        <v>0</v>
      </c>
      <c r="AS357" s="22">
        <v>0</v>
      </c>
      <c r="AT357" s="22">
        <v>0</v>
      </c>
      <c r="AU357" s="22">
        <v>0</v>
      </c>
      <c r="AV357" t="s">
        <v>679</v>
      </c>
      <c r="AW357" t="s">
        <v>574</v>
      </c>
      <c r="BA357" t="s">
        <v>679</v>
      </c>
      <c r="BB357" t="s">
        <v>679</v>
      </c>
      <c r="BC357" t="s">
        <v>679</v>
      </c>
      <c r="BE357" t="s">
        <v>680</v>
      </c>
    </row>
    <row r="358" spans="1:63" x14ac:dyDescent="0.2">
      <c r="A358" t="s">
        <v>1223</v>
      </c>
      <c r="C358" s="22">
        <v>35630112</v>
      </c>
      <c r="D358" s="103" t="s">
        <v>2835</v>
      </c>
      <c r="E358" s="102" t="s">
        <v>3736</v>
      </c>
      <c r="F358" s="104">
        <v>30976</v>
      </c>
      <c r="G358">
        <f t="shared" si="27"/>
        <v>36</v>
      </c>
      <c r="H358" t="s">
        <v>568</v>
      </c>
      <c r="I358">
        <v>10</v>
      </c>
      <c r="J358" t="s">
        <v>570</v>
      </c>
      <c r="K358" t="s">
        <v>569</v>
      </c>
      <c r="L358" t="s">
        <v>569</v>
      </c>
      <c r="M358" t="s">
        <v>574</v>
      </c>
      <c r="O358" t="s">
        <v>570</v>
      </c>
      <c r="P358" t="s">
        <v>582</v>
      </c>
      <c r="Q358" t="s">
        <v>1224</v>
      </c>
      <c r="R358" s="71">
        <v>44475</v>
      </c>
      <c r="U358" t="s">
        <v>661</v>
      </c>
      <c r="V358" t="s">
        <v>661</v>
      </c>
      <c r="W358" t="s">
        <v>680</v>
      </c>
      <c r="X358" t="s">
        <v>570</v>
      </c>
      <c r="Y358" t="s">
        <v>580</v>
      </c>
      <c r="Z358" s="71">
        <v>43182</v>
      </c>
      <c r="AA358" s="71">
        <v>43347</v>
      </c>
      <c r="AC358" s="22">
        <v>69</v>
      </c>
      <c r="AE358" s="22" t="s">
        <v>680</v>
      </c>
      <c r="AF358" t="s">
        <v>574</v>
      </c>
      <c r="AG358" t="s">
        <v>590</v>
      </c>
      <c r="AH358" s="22" t="str">
        <f t="shared" si="19"/>
        <v>-</v>
      </c>
      <c r="AI358" s="22" t="str">
        <f t="shared" si="22"/>
        <v>-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 s="22">
        <v>0</v>
      </c>
      <c r="AT358" s="22">
        <v>0</v>
      </c>
      <c r="AU358" s="22">
        <v>0</v>
      </c>
      <c r="AV358" t="s">
        <v>679</v>
      </c>
      <c r="AW358" t="s">
        <v>574</v>
      </c>
      <c r="BA358" t="s">
        <v>679</v>
      </c>
      <c r="BB358" t="s">
        <v>679</v>
      </c>
      <c r="BC358" t="s">
        <v>679</v>
      </c>
      <c r="BF358" t="s">
        <v>680</v>
      </c>
    </row>
    <row r="359" spans="1:63" x14ac:dyDescent="0.2">
      <c r="A359" t="s">
        <v>2178</v>
      </c>
      <c r="C359" s="22">
        <v>35630112</v>
      </c>
      <c r="D359" s="103" t="s">
        <v>2836</v>
      </c>
      <c r="E359" s="102" t="s">
        <v>3737</v>
      </c>
      <c r="F359" s="104">
        <v>19887</v>
      </c>
      <c r="G359">
        <f t="shared" si="27"/>
        <v>69</v>
      </c>
      <c r="H359" t="s">
        <v>568</v>
      </c>
      <c r="I359">
        <v>10</v>
      </c>
      <c r="J359" t="s">
        <v>570</v>
      </c>
      <c r="K359" t="s">
        <v>569</v>
      </c>
      <c r="L359" t="s">
        <v>569</v>
      </c>
      <c r="M359" t="s">
        <v>574</v>
      </c>
      <c r="O359" t="s">
        <v>570</v>
      </c>
      <c r="P359" t="s">
        <v>588</v>
      </c>
      <c r="Q359" t="s">
        <v>1984</v>
      </c>
      <c r="R359" s="71">
        <v>45434</v>
      </c>
      <c r="U359" t="s">
        <v>661</v>
      </c>
      <c r="V359" t="s">
        <v>661</v>
      </c>
      <c r="W359" t="s">
        <v>680</v>
      </c>
      <c r="X359" t="s">
        <v>570</v>
      </c>
      <c r="Y359" t="s">
        <v>2179</v>
      </c>
      <c r="Z359" s="71">
        <v>44475</v>
      </c>
      <c r="AC359" s="22">
        <v>69</v>
      </c>
      <c r="AE359" s="22" t="s">
        <v>680</v>
      </c>
      <c r="AF359" t="s">
        <v>574</v>
      </c>
      <c r="AG359" t="s">
        <v>590</v>
      </c>
      <c r="AH359" s="22" t="str">
        <f t="shared" si="19"/>
        <v>-</v>
      </c>
      <c r="AI359" s="22" t="str">
        <f t="shared" si="22"/>
        <v>-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 s="22">
        <v>0</v>
      </c>
      <c r="AT359" s="22">
        <v>0</v>
      </c>
      <c r="AU359" s="22">
        <v>0</v>
      </c>
      <c r="AV359" t="s">
        <v>679</v>
      </c>
      <c r="AW359" t="s">
        <v>574</v>
      </c>
      <c r="AX359" t="s">
        <v>679</v>
      </c>
      <c r="AY359" t="s">
        <v>574</v>
      </c>
      <c r="BA359" t="s">
        <v>679</v>
      </c>
      <c r="BB359" t="s">
        <v>679</v>
      </c>
      <c r="BC359" t="s">
        <v>679</v>
      </c>
      <c r="BJ359" t="s">
        <v>680</v>
      </c>
      <c r="BK359" s="3">
        <v>45453</v>
      </c>
    </row>
    <row r="360" spans="1:63" x14ac:dyDescent="0.2">
      <c r="A360" t="s">
        <v>115</v>
      </c>
      <c r="C360" s="22">
        <v>40540182</v>
      </c>
      <c r="D360" s="103" t="s">
        <v>2837</v>
      </c>
      <c r="E360" s="102" t="s">
        <v>3738</v>
      </c>
      <c r="F360" s="104">
        <v>23873</v>
      </c>
      <c r="G360">
        <v>41</v>
      </c>
      <c r="H360" t="s">
        <v>567</v>
      </c>
      <c r="I360">
        <v>20</v>
      </c>
      <c r="J360" t="s">
        <v>569</v>
      </c>
      <c r="K360" t="s">
        <v>570</v>
      </c>
      <c r="L360" t="s">
        <v>574</v>
      </c>
      <c r="M360" t="s">
        <v>570</v>
      </c>
      <c r="O360" t="s">
        <v>570</v>
      </c>
      <c r="P360" t="s">
        <v>580</v>
      </c>
      <c r="Q360" t="s">
        <v>580</v>
      </c>
      <c r="R360" s="71">
        <v>42545</v>
      </c>
      <c r="S360" s="22">
        <v>1</v>
      </c>
      <c r="T360" s="15" t="s">
        <v>635</v>
      </c>
      <c r="W360" t="s">
        <v>679</v>
      </c>
      <c r="X360" t="s">
        <v>574</v>
      </c>
      <c r="Y360" t="s">
        <v>574</v>
      </c>
      <c r="Z360" s="71" t="s">
        <v>574</v>
      </c>
      <c r="AA360" s="71">
        <v>42471</v>
      </c>
      <c r="AB360" s="71">
        <v>42823</v>
      </c>
      <c r="AC360" s="22">
        <v>86</v>
      </c>
      <c r="AF360" t="s">
        <v>574</v>
      </c>
      <c r="AG360" t="s">
        <v>590</v>
      </c>
      <c r="AH360" s="22" t="str">
        <f t="shared" si="19"/>
        <v>-</v>
      </c>
      <c r="AI360" s="22" t="str">
        <f t="shared" si="22"/>
        <v>-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 s="22">
        <v>0</v>
      </c>
      <c r="AT360" s="22">
        <v>0</v>
      </c>
      <c r="AU360" s="22">
        <v>0</v>
      </c>
      <c r="AV360" t="s">
        <v>679</v>
      </c>
      <c r="AW360" t="s">
        <v>574</v>
      </c>
      <c r="BA360" t="s">
        <v>679</v>
      </c>
      <c r="BB360" t="s">
        <v>679</v>
      </c>
      <c r="BC360" t="s">
        <v>679</v>
      </c>
    </row>
    <row r="361" spans="1:63" s="7" customFormat="1" x14ac:dyDescent="0.2">
      <c r="A361" s="7" t="s">
        <v>912</v>
      </c>
      <c r="C361" s="24" t="s">
        <v>574</v>
      </c>
      <c r="D361" s="103" t="s">
        <v>2838</v>
      </c>
      <c r="E361" s="102" t="s">
        <v>3739</v>
      </c>
      <c r="F361" s="104">
        <v>29456</v>
      </c>
      <c r="I361" s="59" t="s">
        <v>574</v>
      </c>
      <c r="J361" s="59"/>
      <c r="K361" s="59"/>
      <c r="L361" s="59" t="s">
        <v>574</v>
      </c>
      <c r="M361" s="59"/>
      <c r="N361" s="59" t="s">
        <v>574</v>
      </c>
      <c r="O361" s="59" t="s">
        <v>574</v>
      </c>
      <c r="P361" s="59" t="s">
        <v>590</v>
      </c>
      <c r="Q361" s="59" t="s">
        <v>590</v>
      </c>
      <c r="R361" s="93" t="s">
        <v>574</v>
      </c>
      <c r="S361" s="60" t="s">
        <v>574</v>
      </c>
      <c r="T361" s="79" t="s">
        <v>574</v>
      </c>
      <c r="U361" s="59" t="s">
        <v>574</v>
      </c>
      <c r="V361" s="59" t="s">
        <v>1132</v>
      </c>
      <c r="W361" s="59" t="s">
        <v>679</v>
      </c>
      <c r="X361" s="59" t="s">
        <v>574</v>
      </c>
      <c r="Y361" s="59" t="s">
        <v>574</v>
      </c>
      <c r="Z361" s="93" t="s">
        <v>574</v>
      </c>
      <c r="AA361" s="93" t="s">
        <v>574</v>
      </c>
      <c r="AB361" s="93" t="s">
        <v>574</v>
      </c>
      <c r="AC361" s="60" t="s">
        <v>574</v>
      </c>
      <c r="AD361" s="59" t="s">
        <v>680</v>
      </c>
      <c r="AE361" s="59" t="s">
        <v>679</v>
      </c>
      <c r="AF361" s="59" t="s">
        <v>574</v>
      </c>
      <c r="AG361" s="59" t="s">
        <v>590</v>
      </c>
      <c r="AH361" s="60" t="s">
        <v>574</v>
      </c>
      <c r="AI361" s="60" t="s">
        <v>574</v>
      </c>
      <c r="AJ361" s="59">
        <v>0</v>
      </c>
      <c r="AK361" s="59">
        <v>0</v>
      </c>
      <c r="AL361" s="59">
        <v>0</v>
      </c>
      <c r="AM361" s="59">
        <v>0</v>
      </c>
      <c r="AN361" s="59">
        <v>0</v>
      </c>
      <c r="AO361" s="59">
        <v>0</v>
      </c>
      <c r="AP361" s="59">
        <v>0</v>
      </c>
      <c r="AQ361" s="59">
        <v>0</v>
      </c>
      <c r="AR361" s="59">
        <v>0</v>
      </c>
      <c r="AS361" s="60">
        <v>0</v>
      </c>
      <c r="AT361" s="60">
        <v>0</v>
      </c>
      <c r="AU361" s="60">
        <v>0</v>
      </c>
      <c r="AV361" s="59" t="s">
        <v>679</v>
      </c>
      <c r="AW361" s="59" t="s">
        <v>574</v>
      </c>
      <c r="AX361" s="59" t="s">
        <v>679</v>
      </c>
      <c r="AY361" s="59" t="s">
        <v>574</v>
      </c>
      <c r="AZ361" s="79"/>
      <c r="BA361" s="59" t="s">
        <v>679</v>
      </c>
      <c r="BB361" s="59" t="s">
        <v>679</v>
      </c>
      <c r="BC361" s="59" t="s">
        <v>679</v>
      </c>
      <c r="BK361" s="8"/>
    </row>
    <row r="362" spans="1:63" x14ac:dyDescent="0.2">
      <c r="A362" t="s">
        <v>913</v>
      </c>
      <c r="D362" s="103" t="s">
        <v>2839</v>
      </c>
      <c r="E362" s="102" t="s">
        <v>3740</v>
      </c>
      <c r="F362" s="104">
        <v>35792</v>
      </c>
      <c r="AH362" s="22" t="str">
        <f t="shared" si="19"/>
        <v/>
      </c>
      <c r="AI362" s="22" t="str">
        <f t="shared" si="22"/>
        <v/>
      </c>
      <c r="AK362">
        <v>0</v>
      </c>
      <c r="AS362" s="22">
        <v>0</v>
      </c>
      <c r="AT362" s="22">
        <v>0</v>
      </c>
      <c r="AU362" s="22">
        <v>0</v>
      </c>
      <c r="AV362" t="s">
        <v>680</v>
      </c>
      <c r="AX362" t="s">
        <v>679</v>
      </c>
      <c r="AY362" t="s">
        <v>574</v>
      </c>
      <c r="BA362" t="s">
        <v>679</v>
      </c>
      <c r="BB362" t="s">
        <v>679</v>
      </c>
      <c r="BC362" t="s">
        <v>679</v>
      </c>
    </row>
    <row r="363" spans="1:63" x14ac:dyDescent="0.2">
      <c r="A363" t="s">
        <v>914</v>
      </c>
      <c r="D363" s="103" t="s">
        <v>2840</v>
      </c>
      <c r="E363" s="102" t="s">
        <v>3741</v>
      </c>
      <c r="F363" s="104">
        <v>27282</v>
      </c>
      <c r="H363" t="s">
        <v>568</v>
      </c>
      <c r="AH363" s="22" t="str">
        <f t="shared" si="19"/>
        <v/>
      </c>
      <c r="AI363" s="22" t="str">
        <f t="shared" si="22"/>
        <v/>
      </c>
      <c r="AK363">
        <v>0</v>
      </c>
      <c r="AS363" s="22">
        <v>0</v>
      </c>
      <c r="AT363" s="22">
        <v>0</v>
      </c>
      <c r="AU363" s="22">
        <v>0</v>
      </c>
      <c r="AV363" t="s">
        <v>679</v>
      </c>
      <c r="AW363" t="s">
        <v>574</v>
      </c>
      <c r="BA363" t="s">
        <v>679</v>
      </c>
      <c r="BB363" t="s">
        <v>679</v>
      </c>
      <c r="BC363" t="s">
        <v>679</v>
      </c>
    </row>
    <row r="364" spans="1:63" x14ac:dyDescent="0.2">
      <c r="A364" t="s">
        <v>116</v>
      </c>
      <c r="C364" s="22">
        <v>45643946</v>
      </c>
      <c r="D364" s="103" t="s">
        <v>2841</v>
      </c>
      <c r="E364" s="102" t="s">
        <v>3742</v>
      </c>
      <c r="F364" s="104">
        <v>38693</v>
      </c>
      <c r="G364">
        <v>20</v>
      </c>
      <c r="H364" t="s">
        <v>568</v>
      </c>
      <c r="I364">
        <v>6</v>
      </c>
      <c r="J364" t="s">
        <v>569</v>
      </c>
      <c r="K364" t="s">
        <v>570</v>
      </c>
      <c r="L364" t="s">
        <v>574</v>
      </c>
      <c r="M364" t="s">
        <v>570</v>
      </c>
      <c r="O364" t="s">
        <v>572</v>
      </c>
      <c r="P364" t="s">
        <v>591</v>
      </c>
      <c r="Q364" t="s">
        <v>590</v>
      </c>
      <c r="R364" s="71">
        <v>42667</v>
      </c>
      <c r="S364" s="22" t="s">
        <v>574</v>
      </c>
      <c r="T364" s="15" t="s">
        <v>574</v>
      </c>
      <c r="U364" t="s">
        <v>1261</v>
      </c>
      <c r="V364" t="s">
        <v>1132</v>
      </c>
      <c r="W364" t="s">
        <v>679</v>
      </c>
      <c r="X364" t="s">
        <v>574</v>
      </c>
      <c r="Y364" t="s">
        <v>574</v>
      </c>
      <c r="Z364" s="71" t="s">
        <v>574</v>
      </c>
      <c r="AC364" s="22">
        <v>82</v>
      </c>
      <c r="AD364" t="s">
        <v>680</v>
      </c>
      <c r="AE364" t="s">
        <v>679</v>
      </c>
      <c r="AF364" t="s">
        <v>570</v>
      </c>
      <c r="AG364" t="s">
        <v>591</v>
      </c>
      <c r="AH364" s="22" t="str">
        <f t="shared" si="19"/>
        <v/>
      </c>
      <c r="AI364" s="22" t="str">
        <f t="shared" si="22"/>
        <v/>
      </c>
      <c r="AJ364">
        <v>1</v>
      </c>
      <c r="AK364">
        <v>0</v>
      </c>
      <c r="AL364">
        <v>1</v>
      </c>
      <c r="AM364">
        <v>1</v>
      </c>
      <c r="AN364">
        <v>0</v>
      </c>
      <c r="AS364" s="22">
        <v>0</v>
      </c>
      <c r="AT364" s="22">
        <v>0</v>
      </c>
      <c r="AU364" s="22">
        <v>0</v>
      </c>
      <c r="AV364" t="s">
        <v>679</v>
      </c>
      <c r="AW364" t="s">
        <v>574</v>
      </c>
      <c r="AX364" t="s">
        <v>679</v>
      </c>
      <c r="AY364" t="s">
        <v>574</v>
      </c>
      <c r="BA364" t="s">
        <v>679</v>
      </c>
      <c r="BB364" t="s">
        <v>679</v>
      </c>
      <c r="BC364" t="s">
        <v>679</v>
      </c>
    </row>
    <row r="365" spans="1:63" x14ac:dyDescent="0.2">
      <c r="A365" t="s">
        <v>117</v>
      </c>
      <c r="C365" s="22">
        <v>45643947</v>
      </c>
      <c r="D365" s="103" t="s">
        <v>2842</v>
      </c>
      <c r="E365" s="102" t="s">
        <v>3743</v>
      </c>
      <c r="F365" s="104">
        <v>21485</v>
      </c>
      <c r="G365">
        <v>20</v>
      </c>
      <c r="H365" t="s">
        <v>568</v>
      </c>
      <c r="I365">
        <v>6</v>
      </c>
      <c r="J365" t="s">
        <v>569</v>
      </c>
      <c r="K365" t="s">
        <v>570</v>
      </c>
      <c r="L365" t="s">
        <v>574</v>
      </c>
      <c r="M365" t="s">
        <v>570</v>
      </c>
      <c r="O365" t="s">
        <v>572</v>
      </c>
      <c r="P365" t="s">
        <v>0</v>
      </c>
      <c r="Q365" t="s">
        <v>590</v>
      </c>
      <c r="R365" s="71">
        <v>42888</v>
      </c>
      <c r="S365" s="22" t="s">
        <v>574</v>
      </c>
      <c r="T365" s="15" t="s">
        <v>574</v>
      </c>
      <c r="U365" t="s">
        <v>1261</v>
      </c>
      <c r="V365" t="s">
        <v>1132</v>
      </c>
      <c r="W365" t="s">
        <v>679</v>
      </c>
      <c r="X365" t="s">
        <v>574</v>
      </c>
      <c r="Y365" t="s">
        <v>574</v>
      </c>
      <c r="Z365" s="71" t="s">
        <v>574</v>
      </c>
      <c r="AC365" s="22">
        <v>82</v>
      </c>
      <c r="AD365" t="s">
        <v>680</v>
      </c>
      <c r="AE365" t="s">
        <v>679</v>
      </c>
      <c r="AF365" t="s">
        <v>572</v>
      </c>
      <c r="AG365" t="s">
        <v>591</v>
      </c>
      <c r="AH365" s="22" t="str">
        <f t="shared" si="19"/>
        <v/>
      </c>
      <c r="AI365" s="22" t="str">
        <f t="shared" si="22"/>
        <v/>
      </c>
      <c r="AJ365">
        <v>1</v>
      </c>
      <c r="AK365">
        <v>0</v>
      </c>
      <c r="AL365">
        <v>0</v>
      </c>
      <c r="AM365">
        <v>0</v>
      </c>
      <c r="AN365">
        <v>0</v>
      </c>
      <c r="AS365" s="22">
        <v>0</v>
      </c>
      <c r="AT365" s="22">
        <v>0</v>
      </c>
      <c r="AU365" s="22">
        <v>0</v>
      </c>
      <c r="AV365" t="s">
        <v>679</v>
      </c>
      <c r="AW365" t="s">
        <v>574</v>
      </c>
      <c r="AX365" t="s">
        <v>679</v>
      </c>
      <c r="AY365" t="s">
        <v>574</v>
      </c>
      <c r="BA365" t="s">
        <v>679</v>
      </c>
      <c r="BB365" t="s">
        <v>679</v>
      </c>
      <c r="BC365" t="s">
        <v>679</v>
      </c>
      <c r="BD365" t="s">
        <v>680</v>
      </c>
    </row>
    <row r="366" spans="1:63" x14ac:dyDescent="0.2">
      <c r="A366" t="s">
        <v>915</v>
      </c>
      <c r="C366" s="22">
        <v>45885614</v>
      </c>
      <c r="D366" s="103" t="s">
        <v>552</v>
      </c>
      <c r="E366" s="102" t="s">
        <v>3744</v>
      </c>
      <c r="F366" s="104">
        <v>38346</v>
      </c>
      <c r="G366">
        <v>31</v>
      </c>
      <c r="H366" t="s">
        <v>568</v>
      </c>
      <c r="I366">
        <v>31</v>
      </c>
      <c r="J366" t="s">
        <v>570</v>
      </c>
      <c r="K366" t="s">
        <v>570</v>
      </c>
      <c r="N366" t="s">
        <v>570</v>
      </c>
      <c r="O366" t="s">
        <v>570</v>
      </c>
      <c r="P366" t="s">
        <v>582</v>
      </c>
      <c r="Q366" t="s">
        <v>567</v>
      </c>
      <c r="R366" s="71">
        <v>42674</v>
      </c>
      <c r="U366" t="s">
        <v>660</v>
      </c>
      <c r="V366" t="s">
        <v>651</v>
      </c>
      <c r="W366" t="s">
        <v>680</v>
      </c>
      <c r="X366" t="s">
        <v>570</v>
      </c>
      <c r="Y366" t="s">
        <v>1661</v>
      </c>
      <c r="Z366" s="71">
        <v>42587</v>
      </c>
      <c r="AA366" s="71">
        <v>42670</v>
      </c>
      <c r="AB366" s="71">
        <v>42738</v>
      </c>
      <c r="AD366" t="s">
        <v>680</v>
      </c>
      <c r="AE366" t="s">
        <v>679</v>
      </c>
      <c r="AF366" t="s">
        <v>574</v>
      </c>
      <c r="AG366" t="s">
        <v>590</v>
      </c>
      <c r="AH366" s="22" t="str">
        <f t="shared" si="19"/>
        <v>-</v>
      </c>
      <c r="AI366" s="22" t="str">
        <f t="shared" si="22"/>
        <v>-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 s="22">
        <v>0</v>
      </c>
      <c r="AT366" s="22">
        <v>0</v>
      </c>
      <c r="AU366" s="22">
        <v>0</v>
      </c>
      <c r="AV366" t="s">
        <v>680</v>
      </c>
      <c r="AW366" t="s">
        <v>1496</v>
      </c>
      <c r="AX366" t="s">
        <v>679</v>
      </c>
      <c r="AY366" t="s">
        <v>574</v>
      </c>
      <c r="BA366" t="s">
        <v>679</v>
      </c>
      <c r="BB366" t="s">
        <v>679</v>
      </c>
      <c r="BC366" t="s">
        <v>679</v>
      </c>
    </row>
    <row r="367" spans="1:63" x14ac:dyDescent="0.2">
      <c r="A367" t="s">
        <v>118</v>
      </c>
      <c r="B367" t="s">
        <v>714</v>
      </c>
      <c r="C367" s="22">
        <v>37134459</v>
      </c>
      <c r="D367" s="103" t="s">
        <v>2843</v>
      </c>
      <c r="E367" s="102" t="s">
        <v>3745</v>
      </c>
      <c r="F367" s="104">
        <v>14934</v>
      </c>
      <c r="G367">
        <v>50</v>
      </c>
      <c r="H367" t="s">
        <v>568</v>
      </c>
      <c r="I367">
        <v>40</v>
      </c>
      <c r="J367" t="s">
        <v>569</v>
      </c>
      <c r="K367" t="s">
        <v>570</v>
      </c>
      <c r="L367" t="s">
        <v>574</v>
      </c>
      <c r="M367" t="s">
        <v>570</v>
      </c>
      <c r="O367" t="s">
        <v>570</v>
      </c>
      <c r="P367" t="s">
        <v>587</v>
      </c>
      <c r="Q367" t="s">
        <v>589</v>
      </c>
      <c r="R367" s="71">
        <v>42684</v>
      </c>
      <c r="S367" s="22">
        <v>1</v>
      </c>
      <c r="T367" s="15" t="s">
        <v>635</v>
      </c>
      <c r="U367" t="s">
        <v>656</v>
      </c>
      <c r="V367" t="s">
        <v>656</v>
      </c>
      <c r="W367" t="s">
        <v>679</v>
      </c>
      <c r="X367" t="s">
        <v>574</v>
      </c>
      <c r="Y367" t="s">
        <v>574</v>
      </c>
      <c r="Z367" s="71" t="s">
        <v>574</v>
      </c>
      <c r="AA367" s="71">
        <v>42643</v>
      </c>
      <c r="AB367" s="71">
        <v>42900</v>
      </c>
      <c r="AC367" s="22">
        <v>102</v>
      </c>
      <c r="AF367" t="s">
        <v>570</v>
      </c>
      <c r="AG367" t="s">
        <v>591</v>
      </c>
      <c r="AH367" s="22" t="str">
        <f t="shared" si="19"/>
        <v/>
      </c>
      <c r="AI367" s="22" t="str">
        <f t="shared" si="22"/>
        <v/>
      </c>
      <c r="AJ367">
        <v>1</v>
      </c>
      <c r="AK367">
        <v>0</v>
      </c>
      <c r="AL367">
        <v>1</v>
      </c>
      <c r="AM367">
        <v>1</v>
      </c>
      <c r="AN367">
        <v>0</v>
      </c>
      <c r="AS367" s="22">
        <v>0</v>
      </c>
      <c r="AT367" s="22">
        <v>0</v>
      </c>
      <c r="AU367" s="22">
        <v>0</v>
      </c>
      <c r="AV367" t="s">
        <v>679</v>
      </c>
      <c r="AW367" t="s">
        <v>574</v>
      </c>
      <c r="BA367" t="s">
        <v>679</v>
      </c>
      <c r="BB367" t="s">
        <v>679</v>
      </c>
      <c r="BC367" t="s">
        <v>679</v>
      </c>
    </row>
    <row r="368" spans="1:63" x14ac:dyDescent="0.2">
      <c r="A368" t="s">
        <v>119</v>
      </c>
      <c r="B368" t="s">
        <v>715</v>
      </c>
      <c r="C368" s="22">
        <v>46174565</v>
      </c>
      <c r="D368" s="103" t="s">
        <v>2844</v>
      </c>
      <c r="E368" s="102" t="s">
        <v>3746</v>
      </c>
      <c r="F368" s="104">
        <v>28963</v>
      </c>
      <c r="G368">
        <v>30</v>
      </c>
      <c r="H368" t="s">
        <v>568</v>
      </c>
      <c r="I368">
        <v>1</v>
      </c>
      <c r="J368" t="s">
        <v>569</v>
      </c>
      <c r="K368" t="s">
        <v>570</v>
      </c>
      <c r="L368" t="s">
        <v>574</v>
      </c>
      <c r="M368" t="s">
        <v>570</v>
      </c>
      <c r="N368" t="s">
        <v>574</v>
      </c>
      <c r="O368" t="s">
        <v>570</v>
      </c>
      <c r="P368" t="s">
        <v>587</v>
      </c>
      <c r="Q368" t="s">
        <v>589</v>
      </c>
      <c r="R368" s="71">
        <v>42744</v>
      </c>
      <c r="S368" s="22">
        <v>1</v>
      </c>
      <c r="T368" s="15" t="s">
        <v>635</v>
      </c>
      <c r="U368" t="s">
        <v>656</v>
      </c>
      <c r="V368" t="s">
        <v>656</v>
      </c>
      <c r="W368" t="s">
        <v>679</v>
      </c>
      <c r="X368" t="s">
        <v>574</v>
      </c>
      <c r="Y368" t="s">
        <v>574</v>
      </c>
      <c r="Z368" s="71" t="s">
        <v>574</v>
      </c>
      <c r="AA368" s="71">
        <v>42634</v>
      </c>
      <c r="AB368" s="71">
        <v>42929</v>
      </c>
      <c r="AC368" s="22">
        <v>125</v>
      </c>
      <c r="AD368" t="s">
        <v>680</v>
      </c>
      <c r="AF368" t="s">
        <v>570</v>
      </c>
      <c r="AG368" t="s">
        <v>591</v>
      </c>
      <c r="AH368" s="22" t="str">
        <f t="shared" si="19"/>
        <v/>
      </c>
      <c r="AI368" s="22" t="str">
        <f t="shared" si="22"/>
        <v/>
      </c>
      <c r="AJ368">
        <v>1</v>
      </c>
      <c r="AK368">
        <v>0</v>
      </c>
      <c r="AL368">
        <v>1</v>
      </c>
      <c r="AM368">
        <v>1</v>
      </c>
      <c r="AN368">
        <v>1</v>
      </c>
      <c r="AS368" s="22">
        <v>0</v>
      </c>
      <c r="AT368" s="22">
        <v>0</v>
      </c>
      <c r="AU368" s="22">
        <v>0</v>
      </c>
      <c r="AV368" t="s">
        <v>679</v>
      </c>
      <c r="AW368" t="s">
        <v>574</v>
      </c>
      <c r="BA368" t="s">
        <v>679</v>
      </c>
      <c r="BB368" t="s">
        <v>679</v>
      </c>
      <c r="BC368" t="s">
        <v>679</v>
      </c>
    </row>
    <row r="369" spans="1:67" s="7" customFormat="1" x14ac:dyDescent="0.2">
      <c r="A369" s="7" t="s">
        <v>917</v>
      </c>
      <c r="C369" s="24" t="s">
        <v>574</v>
      </c>
      <c r="D369" s="103" t="s">
        <v>2845</v>
      </c>
      <c r="E369" s="102" t="s">
        <v>3747</v>
      </c>
      <c r="F369" s="104">
        <v>21129</v>
      </c>
      <c r="H369" s="7" t="s">
        <v>568</v>
      </c>
      <c r="I369" s="59" t="s">
        <v>574</v>
      </c>
      <c r="J369" s="59" t="s">
        <v>569</v>
      </c>
      <c r="K369" s="59"/>
      <c r="L369" s="59" t="s">
        <v>574</v>
      </c>
      <c r="M369" s="59"/>
      <c r="N369" s="59" t="s">
        <v>574</v>
      </c>
      <c r="O369" s="59" t="s">
        <v>574</v>
      </c>
      <c r="P369" s="59" t="s">
        <v>590</v>
      </c>
      <c r="Q369" s="59" t="s">
        <v>590</v>
      </c>
      <c r="R369" s="93" t="s">
        <v>574</v>
      </c>
      <c r="S369" s="60" t="s">
        <v>574</v>
      </c>
      <c r="T369" s="79" t="s">
        <v>574</v>
      </c>
      <c r="U369" s="59" t="s">
        <v>574</v>
      </c>
      <c r="V369" s="59" t="s">
        <v>1132</v>
      </c>
      <c r="W369" s="59" t="s">
        <v>679</v>
      </c>
      <c r="X369" s="59" t="s">
        <v>574</v>
      </c>
      <c r="Y369" s="59" t="s">
        <v>574</v>
      </c>
      <c r="Z369" s="93" t="s">
        <v>574</v>
      </c>
      <c r="AA369" s="93" t="s">
        <v>574</v>
      </c>
      <c r="AB369" s="93" t="s">
        <v>574</v>
      </c>
      <c r="AC369" s="60" t="s">
        <v>574</v>
      </c>
      <c r="AD369" s="59" t="s">
        <v>680</v>
      </c>
      <c r="AE369" s="59" t="s">
        <v>679</v>
      </c>
      <c r="AF369" s="59" t="s">
        <v>574</v>
      </c>
      <c r="AG369" s="59" t="s">
        <v>590</v>
      </c>
      <c r="AH369" s="60" t="s">
        <v>574</v>
      </c>
      <c r="AI369" s="60" t="s">
        <v>574</v>
      </c>
      <c r="AJ369" s="59">
        <v>0</v>
      </c>
      <c r="AK369" s="59">
        <v>0</v>
      </c>
      <c r="AL369" s="59">
        <v>0</v>
      </c>
      <c r="AM369" s="59">
        <v>0</v>
      </c>
      <c r="AN369" s="59">
        <v>0</v>
      </c>
      <c r="AO369" s="59">
        <v>0</v>
      </c>
      <c r="AP369" s="59">
        <v>0</v>
      </c>
      <c r="AQ369" s="59">
        <v>0</v>
      </c>
      <c r="AR369" s="59">
        <v>0</v>
      </c>
      <c r="AS369" s="60">
        <v>0</v>
      </c>
      <c r="AT369" s="60">
        <v>0</v>
      </c>
      <c r="AU369" s="60">
        <v>0</v>
      </c>
      <c r="AV369" s="59" t="s">
        <v>679</v>
      </c>
      <c r="AW369" s="59" t="s">
        <v>574</v>
      </c>
      <c r="AX369" s="59" t="s">
        <v>679</v>
      </c>
      <c r="AY369" s="59" t="s">
        <v>574</v>
      </c>
      <c r="AZ369" s="79"/>
      <c r="BA369" s="59" t="s">
        <v>679</v>
      </c>
      <c r="BB369" s="59" t="s">
        <v>679</v>
      </c>
      <c r="BC369" s="59" t="s">
        <v>679</v>
      </c>
      <c r="BK369" s="8"/>
    </row>
    <row r="370" spans="1:67" s="7" customFormat="1" x14ac:dyDescent="0.2">
      <c r="A370" s="7" t="s">
        <v>918</v>
      </c>
      <c r="C370" s="24" t="s">
        <v>574</v>
      </c>
      <c r="D370" s="103" t="s">
        <v>2846</v>
      </c>
      <c r="E370" s="102" t="s">
        <v>3748</v>
      </c>
      <c r="F370" s="104">
        <v>25065</v>
      </c>
      <c r="H370" s="7" t="s">
        <v>568</v>
      </c>
      <c r="I370" s="59" t="s">
        <v>574</v>
      </c>
      <c r="J370" s="59" t="s">
        <v>569</v>
      </c>
      <c r="K370" s="59"/>
      <c r="L370" s="59" t="s">
        <v>574</v>
      </c>
      <c r="M370" s="59"/>
      <c r="N370" s="59" t="s">
        <v>574</v>
      </c>
      <c r="O370" s="59" t="s">
        <v>574</v>
      </c>
      <c r="P370" s="59" t="s">
        <v>590</v>
      </c>
      <c r="Q370" s="59" t="s">
        <v>590</v>
      </c>
      <c r="R370" s="93" t="s">
        <v>574</v>
      </c>
      <c r="S370" s="60" t="s">
        <v>574</v>
      </c>
      <c r="T370" s="79" t="s">
        <v>574</v>
      </c>
      <c r="U370" s="59" t="s">
        <v>574</v>
      </c>
      <c r="V370" s="59" t="s">
        <v>1132</v>
      </c>
      <c r="W370" s="59" t="s">
        <v>679</v>
      </c>
      <c r="X370" s="59" t="s">
        <v>574</v>
      </c>
      <c r="Y370" s="59" t="s">
        <v>574</v>
      </c>
      <c r="Z370" s="93" t="s">
        <v>574</v>
      </c>
      <c r="AA370" s="93" t="s">
        <v>574</v>
      </c>
      <c r="AB370" s="93" t="s">
        <v>574</v>
      </c>
      <c r="AC370" s="60" t="s">
        <v>574</v>
      </c>
      <c r="AD370" s="59" t="s">
        <v>680</v>
      </c>
      <c r="AE370" s="59" t="s">
        <v>679</v>
      </c>
      <c r="AF370" s="59" t="s">
        <v>574</v>
      </c>
      <c r="AG370" s="59" t="s">
        <v>590</v>
      </c>
      <c r="AH370" s="60" t="s">
        <v>574</v>
      </c>
      <c r="AI370" s="60" t="s">
        <v>574</v>
      </c>
      <c r="AJ370" s="59">
        <v>0</v>
      </c>
      <c r="AK370" s="59">
        <v>0</v>
      </c>
      <c r="AL370" s="59">
        <v>0</v>
      </c>
      <c r="AM370" s="59">
        <v>0</v>
      </c>
      <c r="AN370" s="59">
        <v>0</v>
      </c>
      <c r="AO370" s="59">
        <v>0</v>
      </c>
      <c r="AP370" s="59">
        <v>0</v>
      </c>
      <c r="AQ370" s="59">
        <v>0</v>
      </c>
      <c r="AR370" s="59">
        <v>0</v>
      </c>
      <c r="AS370" s="60">
        <v>0</v>
      </c>
      <c r="AT370" s="60">
        <v>0</v>
      </c>
      <c r="AU370" s="60">
        <v>0</v>
      </c>
      <c r="AV370" s="59" t="s">
        <v>679</v>
      </c>
      <c r="AW370" s="59" t="s">
        <v>574</v>
      </c>
      <c r="AX370" s="59" t="s">
        <v>679</v>
      </c>
      <c r="AY370" s="59" t="s">
        <v>574</v>
      </c>
      <c r="AZ370" s="79"/>
      <c r="BA370" s="59" t="s">
        <v>679</v>
      </c>
      <c r="BB370" s="59" t="s">
        <v>679</v>
      </c>
      <c r="BC370" s="59" t="s">
        <v>679</v>
      </c>
      <c r="BK370" s="8"/>
    </row>
    <row r="371" spans="1:67" x14ac:dyDescent="0.2">
      <c r="A371" t="s">
        <v>919</v>
      </c>
      <c r="D371" s="103" t="s">
        <v>2847</v>
      </c>
      <c r="E371" s="102" t="s">
        <v>3749</v>
      </c>
      <c r="F371" s="104">
        <v>20217</v>
      </c>
      <c r="H371" t="s">
        <v>568</v>
      </c>
      <c r="R371" s="71">
        <v>42741</v>
      </c>
      <c r="AH371" s="22" t="str">
        <f t="shared" si="19"/>
        <v/>
      </c>
      <c r="AI371" s="22" t="str">
        <f t="shared" si="22"/>
        <v/>
      </c>
      <c r="AK371">
        <v>0</v>
      </c>
      <c r="AS371" s="22">
        <v>0</v>
      </c>
      <c r="AT371" s="22">
        <v>0</v>
      </c>
      <c r="AU371" s="22">
        <v>0</v>
      </c>
      <c r="AV371" t="s">
        <v>680</v>
      </c>
      <c r="AX371" t="s">
        <v>679</v>
      </c>
      <c r="AY371" t="s">
        <v>574</v>
      </c>
      <c r="BA371" t="s">
        <v>679</v>
      </c>
      <c r="BB371" t="s">
        <v>679</v>
      </c>
      <c r="BC371" t="s">
        <v>679</v>
      </c>
    </row>
    <row r="372" spans="1:67" x14ac:dyDescent="0.2">
      <c r="A372" t="s">
        <v>920</v>
      </c>
      <c r="C372" s="22">
        <v>39681573</v>
      </c>
      <c r="D372" s="103" t="s">
        <v>2848</v>
      </c>
      <c r="E372" s="102" t="s">
        <v>3750</v>
      </c>
      <c r="F372" s="104">
        <v>28794</v>
      </c>
      <c r="H372" t="s">
        <v>567</v>
      </c>
      <c r="P372" t="s">
        <v>582</v>
      </c>
      <c r="Q372" t="s">
        <v>2165</v>
      </c>
      <c r="R372" s="71">
        <v>42762</v>
      </c>
      <c r="U372" t="s">
        <v>651</v>
      </c>
      <c r="V372" t="s">
        <v>2332</v>
      </c>
      <c r="AH372" s="22" t="str">
        <f t="shared" si="19"/>
        <v/>
      </c>
      <c r="AI372" s="22" t="str">
        <f t="shared" si="22"/>
        <v/>
      </c>
      <c r="AK372">
        <v>0</v>
      </c>
      <c r="AS372" s="22">
        <v>0</v>
      </c>
      <c r="AT372" s="22">
        <v>0</v>
      </c>
      <c r="AU372" s="22">
        <v>0</v>
      </c>
      <c r="AV372" t="s">
        <v>680</v>
      </c>
      <c r="AX372" t="s">
        <v>679</v>
      </c>
      <c r="AY372" t="s">
        <v>574</v>
      </c>
      <c r="BA372" t="s">
        <v>679</v>
      </c>
      <c r="BB372" t="s">
        <v>679</v>
      </c>
      <c r="BC372" t="s">
        <v>679</v>
      </c>
    </row>
    <row r="373" spans="1:67" x14ac:dyDescent="0.2">
      <c r="A373" t="s">
        <v>921</v>
      </c>
      <c r="C373" s="22">
        <v>45730269</v>
      </c>
      <c r="D373" s="103" t="s">
        <v>2849</v>
      </c>
      <c r="E373" s="102" t="s">
        <v>3751</v>
      </c>
      <c r="F373" s="104">
        <v>37699</v>
      </c>
      <c r="G373">
        <v>70</v>
      </c>
      <c r="H373" t="s">
        <v>568</v>
      </c>
      <c r="J373" t="s">
        <v>569</v>
      </c>
      <c r="K373" t="s">
        <v>570</v>
      </c>
      <c r="M373" t="s">
        <v>570</v>
      </c>
      <c r="O373" t="s">
        <v>570</v>
      </c>
      <c r="P373" t="s">
        <v>582</v>
      </c>
      <c r="Q373" t="s">
        <v>1193</v>
      </c>
      <c r="R373" s="71">
        <v>42776</v>
      </c>
      <c r="AF373" t="s">
        <v>574</v>
      </c>
      <c r="AG373" t="s">
        <v>590</v>
      </c>
      <c r="AH373" s="22" t="str">
        <f t="shared" si="19"/>
        <v>-</v>
      </c>
      <c r="AI373" s="22" t="str">
        <f t="shared" si="22"/>
        <v>-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 s="22">
        <v>0</v>
      </c>
      <c r="AT373" s="22">
        <v>0</v>
      </c>
      <c r="AU373" s="22">
        <v>0</v>
      </c>
      <c r="AV373" t="s">
        <v>680</v>
      </c>
      <c r="AX373" t="s">
        <v>679</v>
      </c>
      <c r="AY373" t="s">
        <v>574</v>
      </c>
      <c r="BA373" t="s">
        <v>679</v>
      </c>
      <c r="BB373" t="s">
        <v>679</v>
      </c>
      <c r="BC373" t="s">
        <v>679</v>
      </c>
    </row>
    <row r="374" spans="1:67" x14ac:dyDescent="0.2">
      <c r="A374" t="s">
        <v>120</v>
      </c>
      <c r="C374" s="22">
        <v>46138261</v>
      </c>
      <c r="D374" s="103" t="s">
        <v>999</v>
      </c>
      <c r="E374" s="102" t="s">
        <v>3752</v>
      </c>
      <c r="F374" s="104">
        <v>34915</v>
      </c>
      <c r="G374">
        <v>20</v>
      </c>
      <c r="H374" t="s">
        <v>568</v>
      </c>
      <c r="I374">
        <v>8</v>
      </c>
      <c r="J374" t="s">
        <v>569</v>
      </c>
      <c r="K374" t="s">
        <v>570</v>
      </c>
      <c r="L374" t="s">
        <v>574</v>
      </c>
      <c r="M374" t="s">
        <v>570</v>
      </c>
      <c r="O374" t="s">
        <v>570</v>
      </c>
      <c r="P374" t="s">
        <v>582</v>
      </c>
      <c r="Q374" t="s">
        <v>605</v>
      </c>
      <c r="R374" s="71">
        <v>42802</v>
      </c>
      <c r="S374" s="22">
        <v>1</v>
      </c>
      <c r="T374" s="15" t="s">
        <v>635</v>
      </c>
      <c r="U374" t="s">
        <v>1307</v>
      </c>
      <c r="W374" t="s">
        <v>679</v>
      </c>
      <c r="X374" t="s">
        <v>574</v>
      </c>
      <c r="Y374" t="s">
        <v>574</v>
      </c>
      <c r="Z374" s="71" t="s">
        <v>574</v>
      </c>
      <c r="AC374" s="22">
        <v>104</v>
      </c>
      <c r="AF374" t="s">
        <v>570</v>
      </c>
      <c r="AG374" t="s">
        <v>586</v>
      </c>
      <c r="AH374" s="22" t="str">
        <f t="shared" si="19"/>
        <v/>
      </c>
      <c r="AI374" s="22" t="str">
        <f t="shared" si="22"/>
        <v/>
      </c>
      <c r="AJ374">
        <v>1</v>
      </c>
      <c r="AK374">
        <v>0</v>
      </c>
      <c r="AL374">
        <v>0</v>
      </c>
      <c r="AM374">
        <v>0</v>
      </c>
      <c r="AN374">
        <v>1</v>
      </c>
      <c r="AS374" s="22">
        <v>0</v>
      </c>
      <c r="AT374" s="22">
        <v>0</v>
      </c>
      <c r="AU374" s="22">
        <v>0</v>
      </c>
      <c r="AV374" t="s">
        <v>679</v>
      </c>
      <c r="AW374" t="s">
        <v>574</v>
      </c>
      <c r="BA374" t="s">
        <v>679</v>
      </c>
      <c r="BB374" t="s">
        <v>679</v>
      </c>
      <c r="BC374" t="s">
        <v>679</v>
      </c>
    </row>
    <row r="375" spans="1:67" x14ac:dyDescent="0.2">
      <c r="A375" t="s">
        <v>925</v>
      </c>
      <c r="D375" s="103" t="s">
        <v>2850</v>
      </c>
      <c r="E375" s="102" t="s">
        <v>3753</v>
      </c>
      <c r="F375" s="104">
        <v>27014</v>
      </c>
      <c r="H375" t="s">
        <v>568</v>
      </c>
      <c r="AH375" s="22" t="str">
        <f t="shared" si="19"/>
        <v/>
      </c>
      <c r="AI375" s="22" t="str">
        <f t="shared" si="22"/>
        <v/>
      </c>
      <c r="AK375">
        <v>0</v>
      </c>
      <c r="AS375" s="22">
        <v>0</v>
      </c>
      <c r="AT375" s="22">
        <v>0</v>
      </c>
      <c r="AU375" s="22">
        <v>0</v>
      </c>
      <c r="AV375" t="s">
        <v>679</v>
      </c>
      <c r="AW375" t="s">
        <v>574</v>
      </c>
      <c r="BA375" t="s">
        <v>679</v>
      </c>
      <c r="BB375" t="s">
        <v>679</v>
      </c>
      <c r="BC375" t="s">
        <v>679</v>
      </c>
    </row>
    <row r="376" spans="1:67" x14ac:dyDescent="0.2">
      <c r="A376" t="s">
        <v>121</v>
      </c>
      <c r="C376" s="22">
        <v>61024104</v>
      </c>
      <c r="D376" s="103" t="s">
        <v>2851</v>
      </c>
      <c r="E376" s="102" t="s">
        <v>3754</v>
      </c>
      <c r="F376" s="104">
        <v>22955</v>
      </c>
      <c r="G376">
        <v>39</v>
      </c>
      <c r="H376" t="s">
        <v>568</v>
      </c>
      <c r="I376">
        <v>2</v>
      </c>
      <c r="J376" t="s">
        <v>569</v>
      </c>
      <c r="K376" t="s">
        <v>570</v>
      </c>
      <c r="L376" t="s">
        <v>574</v>
      </c>
      <c r="M376" t="s">
        <v>570</v>
      </c>
      <c r="O376" t="s">
        <v>569</v>
      </c>
      <c r="P376" t="s">
        <v>580</v>
      </c>
      <c r="Q376" t="s">
        <v>580</v>
      </c>
      <c r="R376" s="71">
        <v>42832</v>
      </c>
      <c r="S376" s="22">
        <v>1</v>
      </c>
      <c r="T376" s="15" t="s">
        <v>635</v>
      </c>
      <c r="U376" t="s">
        <v>1973</v>
      </c>
      <c r="V376" t="s">
        <v>1974</v>
      </c>
      <c r="W376" t="s">
        <v>679</v>
      </c>
      <c r="X376" t="s">
        <v>574</v>
      </c>
      <c r="Y376" t="s">
        <v>574</v>
      </c>
      <c r="Z376" s="71" t="s">
        <v>574</v>
      </c>
      <c r="AC376" s="22">
        <v>116</v>
      </c>
      <c r="AF376" t="s">
        <v>574</v>
      </c>
      <c r="AG376" t="s">
        <v>590</v>
      </c>
      <c r="AH376" s="22" t="str">
        <f t="shared" si="19"/>
        <v>-</v>
      </c>
      <c r="AI376" s="22" t="str">
        <f t="shared" si="22"/>
        <v>-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 s="22">
        <v>0</v>
      </c>
      <c r="AT376" s="22">
        <v>0</v>
      </c>
      <c r="AU376" s="22">
        <v>0</v>
      </c>
      <c r="AV376" t="s">
        <v>679</v>
      </c>
      <c r="AW376" t="s">
        <v>574</v>
      </c>
      <c r="BA376" t="s">
        <v>679</v>
      </c>
      <c r="BB376" t="s">
        <v>679</v>
      </c>
      <c r="BC376" t="s">
        <v>679</v>
      </c>
    </row>
    <row r="377" spans="1:67" x14ac:dyDescent="0.2">
      <c r="A377" t="s">
        <v>926</v>
      </c>
      <c r="D377" s="103" t="s">
        <v>2852</v>
      </c>
      <c r="E377" s="102" t="s">
        <v>3755</v>
      </c>
      <c r="F377" s="104">
        <v>22109</v>
      </c>
      <c r="H377" t="s">
        <v>567</v>
      </c>
      <c r="AH377" s="22" t="str">
        <f t="shared" si="19"/>
        <v/>
      </c>
      <c r="AI377" s="22" t="str">
        <f t="shared" si="22"/>
        <v/>
      </c>
      <c r="AK377">
        <v>0</v>
      </c>
      <c r="AS377" s="22">
        <v>0</v>
      </c>
      <c r="AT377" s="22">
        <v>0</v>
      </c>
      <c r="AU377" s="22">
        <v>0</v>
      </c>
      <c r="AV377" t="s">
        <v>679</v>
      </c>
      <c r="AW377" t="s">
        <v>574</v>
      </c>
      <c r="BA377" t="s">
        <v>679</v>
      </c>
      <c r="BB377" t="s">
        <v>679</v>
      </c>
      <c r="BC377" t="s">
        <v>679</v>
      </c>
    </row>
    <row r="378" spans="1:67" x14ac:dyDescent="0.2">
      <c r="A378" t="s">
        <v>122</v>
      </c>
      <c r="B378" t="s">
        <v>1728</v>
      </c>
      <c r="C378" s="22">
        <v>37880847</v>
      </c>
      <c r="D378" s="103" t="s">
        <v>2853</v>
      </c>
      <c r="E378" s="102" t="s">
        <v>3756</v>
      </c>
      <c r="F378" s="104">
        <v>15089</v>
      </c>
      <c r="G378">
        <v>19</v>
      </c>
      <c r="H378" t="s">
        <v>568</v>
      </c>
      <c r="I378">
        <v>16</v>
      </c>
      <c r="J378" t="s">
        <v>569</v>
      </c>
      <c r="K378" t="s">
        <v>570</v>
      </c>
      <c r="L378" t="s">
        <v>574</v>
      </c>
      <c r="M378" t="s">
        <v>570</v>
      </c>
      <c r="N378" t="s">
        <v>574</v>
      </c>
      <c r="O378" t="s">
        <v>570</v>
      </c>
      <c r="P378" t="s">
        <v>587</v>
      </c>
      <c r="Q378" t="s">
        <v>596</v>
      </c>
      <c r="R378" s="71">
        <v>42870</v>
      </c>
      <c r="S378" s="22">
        <v>3</v>
      </c>
      <c r="T378" s="15" t="s">
        <v>634</v>
      </c>
      <c r="U378" t="s">
        <v>652</v>
      </c>
      <c r="V378" t="s">
        <v>652</v>
      </c>
      <c r="W378" t="s">
        <v>679</v>
      </c>
      <c r="X378" t="s">
        <v>574</v>
      </c>
      <c r="Y378" t="s">
        <v>574</v>
      </c>
      <c r="Z378" s="71" t="s">
        <v>574</v>
      </c>
      <c r="AA378" s="71">
        <v>42808</v>
      </c>
      <c r="AB378" s="71">
        <v>43039</v>
      </c>
      <c r="AC378" s="22">
        <v>93</v>
      </c>
      <c r="AD378" t="s">
        <v>680</v>
      </c>
      <c r="AF378" t="s">
        <v>570</v>
      </c>
      <c r="AG378" t="s">
        <v>591</v>
      </c>
      <c r="AH378" s="22" t="str">
        <f t="shared" si="19"/>
        <v/>
      </c>
      <c r="AI378" s="22" t="str">
        <f t="shared" si="22"/>
        <v/>
      </c>
      <c r="AJ378">
        <v>1</v>
      </c>
      <c r="AK378">
        <v>0</v>
      </c>
      <c r="AL378">
        <v>0</v>
      </c>
      <c r="AM378">
        <v>0</v>
      </c>
      <c r="AN378">
        <v>1</v>
      </c>
      <c r="AS378" s="22">
        <v>0</v>
      </c>
      <c r="AT378" s="22">
        <v>0</v>
      </c>
      <c r="AU378" s="22">
        <v>0</v>
      </c>
      <c r="AV378" t="s">
        <v>679</v>
      </c>
      <c r="AW378" t="s">
        <v>574</v>
      </c>
      <c r="BA378" t="s">
        <v>679</v>
      </c>
      <c r="BB378" t="s">
        <v>679</v>
      </c>
      <c r="BC378" t="s">
        <v>679</v>
      </c>
    </row>
    <row r="379" spans="1:67" x14ac:dyDescent="0.2">
      <c r="A379" t="s">
        <v>123</v>
      </c>
      <c r="B379" t="s">
        <v>1290</v>
      </c>
      <c r="C379" s="22">
        <v>61019327</v>
      </c>
      <c r="D379" s="103" t="s">
        <v>2854</v>
      </c>
      <c r="E379" s="102" t="s">
        <v>3757</v>
      </c>
      <c r="F379" s="104">
        <v>21800</v>
      </c>
      <c r="G379">
        <v>17</v>
      </c>
      <c r="H379" t="s">
        <v>568</v>
      </c>
      <c r="I379">
        <v>5</v>
      </c>
      <c r="J379" t="s">
        <v>569</v>
      </c>
      <c r="L379" t="s">
        <v>574</v>
      </c>
      <c r="O379" t="s">
        <v>569</v>
      </c>
      <c r="P379" t="s">
        <v>582</v>
      </c>
      <c r="Q379" t="s">
        <v>1225</v>
      </c>
      <c r="R379" s="71">
        <v>42436</v>
      </c>
      <c r="S379" s="22">
        <v>5</v>
      </c>
      <c r="T379" s="15" t="s">
        <v>637</v>
      </c>
      <c r="U379" t="s">
        <v>650</v>
      </c>
      <c r="W379" t="s">
        <v>679</v>
      </c>
      <c r="X379" t="s">
        <v>574</v>
      </c>
      <c r="Y379" t="s">
        <v>574</v>
      </c>
      <c r="Z379" s="71" t="s">
        <v>574</v>
      </c>
      <c r="AC379" s="22">
        <v>99</v>
      </c>
      <c r="AG379" t="s">
        <v>591</v>
      </c>
      <c r="AH379" s="22" t="str">
        <f t="shared" si="19"/>
        <v/>
      </c>
      <c r="AI379" s="22" t="str">
        <f t="shared" si="22"/>
        <v/>
      </c>
      <c r="AK379">
        <v>0</v>
      </c>
      <c r="AS379" s="22">
        <v>0</v>
      </c>
      <c r="AT379" s="22">
        <v>0</v>
      </c>
      <c r="AU379" s="22">
        <v>0</v>
      </c>
      <c r="AV379" t="s">
        <v>679</v>
      </c>
      <c r="AW379" t="s">
        <v>574</v>
      </c>
      <c r="BA379" t="s">
        <v>679</v>
      </c>
      <c r="BB379" t="s">
        <v>679</v>
      </c>
      <c r="BC379" t="s">
        <v>679</v>
      </c>
    </row>
    <row r="380" spans="1:67" x14ac:dyDescent="0.2">
      <c r="A380" t="s">
        <v>124</v>
      </c>
      <c r="C380" s="22">
        <v>61019327</v>
      </c>
      <c r="D380" s="103" t="s">
        <v>2855</v>
      </c>
      <c r="E380" s="102" t="s">
        <v>3758</v>
      </c>
      <c r="F380" s="104">
        <v>24807</v>
      </c>
      <c r="G380">
        <v>18</v>
      </c>
      <c r="H380" t="s">
        <v>568</v>
      </c>
      <c r="I380">
        <v>5</v>
      </c>
      <c r="J380" t="s">
        <v>569</v>
      </c>
      <c r="L380" t="s">
        <v>574</v>
      </c>
      <c r="O380" t="s">
        <v>569</v>
      </c>
      <c r="P380" t="s">
        <v>582</v>
      </c>
      <c r="Q380" t="s">
        <v>612</v>
      </c>
      <c r="R380" s="71">
        <v>42919</v>
      </c>
      <c r="U380" t="s">
        <v>650</v>
      </c>
      <c r="W380" t="s">
        <v>680</v>
      </c>
      <c r="X380" t="s">
        <v>569</v>
      </c>
      <c r="Y380" t="s">
        <v>611</v>
      </c>
      <c r="Z380" s="71">
        <v>42436</v>
      </c>
      <c r="AC380" s="22">
        <v>99</v>
      </c>
      <c r="AF380" t="s">
        <v>574</v>
      </c>
      <c r="AG380" t="s">
        <v>590</v>
      </c>
      <c r="AH380" s="22" t="str">
        <f t="shared" si="19"/>
        <v>-</v>
      </c>
      <c r="AI380" s="22" t="str">
        <f t="shared" si="22"/>
        <v>-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 s="22">
        <v>0</v>
      </c>
      <c r="AT380" s="22">
        <v>0</v>
      </c>
      <c r="AU380" s="22">
        <v>0</v>
      </c>
      <c r="AV380" t="s">
        <v>679</v>
      </c>
      <c r="AW380" t="s">
        <v>574</v>
      </c>
      <c r="BA380" t="s">
        <v>679</v>
      </c>
      <c r="BB380" t="s">
        <v>679</v>
      </c>
      <c r="BC380" t="s">
        <v>679</v>
      </c>
    </row>
    <row r="381" spans="1:67" x14ac:dyDescent="0.2">
      <c r="A381" t="s">
        <v>928</v>
      </c>
      <c r="B381" t="s">
        <v>1284</v>
      </c>
      <c r="C381" s="22">
        <v>61048996</v>
      </c>
      <c r="D381" s="103" t="s">
        <v>533</v>
      </c>
      <c r="E381" s="102" t="s">
        <v>3759</v>
      </c>
      <c r="F381" s="104">
        <v>37397</v>
      </c>
      <c r="G381">
        <v>37</v>
      </c>
      <c r="P381" t="s">
        <v>582</v>
      </c>
      <c r="Q381" t="s">
        <v>612</v>
      </c>
      <c r="R381" s="71">
        <v>42863</v>
      </c>
      <c r="AH381" s="22" t="str">
        <f t="shared" si="19"/>
        <v/>
      </c>
      <c r="AI381" s="22" t="str">
        <f t="shared" si="22"/>
        <v/>
      </c>
      <c r="AK381">
        <v>0</v>
      </c>
      <c r="AS381" s="22">
        <v>0</v>
      </c>
      <c r="AT381" s="22">
        <v>0</v>
      </c>
      <c r="AU381" s="22">
        <v>0</v>
      </c>
      <c r="AV381" t="s">
        <v>679</v>
      </c>
      <c r="AW381" t="s">
        <v>574</v>
      </c>
      <c r="BA381" t="s">
        <v>679</v>
      </c>
      <c r="BB381" t="s">
        <v>679</v>
      </c>
      <c r="BC381" t="s">
        <v>679</v>
      </c>
    </row>
    <row r="382" spans="1:67" x14ac:dyDescent="0.2">
      <c r="A382" t="s">
        <v>929</v>
      </c>
      <c r="C382" s="22">
        <v>61044500</v>
      </c>
      <c r="D382" s="103" t="s">
        <v>2659</v>
      </c>
      <c r="E382" s="102" t="s">
        <v>3760</v>
      </c>
      <c r="F382" s="104">
        <v>27245</v>
      </c>
      <c r="G382">
        <v>42</v>
      </c>
      <c r="H382" t="s">
        <v>568</v>
      </c>
      <c r="I382">
        <v>25</v>
      </c>
      <c r="J382" t="s">
        <v>569</v>
      </c>
      <c r="K382" t="s">
        <v>570</v>
      </c>
      <c r="L382" t="s">
        <v>570</v>
      </c>
      <c r="O382" t="s">
        <v>569</v>
      </c>
      <c r="P382" t="s">
        <v>582</v>
      </c>
      <c r="Q382" t="s">
        <v>1312</v>
      </c>
      <c r="R382" s="71">
        <v>42916</v>
      </c>
      <c r="U382" t="s">
        <v>1313</v>
      </c>
      <c r="V382" t="s">
        <v>665</v>
      </c>
      <c r="W382" t="s">
        <v>680</v>
      </c>
      <c r="X382" t="s">
        <v>1315</v>
      </c>
      <c r="Y382" t="s">
        <v>1314</v>
      </c>
      <c r="AC382" s="22">
        <v>115</v>
      </c>
      <c r="AH382" s="22" t="str">
        <f t="shared" si="19"/>
        <v/>
      </c>
      <c r="AI382" s="22" t="str">
        <f t="shared" si="22"/>
        <v/>
      </c>
      <c r="AK382">
        <v>0</v>
      </c>
      <c r="AS382" s="22">
        <v>0</v>
      </c>
      <c r="AT382" s="22">
        <v>0</v>
      </c>
      <c r="AU382" s="22">
        <v>0</v>
      </c>
      <c r="AV382" t="s">
        <v>680</v>
      </c>
      <c r="AW382" t="s">
        <v>1320</v>
      </c>
      <c r="AX382" t="s">
        <v>679</v>
      </c>
      <c r="AY382" t="s">
        <v>574</v>
      </c>
      <c r="BA382" t="s">
        <v>679</v>
      </c>
      <c r="BB382" t="s">
        <v>679</v>
      </c>
      <c r="BC382" t="s">
        <v>679</v>
      </c>
      <c r="BO382" t="s">
        <v>1310</v>
      </c>
    </row>
    <row r="383" spans="1:67" s="7" customFormat="1" x14ac:dyDescent="0.2">
      <c r="A383" s="7" t="s">
        <v>930</v>
      </c>
      <c r="C383" s="24" t="s">
        <v>574</v>
      </c>
      <c r="D383" s="103" t="s">
        <v>2856</v>
      </c>
      <c r="E383" s="102" t="s">
        <v>3761</v>
      </c>
      <c r="F383" s="104">
        <v>25033</v>
      </c>
      <c r="H383" s="7" t="s">
        <v>568</v>
      </c>
      <c r="I383" s="59" t="s">
        <v>574</v>
      </c>
      <c r="J383" s="59" t="s">
        <v>569</v>
      </c>
      <c r="K383" s="59"/>
      <c r="L383" s="59" t="s">
        <v>574</v>
      </c>
      <c r="M383" s="59"/>
      <c r="N383" s="59" t="s">
        <v>574</v>
      </c>
      <c r="O383" s="59" t="s">
        <v>574</v>
      </c>
      <c r="P383" s="59" t="s">
        <v>590</v>
      </c>
      <c r="Q383" s="59" t="s">
        <v>590</v>
      </c>
      <c r="R383" s="93" t="s">
        <v>574</v>
      </c>
      <c r="S383" s="60" t="s">
        <v>574</v>
      </c>
      <c r="T383" s="79" t="s">
        <v>574</v>
      </c>
      <c r="U383" s="59" t="s">
        <v>574</v>
      </c>
      <c r="V383" s="59" t="s">
        <v>1132</v>
      </c>
      <c r="W383" s="59" t="s">
        <v>679</v>
      </c>
      <c r="X383" s="59" t="s">
        <v>574</v>
      </c>
      <c r="Y383" s="59" t="s">
        <v>574</v>
      </c>
      <c r="Z383" s="93" t="s">
        <v>574</v>
      </c>
      <c r="AA383" s="93" t="s">
        <v>574</v>
      </c>
      <c r="AB383" s="93" t="s">
        <v>574</v>
      </c>
      <c r="AC383" s="60" t="s">
        <v>574</v>
      </c>
      <c r="AD383" s="59" t="s">
        <v>680</v>
      </c>
      <c r="AE383" s="59" t="s">
        <v>679</v>
      </c>
      <c r="AF383" s="59" t="s">
        <v>574</v>
      </c>
      <c r="AG383" s="59" t="s">
        <v>590</v>
      </c>
      <c r="AH383" s="60" t="s">
        <v>574</v>
      </c>
      <c r="AI383" s="60" t="s">
        <v>574</v>
      </c>
      <c r="AJ383" s="59">
        <v>0</v>
      </c>
      <c r="AK383" s="59">
        <v>0</v>
      </c>
      <c r="AL383" s="59">
        <v>0</v>
      </c>
      <c r="AM383" s="59">
        <v>0</v>
      </c>
      <c r="AN383" s="59">
        <v>0</v>
      </c>
      <c r="AO383" s="59">
        <v>0</v>
      </c>
      <c r="AP383" s="59">
        <v>0</v>
      </c>
      <c r="AQ383" s="59">
        <v>0</v>
      </c>
      <c r="AR383" s="59">
        <v>0</v>
      </c>
      <c r="AS383" s="60">
        <v>0</v>
      </c>
      <c r="AT383" s="60">
        <v>0</v>
      </c>
      <c r="AU383" s="60">
        <v>0</v>
      </c>
      <c r="AV383" s="59" t="s">
        <v>679</v>
      </c>
      <c r="AW383" s="59" t="s">
        <v>574</v>
      </c>
      <c r="AX383" s="59" t="s">
        <v>679</v>
      </c>
      <c r="AY383" s="59" t="s">
        <v>574</v>
      </c>
      <c r="AZ383" s="79"/>
      <c r="BA383" s="59" t="s">
        <v>679</v>
      </c>
      <c r="BB383" s="59" t="s">
        <v>679</v>
      </c>
      <c r="BC383" s="59" t="s">
        <v>679</v>
      </c>
      <c r="BK383" s="8"/>
    </row>
    <row r="384" spans="1:67" x14ac:dyDescent="0.2">
      <c r="A384" t="s">
        <v>931</v>
      </c>
      <c r="C384" s="22">
        <v>39012813</v>
      </c>
      <c r="D384" s="103" t="s">
        <v>2857</v>
      </c>
      <c r="E384" s="102" t="s">
        <v>3762</v>
      </c>
      <c r="F384" s="104">
        <v>37345</v>
      </c>
      <c r="H384" t="s">
        <v>568</v>
      </c>
      <c r="L384" t="s">
        <v>574</v>
      </c>
      <c r="O384" t="s">
        <v>570</v>
      </c>
      <c r="P384" t="s">
        <v>582</v>
      </c>
      <c r="Q384" t="s">
        <v>1225</v>
      </c>
      <c r="R384" s="71">
        <v>39298</v>
      </c>
      <c r="S384" s="22">
        <v>4</v>
      </c>
      <c r="T384" s="15" t="s">
        <v>638</v>
      </c>
      <c r="AH384" s="22" t="str">
        <f t="shared" si="19"/>
        <v/>
      </c>
      <c r="AI384" s="22" t="str">
        <f t="shared" si="22"/>
        <v/>
      </c>
      <c r="AK384">
        <v>0</v>
      </c>
      <c r="AS384" s="22">
        <v>0</v>
      </c>
      <c r="AT384" s="22">
        <v>0</v>
      </c>
      <c r="AU384" s="22">
        <v>0</v>
      </c>
      <c r="AV384" t="s">
        <v>679</v>
      </c>
      <c r="AW384" t="s">
        <v>574</v>
      </c>
      <c r="BA384" t="s">
        <v>679</v>
      </c>
      <c r="BB384" t="s">
        <v>679</v>
      </c>
      <c r="BC384" t="s">
        <v>679</v>
      </c>
    </row>
    <row r="385" spans="1:67" x14ac:dyDescent="0.2">
      <c r="A385" t="s">
        <v>125</v>
      </c>
      <c r="C385" s="22">
        <v>45975317</v>
      </c>
      <c r="D385" s="103" t="s">
        <v>2586</v>
      </c>
      <c r="E385" s="102" t="s">
        <v>3763</v>
      </c>
      <c r="F385" s="104">
        <v>24062</v>
      </c>
      <c r="G385">
        <v>44</v>
      </c>
      <c r="H385" t="s">
        <v>567</v>
      </c>
      <c r="I385">
        <v>26</v>
      </c>
      <c r="J385" t="s">
        <v>569</v>
      </c>
      <c r="K385" t="s">
        <v>570</v>
      </c>
      <c r="L385" t="s">
        <v>574</v>
      </c>
      <c r="M385" t="s">
        <v>570</v>
      </c>
      <c r="O385" t="s">
        <v>572</v>
      </c>
      <c r="P385" t="s">
        <v>585</v>
      </c>
      <c r="Q385" t="s">
        <v>613</v>
      </c>
      <c r="R385" s="71">
        <v>43014</v>
      </c>
      <c r="S385" s="22">
        <v>5</v>
      </c>
      <c r="T385" s="15" t="s">
        <v>637</v>
      </c>
      <c r="U385" t="s">
        <v>1261</v>
      </c>
      <c r="V385" t="s">
        <v>1132</v>
      </c>
      <c r="W385" t="s">
        <v>679</v>
      </c>
      <c r="X385" t="s">
        <v>574</v>
      </c>
      <c r="Y385" t="s">
        <v>574</v>
      </c>
      <c r="Z385" s="71" t="s">
        <v>574</v>
      </c>
      <c r="AC385" s="22">
        <v>88</v>
      </c>
      <c r="AF385" t="s">
        <v>572</v>
      </c>
      <c r="AG385" t="s">
        <v>591</v>
      </c>
      <c r="AH385" s="22" t="str">
        <f t="shared" si="19"/>
        <v/>
      </c>
      <c r="AI385" s="22" t="str">
        <f t="shared" si="22"/>
        <v/>
      </c>
      <c r="AJ385">
        <v>1</v>
      </c>
      <c r="AK385">
        <v>0</v>
      </c>
      <c r="AL385">
        <v>0</v>
      </c>
      <c r="AM385">
        <v>0</v>
      </c>
      <c r="AN385">
        <v>1</v>
      </c>
      <c r="AS385" s="22">
        <v>0</v>
      </c>
      <c r="AT385" s="22">
        <v>0</v>
      </c>
      <c r="AU385" s="22">
        <v>0</v>
      </c>
      <c r="AV385" t="s">
        <v>679</v>
      </c>
      <c r="AW385" t="s">
        <v>574</v>
      </c>
      <c r="BA385" t="s">
        <v>679</v>
      </c>
      <c r="BB385" t="s">
        <v>679</v>
      </c>
      <c r="BC385" t="s">
        <v>679</v>
      </c>
      <c r="BI385" s="13"/>
    </row>
    <row r="386" spans="1:67" x14ac:dyDescent="0.2">
      <c r="A386" t="s">
        <v>932</v>
      </c>
      <c r="D386" s="103" t="s">
        <v>2858</v>
      </c>
      <c r="E386" s="102" t="s">
        <v>3764</v>
      </c>
      <c r="F386" s="104">
        <v>25978</v>
      </c>
      <c r="AH386" s="22" t="str">
        <f t="shared" si="19"/>
        <v/>
      </c>
      <c r="AI386" s="22" t="str">
        <f t="shared" si="22"/>
        <v/>
      </c>
      <c r="AK386">
        <v>0</v>
      </c>
      <c r="AS386" s="22">
        <v>0</v>
      </c>
      <c r="AT386" s="22">
        <v>0</v>
      </c>
      <c r="AU386" s="22">
        <v>0</v>
      </c>
      <c r="AV386" t="s">
        <v>679</v>
      </c>
      <c r="AW386" t="s">
        <v>574</v>
      </c>
      <c r="BA386" t="s">
        <v>679</v>
      </c>
      <c r="BB386" t="s">
        <v>679</v>
      </c>
      <c r="BC386" t="s">
        <v>679</v>
      </c>
    </row>
    <row r="387" spans="1:67" x14ac:dyDescent="0.2">
      <c r="A387" t="s">
        <v>933</v>
      </c>
      <c r="D387" s="103" t="s">
        <v>2859</v>
      </c>
      <c r="E387" s="102" t="s">
        <v>3765</v>
      </c>
      <c r="F387" s="104">
        <v>15393</v>
      </c>
      <c r="H387" t="s">
        <v>567</v>
      </c>
      <c r="AH387" s="22" t="str">
        <f t="shared" si="19"/>
        <v/>
      </c>
      <c r="AI387" s="22" t="str">
        <f t="shared" si="22"/>
        <v/>
      </c>
      <c r="AK387">
        <v>0</v>
      </c>
      <c r="AS387" s="22">
        <v>0</v>
      </c>
      <c r="AT387" s="22">
        <v>0</v>
      </c>
      <c r="AU387" s="22">
        <v>0</v>
      </c>
      <c r="AV387" t="s">
        <v>679</v>
      </c>
      <c r="AW387" t="s">
        <v>574</v>
      </c>
      <c r="BA387" t="s">
        <v>679</v>
      </c>
      <c r="BB387" t="s">
        <v>679</v>
      </c>
      <c r="BC387" t="s">
        <v>679</v>
      </c>
    </row>
    <row r="388" spans="1:67" x14ac:dyDescent="0.2">
      <c r="A388" t="s">
        <v>934</v>
      </c>
      <c r="C388" s="22">
        <v>37420154</v>
      </c>
      <c r="D388" s="103" t="s">
        <v>2860</v>
      </c>
      <c r="E388" s="102" t="s">
        <v>3766</v>
      </c>
      <c r="F388" s="104">
        <v>33705</v>
      </c>
      <c r="H388" t="s">
        <v>568</v>
      </c>
      <c r="P388" t="s">
        <v>582</v>
      </c>
      <c r="Q388" t="s">
        <v>2165</v>
      </c>
      <c r="R388" s="71">
        <v>43045</v>
      </c>
      <c r="U388" t="s">
        <v>651</v>
      </c>
      <c r="V388" t="s">
        <v>2332</v>
      </c>
      <c r="AH388" s="22" t="str">
        <f t="shared" si="19"/>
        <v/>
      </c>
      <c r="AI388" s="22" t="str">
        <f t="shared" si="22"/>
        <v/>
      </c>
      <c r="AK388">
        <v>0</v>
      </c>
      <c r="AS388" s="22">
        <v>0</v>
      </c>
      <c r="AT388" s="22">
        <v>0</v>
      </c>
      <c r="AU388" s="22">
        <v>0</v>
      </c>
      <c r="AV388" t="s">
        <v>680</v>
      </c>
      <c r="AW388" t="s">
        <v>574</v>
      </c>
      <c r="BA388" t="s">
        <v>679</v>
      </c>
      <c r="BB388" t="s">
        <v>679</v>
      </c>
      <c r="BC388" t="s">
        <v>679</v>
      </c>
    </row>
    <row r="389" spans="1:67" x14ac:dyDescent="0.2">
      <c r="A389" t="s">
        <v>935</v>
      </c>
      <c r="C389" s="22">
        <v>35305816</v>
      </c>
      <c r="D389" s="103" t="s">
        <v>2861</v>
      </c>
      <c r="E389" s="102" t="s">
        <v>2951</v>
      </c>
      <c r="F389" s="104">
        <v>34370</v>
      </c>
      <c r="G389">
        <v>61</v>
      </c>
      <c r="H389" t="s">
        <v>568</v>
      </c>
      <c r="J389" t="s">
        <v>569</v>
      </c>
      <c r="O389" t="s">
        <v>569</v>
      </c>
      <c r="P389" t="s">
        <v>582</v>
      </c>
      <c r="Q389" t="s">
        <v>567</v>
      </c>
      <c r="R389" s="71">
        <v>43039</v>
      </c>
      <c r="U389" t="s">
        <v>651</v>
      </c>
      <c r="V389" t="s">
        <v>651</v>
      </c>
      <c r="AH389" s="22" t="str">
        <f t="shared" ref="AH389:AH456" si="29">IF(AG389="NONE","-","")</f>
        <v/>
      </c>
      <c r="AI389" s="22" t="str">
        <f t="shared" si="22"/>
        <v/>
      </c>
      <c r="AK389">
        <v>0</v>
      </c>
      <c r="AS389" s="22">
        <v>0</v>
      </c>
      <c r="AT389" s="22">
        <v>0</v>
      </c>
      <c r="AU389" s="22">
        <v>0</v>
      </c>
      <c r="AV389" t="s">
        <v>680</v>
      </c>
      <c r="AW389" t="s">
        <v>1320</v>
      </c>
      <c r="AX389" t="s">
        <v>679</v>
      </c>
      <c r="AY389" t="s">
        <v>574</v>
      </c>
      <c r="BA389" t="s">
        <v>679</v>
      </c>
      <c r="BB389" t="s">
        <v>679</v>
      </c>
      <c r="BC389" t="s">
        <v>679</v>
      </c>
      <c r="BO389" t="s">
        <v>1310</v>
      </c>
    </row>
    <row r="390" spans="1:67" x14ac:dyDescent="0.2">
      <c r="A390" t="s">
        <v>936</v>
      </c>
      <c r="C390" s="22">
        <v>38333174</v>
      </c>
      <c r="D390" s="103" t="s">
        <v>2862</v>
      </c>
      <c r="E390" s="102" t="s">
        <v>3767</v>
      </c>
      <c r="F390" s="104">
        <v>31503</v>
      </c>
      <c r="G390">
        <v>73</v>
      </c>
      <c r="H390" t="s">
        <v>568</v>
      </c>
      <c r="J390" t="s">
        <v>569</v>
      </c>
      <c r="K390" t="s">
        <v>570</v>
      </c>
      <c r="O390" t="s">
        <v>570</v>
      </c>
      <c r="P390" t="s">
        <v>582</v>
      </c>
      <c r="Q390" t="s">
        <v>598</v>
      </c>
      <c r="R390" s="71">
        <v>43042</v>
      </c>
      <c r="U390" t="s">
        <v>651</v>
      </c>
      <c r="V390" t="s">
        <v>651</v>
      </c>
      <c r="AH390" s="22" t="str">
        <f t="shared" si="29"/>
        <v/>
      </c>
      <c r="AI390" s="22" t="str">
        <f t="shared" si="22"/>
        <v/>
      </c>
      <c r="AK390">
        <v>0</v>
      </c>
      <c r="AS390" s="22">
        <v>0</v>
      </c>
      <c r="AT390" s="22">
        <v>0</v>
      </c>
      <c r="AU390" s="22">
        <v>0</v>
      </c>
      <c r="AV390" t="s">
        <v>680</v>
      </c>
      <c r="AW390" t="s">
        <v>1319</v>
      </c>
      <c r="AX390" t="s">
        <v>679</v>
      </c>
      <c r="AY390" t="s">
        <v>574</v>
      </c>
      <c r="BA390" t="s">
        <v>679</v>
      </c>
      <c r="BB390" t="s">
        <v>679</v>
      </c>
      <c r="BC390" t="s">
        <v>679</v>
      </c>
    </row>
    <row r="391" spans="1:67" x14ac:dyDescent="0.2">
      <c r="A391" t="s">
        <v>937</v>
      </c>
      <c r="C391" s="22">
        <v>40732391</v>
      </c>
      <c r="D391" s="103" t="s">
        <v>2863</v>
      </c>
      <c r="E391" s="102" t="s">
        <v>3768</v>
      </c>
      <c r="F391" s="104">
        <v>30986</v>
      </c>
      <c r="P391" t="s">
        <v>582</v>
      </c>
      <c r="Q391" t="s">
        <v>2165</v>
      </c>
      <c r="R391" s="71">
        <v>43056</v>
      </c>
      <c r="U391" t="s">
        <v>651</v>
      </c>
      <c r="V391" t="s">
        <v>2332</v>
      </c>
      <c r="AH391" s="22" t="str">
        <f t="shared" si="29"/>
        <v/>
      </c>
      <c r="AI391" s="22" t="str">
        <f t="shared" si="22"/>
        <v/>
      </c>
      <c r="AK391">
        <v>0</v>
      </c>
      <c r="AS391" s="22">
        <v>0</v>
      </c>
      <c r="AT391" s="22">
        <v>0</v>
      </c>
      <c r="AU391" s="22">
        <v>0</v>
      </c>
      <c r="AV391" t="s">
        <v>680</v>
      </c>
      <c r="AX391" t="s">
        <v>679</v>
      </c>
      <c r="AY391" t="s">
        <v>574</v>
      </c>
      <c r="BA391" t="s">
        <v>679</v>
      </c>
      <c r="BB391" t="s">
        <v>679</v>
      </c>
      <c r="BC391" t="s">
        <v>679</v>
      </c>
    </row>
    <row r="392" spans="1:67" x14ac:dyDescent="0.2">
      <c r="A392" t="s">
        <v>126</v>
      </c>
      <c r="C392" s="22">
        <v>39743892</v>
      </c>
      <c r="D392" s="103" t="s">
        <v>2864</v>
      </c>
      <c r="E392" s="102" t="s">
        <v>3769</v>
      </c>
      <c r="F392" s="104">
        <v>32970</v>
      </c>
      <c r="G392">
        <v>26</v>
      </c>
      <c r="H392" t="s">
        <v>567</v>
      </c>
      <c r="I392">
        <v>9</v>
      </c>
      <c r="J392" t="s">
        <v>569</v>
      </c>
      <c r="K392" t="s">
        <v>570</v>
      </c>
      <c r="L392" t="s">
        <v>574</v>
      </c>
      <c r="M392" t="s">
        <v>570</v>
      </c>
      <c r="O392" t="s">
        <v>570</v>
      </c>
      <c r="P392" t="s">
        <v>582</v>
      </c>
      <c r="Q392" t="s">
        <v>614</v>
      </c>
      <c r="R392" s="71">
        <v>43112</v>
      </c>
      <c r="S392" s="22">
        <v>1</v>
      </c>
      <c r="T392" s="15" t="s">
        <v>635</v>
      </c>
      <c r="U392" t="s">
        <v>657</v>
      </c>
      <c r="V392" t="s">
        <v>648</v>
      </c>
      <c r="W392" t="s">
        <v>679</v>
      </c>
      <c r="X392" t="s">
        <v>574</v>
      </c>
      <c r="Y392" t="s">
        <v>574</v>
      </c>
      <c r="Z392" s="71" t="s">
        <v>574</v>
      </c>
      <c r="AC392" s="22">
        <v>105</v>
      </c>
      <c r="AD392" t="s">
        <v>680</v>
      </c>
      <c r="AF392" t="s">
        <v>572</v>
      </c>
      <c r="AG392" t="s">
        <v>591</v>
      </c>
      <c r="AH392" s="22" t="str">
        <f t="shared" si="29"/>
        <v/>
      </c>
      <c r="AI392" s="22" t="str">
        <f t="shared" si="22"/>
        <v/>
      </c>
      <c r="AJ392">
        <v>1</v>
      </c>
      <c r="AK392">
        <v>0</v>
      </c>
      <c r="AL392">
        <v>1</v>
      </c>
      <c r="AM392">
        <v>1</v>
      </c>
      <c r="AN392">
        <v>1</v>
      </c>
      <c r="AS392" s="22">
        <v>0</v>
      </c>
      <c r="AT392" s="22">
        <v>0</v>
      </c>
      <c r="AU392" s="22">
        <v>0</v>
      </c>
      <c r="AV392" t="s">
        <v>680</v>
      </c>
      <c r="AX392" t="s">
        <v>679</v>
      </c>
      <c r="AY392" t="s">
        <v>574</v>
      </c>
      <c r="BA392" t="s">
        <v>679</v>
      </c>
      <c r="BB392" t="s">
        <v>679</v>
      </c>
      <c r="BC392" t="s">
        <v>679</v>
      </c>
    </row>
    <row r="393" spans="1:67" x14ac:dyDescent="0.2">
      <c r="A393" t="s">
        <v>939</v>
      </c>
      <c r="D393" s="103" t="s">
        <v>2865</v>
      </c>
      <c r="E393" s="102" t="s">
        <v>3770</v>
      </c>
      <c r="F393" s="104">
        <v>17937</v>
      </c>
      <c r="H393" t="s">
        <v>567</v>
      </c>
      <c r="P393" t="s">
        <v>582</v>
      </c>
      <c r="Q393" t="s">
        <v>2165</v>
      </c>
      <c r="U393" t="s">
        <v>651</v>
      </c>
      <c r="V393" t="s">
        <v>2332</v>
      </c>
      <c r="AH393" s="22" t="str">
        <f t="shared" si="29"/>
        <v/>
      </c>
      <c r="AI393" s="22" t="str">
        <f t="shared" si="22"/>
        <v/>
      </c>
      <c r="AK393">
        <v>0</v>
      </c>
      <c r="AS393" s="22">
        <v>0</v>
      </c>
      <c r="AT393" s="22">
        <v>0</v>
      </c>
      <c r="AU393" s="22">
        <v>0</v>
      </c>
      <c r="AV393" t="s">
        <v>679</v>
      </c>
      <c r="AW393" t="s">
        <v>574</v>
      </c>
      <c r="BA393" t="s">
        <v>679</v>
      </c>
      <c r="BB393" t="s">
        <v>679</v>
      </c>
      <c r="BC393" t="s">
        <v>679</v>
      </c>
    </row>
    <row r="394" spans="1:67" x14ac:dyDescent="0.2">
      <c r="A394" t="s">
        <v>940</v>
      </c>
      <c r="C394" s="22">
        <v>40748651</v>
      </c>
      <c r="D394" s="103" t="s">
        <v>2866</v>
      </c>
      <c r="E394" s="102" t="s">
        <v>3771</v>
      </c>
      <c r="F394" s="104">
        <v>14668</v>
      </c>
      <c r="G394">
        <v>64</v>
      </c>
      <c r="H394" t="s">
        <v>568</v>
      </c>
      <c r="J394" t="s">
        <v>569</v>
      </c>
      <c r="O394" t="s">
        <v>570</v>
      </c>
      <c r="P394" t="s">
        <v>580</v>
      </c>
      <c r="Q394" t="s">
        <v>580</v>
      </c>
      <c r="R394" s="71">
        <v>43087</v>
      </c>
      <c r="U394" t="s">
        <v>660</v>
      </c>
      <c r="V394" t="s">
        <v>1513</v>
      </c>
      <c r="AH394" s="22" t="str">
        <f t="shared" si="29"/>
        <v/>
      </c>
      <c r="AI394" s="22" t="str">
        <f t="shared" si="22"/>
        <v/>
      </c>
      <c r="AK394">
        <v>0</v>
      </c>
      <c r="AS394" s="22">
        <v>0</v>
      </c>
      <c r="AT394" s="22">
        <v>0</v>
      </c>
      <c r="AU394" s="22">
        <v>0</v>
      </c>
      <c r="AV394" t="s">
        <v>680</v>
      </c>
      <c r="AX394" t="s">
        <v>679</v>
      </c>
      <c r="AY394" t="s">
        <v>574</v>
      </c>
      <c r="BA394" t="s">
        <v>679</v>
      </c>
      <c r="BB394" t="s">
        <v>679</v>
      </c>
      <c r="BC394" t="s">
        <v>679</v>
      </c>
    </row>
    <row r="395" spans="1:67" x14ac:dyDescent="0.2">
      <c r="A395" t="s">
        <v>127</v>
      </c>
      <c r="B395" t="s">
        <v>716</v>
      </c>
      <c r="C395" s="22">
        <v>46216210</v>
      </c>
      <c r="D395" s="103" t="s">
        <v>2867</v>
      </c>
      <c r="E395" s="102" t="s">
        <v>3772</v>
      </c>
      <c r="F395" s="104">
        <v>36415</v>
      </c>
      <c r="G395">
        <v>32</v>
      </c>
      <c r="H395" t="s">
        <v>567</v>
      </c>
      <c r="I395">
        <v>25</v>
      </c>
      <c r="J395" t="s">
        <v>569</v>
      </c>
      <c r="K395" t="s">
        <v>570</v>
      </c>
      <c r="L395" t="s">
        <v>574</v>
      </c>
      <c r="M395" t="s">
        <v>570</v>
      </c>
      <c r="N395" t="s">
        <v>570</v>
      </c>
      <c r="O395" t="s">
        <v>570</v>
      </c>
      <c r="P395" t="s">
        <v>587</v>
      </c>
      <c r="Q395" t="s">
        <v>589</v>
      </c>
      <c r="R395" s="71">
        <v>43203</v>
      </c>
      <c r="S395" s="22">
        <v>3</v>
      </c>
      <c r="T395" s="15" t="s">
        <v>634</v>
      </c>
      <c r="U395" t="s">
        <v>656</v>
      </c>
      <c r="V395" t="s">
        <v>656</v>
      </c>
      <c r="W395" t="s">
        <v>679</v>
      </c>
      <c r="X395" t="s">
        <v>574</v>
      </c>
      <c r="Y395" t="s">
        <v>574</v>
      </c>
      <c r="Z395" s="71" t="s">
        <v>574</v>
      </c>
      <c r="AA395" s="71">
        <v>42871</v>
      </c>
      <c r="AB395" s="71">
        <v>43444</v>
      </c>
      <c r="AC395" s="22">
        <v>101</v>
      </c>
      <c r="AD395" t="s">
        <v>680</v>
      </c>
      <c r="AF395" t="s">
        <v>576</v>
      </c>
      <c r="AG395" t="s">
        <v>591</v>
      </c>
      <c r="AH395" s="22" t="str">
        <f t="shared" si="29"/>
        <v/>
      </c>
      <c r="AI395" s="22" t="str">
        <f t="shared" si="22"/>
        <v/>
      </c>
      <c r="AJ395">
        <v>1</v>
      </c>
      <c r="AK395">
        <v>0</v>
      </c>
      <c r="AL395">
        <v>1</v>
      </c>
      <c r="AM395">
        <v>1</v>
      </c>
      <c r="AN395">
        <v>1</v>
      </c>
      <c r="AS395" s="22">
        <v>0</v>
      </c>
      <c r="AT395" s="22">
        <v>0</v>
      </c>
      <c r="AU395" s="22">
        <v>0</v>
      </c>
      <c r="AV395" t="s">
        <v>679</v>
      </c>
      <c r="AW395" t="s">
        <v>574</v>
      </c>
      <c r="BA395" t="s">
        <v>679</v>
      </c>
      <c r="BB395" t="s">
        <v>679</v>
      </c>
      <c r="BC395" t="s">
        <v>679</v>
      </c>
    </row>
    <row r="396" spans="1:67" x14ac:dyDescent="0.2">
      <c r="A396" t="s">
        <v>942</v>
      </c>
      <c r="C396" s="22">
        <v>37668196</v>
      </c>
      <c r="D396" s="103" t="s">
        <v>2868</v>
      </c>
      <c r="E396" s="102" t="s">
        <v>3773</v>
      </c>
      <c r="F396" s="104">
        <v>35628</v>
      </c>
      <c r="H396" t="s">
        <v>568</v>
      </c>
      <c r="R396" s="71">
        <v>43140</v>
      </c>
      <c r="AH396" s="22" t="str">
        <f t="shared" si="29"/>
        <v/>
      </c>
      <c r="AI396" s="22" t="str">
        <f t="shared" si="22"/>
        <v/>
      </c>
      <c r="AK396">
        <v>0</v>
      </c>
      <c r="AS396" s="22">
        <v>0</v>
      </c>
      <c r="AT396" s="22">
        <v>0</v>
      </c>
      <c r="AU396" s="22">
        <v>0</v>
      </c>
      <c r="AV396" t="s">
        <v>680</v>
      </c>
      <c r="AX396" t="s">
        <v>679</v>
      </c>
      <c r="AY396" t="s">
        <v>574</v>
      </c>
      <c r="BA396" t="s">
        <v>679</v>
      </c>
      <c r="BB396" t="s">
        <v>679</v>
      </c>
      <c r="BC396" t="s">
        <v>679</v>
      </c>
    </row>
    <row r="397" spans="1:67" x14ac:dyDescent="0.2">
      <c r="A397" t="s">
        <v>128</v>
      </c>
      <c r="C397" s="22">
        <v>46414589</v>
      </c>
      <c r="D397" s="103" t="s">
        <v>2752</v>
      </c>
      <c r="E397" s="102" t="s">
        <v>3774</v>
      </c>
      <c r="F397" s="104">
        <v>16694</v>
      </c>
      <c r="G397">
        <v>39</v>
      </c>
      <c r="H397" t="s">
        <v>567</v>
      </c>
      <c r="I397">
        <v>31</v>
      </c>
      <c r="J397" t="s">
        <v>569</v>
      </c>
      <c r="K397" t="s">
        <v>570</v>
      </c>
      <c r="L397" t="s">
        <v>574</v>
      </c>
      <c r="M397" t="s">
        <v>570</v>
      </c>
      <c r="N397" t="s">
        <v>570</v>
      </c>
      <c r="O397" t="s">
        <v>570</v>
      </c>
      <c r="P397" t="s">
        <v>580</v>
      </c>
      <c r="Q397" t="s">
        <v>580</v>
      </c>
      <c r="R397" s="71">
        <v>43224</v>
      </c>
      <c r="S397" s="22">
        <v>2</v>
      </c>
      <c r="T397" s="15" t="s">
        <v>644</v>
      </c>
      <c r="U397" t="s">
        <v>669</v>
      </c>
      <c r="V397" t="s">
        <v>1132</v>
      </c>
      <c r="W397" t="s">
        <v>679</v>
      </c>
      <c r="X397" t="s">
        <v>574</v>
      </c>
      <c r="Y397" t="s">
        <v>574</v>
      </c>
      <c r="Z397" s="71" t="s">
        <v>574</v>
      </c>
      <c r="AA397" s="71">
        <v>43073</v>
      </c>
      <c r="AB397" s="71">
        <v>43404</v>
      </c>
      <c r="AC397" s="22">
        <v>88</v>
      </c>
      <c r="AD397" t="s">
        <v>680</v>
      </c>
      <c r="AF397" t="s">
        <v>576</v>
      </c>
      <c r="AG397" t="s">
        <v>591</v>
      </c>
      <c r="AH397" s="22" t="str">
        <f t="shared" si="29"/>
        <v/>
      </c>
      <c r="AI397" s="22" t="str">
        <f t="shared" si="22"/>
        <v/>
      </c>
      <c r="AJ397">
        <v>1</v>
      </c>
      <c r="AK397">
        <v>0</v>
      </c>
      <c r="AL397">
        <v>1</v>
      </c>
      <c r="AM397">
        <v>1</v>
      </c>
      <c r="AN397">
        <v>1</v>
      </c>
      <c r="AS397" s="22">
        <v>0</v>
      </c>
      <c r="AT397" s="22">
        <v>0</v>
      </c>
      <c r="AU397" s="22">
        <v>0</v>
      </c>
      <c r="AV397" t="s">
        <v>679</v>
      </c>
      <c r="AW397" t="s">
        <v>574</v>
      </c>
      <c r="BA397" t="s">
        <v>679</v>
      </c>
      <c r="BB397" t="s">
        <v>679</v>
      </c>
      <c r="BC397" t="s">
        <v>679</v>
      </c>
    </row>
    <row r="398" spans="1:67" x14ac:dyDescent="0.2">
      <c r="A398" t="s">
        <v>129</v>
      </c>
      <c r="B398" t="s">
        <v>717</v>
      </c>
      <c r="C398" s="22">
        <v>85243455</v>
      </c>
      <c r="D398" s="103" t="s">
        <v>2869</v>
      </c>
      <c r="E398" s="102" t="s">
        <v>3775</v>
      </c>
      <c r="F398" s="104">
        <v>18298</v>
      </c>
      <c r="G398">
        <v>28</v>
      </c>
      <c r="H398" t="s">
        <v>568</v>
      </c>
      <c r="I398">
        <v>25</v>
      </c>
      <c r="J398" t="s">
        <v>570</v>
      </c>
      <c r="K398" t="s">
        <v>569</v>
      </c>
      <c r="L398" t="s">
        <v>569</v>
      </c>
      <c r="M398" t="s">
        <v>569</v>
      </c>
      <c r="N398" t="s">
        <v>574</v>
      </c>
      <c r="O398" t="s">
        <v>570</v>
      </c>
      <c r="P398" t="s">
        <v>587</v>
      </c>
      <c r="Q398" t="s">
        <v>589</v>
      </c>
      <c r="R398" s="71">
        <v>43227</v>
      </c>
      <c r="S398" s="22">
        <v>1</v>
      </c>
      <c r="T398" s="15" t="s">
        <v>635</v>
      </c>
      <c r="U398" t="s">
        <v>652</v>
      </c>
      <c r="V398" t="s">
        <v>1359</v>
      </c>
      <c r="W398" t="s">
        <v>679</v>
      </c>
      <c r="X398" t="s">
        <v>574</v>
      </c>
      <c r="Y398" t="s">
        <v>574</v>
      </c>
      <c r="Z398" s="71" t="s">
        <v>574</v>
      </c>
      <c r="AA398" s="71">
        <v>42458</v>
      </c>
      <c r="AB398" s="71" t="s">
        <v>574</v>
      </c>
      <c r="AC398" s="22">
        <v>109</v>
      </c>
      <c r="AD398" t="s">
        <v>680</v>
      </c>
      <c r="AE398" s="3" t="s">
        <v>679</v>
      </c>
      <c r="AF398" t="s">
        <v>575</v>
      </c>
      <c r="AG398" t="s">
        <v>591</v>
      </c>
      <c r="AH398" s="22" t="str">
        <f t="shared" si="29"/>
        <v/>
      </c>
      <c r="AI398" s="22" t="str">
        <f t="shared" si="22"/>
        <v/>
      </c>
      <c r="AJ398">
        <v>1</v>
      </c>
      <c r="AK398">
        <v>0</v>
      </c>
      <c r="AL398">
        <v>1</v>
      </c>
      <c r="AM398">
        <v>1</v>
      </c>
      <c r="AN398">
        <v>1</v>
      </c>
      <c r="AS398" s="22">
        <v>0</v>
      </c>
      <c r="AT398" s="22">
        <v>0</v>
      </c>
      <c r="AU398" s="22">
        <v>0</v>
      </c>
      <c r="AV398" t="s">
        <v>679</v>
      </c>
      <c r="AW398" t="s">
        <v>574</v>
      </c>
      <c r="BA398" t="s">
        <v>679</v>
      </c>
      <c r="BB398" t="s">
        <v>679</v>
      </c>
      <c r="BC398" t="s">
        <v>679</v>
      </c>
    </row>
    <row r="399" spans="1:67" x14ac:dyDescent="0.2">
      <c r="A399" t="s">
        <v>130</v>
      </c>
      <c r="C399" s="22">
        <v>85243455</v>
      </c>
      <c r="D399" s="103" t="s">
        <v>2870</v>
      </c>
      <c r="E399" s="102" t="s">
        <v>3776</v>
      </c>
      <c r="F399" s="104">
        <v>14666</v>
      </c>
      <c r="G399">
        <v>28</v>
      </c>
      <c r="H399" t="s">
        <v>568</v>
      </c>
      <c r="I399">
        <v>25</v>
      </c>
      <c r="J399" t="s">
        <v>570</v>
      </c>
      <c r="K399" t="s">
        <v>569</v>
      </c>
      <c r="L399" t="s">
        <v>569</v>
      </c>
      <c r="M399" t="s">
        <v>569</v>
      </c>
      <c r="N399" t="s">
        <v>574</v>
      </c>
      <c r="O399" t="s">
        <v>569</v>
      </c>
      <c r="P399" t="s">
        <v>587</v>
      </c>
      <c r="Q399" t="s">
        <v>589</v>
      </c>
      <c r="R399" s="71">
        <v>43227</v>
      </c>
      <c r="S399" s="22">
        <v>1</v>
      </c>
      <c r="T399" s="15" t="s">
        <v>635</v>
      </c>
      <c r="U399" t="s">
        <v>652</v>
      </c>
      <c r="V399" t="s">
        <v>1359</v>
      </c>
      <c r="W399" t="s">
        <v>679</v>
      </c>
      <c r="X399" t="s">
        <v>574</v>
      </c>
      <c r="Y399" t="s">
        <v>574</v>
      </c>
      <c r="Z399" s="71" t="s">
        <v>574</v>
      </c>
      <c r="AA399" s="71">
        <v>42458</v>
      </c>
      <c r="AB399" s="71" t="s">
        <v>574</v>
      </c>
      <c r="AC399" s="22">
        <v>109</v>
      </c>
      <c r="AD399" t="s">
        <v>680</v>
      </c>
      <c r="AE399" t="s">
        <v>679</v>
      </c>
      <c r="AF399" t="s">
        <v>575</v>
      </c>
      <c r="AG399" t="s">
        <v>591</v>
      </c>
      <c r="AH399" s="22" t="str">
        <f t="shared" si="29"/>
        <v/>
      </c>
      <c r="AI399" s="22" t="str">
        <f t="shared" si="22"/>
        <v/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 s="22">
        <v>0</v>
      </c>
      <c r="AT399" s="22">
        <v>0</v>
      </c>
      <c r="AU399" s="22">
        <v>0</v>
      </c>
      <c r="AV399" t="s">
        <v>679</v>
      </c>
      <c r="AW399" t="s">
        <v>574</v>
      </c>
      <c r="BA399" t="s">
        <v>679</v>
      </c>
      <c r="BB399" t="s">
        <v>679</v>
      </c>
      <c r="BC399" t="s">
        <v>679</v>
      </c>
      <c r="BD399" t="s">
        <v>680</v>
      </c>
    </row>
    <row r="400" spans="1:67" x14ac:dyDescent="0.2">
      <c r="A400" t="s">
        <v>2027</v>
      </c>
      <c r="C400" s="22">
        <v>85243455</v>
      </c>
      <c r="D400" s="103" t="s">
        <v>2871</v>
      </c>
      <c r="E400" s="102" t="s">
        <v>3777</v>
      </c>
      <c r="F400" s="104">
        <v>27119</v>
      </c>
      <c r="G400">
        <v>28</v>
      </c>
      <c r="H400" t="s">
        <v>568</v>
      </c>
      <c r="I400">
        <v>25</v>
      </c>
      <c r="J400" t="s">
        <v>570</v>
      </c>
      <c r="K400" t="s">
        <v>569</v>
      </c>
      <c r="L400" t="s">
        <v>569</v>
      </c>
      <c r="M400" t="s">
        <v>569</v>
      </c>
      <c r="N400" t="s">
        <v>574</v>
      </c>
      <c r="O400" t="s">
        <v>569</v>
      </c>
      <c r="P400" t="s">
        <v>587</v>
      </c>
      <c r="Q400" t="s">
        <v>609</v>
      </c>
      <c r="R400" s="71">
        <v>43304</v>
      </c>
      <c r="S400" s="22">
        <v>1</v>
      </c>
      <c r="T400" s="15" t="s">
        <v>635</v>
      </c>
      <c r="U400" t="s">
        <v>652</v>
      </c>
      <c r="V400" t="s">
        <v>1359</v>
      </c>
      <c r="W400" t="s">
        <v>680</v>
      </c>
      <c r="X400" t="s">
        <v>570</v>
      </c>
      <c r="Y400" t="s">
        <v>589</v>
      </c>
      <c r="Z400" s="71">
        <v>43227</v>
      </c>
      <c r="AA400" s="71">
        <v>42458</v>
      </c>
      <c r="AB400" s="71" t="s">
        <v>574</v>
      </c>
      <c r="AC400" s="22">
        <v>109</v>
      </c>
      <c r="AD400" t="s">
        <v>680</v>
      </c>
      <c r="AE400" t="s">
        <v>679</v>
      </c>
      <c r="AF400" t="s">
        <v>574</v>
      </c>
      <c r="AG400" t="s">
        <v>590</v>
      </c>
      <c r="AH400" s="22" t="str">
        <f t="shared" ref="AH400" si="30">IF(AG400="NONE","-","")</f>
        <v>-</v>
      </c>
      <c r="AI400" s="22" t="str">
        <f t="shared" ref="AI400" si="31">IF(AG400="NONE","-","")</f>
        <v>-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 s="22">
        <v>0</v>
      </c>
      <c r="AT400" s="22">
        <v>0</v>
      </c>
      <c r="AU400" s="22">
        <v>0</v>
      </c>
      <c r="AV400" t="s">
        <v>679</v>
      </c>
      <c r="AW400" t="s">
        <v>574</v>
      </c>
      <c r="BA400" t="s">
        <v>679</v>
      </c>
      <c r="BB400" t="s">
        <v>679</v>
      </c>
      <c r="BC400" t="s">
        <v>679</v>
      </c>
      <c r="BO400" t="s">
        <v>2028</v>
      </c>
    </row>
    <row r="401" spans="1:67" x14ac:dyDescent="0.2">
      <c r="A401" t="s">
        <v>943</v>
      </c>
      <c r="D401" s="103" t="s">
        <v>2872</v>
      </c>
      <c r="E401" s="102" t="s">
        <v>3778</v>
      </c>
      <c r="F401" s="104">
        <v>22681</v>
      </c>
      <c r="H401" t="s">
        <v>568</v>
      </c>
      <c r="AH401" s="22" t="str">
        <f t="shared" si="29"/>
        <v/>
      </c>
      <c r="AI401" s="22" t="str">
        <f t="shared" ref="AI401:AI467" si="32">IF(AG401="NONE","-","")</f>
        <v/>
      </c>
      <c r="AK401">
        <v>0</v>
      </c>
      <c r="AS401" s="22">
        <v>0</v>
      </c>
      <c r="AT401" s="22">
        <v>0</v>
      </c>
      <c r="AU401" s="22">
        <v>0</v>
      </c>
      <c r="AV401" t="s">
        <v>679</v>
      </c>
      <c r="AW401" t="s">
        <v>574</v>
      </c>
      <c r="BA401" t="s">
        <v>679</v>
      </c>
      <c r="BB401" t="s">
        <v>679</v>
      </c>
      <c r="BC401" t="s">
        <v>679</v>
      </c>
    </row>
    <row r="402" spans="1:67" x14ac:dyDescent="0.2">
      <c r="A402" t="s">
        <v>131</v>
      </c>
      <c r="B402" t="s">
        <v>718</v>
      </c>
      <c r="C402" s="22">
        <v>45805395</v>
      </c>
      <c r="D402" s="103" t="s">
        <v>2873</v>
      </c>
      <c r="E402" s="102" t="s">
        <v>3779</v>
      </c>
      <c r="F402" s="104">
        <v>18291</v>
      </c>
      <c r="G402">
        <v>30</v>
      </c>
      <c r="H402" t="s">
        <v>568</v>
      </c>
      <c r="I402">
        <v>19</v>
      </c>
      <c r="J402" t="s">
        <v>569</v>
      </c>
      <c r="K402" t="s">
        <v>569</v>
      </c>
      <c r="L402" t="s">
        <v>569</v>
      </c>
      <c r="M402" t="s">
        <v>572</v>
      </c>
      <c r="N402" t="s">
        <v>574</v>
      </c>
      <c r="O402" t="s">
        <v>570</v>
      </c>
      <c r="P402" t="s">
        <v>587</v>
      </c>
      <c r="Q402" t="s">
        <v>589</v>
      </c>
      <c r="R402" s="71">
        <v>43210</v>
      </c>
      <c r="S402" s="22">
        <v>5</v>
      </c>
      <c r="T402" s="15" t="s">
        <v>637</v>
      </c>
      <c r="U402" t="s">
        <v>654</v>
      </c>
      <c r="V402" t="s">
        <v>1132</v>
      </c>
      <c r="W402" t="s">
        <v>679</v>
      </c>
      <c r="X402" t="s">
        <v>574</v>
      </c>
      <c r="Y402" t="s">
        <v>574</v>
      </c>
      <c r="Z402" s="71" t="s">
        <v>574</v>
      </c>
      <c r="AA402" s="71">
        <v>42599</v>
      </c>
      <c r="AB402" s="71">
        <v>43388</v>
      </c>
      <c r="AC402" s="22">
        <v>114</v>
      </c>
      <c r="AD402" t="s">
        <v>680</v>
      </c>
      <c r="AE402" t="s">
        <v>679</v>
      </c>
      <c r="AF402" t="s">
        <v>570</v>
      </c>
      <c r="AG402" t="s">
        <v>591</v>
      </c>
      <c r="AH402" s="22" t="str">
        <f t="shared" si="29"/>
        <v/>
      </c>
      <c r="AI402" s="22" t="str">
        <f t="shared" si="32"/>
        <v/>
      </c>
      <c r="AJ402">
        <v>1</v>
      </c>
      <c r="AK402">
        <v>0</v>
      </c>
      <c r="AL402">
        <v>1</v>
      </c>
      <c r="AM402">
        <v>1</v>
      </c>
      <c r="AN402">
        <v>1</v>
      </c>
      <c r="AS402" s="22">
        <v>0</v>
      </c>
      <c r="AT402" s="22">
        <v>0</v>
      </c>
      <c r="AU402" s="22">
        <v>0</v>
      </c>
      <c r="AV402" t="s">
        <v>679</v>
      </c>
      <c r="AW402" t="s">
        <v>574</v>
      </c>
      <c r="BA402" t="s">
        <v>679</v>
      </c>
      <c r="BB402" t="s">
        <v>679</v>
      </c>
      <c r="BC402" t="s">
        <v>679</v>
      </c>
    </row>
    <row r="403" spans="1:67" x14ac:dyDescent="0.2">
      <c r="A403" t="s">
        <v>132</v>
      </c>
      <c r="C403" s="22">
        <v>45805395</v>
      </c>
      <c r="D403" s="103" t="s">
        <v>2874</v>
      </c>
      <c r="E403" s="102" t="s">
        <v>3780</v>
      </c>
      <c r="F403" s="104">
        <v>16400</v>
      </c>
      <c r="G403">
        <v>32</v>
      </c>
      <c r="H403" t="s">
        <v>568</v>
      </c>
      <c r="I403">
        <v>19</v>
      </c>
      <c r="J403" t="s">
        <v>569</v>
      </c>
      <c r="K403" t="s">
        <v>569</v>
      </c>
      <c r="L403" t="s">
        <v>569</v>
      </c>
      <c r="M403" t="s">
        <v>572</v>
      </c>
      <c r="N403" t="s">
        <v>574</v>
      </c>
      <c r="O403" t="s">
        <v>570</v>
      </c>
      <c r="P403" t="s">
        <v>583</v>
      </c>
      <c r="Q403" t="s">
        <v>583</v>
      </c>
      <c r="R403" s="71">
        <v>43705</v>
      </c>
      <c r="S403" s="22">
        <v>1</v>
      </c>
      <c r="T403" s="15" t="s">
        <v>635</v>
      </c>
      <c r="U403" t="s">
        <v>654</v>
      </c>
      <c r="V403" t="s">
        <v>1132</v>
      </c>
      <c r="W403" t="s">
        <v>680</v>
      </c>
      <c r="X403" t="s">
        <v>570</v>
      </c>
      <c r="Y403" t="s">
        <v>589</v>
      </c>
      <c r="Z403" s="71">
        <v>43210</v>
      </c>
      <c r="AA403" s="71">
        <v>42599</v>
      </c>
      <c r="AB403" s="71">
        <v>43867</v>
      </c>
      <c r="AC403" s="22">
        <v>114</v>
      </c>
      <c r="AD403" t="s">
        <v>680</v>
      </c>
      <c r="AE403" t="s">
        <v>679</v>
      </c>
      <c r="AF403" t="s">
        <v>574</v>
      </c>
      <c r="AG403" t="s">
        <v>590</v>
      </c>
      <c r="AH403" s="22" t="str">
        <f t="shared" si="29"/>
        <v>-</v>
      </c>
      <c r="AI403" s="22" t="str">
        <f t="shared" si="32"/>
        <v>-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 s="22">
        <v>0</v>
      </c>
      <c r="AT403" s="22">
        <v>0</v>
      </c>
      <c r="AU403" s="22">
        <v>0</v>
      </c>
      <c r="AV403" t="s">
        <v>679</v>
      </c>
      <c r="AW403" t="s">
        <v>574</v>
      </c>
      <c r="BA403" t="s">
        <v>679</v>
      </c>
      <c r="BB403" t="s">
        <v>679</v>
      </c>
      <c r="BC403" t="s">
        <v>679</v>
      </c>
    </row>
    <row r="404" spans="1:67" x14ac:dyDescent="0.2">
      <c r="A404" t="s">
        <v>945</v>
      </c>
      <c r="D404" s="103" t="s">
        <v>2875</v>
      </c>
      <c r="E404" s="102" t="s">
        <v>3781</v>
      </c>
      <c r="F404" s="104">
        <v>21456</v>
      </c>
      <c r="H404" t="s">
        <v>568</v>
      </c>
      <c r="R404" s="71">
        <v>43161</v>
      </c>
      <c r="AH404" s="22" t="str">
        <f t="shared" si="29"/>
        <v/>
      </c>
      <c r="AI404" s="22" t="str">
        <f t="shared" si="32"/>
        <v/>
      </c>
      <c r="AK404">
        <v>0</v>
      </c>
      <c r="AS404" s="22">
        <v>0</v>
      </c>
      <c r="AT404" s="22">
        <v>0</v>
      </c>
      <c r="AU404" s="22">
        <v>0</v>
      </c>
      <c r="AV404" t="s">
        <v>680</v>
      </c>
      <c r="AX404" t="s">
        <v>679</v>
      </c>
      <c r="AY404" t="s">
        <v>574</v>
      </c>
      <c r="BA404" t="s">
        <v>679</v>
      </c>
      <c r="BB404" t="s">
        <v>679</v>
      </c>
      <c r="BC404" t="s">
        <v>679</v>
      </c>
    </row>
    <row r="405" spans="1:67" x14ac:dyDescent="0.2">
      <c r="A405" t="s">
        <v>946</v>
      </c>
      <c r="B405" t="s">
        <v>1285</v>
      </c>
      <c r="C405" s="22">
        <v>35692309</v>
      </c>
      <c r="D405" s="103" t="s">
        <v>2876</v>
      </c>
      <c r="E405" s="102" t="s">
        <v>3782</v>
      </c>
      <c r="F405" s="104">
        <v>36765</v>
      </c>
      <c r="G405">
        <v>39</v>
      </c>
      <c r="H405" t="s">
        <v>568</v>
      </c>
      <c r="J405" t="s">
        <v>569</v>
      </c>
      <c r="K405" t="s">
        <v>570</v>
      </c>
      <c r="L405" t="s">
        <v>574</v>
      </c>
      <c r="M405" t="s">
        <v>570</v>
      </c>
      <c r="N405" t="s">
        <v>574</v>
      </c>
      <c r="O405" t="s">
        <v>570</v>
      </c>
      <c r="P405" t="s">
        <v>582</v>
      </c>
      <c r="Q405" t="s">
        <v>612</v>
      </c>
      <c r="R405" s="71">
        <v>43164</v>
      </c>
      <c r="U405" t="s">
        <v>651</v>
      </c>
      <c r="V405" t="s">
        <v>651</v>
      </c>
      <c r="AH405" s="22" t="str">
        <f t="shared" si="29"/>
        <v/>
      </c>
      <c r="AI405" s="22" t="str">
        <f t="shared" si="32"/>
        <v/>
      </c>
      <c r="AK405">
        <v>0</v>
      </c>
      <c r="AS405" s="22">
        <v>0</v>
      </c>
      <c r="AT405" s="22">
        <v>0</v>
      </c>
      <c r="AU405" s="22">
        <v>0</v>
      </c>
      <c r="AV405" t="s">
        <v>680</v>
      </c>
      <c r="AX405" t="s">
        <v>679</v>
      </c>
      <c r="AY405" t="s">
        <v>574</v>
      </c>
      <c r="BA405" t="s">
        <v>679</v>
      </c>
      <c r="BB405" t="s">
        <v>679</v>
      </c>
      <c r="BC405" t="s">
        <v>679</v>
      </c>
    </row>
    <row r="406" spans="1:67" x14ac:dyDescent="0.2">
      <c r="A406" t="s">
        <v>133</v>
      </c>
      <c r="C406" s="22">
        <v>85010878</v>
      </c>
      <c r="D406" s="103" t="s">
        <v>2877</v>
      </c>
      <c r="E406" s="102" t="s">
        <v>3783</v>
      </c>
      <c r="F406" s="104">
        <v>18196</v>
      </c>
      <c r="G406">
        <f t="shared" ref="G406:G407" si="33">DATEDIF(F406,R406,"Y")</f>
        <v>68</v>
      </c>
      <c r="H406" t="s">
        <v>567</v>
      </c>
      <c r="I406">
        <v>12</v>
      </c>
      <c r="J406" t="s">
        <v>570</v>
      </c>
      <c r="K406" t="s">
        <v>570</v>
      </c>
      <c r="L406" t="s">
        <v>574</v>
      </c>
      <c r="M406" t="s">
        <v>570</v>
      </c>
      <c r="N406" t="s">
        <v>574</v>
      </c>
      <c r="O406" t="s">
        <v>572</v>
      </c>
      <c r="P406" t="s">
        <v>585</v>
      </c>
      <c r="Q406" t="s">
        <v>613</v>
      </c>
      <c r="R406" s="71">
        <v>43245</v>
      </c>
      <c r="S406" s="22">
        <v>5</v>
      </c>
      <c r="T406" s="15" t="s">
        <v>637</v>
      </c>
      <c r="U406" t="s">
        <v>656</v>
      </c>
      <c r="V406" t="s">
        <v>2217</v>
      </c>
      <c r="W406" t="s">
        <v>679</v>
      </c>
      <c r="X406" t="s">
        <v>574</v>
      </c>
      <c r="Y406" t="s">
        <v>574</v>
      </c>
      <c r="Z406" s="71" t="s">
        <v>574</v>
      </c>
      <c r="AA406" s="71">
        <v>43125</v>
      </c>
      <c r="AB406" s="71">
        <v>43431</v>
      </c>
      <c r="AC406" s="22">
        <v>89</v>
      </c>
      <c r="AD406" t="s">
        <v>680</v>
      </c>
      <c r="AE406" t="s">
        <v>679</v>
      </c>
      <c r="AF406" t="s">
        <v>572</v>
      </c>
      <c r="AG406" t="s">
        <v>591</v>
      </c>
      <c r="AH406" s="71">
        <v>43213</v>
      </c>
      <c r="AI406" s="71">
        <v>43221</v>
      </c>
      <c r="AJ406">
        <v>0</v>
      </c>
      <c r="AK406">
        <v>0</v>
      </c>
      <c r="AL406">
        <v>1</v>
      </c>
      <c r="AM406">
        <v>1</v>
      </c>
      <c r="AN406">
        <v>1</v>
      </c>
      <c r="AO406">
        <v>0</v>
      </c>
      <c r="AP406">
        <v>1</v>
      </c>
      <c r="AQ406">
        <v>0</v>
      </c>
      <c r="AR406">
        <v>0</v>
      </c>
      <c r="AS406" s="22">
        <v>0</v>
      </c>
      <c r="AT406" s="22">
        <v>0</v>
      </c>
      <c r="AU406" s="22">
        <v>0</v>
      </c>
      <c r="AV406" t="s">
        <v>679</v>
      </c>
      <c r="AW406" t="s">
        <v>574</v>
      </c>
      <c r="AX406" t="s">
        <v>679</v>
      </c>
      <c r="AY406" t="s">
        <v>574</v>
      </c>
      <c r="BA406" t="s">
        <v>679</v>
      </c>
      <c r="BB406" t="s">
        <v>679</v>
      </c>
      <c r="BC406" t="s">
        <v>680</v>
      </c>
      <c r="BI406" s="13"/>
    </row>
    <row r="407" spans="1:67" x14ac:dyDescent="0.2">
      <c r="A407" t="s">
        <v>2137</v>
      </c>
      <c r="C407" s="22">
        <v>85010878</v>
      </c>
      <c r="D407" s="103" t="s">
        <v>2878</v>
      </c>
      <c r="E407" s="102" t="s">
        <v>3784</v>
      </c>
      <c r="F407" s="104">
        <v>23692</v>
      </c>
      <c r="G407">
        <f t="shared" si="33"/>
        <v>53</v>
      </c>
      <c r="H407" t="s">
        <v>567</v>
      </c>
      <c r="I407">
        <v>12</v>
      </c>
      <c r="J407" t="s">
        <v>570</v>
      </c>
      <c r="K407" t="s">
        <v>570</v>
      </c>
      <c r="L407" t="s">
        <v>574</v>
      </c>
      <c r="M407" t="s">
        <v>570</v>
      </c>
      <c r="N407" t="s">
        <v>574</v>
      </c>
      <c r="O407" t="s">
        <v>572</v>
      </c>
      <c r="P407" t="s">
        <v>585</v>
      </c>
      <c r="Q407" t="s">
        <v>613</v>
      </c>
      <c r="R407" s="71">
        <v>43245</v>
      </c>
      <c r="S407" s="22">
        <v>5</v>
      </c>
      <c r="T407" s="15" t="s">
        <v>637</v>
      </c>
      <c r="U407" t="s">
        <v>656</v>
      </c>
      <c r="V407" t="s">
        <v>2217</v>
      </c>
      <c r="W407" t="s">
        <v>679</v>
      </c>
      <c r="X407" t="s">
        <v>574</v>
      </c>
      <c r="Y407" t="s">
        <v>574</v>
      </c>
      <c r="Z407" s="71" t="s">
        <v>574</v>
      </c>
      <c r="AA407" s="71">
        <v>43125</v>
      </c>
      <c r="AB407" s="71">
        <v>43431</v>
      </c>
      <c r="AC407" s="22">
        <v>89</v>
      </c>
      <c r="AD407" t="s">
        <v>680</v>
      </c>
      <c r="AE407" t="s">
        <v>679</v>
      </c>
      <c r="AF407" t="s">
        <v>574</v>
      </c>
      <c r="AG407" t="s">
        <v>590</v>
      </c>
      <c r="AH407" s="71" t="s">
        <v>574</v>
      </c>
      <c r="AI407" s="71" t="s">
        <v>574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 s="22">
        <v>0</v>
      </c>
      <c r="AT407" s="22">
        <v>0</v>
      </c>
      <c r="AU407" s="22">
        <v>0</v>
      </c>
      <c r="AV407" t="s">
        <v>679</v>
      </c>
      <c r="AW407" t="s">
        <v>574</v>
      </c>
      <c r="AX407" t="s">
        <v>679</v>
      </c>
      <c r="AY407" t="s">
        <v>574</v>
      </c>
      <c r="BA407" t="s">
        <v>679</v>
      </c>
      <c r="BB407" t="s">
        <v>679</v>
      </c>
      <c r="BC407" t="s">
        <v>680</v>
      </c>
      <c r="BI407" s="13" t="s">
        <v>680</v>
      </c>
    </row>
    <row r="408" spans="1:67" x14ac:dyDescent="0.2">
      <c r="A408" t="s">
        <v>2151</v>
      </c>
      <c r="C408" s="22">
        <v>85010878</v>
      </c>
      <c r="D408" s="103" t="s">
        <v>2879</v>
      </c>
      <c r="E408" s="102" t="s">
        <v>3785</v>
      </c>
      <c r="F408" s="104">
        <v>15175</v>
      </c>
      <c r="G408">
        <f>DATEDIF(F408,R408,"Y")</f>
        <v>80</v>
      </c>
      <c r="H408" t="s">
        <v>567</v>
      </c>
      <c r="I408">
        <v>12</v>
      </c>
      <c r="J408" t="s">
        <v>570</v>
      </c>
      <c r="K408" t="s">
        <v>570</v>
      </c>
      <c r="L408" t="s">
        <v>574</v>
      </c>
      <c r="M408" t="s">
        <v>570</v>
      </c>
      <c r="N408" t="s">
        <v>574</v>
      </c>
      <c r="O408" t="s">
        <v>572</v>
      </c>
      <c r="P408" t="s">
        <v>588</v>
      </c>
      <c r="Q408" t="s">
        <v>631</v>
      </c>
      <c r="R408" s="71">
        <v>44587</v>
      </c>
      <c r="S408" s="22">
        <v>5</v>
      </c>
      <c r="T408" s="15" t="s">
        <v>637</v>
      </c>
      <c r="U408" t="s">
        <v>656</v>
      </c>
      <c r="V408" t="s">
        <v>2217</v>
      </c>
      <c r="W408" t="s">
        <v>680</v>
      </c>
      <c r="X408" t="s">
        <v>572</v>
      </c>
      <c r="Y408" t="s">
        <v>2090</v>
      </c>
      <c r="Z408" s="71">
        <v>43245</v>
      </c>
      <c r="AA408" s="71">
        <v>44313</v>
      </c>
      <c r="AC408" s="22">
        <v>89</v>
      </c>
      <c r="AD408" t="s">
        <v>680</v>
      </c>
      <c r="AE408" t="s">
        <v>679</v>
      </c>
      <c r="AF408" t="s">
        <v>574</v>
      </c>
      <c r="AG408" t="s">
        <v>590</v>
      </c>
      <c r="AH408" s="71" t="s">
        <v>574</v>
      </c>
      <c r="AI408" s="22" t="str">
        <f t="shared" si="32"/>
        <v>-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 s="22">
        <v>0</v>
      </c>
      <c r="AT408" s="22">
        <v>0</v>
      </c>
      <c r="AU408" s="22">
        <v>0</v>
      </c>
      <c r="AV408" t="s">
        <v>679</v>
      </c>
      <c r="AW408" t="s">
        <v>574</v>
      </c>
      <c r="AX408" t="s">
        <v>679</v>
      </c>
      <c r="AY408" t="s">
        <v>574</v>
      </c>
      <c r="BA408" t="s">
        <v>679</v>
      </c>
      <c r="BB408" t="s">
        <v>679</v>
      </c>
      <c r="BC408" t="s">
        <v>680</v>
      </c>
      <c r="BJ408" t="s">
        <v>680</v>
      </c>
      <c r="BK408" s="3">
        <v>44594</v>
      </c>
    </row>
    <row r="409" spans="1:67" s="9" customFormat="1" x14ac:dyDescent="0.2">
      <c r="A409" s="9" t="s">
        <v>817</v>
      </c>
      <c r="C409" s="35">
        <v>39940222</v>
      </c>
      <c r="D409" s="103" t="s">
        <v>2880</v>
      </c>
      <c r="E409" s="102" t="s">
        <v>3786</v>
      </c>
      <c r="F409" s="104">
        <v>28167</v>
      </c>
      <c r="G409" s="9">
        <v>23</v>
      </c>
      <c r="H409" s="9" t="s">
        <v>567</v>
      </c>
      <c r="I409" s="9">
        <v>20</v>
      </c>
      <c r="J409" s="9" t="s">
        <v>569</v>
      </c>
      <c r="K409" s="9" t="s">
        <v>570</v>
      </c>
      <c r="L409" s="9" t="s">
        <v>574</v>
      </c>
      <c r="M409" s="9" t="s">
        <v>570</v>
      </c>
      <c r="N409" s="9" t="s">
        <v>574</v>
      </c>
      <c r="O409" s="9" t="s">
        <v>570</v>
      </c>
      <c r="P409" s="9" t="s">
        <v>582</v>
      </c>
      <c r="Q409" s="9" t="s">
        <v>596</v>
      </c>
      <c r="R409" s="75">
        <v>41471</v>
      </c>
      <c r="S409" s="35"/>
      <c r="T409" s="78"/>
      <c r="U409" s="9" t="s">
        <v>1333</v>
      </c>
      <c r="V409" s="9" t="s">
        <v>651</v>
      </c>
      <c r="W409" s="9" t="s">
        <v>679</v>
      </c>
      <c r="X409" s="9" t="s">
        <v>574</v>
      </c>
      <c r="Y409" s="9" t="s">
        <v>574</v>
      </c>
      <c r="Z409" s="75" t="s">
        <v>574</v>
      </c>
      <c r="AA409" s="75">
        <v>41278</v>
      </c>
      <c r="AB409" s="75" t="s">
        <v>574</v>
      </c>
      <c r="AC409" s="35">
        <v>117</v>
      </c>
      <c r="AF409" s="9" t="s">
        <v>574</v>
      </c>
      <c r="AG409" s="9" t="s">
        <v>590</v>
      </c>
      <c r="AH409" s="35" t="str">
        <f t="shared" si="29"/>
        <v>-</v>
      </c>
      <c r="AI409" s="35" t="str">
        <f t="shared" si="32"/>
        <v>-</v>
      </c>
      <c r="AJ409" s="9">
        <v>0</v>
      </c>
      <c r="AK409" s="9">
        <v>0</v>
      </c>
      <c r="AL409" s="9">
        <v>0</v>
      </c>
      <c r="AM409" s="9">
        <v>0</v>
      </c>
      <c r="AN409" s="9">
        <v>0</v>
      </c>
      <c r="AO409" s="9">
        <v>0</v>
      </c>
      <c r="AP409" s="9">
        <v>0</v>
      </c>
      <c r="AQ409" s="9">
        <v>0</v>
      </c>
      <c r="AR409" s="9">
        <v>0</v>
      </c>
      <c r="AS409" s="35">
        <v>0</v>
      </c>
      <c r="AT409" s="35">
        <v>0</v>
      </c>
      <c r="AU409" s="35">
        <v>0</v>
      </c>
      <c r="AV409" s="9" t="s">
        <v>679</v>
      </c>
      <c r="AW409" s="9" t="s">
        <v>574</v>
      </c>
      <c r="AZ409" s="78"/>
      <c r="BA409" s="9" t="s">
        <v>679</v>
      </c>
      <c r="BB409" s="9" t="s">
        <v>679</v>
      </c>
      <c r="BC409" s="9" t="s">
        <v>679</v>
      </c>
      <c r="BK409" s="10"/>
    </row>
    <row r="410" spans="1:67" s="9" customFormat="1" x14ac:dyDescent="0.2">
      <c r="A410" s="9" t="s">
        <v>817</v>
      </c>
      <c r="C410" s="35">
        <v>39940222</v>
      </c>
      <c r="D410" s="103" t="s">
        <v>2881</v>
      </c>
      <c r="E410" s="102" t="s">
        <v>563</v>
      </c>
      <c r="F410" s="104">
        <v>25365</v>
      </c>
      <c r="G410" s="9">
        <v>27</v>
      </c>
      <c r="H410" s="9" t="s">
        <v>567</v>
      </c>
      <c r="I410" s="9">
        <v>20</v>
      </c>
      <c r="J410" s="9" t="s">
        <v>569</v>
      </c>
      <c r="K410" s="9" t="s">
        <v>570</v>
      </c>
      <c r="L410" s="9" t="s">
        <v>574</v>
      </c>
      <c r="M410" s="9" t="s">
        <v>570</v>
      </c>
      <c r="N410" s="9" t="s">
        <v>574</v>
      </c>
      <c r="O410" s="9" t="s">
        <v>570</v>
      </c>
      <c r="P410" s="9" t="s">
        <v>582</v>
      </c>
      <c r="Q410" s="9" t="s">
        <v>596</v>
      </c>
      <c r="R410" s="75">
        <v>43196</v>
      </c>
      <c r="S410" s="35"/>
      <c r="T410" s="78"/>
      <c r="U410" s="9" t="s">
        <v>1333</v>
      </c>
      <c r="V410" s="9" t="s">
        <v>651</v>
      </c>
      <c r="W410" s="9" t="s">
        <v>680</v>
      </c>
      <c r="X410" s="9" t="s">
        <v>570</v>
      </c>
      <c r="Y410" s="9" t="s">
        <v>596</v>
      </c>
      <c r="Z410" s="75">
        <v>41471</v>
      </c>
      <c r="AA410" s="75">
        <v>41278</v>
      </c>
      <c r="AB410" s="75" t="s">
        <v>574</v>
      </c>
      <c r="AC410" s="35">
        <v>117</v>
      </c>
      <c r="AF410" s="9" t="s">
        <v>574</v>
      </c>
      <c r="AG410" s="9" t="s">
        <v>590</v>
      </c>
      <c r="AH410" s="35" t="str">
        <f t="shared" si="29"/>
        <v>-</v>
      </c>
      <c r="AI410" s="35" t="str">
        <f t="shared" si="32"/>
        <v>-</v>
      </c>
      <c r="AJ410" s="9">
        <v>0</v>
      </c>
      <c r="AK410" s="9">
        <v>0</v>
      </c>
      <c r="AL410" s="9">
        <v>0</v>
      </c>
      <c r="AM410" s="9">
        <v>0</v>
      </c>
      <c r="AN410" s="9">
        <v>0</v>
      </c>
      <c r="AO410" s="9">
        <v>0</v>
      </c>
      <c r="AP410" s="9">
        <v>0</v>
      </c>
      <c r="AQ410" s="9">
        <v>0</v>
      </c>
      <c r="AR410" s="9">
        <v>0</v>
      </c>
      <c r="AS410" s="35">
        <v>0</v>
      </c>
      <c r="AT410" s="35">
        <v>0</v>
      </c>
      <c r="AU410" s="35">
        <v>0</v>
      </c>
      <c r="AV410" s="9" t="s">
        <v>679</v>
      </c>
      <c r="AW410" s="9" t="s">
        <v>574</v>
      </c>
      <c r="AZ410" s="78"/>
      <c r="BA410" s="9" t="s">
        <v>679</v>
      </c>
      <c r="BB410" s="9" t="s">
        <v>679</v>
      </c>
      <c r="BC410" s="9" t="s">
        <v>679</v>
      </c>
      <c r="BK410" s="10"/>
    </row>
    <row r="411" spans="1:67" s="9" customFormat="1" x14ac:dyDescent="0.2">
      <c r="A411" s="9" t="s">
        <v>817</v>
      </c>
      <c r="C411" s="35">
        <v>39940222</v>
      </c>
      <c r="D411" s="103" t="s">
        <v>2882</v>
      </c>
      <c r="E411" s="102" t="s">
        <v>3787</v>
      </c>
      <c r="F411" s="104">
        <v>32110</v>
      </c>
      <c r="G411" s="9">
        <v>28</v>
      </c>
      <c r="H411" s="9" t="s">
        <v>567</v>
      </c>
      <c r="I411" s="9">
        <v>20</v>
      </c>
      <c r="J411" s="9" t="s">
        <v>569</v>
      </c>
      <c r="K411" s="9" t="s">
        <v>570</v>
      </c>
      <c r="L411" s="9" t="s">
        <v>574</v>
      </c>
      <c r="M411" s="9" t="s">
        <v>570</v>
      </c>
      <c r="N411" s="9" t="s">
        <v>574</v>
      </c>
      <c r="O411" s="9" t="s">
        <v>570</v>
      </c>
      <c r="P411" s="9" t="s">
        <v>587</v>
      </c>
      <c r="Q411" s="9" t="s">
        <v>596</v>
      </c>
      <c r="R411" s="75">
        <v>43314</v>
      </c>
      <c r="S411" s="35"/>
      <c r="T411" s="78"/>
      <c r="U411" s="9" t="s">
        <v>1333</v>
      </c>
      <c r="V411" s="9" t="s">
        <v>651</v>
      </c>
      <c r="W411" s="9" t="s">
        <v>680</v>
      </c>
      <c r="X411" s="9" t="s">
        <v>570</v>
      </c>
      <c r="Y411" s="9" t="s">
        <v>596</v>
      </c>
      <c r="Z411" s="75">
        <v>43196</v>
      </c>
      <c r="AA411" s="75">
        <v>41278</v>
      </c>
      <c r="AB411" s="75">
        <v>43812</v>
      </c>
      <c r="AC411" s="35">
        <v>117</v>
      </c>
      <c r="AF411" s="9" t="s">
        <v>574</v>
      </c>
      <c r="AG411" s="9" t="s">
        <v>590</v>
      </c>
      <c r="AH411" s="35" t="str">
        <f t="shared" si="29"/>
        <v>-</v>
      </c>
      <c r="AI411" s="35" t="str">
        <f t="shared" si="32"/>
        <v>-</v>
      </c>
      <c r="AJ411" s="9">
        <v>0</v>
      </c>
      <c r="AK411" s="9">
        <v>0</v>
      </c>
      <c r="AL411" s="9">
        <v>0</v>
      </c>
      <c r="AM411" s="9">
        <v>0</v>
      </c>
      <c r="AN411" s="9">
        <v>0</v>
      </c>
      <c r="AO411" s="9">
        <v>0</v>
      </c>
      <c r="AP411" s="9">
        <v>0</v>
      </c>
      <c r="AQ411" s="9">
        <v>0</v>
      </c>
      <c r="AR411" s="9">
        <v>0</v>
      </c>
      <c r="AS411" s="35">
        <v>0</v>
      </c>
      <c r="AT411" s="35">
        <v>0</v>
      </c>
      <c r="AU411" s="35">
        <v>0</v>
      </c>
      <c r="AV411" s="9" t="s">
        <v>679</v>
      </c>
      <c r="AW411" s="9" t="s">
        <v>574</v>
      </c>
      <c r="AZ411" s="78"/>
      <c r="BA411" s="9" t="s">
        <v>679</v>
      </c>
      <c r="BB411" s="9" t="s">
        <v>679</v>
      </c>
      <c r="BC411" s="9" t="s">
        <v>679</v>
      </c>
      <c r="BK411" s="10"/>
    </row>
    <row r="412" spans="1:67" s="9" customFormat="1" x14ac:dyDescent="0.2">
      <c r="A412" s="9" t="s">
        <v>817</v>
      </c>
      <c r="C412" s="35">
        <v>39940222</v>
      </c>
      <c r="D412" s="103" t="s">
        <v>2883</v>
      </c>
      <c r="E412" s="102" t="s">
        <v>3788</v>
      </c>
      <c r="F412" s="104">
        <v>29700</v>
      </c>
      <c r="G412" s="9">
        <v>32</v>
      </c>
      <c r="H412" s="9" t="s">
        <v>567</v>
      </c>
      <c r="I412" s="9">
        <v>20</v>
      </c>
      <c r="J412" s="9" t="s">
        <v>569</v>
      </c>
      <c r="K412" s="9" t="s">
        <v>570</v>
      </c>
      <c r="L412" s="9" t="s">
        <v>574</v>
      </c>
      <c r="M412" s="9" t="s">
        <v>570</v>
      </c>
      <c r="N412" s="9" t="s">
        <v>574</v>
      </c>
      <c r="O412" s="9" t="s">
        <v>570</v>
      </c>
      <c r="P412" s="9" t="s">
        <v>587</v>
      </c>
      <c r="Q412" s="9" t="s">
        <v>596</v>
      </c>
      <c r="R412" s="75">
        <v>44727</v>
      </c>
      <c r="S412" s="35"/>
      <c r="T412" s="78"/>
      <c r="U412" s="9" t="s">
        <v>1333</v>
      </c>
      <c r="V412" s="9" t="s">
        <v>651</v>
      </c>
      <c r="W412" s="9" t="s">
        <v>680</v>
      </c>
      <c r="X412" s="9" t="s">
        <v>570</v>
      </c>
      <c r="Y412" s="9" t="s">
        <v>1148</v>
      </c>
      <c r="Z412" s="75">
        <v>43314</v>
      </c>
      <c r="AA412" s="75">
        <v>41278</v>
      </c>
      <c r="AB412" s="75"/>
      <c r="AC412" s="35">
        <v>117</v>
      </c>
      <c r="AF412" s="9" t="s">
        <v>574</v>
      </c>
      <c r="AG412" s="9" t="s">
        <v>590</v>
      </c>
      <c r="AH412" s="35" t="str">
        <f t="shared" si="29"/>
        <v>-</v>
      </c>
      <c r="AI412" s="35" t="str">
        <f t="shared" si="32"/>
        <v>-</v>
      </c>
      <c r="AJ412" s="9">
        <v>0</v>
      </c>
      <c r="AK412" s="9">
        <v>0</v>
      </c>
      <c r="AL412" s="9">
        <v>0</v>
      </c>
      <c r="AM412" s="9">
        <v>0</v>
      </c>
      <c r="AN412" s="9">
        <v>0</v>
      </c>
      <c r="AO412" s="9">
        <v>0</v>
      </c>
      <c r="AP412" s="9">
        <v>0</v>
      </c>
      <c r="AQ412" s="9">
        <v>0</v>
      </c>
      <c r="AR412" s="9">
        <v>0</v>
      </c>
      <c r="AS412" s="35">
        <v>0</v>
      </c>
      <c r="AT412" s="35">
        <v>0</v>
      </c>
      <c r="AU412" s="35">
        <v>0</v>
      </c>
      <c r="AV412" s="9" t="s">
        <v>679</v>
      </c>
      <c r="AW412" s="9" t="s">
        <v>574</v>
      </c>
      <c r="AZ412" s="78"/>
      <c r="BA412" s="9" t="s">
        <v>679</v>
      </c>
      <c r="BB412" s="9" t="s">
        <v>679</v>
      </c>
      <c r="BC412" s="9" t="s">
        <v>679</v>
      </c>
      <c r="BK412" s="10"/>
    </row>
    <row r="413" spans="1:67" x14ac:dyDescent="0.2">
      <c r="A413" t="s">
        <v>947</v>
      </c>
      <c r="C413" s="22">
        <v>46400317</v>
      </c>
      <c r="D413" s="103" t="s">
        <v>2884</v>
      </c>
      <c r="E413" s="102" t="s">
        <v>3789</v>
      </c>
      <c r="F413" s="104">
        <v>25999</v>
      </c>
      <c r="G413">
        <v>48</v>
      </c>
      <c r="H413" t="s">
        <v>568</v>
      </c>
      <c r="I413">
        <v>48</v>
      </c>
      <c r="J413" t="s">
        <v>569</v>
      </c>
      <c r="K413" t="s">
        <v>570</v>
      </c>
      <c r="L413" t="s">
        <v>574</v>
      </c>
      <c r="M413" t="s">
        <v>570</v>
      </c>
      <c r="N413" t="s">
        <v>570</v>
      </c>
      <c r="O413" t="s">
        <v>570</v>
      </c>
      <c r="P413" t="s">
        <v>582</v>
      </c>
      <c r="Q413" t="s">
        <v>1440</v>
      </c>
      <c r="R413" s="71">
        <v>43224</v>
      </c>
      <c r="S413" s="22" t="s">
        <v>574</v>
      </c>
      <c r="T413" s="15" t="s">
        <v>574</v>
      </c>
      <c r="U413" t="s">
        <v>651</v>
      </c>
      <c r="V413" t="s">
        <v>651</v>
      </c>
      <c r="W413" t="s">
        <v>679</v>
      </c>
      <c r="X413" t="s">
        <v>574</v>
      </c>
      <c r="Y413" t="s">
        <v>574</v>
      </c>
      <c r="Z413" s="71" t="s">
        <v>574</v>
      </c>
      <c r="AA413" s="71">
        <v>43214</v>
      </c>
      <c r="AB413" s="71">
        <v>43270</v>
      </c>
      <c r="AD413" t="s">
        <v>680</v>
      </c>
      <c r="AE413" t="s">
        <v>679</v>
      </c>
      <c r="AF413" t="s">
        <v>574</v>
      </c>
      <c r="AG413" t="s">
        <v>590</v>
      </c>
      <c r="AH413" s="22" t="str">
        <f t="shared" si="29"/>
        <v>-</v>
      </c>
      <c r="AI413" s="22" t="str">
        <f t="shared" si="32"/>
        <v>-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 s="22">
        <v>0</v>
      </c>
      <c r="AT413" s="22">
        <v>0</v>
      </c>
      <c r="AU413" s="22">
        <v>0</v>
      </c>
      <c r="AV413" t="s">
        <v>680</v>
      </c>
      <c r="AW413" t="s">
        <v>1496</v>
      </c>
      <c r="AX413" t="s">
        <v>679</v>
      </c>
      <c r="AY413" t="s">
        <v>574</v>
      </c>
      <c r="BA413" t="s">
        <v>679</v>
      </c>
      <c r="BB413" t="s">
        <v>679</v>
      </c>
      <c r="BC413" t="s">
        <v>679</v>
      </c>
      <c r="BO413" t="s">
        <v>1668</v>
      </c>
    </row>
    <row r="414" spans="1:67" x14ac:dyDescent="0.2">
      <c r="A414" t="s">
        <v>948</v>
      </c>
      <c r="D414" s="103" t="s">
        <v>2885</v>
      </c>
      <c r="E414" s="102" t="s">
        <v>3790</v>
      </c>
      <c r="F414" s="104">
        <v>30764</v>
      </c>
      <c r="AH414" s="22" t="str">
        <f t="shared" si="29"/>
        <v/>
      </c>
      <c r="AI414" s="22" t="str">
        <f t="shared" si="32"/>
        <v/>
      </c>
      <c r="AK414">
        <v>0</v>
      </c>
      <c r="AS414" s="22">
        <v>0</v>
      </c>
      <c r="AT414" s="22">
        <v>0</v>
      </c>
      <c r="AU414" s="22">
        <v>0</v>
      </c>
      <c r="AV414" t="s">
        <v>679</v>
      </c>
      <c r="AW414" t="s">
        <v>574</v>
      </c>
      <c r="BA414" t="s">
        <v>679</v>
      </c>
      <c r="BB414" t="s">
        <v>679</v>
      </c>
      <c r="BC414" t="s">
        <v>679</v>
      </c>
    </row>
    <row r="415" spans="1:67" s="7" customFormat="1" x14ac:dyDescent="0.2">
      <c r="A415" s="7" t="s">
        <v>949</v>
      </c>
      <c r="C415" s="24" t="s">
        <v>574</v>
      </c>
      <c r="D415" s="103" t="s">
        <v>2886</v>
      </c>
      <c r="E415" s="102" t="s">
        <v>3791</v>
      </c>
      <c r="F415" s="104">
        <v>35849</v>
      </c>
      <c r="H415" s="7" t="s">
        <v>568</v>
      </c>
      <c r="I415" s="59" t="s">
        <v>574</v>
      </c>
      <c r="J415" s="59" t="s">
        <v>569</v>
      </c>
      <c r="K415" s="59"/>
      <c r="L415" s="59" t="s">
        <v>574</v>
      </c>
      <c r="M415" s="59"/>
      <c r="N415" s="59" t="s">
        <v>574</v>
      </c>
      <c r="O415" s="59" t="s">
        <v>574</v>
      </c>
      <c r="P415" s="59" t="s">
        <v>590</v>
      </c>
      <c r="Q415" s="59" t="s">
        <v>590</v>
      </c>
      <c r="R415" s="93" t="s">
        <v>574</v>
      </c>
      <c r="S415" s="60" t="s">
        <v>574</v>
      </c>
      <c r="T415" s="79" t="s">
        <v>574</v>
      </c>
      <c r="U415" s="59" t="s">
        <v>574</v>
      </c>
      <c r="V415" s="59" t="s">
        <v>1132</v>
      </c>
      <c r="W415" s="59" t="s">
        <v>679</v>
      </c>
      <c r="X415" s="59" t="s">
        <v>574</v>
      </c>
      <c r="Y415" s="59" t="s">
        <v>574</v>
      </c>
      <c r="Z415" s="93" t="s">
        <v>574</v>
      </c>
      <c r="AA415" s="93" t="s">
        <v>574</v>
      </c>
      <c r="AB415" s="93" t="s">
        <v>574</v>
      </c>
      <c r="AC415" s="60" t="s">
        <v>574</v>
      </c>
      <c r="AD415" s="59" t="s">
        <v>680</v>
      </c>
      <c r="AE415" s="59" t="s">
        <v>679</v>
      </c>
      <c r="AF415" s="59" t="s">
        <v>574</v>
      </c>
      <c r="AG415" s="59" t="s">
        <v>590</v>
      </c>
      <c r="AH415" s="60" t="s">
        <v>574</v>
      </c>
      <c r="AI415" s="60" t="s">
        <v>574</v>
      </c>
      <c r="AJ415" s="59">
        <v>0</v>
      </c>
      <c r="AK415" s="59">
        <v>0</v>
      </c>
      <c r="AL415" s="59">
        <v>0</v>
      </c>
      <c r="AM415" s="59">
        <v>0</v>
      </c>
      <c r="AN415" s="59">
        <v>0</v>
      </c>
      <c r="AO415" s="59">
        <v>0</v>
      </c>
      <c r="AP415" s="59">
        <v>0</v>
      </c>
      <c r="AQ415" s="59">
        <v>0</v>
      </c>
      <c r="AR415" s="59">
        <v>0</v>
      </c>
      <c r="AS415" s="60">
        <v>0</v>
      </c>
      <c r="AT415" s="60">
        <v>0</v>
      </c>
      <c r="AU415" s="60">
        <v>0</v>
      </c>
      <c r="AV415" s="59" t="s">
        <v>679</v>
      </c>
      <c r="AW415" s="59" t="s">
        <v>574</v>
      </c>
      <c r="AX415" s="59" t="s">
        <v>679</v>
      </c>
      <c r="AY415" s="59" t="s">
        <v>574</v>
      </c>
      <c r="AZ415" s="79"/>
      <c r="BA415" s="59" t="s">
        <v>679</v>
      </c>
      <c r="BB415" s="59" t="s">
        <v>679</v>
      </c>
      <c r="BC415" s="59" t="s">
        <v>679</v>
      </c>
      <c r="BK415" s="8"/>
    </row>
    <row r="416" spans="1:67" x14ac:dyDescent="0.2">
      <c r="A416" t="s">
        <v>950</v>
      </c>
      <c r="D416" s="103" t="s">
        <v>2887</v>
      </c>
      <c r="E416" s="102" t="s">
        <v>3792</v>
      </c>
      <c r="F416" s="104">
        <v>30994</v>
      </c>
      <c r="R416" s="71">
        <v>43250</v>
      </c>
      <c r="AH416" s="22" t="str">
        <f t="shared" si="29"/>
        <v/>
      </c>
      <c r="AI416" s="22" t="str">
        <f t="shared" si="32"/>
        <v/>
      </c>
      <c r="AK416">
        <v>0</v>
      </c>
      <c r="AS416" s="22">
        <v>0</v>
      </c>
      <c r="AT416" s="22">
        <v>0</v>
      </c>
      <c r="AU416" s="22">
        <v>0</v>
      </c>
      <c r="AV416" t="s">
        <v>680</v>
      </c>
      <c r="AX416" t="s">
        <v>679</v>
      </c>
      <c r="AY416" t="s">
        <v>574</v>
      </c>
      <c r="BA416" t="s">
        <v>679</v>
      </c>
      <c r="BB416" t="s">
        <v>679</v>
      </c>
      <c r="BC416" t="s">
        <v>679</v>
      </c>
    </row>
    <row r="417" spans="1:63" x14ac:dyDescent="0.2">
      <c r="A417" t="s">
        <v>951</v>
      </c>
      <c r="D417" s="103" t="s">
        <v>2888</v>
      </c>
      <c r="E417" s="102" t="s">
        <v>3793</v>
      </c>
      <c r="F417" s="104">
        <v>32680</v>
      </c>
      <c r="R417" s="71">
        <v>43262</v>
      </c>
      <c r="AH417" s="22" t="str">
        <f t="shared" si="29"/>
        <v/>
      </c>
      <c r="AI417" s="22" t="str">
        <f t="shared" si="32"/>
        <v/>
      </c>
      <c r="AK417">
        <v>0</v>
      </c>
      <c r="AS417" s="22">
        <v>0</v>
      </c>
      <c r="AT417" s="22">
        <v>0</v>
      </c>
      <c r="AU417" s="22">
        <v>0</v>
      </c>
      <c r="AV417" t="s">
        <v>680</v>
      </c>
      <c r="AX417" t="s">
        <v>679</v>
      </c>
      <c r="AY417" t="s">
        <v>574</v>
      </c>
      <c r="BA417" t="s">
        <v>679</v>
      </c>
      <c r="BB417" t="s">
        <v>679</v>
      </c>
      <c r="BC417" t="s">
        <v>679</v>
      </c>
    </row>
    <row r="418" spans="1:63" x14ac:dyDescent="0.2">
      <c r="A418" t="s">
        <v>952</v>
      </c>
      <c r="D418" s="103" t="s">
        <v>540</v>
      </c>
      <c r="E418" s="102" t="s">
        <v>3794</v>
      </c>
      <c r="F418" s="104">
        <v>32350</v>
      </c>
      <c r="R418" s="71">
        <v>43269</v>
      </c>
      <c r="AH418" s="22" t="str">
        <f t="shared" si="29"/>
        <v/>
      </c>
      <c r="AI418" s="22" t="str">
        <f t="shared" si="32"/>
        <v/>
      </c>
      <c r="AK418">
        <v>0</v>
      </c>
      <c r="AS418" s="22">
        <v>0</v>
      </c>
      <c r="AT418" s="22">
        <v>0</v>
      </c>
      <c r="AU418" s="22">
        <v>0</v>
      </c>
      <c r="AV418" t="s">
        <v>680</v>
      </c>
      <c r="AX418" t="s">
        <v>679</v>
      </c>
      <c r="AY418" t="s">
        <v>574</v>
      </c>
      <c r="BA418" t="s">
        <v>679</v>
      </c>
      <c r="BB418" t="s">
        <v>679</v>
      </c>
      <c r="BC418" t="s">
        <v>679</v>
      </c>
    </row>
    <row r="419" spans="1:63" x14ac:dyDescent="0.2">
      <c r="A419" t="s">
        <v>134</v>
      </c>
      <c r="C419" s="22">
        <v>61060301</v>
      </c>
      <c r="D419" s="103" t="s">
        <v>2889</v>
      </c>
      <c r="E419" s="102" t="s">
        <v>3795</v>
      </c>
      <c r="F419" s="104">
        <v>21421</v>
      </c>
      <c r="G419">
        <v>47</v>
      </c>
      <c r="H419" t="s">
        <v>568</v>
      </c>
      <c r="I419">
        <v>16</v>
      </c>
      <c r="J419" t="s">
        <v>569</v>
      </c>
      <c r="K419" t="s">
        <v>570</v>
      </c>
      <c r="L419" t="s">
        <v>574</v>
      </c>
      <c r="M419" t="s">
        <v>570</v>
      </c>
      <c r="N419" t="s">
        <v>570</v>
      </c>
      <c r="O419" t="s">
        <v>570</v>
      </c>
      <c r="P419" t="s">
        <v>582</v>
      </c>
      <c r="Q419" t="s">
        <v>615</v>
      </c>
      <c r="R419" s="71">
        <v>43319</v>
      </c>
      <c r="S419" s="22">
        <v>1</v>
      </c>
      <c r="T419" s="15" t="s">
        <v>635</v>
      </c>
      <c r="U419" t="s">
        <v>676</v>
      </c>
      <c r="V419" t="s">
        <v>651</v>
      </c>
      <c r="W419" t="s">
        <v>679</v>
      </c>
      <c r="X419" t="s">
        <v>574</v>
      </c>
      <c r="Y419" t="s">
        <v>574</v>
      </c>
      <c r="Z419" s="71" t="s">
        <v>574</v>
      </c>
      <c r="AA419" s="71">
        <v>43264</v>
      </c>
      <c r="AC419" s="22">
        <v>101</v>
      </c>
      <c r="AD419" t="s">
        <v>680</v>
      </c>
      <c r="AF419" t="s">
        <v>570</v>
      </c>
      <c r="AG419" t="s">
        <v>586</v>
      </c>
      <c r="AH419" s="22" t="str">
        <f t="shared" si="29"/>
        <v/>
      </c>
      <c r="AI419" s="22" t="str">
        <f t="shared" si="32"/>
        <v/>
      </c>
      <c r="AJ419">
        <v>1</v>
      </c>
      <c r="AK419">
        <v>0</v>
      </c>
      <c r="AL419">
        <v>1</v>
      </c>
      <c r="AM419">
        <v>1</v>
      </c>
      <c r="AN419">
        <v>1</v>
      </c>
      <c r="AS419" s="22">
        <v>0</v>
      </c>
      <c r="AT419" s="22">
        <v>0</v>
      </c>
      <c r="AU419" s="22">
        <v>0</v>
      </c>
      <c r="AV419" t="s">
        <v>679</v>
      </c>
      <c r="AW419" t="s">
        <v>574</v>
      </c>
      <c r="BA419" t="s">
        <v>679</v>
      </c>
      <c r="BB419" t="s">
        <v>679</v>
      </c>
      <c r="BC419" t="s">
        <v>679</v>
      </c>
    </row>
    <row r="420" spans="1:63" s="7" customFormat="1" x14ac:dyDescent="0.2">
      <c r="A420" s="7" t="s">
        <v>953</v>
      </c>
      <c r="C420" s="24" t="s">
        <v>574</v>
      </c>
      <c r="D420" s="103" t="s">
        <v>2890</v>
      </c>
      <c r="E420" s="102" t="s">
        <v>3796</v>
      </c>
      <c r="F420" s="104">
        <v>36267</v>
      </c>
      <c r="H420" s="7" t="s">
        <v>567</v>
      </c>
      <c r="I420" s="59" t="s">
        <v>574</v>
      </c>
      <c r="J420" s="59"/>
      <c r="K420" s="59"/>
      <c r="L420" s="59" t="s">
        <v>574</v>
      </c>
      <c r="M420" s="59"/>
      <c r="N420" s="59" t="s">
        <v>574</v>
      </c>
      <c r="O420" s="59" t="s">
        <v>574</v>
      </c>
      <c r="P420" s="59" t="s">
        <v>590</v>
      </c>
      <c r="Q420" s="59" t="s">
        <v>590</v>
      </c>
      <c r="R420" s="93" t="s">
        <v>574</v>
      </c>
      <c r="S420" s="60" t="s">
        <v>574</v>
      </c>
      <c r="T420" s="79" t="s">
        <v>574</v>
      </c>
      <c r="U420" s="59" t="s">
        <v>574</v>
      </c>
      <c r="V420" s="59" t="s">
        <v>1132</v>
      </c>
      <c r="W420" s="59" t="s">
        <v>679</v>
      </c>
      <c r="X420" s="59" t="s">
        <v>574</v>
      </c>
      <c r="Y420" s="59" t="s">
        <v>574</v>
      </c>
      <c r="Z420" s="93" t="s">
        <v>574</v>
      </c>
      <c r="AA420" s="93" t="s">
        <v>574</v>
      </c>
      <c r="AB420" s="93" t="s">
        <v>574</v>
      </c>
      <c r="AC420" s="60" t="s">
        <v>574</v>
      </c>
      <c r="AD420" s="59" t="s">
        <v>680</v>
      </c>
      <c r="AE420" s="59" t="s">
        <v>679</v>
      </c>
      <c r="AF420" s="59" t="s">
        <v>574</v>
      </c>
      <c r="AG420" s="59" t="s">
        <v>590</v>
      </c>
      <c r="AH420" s="60" t="s">
        <v>574</v>
      </c>
      <c r="AI420" s="60" t="s">
        <v>574</v>
      </c>
      <c r="AJ420" s="59">
        <v>0</v>
      </c>
      <c r="AK420" s="59">
        <v>0</v>
      </c>
      <c r="AL420" s="59">
        <v>0</v>
      </c>
      <c r="AM420" s="59">
        <v>0</v>
      </c>
      <c r="AN420" s="59">
        <v>0</v>
      </c>
      <c r="AO420" s="59">
        <v>0</v>
      </c>
      <c r="AP420" s="59">
        <v>0</v>
      </c>
      <c r="AQ420" s="59">
        <v>0</v>
      </c>
      <c r="AR420" s="59">
        <v>0</v>
      </c>
      <c r="AS420" s="60">
        <v>0</v>
      </c>
      <c r="AT420" s="60">
        <v>0</v>
      </c>
      <c r="AU420" s="60">
        <v>0</v>
      </c>
      <c r="AV420" s="59" t="s">
        <v>679</v>
      </c>
      <c r="AW420" s="59" t="s">
        <v>574</v>
      </c>
      <c r="AX420" s="59" t="s">
        <v>679</v>
      </c>
      <c r="AY420" s="59" t="s">
        <v>574</v>
      </c>
      <c r="AZ420" s="79"/>
      <c r="BA420" s="59" t="s">
        <v>679</v>
      </c>
      <c r="BB420" s="59" t="s">
        <v>679</v>
      </c>
      <c r="BC420" s="59" t="s">
        <v>679</v>
      </c>
      <c r="BK420" s="8"/>
    </row>
    <row r="421" spans="1:63" x14ac:dyDescent="0.2">
      <c r="A421" t="s">
        <v>954</v>
      </c>
      <c r="C421" s="22">
        <v>61060864</v>
      </c>
      <c r="D421" s="103" t="s">
        <v>2891</v>
      </c>
      <c r="E421" s="102" t="s">
        <v>3797</v>
      </c>
      <c r="F421" s="104">
        <v>24249</v>
      </c>
      <c r="G421">
        <v>24</v>
      </c>
      <c r="H421" t="s">
        <v>568</v>
      </c>
      <c r="J421" t="s">
        <v>569</v>
      </c>
      <c r="O421" t="s">
        <v>570</v>
      </c>
      <c r="P421" t="s">
        <v>582</v>
      </c>
      <c r="Q421" t="s">
        <v>598</v>
      </c>
      <c r="R421" s="71">
        <v>43322</v>
      </c>
      <c r="W421" t="s">
        <v>679</v>
      </c>
      <c r="X421" t="s">
        <v>574</v>
      </c>
      <c r="Y421" t="s">
        <v>574</v>
      </c>
      <c r="Z421" s="71" t="s">
        <v>574</v>
      </c>
      <c r="AA421" s="71">
        <v>43320</v>
      </c>
      <c r="AB421" s="71">
        <v>43510</v>
      </c>
      <c r="AC421" s="22">
        <v>124</v>
      </c>
      <c r="AF421" t="s">
        <v>574</v>
      </c>
      <c r="AG421" t="s">
        <v>590</v>
      </c>
      <c r="AH421" s="22" t="str">
        <f t="shared" si="29"/>
        <v>-</v>
      </c>
      <c r="AI421" s="22" t="str">
        <f t="shared" si="32"/>
        <v>-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 s="22">
        <v>0</v>
      </c>
      <c r="AT421" s="22">
        <v>0</v>
      </c>
      <c r="AU421" s="22">
        <v>0</v>
      </c>
      <c r="AV421" t="s">
        <v>680</v>
      </c>
      <c r="AX421" t="s">
        <v>679</v>
      </c>
      <c r="AY421" t="s">
        <v>574</v>
      </c>
      <c r="BA421" t="s">
        <v>679</v>
      </c>
      <c r="BB421" t="s">
        <v>679</v>
      </c>
      <c r="BC421" t="s">
        <v>679</v>
      </c>
    </row>
    <row r="422" spans="1:63" x14ac:dyDescent="0.2">
      <c r="A422" t="s">
        <v>135</v>
      </c>
      <c r="C422" s="22">
        <v>85004738</v>
      </c>
      <c r="D422" s="103" t="s">
        <v>2892</v>
      </c>
      <c r="E422" s="102" t="s">
        <v>3798</v>
      </c>
      <c r="F422" s="104">
        <v>27052</v>
      </c>
      <c r="G422">
        <v>38</v>
      </c>
      <c r="H422" t="s">
        <v>568</v>
      </c>
      <c r="I422">
        <v>5</v>
      </c>
      <c r="J422" t="s">
        <v>570</v>
      </c>
      <c r="K422" t="s">
        <v>570</v>
      </c>
      <c r="L422" t="s">
        <v>574</v>
      </c>
      <c r="M422" t="s">
        <v>570</v>
      </c>
      <c r="O422" t="s">
        <v>570</v>
      </c>
      <c r="P422" t="s">
        <v>587</v>
      </c>
      <c r="Q422" t="s">
        <v>589</v>
      </c>
      <c r="R422" s="71">
        <v>43493</v>
      </c>
      <c r="S422" s="22">
        <v>1</v>
      </c>
      <c r="T422" s="15" t="s">
        <v>635</v>
      </c>
      <c r="W422" t="s">
        <v>679</v>
      </c>
      <c r="X422" t="s">
        <v>574</v>
      </c>
      <c r="Y422" t="s">
        <v>574</v>
      </c>
      <c r="Z422" s="71" t="s">
        <v>574</v>
      </c>
      <c r="AA422" s="71">
        <v>43174</v>
      </c>
      <c r="AB422" s="71">
        <v>43670</v>
      </c>
      <c r="AC422" s="22">
        <v>107</v>
      </c>
      <c r="AF422" t="s">
        <v>574</v>
      </c>
      <c r="AG422" t="s">
        <v>590</v>
      </c>
      <c r="AH422" s="22" t="str">
        <f t="shared" si="29"/>
        <v>-</v>
      </c>
      <c r="AI422" s="22" t="str">
        <f t="shared" si="32"/>
        <v>-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 s="22">
        <v>0</v>
      </c>
      <c r="AT422" s="22">
        <v>0</v>
      </c>
      <c r="AU422" s="22">
        <v>0</v>
      </c>
      <c r="AV422" t="s">
        <v>679</v>
      </c>
      <c r="AW422" t="s">
        <v>574</v>
      </c>
      <c r="BA422" t="s">
        <v>679</v>
      </c>
      <c r="BB422" t="s">
        <v>679</v>
      </c>
      <c r="BC422" t="s">
        <v>679</v>
      </c>
    </row>
    <row r="423" spans="1:63" x14ac:dyDescent="0.2">
      <c r="A423" t="s">
        <v>136</v>
      </c>
      <c r="C423" s="22">
        <v>61062381</v>
      </c>
      <c r="D423" s="103" t="s">
        <v>2893</v>
      </c>
      <c r="E423" s="102" t="s">
        <v>3799</v>
      </c>
      <c r="F423" s="104">
        <v>18235</v>
      </c>
      <c r="G423">
        <v>24</v>
      </c>
      <c r="H423" t="s">
        <v>568</v>
      </c>
      <c r="I423">
        <v>1</v>
      </c>
      <c r="J423" t="s">
        <v>570</v>
      </c>
      <c r="K423" t="s">
        <v>570</v>
      </c>
      <c r="L423" t="s">
        <v>570</v>
      </c>
      <c r="M423" t="s">
        <v>572</v>
      </c>
      <c r="O423" t="s">
        <v>569</v>
      </c>
      <c r="P423" t="s">
        <v>582</v>
      </c>
      <c r="Q423" t="s">
        <v>596</v>
      </c>
      <c r="R423" s="71">
        <v>43395</v>
      </c>
      <c r="S423" s="22">
        <v>1</v>
      </c>
      <c r="T423" s="15" t="s">
        <v>635</v>
      </c>
      <c r="U423" t="s">
        <v>1369</v>
      </c>
      <c r="V423" t="s">
        <v>1370</v>
      </c>
      <c r="W423" t="s">
        <v>679</v>
      </c>
      <c r="X423" t="s">
        <v>574</v>
      </c>
      <c r="Y423" t="s">
        <v>574</v>
      </c>
      <c r="Z423" s="71" t="s">
        <v>574</v>
      </c>
      <c r="AA423" s="71">
        <v>43343</v>
      </c>
      <c r="AC423" s="22">
        <v>97</v>
      </c>
      <c r="AD423" t="s">
        <v>680</v>
      </c>
      <c r="AE423" t="s">
        <v>679</v>
      </c>
      <c r="AF423" t="s">
        <v>569</v>
      </c>
      <c r="AG423" t="s">
        <v>591</v>
      </c>
      <c r="AH423" s="22" t="str">
        <f t="shared" si="29"/>
        <v/>
      </c>
      <c r="AI423" s="22" t="str">
        <f t="shared" si="32"/>
        <v/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0</v>
      </c>
      <c r="AP423">
        <v>0</v>
      </c>
      <c r="AQ423">
        <v>0</v>
      </c>
      <c r="AR423">
        <v>0</v>
      </c>
      <c r="AS423" s="22">
        <v>0</v>
      </c>
      <c r="AT423" s="22">
        <v>0</v>
      </c>
      <c r="AU423" s="22">
        <v>0</v>
      </c>
      <c r="AV423" t="s">
        <v>679</v>
      </c>
      <c r="AW423" t="s">
        <v>574</v>
      </c>
      <c r="BA423" t="s">
        <v>679</v>
      </c>
      <c r="BB423" t="s">
        <v>679</v>
      </c>
      <c r="BC423" t="s">
        <v>679</v>
      </c>
    </row>
    <row r="424" spans="1:63" x14ac:dyDescent="0.2">
      <c r="A424" t="s">
        <v>137</v>
      </c>
      <c r="C424" s="22">
        <v>61062381</v>
      </c>
      <c r="D424" s="103" t="s">
        <v>2894</v>
      </c>
      <c r="E424" s="102" t="s">
        <v>3800</v>
      </c>
      <c r="F424" s="104">
        <v>23146</v>
      </c>
      <c r="G424">
        <v>24</v>
      </c>
      <c r="H424" t="s">
        <v>568</v>
      </c>
      <c r="I424">
        <v>1</v>
      </c>
      <c r="J424" t="s">
        <v>570</v>
      </c>
      <c r="K424" t="s">
        <v>570</v>
      </c>
      <c r="L424" t="s">
        <v>570</v>
      </c>
      <c r="M424" t="s">
        <v>572</v>
      </c>
      <c r="O424" t="s">
        <v>569</v>
      </c>
      <c r="P424" t="s">
        <v>582</v>
      </c>
      <c r="Q424" t="s">
        <v>596</v>
      </c>
      <c r="R424" s="71">
        <v>43395</v>
      </c>
      <c r="S424" s="22">
        <v>1</v>
      </c>
      <c r="T424" s="15" t="s">
        <v>635</v>
      </c>
      <c r="U424" t="s">
        <v>1369</v>
      </c>
      <c r="V424" t="s">
        <v>1371</v>
      </c>
      <c r="W424" t="s">
        <v>679</v>
      </c>
      <c r="X424" t="s">
        <v>574</v>
      </c>
      <c r="Y424" t="s">
        <v>574</v>
      </c>
      <c r="Z424" s="71" t="s">
        <v>574</v>
      </c>
      <c r="AA424" s="71">
        <v>43343</v>
      </c>
      <c r="AC424" s="22">
        <v>97</v>
      </c>
      <c r="AD424" t="s">
        <v>680</v>
      </c>
      <c r="AE424" t="s">
        <v>679</v>
      </c>
      <c r="AF424" t="s">
        <v>569</v>
      </c>
      <c r="AG424" t="s">
        <v>591</v>
      </c>
      <c r="AH424" s="22" t="str">
        <f t="shared" si="29"/>
        <v/>
      </c>
      <c r="AI424" s="22" t="str">
        <f t="shared" si="32"/>
        <v/>
      </c>
      <c r="AJ424">
        <v>0</v>
      </c>
      <c r="AK424">
        <v>0</v>
      </c>
      <c r="AL424">
        <v>1</v>
      </c>
      <c r="AM424">
        <v>1</v>
      </c>
      <c r="AN424">
        <v>1</v>
      </c>
      <c r="AO424">
        <v>0</v>
      </c>
      <c r="AP424">
        <v>1</v>
      </c>
      <c r="AQ424">
        <v>1</v>
      </c>
      <c r="AR424">
        <v>1</v>
      </c>
      <c r="AS424" s="22">
        <v>0</v>
      </c>
      <c r="AT424" s="22">
        <v>0</v>
      </c>
      <c r="AU424" s="22">
        <v>0</v>
      </c>
      <c r="AV424" t="s">
        <v>679</v>
      </c>
      <c r="AW424" t="s">
        <v>574</v>
      </c>
      <c r="BA424" t="s">
        <v>679</v>
      </c>
      <c r="BB424" t="s">
        <v>679</v>
      </c>
      <c r="BC424" t="s">
        <v>679</v>
      </c>
      <c r="BD424" t="s">
        <v>680</v>
      </c>
    </row>
    <row r="425" spans="1:63" x14ac:dyDescent="0.2">
      <c r="A425" t="s">
        <v>138</v>
      </c>
      <c r="C425" s="22">
        <v>38525329</v>
      </c>
      <c r="D425" s="103" t="s">
        <v>944</v>
      </c>
      <c r="E425" s="102" t="s">
        <v>3801</v>
      </c>
      <c r="F425" s="104">
        <v>36409</v>
      </c>
      <c r="G425">
        <v>31</v>
      </c>
      <c r="H425" t="s">
        <v>567</v>
      </c>
      <c r="I425">
        <v>16</v>
      </c>
      <c r="J425" t="s">
        <v>570</v>
      </c>
      <c r="K425" t="s">
        <v>569</v>
      </c>
      <c r="L425" t="s">
        <v>569</v>
      </c>
      <c r="M425" t="s">
        <v>572</v>
      </c>
      <c r="N425" t="s">
        <v>569</v>
      </c>
      <c r="O425" t="s">
        <v>572</v>
      </c>
      <c r="P425" t="s">
        <v>591</v>
      </c>
      <c r="Q425" t="s">
        <v>590</v>
      </c>
      <c r="R425" s="71">
        <v>43383</v>
      </c>
      <c r="S425" s="22" t="s">
        <v>574</v>
      </c>
      <c r="T425" s="15" t="s">
        <v>574</v>
      </c>
      <c r="U425" t="s">
        <v>652</v>
      </c>
      <c r="V425" t="s">
        <v>1360</v>
      </c>
      <c r="W425" t="s">
        <v>679</v>
      </c>
      <c r="X425" t="s">
        <v>574</v>
      </c>
      <c r="Y425" t="s">
        <v>574</v>
      </c>
      <c r="Z425" s="71" t="s">
        <v>574</v>
      </c>
      <c r="AA425" s="71">
        <v>43348</v>
      </c>
      <c r="AB425" s="71" t="s">
        <v>574</v>
      </c>
      <c r="AC425" s="22">
        <v>73</v>
      </c>
      <c r="AD425" s="3" t="s">
        <v>1629</v>
      </c>
      <c r="AE425" s="3" t="s">
        <v>679</v>
      </c>
      <c r="AF425" t="s">
        <v>575</v>
      </c>
      <c r="AG425" t="s">
        <v>591</v>
      </c>
      <c r="AH425" s="22" t="str">
        <f t="shared" si="29"/>
        <v/>
      </c>
      <c r="AI425" s="22" t="str">
        <f t="shared" si="32"/>
        <v/>
      </c>
      <c r="AJ425">
        <v>1</v>
      </c>
      <c r="AK425">
        <v>0</v>
      </c>
      <c r="AL425">
        <v>1</v>
      </c>
      <c r="AM425">
        <v>1</v>
      </c>
      <c r="AN425">
        <v>1</v>
      </c>
      <c r="AS425" s="22">
        <v>0</v>
      </c>
      <c r="AT425" s="22">
        <v>0</v>
      </c>
      <c r="AU425" s="22">
        <v>0</v>
      </c>
      <c r="AV425" t="s">
        <v>679</v>
      </c>
      <c r="AW425" t="s">
        <v>574</v>
      </c>
      <c r="BA425" t="s">
        <v>679</v>
      </c>
      <c r="BB425" t="s">
        <v>679</v>
      </c>
      <c r="BC425" t="s">
        <v>679</v>
      </c>
    </row>
    <row r="426" spans="1:63" x14ac:dyDescent="0.2">
      <c r="A426" t="s">
        <v>139</v>
      </c>
      <c r="C426" s="22">
        <v>38525329</v>
      </c>
      <c r="D426" s="103" t="s">
        <v>2895</v>
      </c>
      <c r="E426" s="102" t="s">
        <v>3802</v>
      </c>
      <c r="F426" s="104">
        <v>26512</v>
      </c>
      <c r="G426">
        <v>29</v>
      </c>
      <c r="H426" t="s">
        <v>567</v>
      </c>
      <c r="I426">
        <v>16</v>
      </c>
      <c r="J426" t="s">
        <v>570</v>
      </c>
      <c r="K426" t="s">
        <v>569</v>
      </c>
      <c r="L426" t="s">
        <v>569</v>
      </c>
      <c r="M426" t="s">
        <v>572</v>
      </c>
      <c r="N426" t="s">
        <v>569</v>
      </c>
      <c r="O426" t="s">
        <v>569</v>
      </c>
      <c r="P426" t="s">
        <v>582</v>
      </c>
      <c r="Q426" t="s">
        <v>1361</v>
      </c>
      <c r="R426" s="71">
        <v>43885</v>
      </c>
      <c r="S426" s="22">
        <v>4</v>
      </c>
      <c r="T426" s="15" t="s">
        <v>638</v>
      </c>
      <c r="U426" t="s">
        <v>652</v>
      </c>
      <c r="V426" t="s">
        <v>1360</v>
      </c>
      <c r="W426" t="s">
        <v>679</v>
      </c>
      <c r="X426" t="s">
        <v>574</v>
      </c>
      <c r="Y426" t="s">
        <v>574</v>
      </c>
      <c r="Z426" s="71" t="s">
        <v>574</v>
      </c>
      <c r="AA426" s="71">
        <v>43348</v>
      </c>
      <c r="AB426" s="71" t="s">
        <v>574</v>
      </c>
      <c r="AC426" s="22">
        <v>73</v>
      </c>
      <c r="AD426" s="3" t="s">
        <v>1629</v>
      </c>
      <c r="AE426" s="3" t="s">
        <v>679</v>
      </c>
      <c r="AF426" t="s">
        <v>569</v>
      </c>
      <c r="AG426" t="s">
        <v>586</v>
      </c>
      <c r="AH426" s="22" t="str">
        <f t="shared" si="29"/>
        <v/>
      </c>
      <c r="AI426" s="22" t="str">
        <f t="shared" si="32"/>
        <v/>
      </c>
      <c r="AJ426">
        <v>1</v>
      </c>
      <c r="AK426">
        <v>0</v>
      </c>
      <c r="AL426">
        <v>1</v>
      </c>
      <c r="AM426">
        <v>1</v>
      </c>
      <c r="AS426" s="22">
        <v>0</v>
      </c>
      <c r="AT426" s="22">
        <v>0</v>
      </c>
      <c r="AU426" s="22">
        <v>0</v>
      </c>
      <c r="AV426" t="s">
        <v>679</v>
      </c>
      <c r="AW426" t="s">
        <v>574</v>
      </c>
      <c r="BA426" t="s">
        <v>679</v>
      </c>
      <c r="BB426" t="s">
        <v>679</v>
      </c>
      <c r="BC426" t="s">
        <v>679</v>
      </c>
      <c r="BE426" t="s">
        <v>680</v>
      </c>
    </row>
    <row r="427" spans="1:63" x14ac:dyDescent="0.2">
      <c r="A427" t="s">
        <v>140</v>
      </c>
      <c r="C427" s="22">
        <v>38525329</v>
      </c>
      <c r="D427" s="103" t="s">
        <v>2896</v>
      </c>
      <c r="E427" s="102" t="s">
        <v>3803</v>
      </c>
      <c r="F427" s="104">
        <v>18628</v>
      </c>
      <c r="G427">
        <v>31</v>
      </c>
      <c r="H427" t="s">
        <v>567</v>
      </c>
      <c r="I427">
        <v>16</v>
      </c>
      <c r="J427" t="s">
        <v>570</v>
      </c>
      <c r="K427" t="s">
        <v>569</v>
      </c>
      <c r="L427" t="s">
        <v>569</v>
      </c>
      <c r="M427" t="s">
        <v>572</v>
      </c>
      <c r="N427" t="s">
        <v>569</v>
      </c>
      <c r="O427" t="s">
        <v>569</v>
      </c>
      <c r="P427" t="s">
        <v>587</v>
      </c>
      <c r="Q427" t="s">
        <v>596</v>
      </c>
      <c r="R427" s="71">
        <v>43956</v>
      </c>
      <c r="S427" s="22">
        <v>4</v>
      </c>
      <c r="T427" s="15" t="s">
        <v>638</v>
      </c>
      <c r="U427" t="s">
        <v>652</v>
      </c>
      <c r="V427" t="s">
        <v>1360</v>
      </c>
      <c r="W427" t="s">
        <v>680</v>
      </c>
      <c r="X427" t="s">
        <v>569</v>
      </c>
      <c r="Y427" t="s">
        <v>1361</v>
      </c>
      <c r="Z427" s="71">
        <v>43885</v>
      </c>
      <c r="AA427" s="71">
        <v>43348</v>
      </c>
      <c r="AB427" s="71">
        <v>44028</v>
      </c>
      <c r="AC427" s="22">
        <v>73</v>
      </c>
      <c r="AD427" s="3" t="s">
        <v>1629</v>
      </c>
      <c r="AE427" t="s">
        <v>679</v>
      </c>
      <c r="AF427" t="s">
        <v>574</v>
      </c>
      <c r="AG427" t="s">
        <v>590</v>
      </c>
      <c r="AH427" s="22" t="str">
        <f t="shared" si="29"/>
        <v>-</v>
      </c>
      <c r="AI427" s="22" t="str">
        <f t="shared" si="32"/>
        <v>-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 s="22">
        <v>0</v>
      </c>
      <c r="AT427" s="22">
        <v>0</v>
      </c>
      <c r="AU427" s="22">
        <v>0</v>
      </c>
      <c r="AV427" t="s">
        <v>679</v>
      </c>
      <c r="AW427" t="s">
        <v>574</v>
      </c>
      <c r="BA427" t="s">
        <v>679</v>
      </c>
      <c r="BB427" t="s">
        <v>679</v>
      </c>
      <c r="BC427" t="s">
        <v>679</v>
      </c>
    </row>
    <row r="428" spans="1:63" x14ac:dyDescent="0.2">
      <c r="A428" t="s">
        <v>141</v>
      </c>
      <c r="C428" s="22">
        <v>38525329</v>
      </c>
      <c r="D428" s="103" t="s">
        <v>2897</v>
      </c>
      <c r="E428" s="102" t="s">
        <v>3804</v>
      </c>
      <c r="F428" s="104">
        <v>32643</v>
      </c>
      <c r="G428">
        <v>31</v>
      </c>
      <c r="H428" t="s">
        <v>567</v>
      </c>
      <c r="I428">
        <v>16</v>
      </c>
      <c r="J428" t="s">
        <v>570</v>
      </c>
      <c r="K428" t="s">
        <v>569</v>
      </c>
      <c r="L428" t="s">
        <v>569</v>
      </c>
      <c r="M428" t="s">
        <v>572</v>
      </c>
      <c r="N428" t="s">
        <v>569</v>
      </c>
      <c r="O428" t="s">
        <v>570</v>
      </c>
      <c r="P428" t="s">
        <v>587</v>
      </c>
      <c r="Q428" t="s">
        <v>616</v>
      </c>
      <c r="R428" s="71">
        <v>44046</v>
      </c>
      <c r="S428" s="22">
        <v>5</v>
      </c>
      <c r="T428" s="15" t="s">
        <v>637</v>
      </c>
      <c r="U428" t="s">
        <v>652</v>
      </c>
      <c r="V428" t="s">
        <v>1360</v>
      </c>
      <c r="W428" t="s">
        <v>680</v>
      </c>
      <c r="X428" t="s">
        <v>569</v>
      </c>
      <c r="Y428" t="s">
        <v>696</v>
      </c>
      <c r="Z428" s="71">
        <v>43956</v>
      </c>
      <c r="AA428" s="71">
        <v>43348</v>
      </c>
      <c r="AB428" s="71" t="s">
        <v>574</v>
      </c>
      <c r="AC428" s="22">
        <v>73</v>
      </c>
      <c r="AD428" s="3" t="s">
        <v>1629</v>
      </c>
      <c r="AE428" t="s">
        <v>679</v>
      </c>
      <c r="AF428" t="s">
        <v>574</v>
      </c>
      <c r="AG428" t="s">
        <v>590</v>
      </c>
      <c r="AH428" s="22" t="str">
        <f t="shared" si="29"/>
        <v>-</v>
      </c>
      <c r="AI428" s="22" t="str">
        <f t="shared" si="32"/>
        <v>-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 s="22">
        <v>0</v>
      </c>
      <c r="AT428" s="22">
        <v>0</v>
      </c>
      <c r="AU428" s="22">
        <v>0</v>
      </c>
      <c r="AV428" t="s">
        <v>679</v>
      </c>
      <c r="AW428" t="s">
        <v>574</v>
      </c>
      <c r="BA428" t="s">
        <v>679</v>
      </c>
      <c r="BB428" t="s">
        <v>679</v>
      </c>
      <c r="BC428" t="s">
        <v>679</v>
      </c>
    </row>
    <row r="429" spans="1:63" x14ac:dyDescent="0.2">
      <c r="A429" t="s">
        <v>1607</v>
      </c>
      <c r="C429" s="22">
        <v>38525329</v>
      </c>
      <c r="D429" s="103" t="s">
        <v>2898</v>
      </c>
      <c r="E429" s="102" t="s">
        <v>3805</v>
      </c>
      <c r="F429" s="104">
        <v>34633</v>
      </c>
      <c r="G429">
        <v>33</v>
      </c>
      <c r="H429" t="s">
        <v>567</v>
      </c>
      <c r="I429">
        <v>16</v>
      </c>
      <c r="J429" t="s">
        <v>570</v>
      </c>
      <c r="K429" t="s">
        <v>569</v>
      </c>
      <c r="L429" t="s">
        <v>569</v>
      </c>
      <c r="M429" t="s">
        <v>572</v>
      </c>
      <c r="N429" t="s">
        <v>569</v>
      </c>
      <c r="O429" t="s">
        <v>572</v>
      </c>
      <c r="P429" t="s">
        <v>582</v>
      </c>
      <c r="Q429" t="s">
        <v>1608</v>
      </c>
      <c r="R429" s="71">
        <v>44937</v>
      </c>
      <c r="U429" t="s">
        <v>1610</v>
      </c>
      <c r="V429" t="s">
        <v>1611</v>
      </c>
      <c r="W429" t="s">
        <v>680</v>
      </c>
      <c r="X429" t="s">
        <v>570</v>
      </c>
      <c r="Y429" t="s">
        <v>1612</v>
      </c>
      <c r="Z429" s="71">
        <v>44046</v>
      </c>
      <c r="AA429" s="71">
        <v>43348</v>
      </c>
      <c r="AC429" s="22">
        <v>73</v>
      </c>
      <c r="AD429" s="3" t="s">
        <v>1629</v>
      </c>
      <c r="AE429" t="s">
        <v>679</v>
      </c>
      <c r="AF429" t="s">
        <v>574</v>
      </c>
      <c r="AG429" t="s">
        <v>590</v>
      </c>
      <c r="AH429" s="22" t="str">
        <f t="shared" si="29"/>
        <v>-</v>
      </c>
      <c r="AI429" s="22" t="str">
        <f t="shared" si="32"/>
        <v>-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 s="22">
        <v>0</v>
      </c>
      <c r="AT429" s="22">
        <v>0</v>
      </c>
      <c r="AU429" s="22">
        <v>0</v>
      </c>
      <c r="AV429" t="s">
        <v>679</v>
      </c>
      <c r="AW429" t="s">
        <v>574</v>
      </c>
      <c r="AX429" t="s">
        <v>679</v>
      </c>
      <c r="AY429" t="s">
        <v>574</v>
      </c>
      <c r="BA429" t="s">
        <v>679</v>
      </c>
      <c r="BB429" t="s">
        <v>679</v>
      </c>
      <c r="BC429" t="s">
        <v>679</v>
      </c>
    </row>
    <row r="430" spans="1:63" x14ac:dyDescent="0.2">
      <c r="A430" t="s">
        <v>955</v>
      </c>
      <c r="C430" s="22">
        <v>35268011</v>
      </c>
      <c r="D430" s="103" t="s">
        <v>2899</v>
      </c>
      <c r="E430" s="102" t="s">
        <v>3806</v>
      </c>
      <c r="F430" s="104">
        <v>37632</v>
      </c>
      <c r="H430" t="s">
        <v>568</v>
      </c>
      <c r="AF430" t="s">
        <v>574</v>
      </c>
      <c r="AG430" t="s">
        <v>590</v>
      </c>
      <c r="AH430" s="22" t="str">
        <f t="shared" si="29"/>
        <v>-</v>
      </c>
      <c r="AI430" s="22" t="str">
        <f t="shared" si="32"/>
        <v>-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 s="22">
        <v>0</v>
      </c>
      <c r="AT430" s="22">
        <v>0</v>
      </c>
      <c r="AU430" s="22">
        <v>0</v>
      </c>
      <c r="AV430" t="s">
        <v>679</v>
      </c>
      <c r="AW430" t="s">
        <v>574</v>
      </c>
      <c r="AX430" t="s">
        <v>679</v>
      </c>
      <c r="AY430" t="s">
        <v>574</v>
      </c>
      <c r="BA430" t="s">
        <v>679</v>
      </c>
      <c r="BB430" t="s">
        <v>679</v>
      </c>
      <c r="BC430" t="s">
        <v>679</v>
      </c>
    </row>
    <row r="431" spans="1:63" x14ac:dyDescent="0.2">
      <c r="A431" t="s">
        <v>956</v>
      </c>
      <c r="C431" s="22">
        <v>41095180</v>
      </c>
      <c r="D431" s="103" t="s">
        <v>2900</v>
      </c>
      <c r="E431" s="102" t="s">
        <v>3807</v>
      </c>
      <c r="F431" s="104">
        <v>30717</v>
      </c>
      <c r="H431" t="s">
        <v>567</v>
      </c>
      <c r="AF431" t="s">
        <v>574</v>
      </c>
      <c r="AG431" t="s">
        <v>590</v>
      </c>
      <c r="AH431" s="22" t="str">
        <f t="shared" si="29"/>
        <v>-</v>
      </c>
      <c r="AI431" s="22" t="str">
        <f t="shared" si="32"/>
        <v>-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 s="22">
        <v>0</v>
      </c>
      <c r="AT431" s="22">
        <v>0</v>
      </c>
      <c r="AU431" s="22">
        <v>0</v>
      </c>
      <c r="AV431" t="s">
        <v>680</v>
      </c>
      <c r="AX431" t="s">
        <v>679</v>
      </c>
      <c r="AY431" t="s">
        <v>574</v>
      </c>
      <c r="BA431" t="s">
        <v>679</v>
      </c>
      <c r="BB431" t="s">
        <v>679</v>
      </c>
      <c r="BC431" t="s">
        <v>679</v>
      </c>
    </row>
    <row r="432" spans="1:63" x14ac:dyDescent="0.2">
      <c r="A432" t="s">
        <v>957</v>
      </c>
      <c r="C432" s="22">
        <v>46591374</v>
      </c>
      <c r="D432" s="103" t="s">
        <v>2901</v>
      </c>
      <c r="E432" s="102" t="s">
        <v>3808</v>
      </c>
      <c r="F432" s="104">
        <v>26760</v>
      </c>
      <c r="H432" t="s">
        <v>567</v>
      </c>
      <c r="O432" t="s">
        <v>570</v>
      </c>
      <c r="P432" t="s">
        <v>582</v>
      </c>
      <c r="Q432" t="s">
        <v>609</v>
      </c>
      <c r="R432" s="71">
        <v>43515</v>
      </c>
      <c r="AF432" t="s">
        <v>574</v>
      </c>
      <c r="AG432" t="s">
        <v>590</v>
      </c>
      <c r="AH432" s="22" t="s">
        <v>574</v>
      </c>
      <c r="AI432" s="22" t="s">
        <v>574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 s="22">
        <v>0</v>
      </c>
      <c r="AT432" s="22">
        <v>0</v>
      </c>
      <c r="AU432" s="22">
        <v>0</v>
      </c>
      <c r="AV432" t="s">
        <v>680</v>
      </c>
      <c r="AW432" t="s">
        <v>1319</v>
      </c>
      <c r="AX432" t="s">
        <v>679</v>
      </c>
      <c r="AY432" t="s">
        <v>574</v>
      </c>
      <c r="BA432" t="s">
        <v>679</v>
      </c>
      <c r="BB432" t="s">
        <v>679</v>
      </c>
      <c r="BC432" t="s">
        <v>679</v>
      </c>
    </row>
    <row r="433" spans="1:63" x14ac:dyDescent="0.2">
      <c r="A433" t="s">
        <v>142</v>
      </c>
      <c r="C433" s="22">
        <v>55115382</v>
      </c>
      <c r="D433" s="103" t="s">
        <v>2902</v>
      </c>
      <c r="E433" s="102" t="s">
        <v>3809</v>
      </c>
      <c r="F433" s="104">
        <v>24529</v>
      </c>
      <c r="G433">
        <v>29</v>
      </c>
      <c r="H433" t="s">
        <v>567</v>
      </c>
      <c r="I433">
        <v>26</v>
      </c>
      <c r="J433" t="s">
        <v>569</v>
      </c>
      <c r="K433" t="s">
        <v>570</v>
      </c>
      <c r="L433" t="s">
        <v>574</v>
      </c>
      <c r="M433" t="s">
        <v>570</v>
      </c>
      <c r="O433" t="s">
        <v>570</v>
      </c>
      <c r="P433" t="s">
        <v>582</v>
      </c>
      <c r="Q433" t="s">
        <v>609</v>
      </c>
      <c r="R433" s="71">
        <v>43479</v>
      </c>
      <c r="S433" s="22">
        <v>3</v>
      </c>
      <c r="T433" s="15" t="s">
        <v>634</v>
      </c>
      <c r="W433" t="s">
        <v>679</v>
      </c>
      <c r="X433" t="s">
        <v>574</v>
      </c>
      <c r="Y433" t="s">
        <v>574</v>
      </c>
      <c r="Z433" s="71" t="s">
        <v>574</v>
      </c>
      <c r="AA433" s="71">
        <v>43472</v>
      </c>
      <c r="AB433" s="71">
        <v>43664</v>
      </c>
      <c r="AC433" s="22">
        <v>104</v>
      </c>
      <c r="AF433" t="s">
        <v>574</v>
      </c>
      <c r="AG433" t="s">
        <v>590</v>
      </c>
      <c r="AH433" s="22" t="str">
        <f t="shared" si="29"/>
        <v>-</v>
      </c>
      <c r="AI433" s="22" t="str">
        <f t="shared" si="32"/>
        <v>-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 s="22">
        <v>0</v>
      </c>
      <c r="AT433" s="22">
        <v>0</v>
      </c>
      <c r="AU433" s="22">
        <v>0</v>
      </c>
      <c r="AV433" t="s">
        <v>680</v>
      </c>
      <c r="AX433" t="s">
        <v>679</v>
      </c>
      <c r="AY433" t="s">
        <v>574</v>
      </c>
      <c r="BA433" t="s">
        <v>679</v>
      </c>
      <c r="BB433" t="s">
        <v>679</v>
      </c>
      <c r="BC433" t="s">
        <v>679</v>
      </c>
    </row>
    <row r="434" spans="1:63" x14ac:dyDescent="0.2">
      <c r="A434" t="s">
        <v>143</v>
      </c>
      <c r="C434" s="22">
        <v>46439739</v>
      </c>
      <c r="D434" s="103" t="s">
        <v>2903</v>
      </c>
      <c r="E434" s="102" t="s">
        <v>3810</v>
      </c>
      <c r="F434" s="104">
        <v>15302</v>
      </c>
      <c r="G434">
        <f>DATEDIF(F434,R434,"Y")</f>
        <v>77</v>
      </c>
      <c r="H434" t="s">
        <v>568</v>
      </c>
      <c r="I434">
        <v>21</v>
      </c>
      <c r="J434" t="s">
        <v>569</v>
      </c>
      <c r="K434" t="s">
        <v>570</v>
      </c>
      <c r="L434" t="s">
        <v>574</v>
      </c>
      <c r="M434" t="s">
        <v>570</v>
      </c>
      <c r="N434" t="s">
        <v>573</v>
      </c>
      <c r="O434" t="s">
        <v>570</v>
      </c>
      <c r="P434" t="s">
        <v>582</v>
      </c>
      <c r="Q434" t="s">
        <v>610</v>
      </c>
      <c r="R434" s="71">
        <v>43543</v>
      </c>
      <c r="S434" s="22">
        <v>1</v>
      </c>
      <c r="T434" s="15" t="s">
        <v>635</v>
      </c>
      <c r="U434" t="s">
        <v>1261</v>
      </c>
      <c r="V434" t="s">
        <v>1132</v>
      </c>
      <c r="W434" t="s">
        <v>679</v>
      </c>
      <c r="X434" t="s">
        <v>574</v>
      </c>
      <c r="Y434" t="s">
        <v>574</v>
      </c>
      <c r="Z434" s="71" t="s">
        <v>574</v>
      </c>
      <c r="AA434" s="71">
        <v>43483</v>
      </c>
      <c r="AB434" s="71">
        <v>43836</v>
      </c>
      <c r="AC434" s="22">
        <v>127</v>
      </c>
      <c r="AD434" t="s">
        <v>680</v>
      </c>
      <c r="AE434" t="s">
        <v>679</v>
      </c>
      <c r="AF434" t="s">
        <v>570</v>
      </c>
      <c r="AG434" t="s">
        <v>591</v>
      </c>
      <c r="AH434" s="71">
        <v>43472</v>
      </c>
      <c r="AI434" s="71">
        <v>43486</v>
      </c>
      <c r="AJ434">
        <v>0</v>
      </c>
      <c r="AK434">
        <v>0</v>
      </c>
      <c r="AL434">
        <v>1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 s="22">
        <v>0</v>
      </c>
      <c r="AT434" s="22">
        <v>0</v>
      </c>
      <c r="AU434" s="22">
        <v>0</v>
      </c>
      <c r="AV434" t="s">
        <v>679</v>
      </c>
      <c r="AW434" t="s">
        <v>574</v>
      </c>
      <c r="AX434" t="s">
        <v>679</v>
      </c>
      <c r="AY434" t="s">
        <v>574</v>
      </c>
      <c r="BA434" t="s">
        <v>679</v>
      </c>
      <c r="BB434" t="s">
        <v>679</v>
      </c>
      <c r="BC434" t="s">
        <v>679</v>
      </c>
    </row>
    <row r="435" spans="1:63" x14ac:dyDescent="0.2">
      <c r="A435" t="s">
        <v>144</v>
      </c>
      <c r="C435" s="22">
        <v>46439739</v>
      </c>
      <c r="D435" s="103" t="s">
        <v>2904</v>
      </c>
      <c r="E435" s="102" t="s">
        <v>3811</v>
      </c>
      <c r="F435" s="104">
        <v>18999</v>
      </c>
      <c r="G435">
        <f>DATEDIF(F435,R435,"Y")</f>
        <v>67</v>
      </c>
      <c r="H435" t="s">
        <v>568</v>
      </c>
      <c r="I435">
        <v>21</v>
      </c>
      <c r="J435" t="s">
        <v>569</v>
      </c>
      <c r="K435" t="s">
        <v>570</v>
      </c>
      <c r="L435" t="s">
        <v>574</v>
      </c>
      <c r="M435" t="s">
        <v>570</v>
      </c>
      <c r="N435" t="s">
        <v>573</v>
      </c>
      <c r="O435" t="s">
        <v>570</v>
      </c>
      <c r="P435" t="s">
        <v>582</v>
      </c>
      <c r="Q435" t="s">
        <v>610</v>
      </c>
      <c r="R435" s="71">
        <v>43543</v>
      </c>
      <c r="S435" s="22">
        <v>1</v>
      </c>
      <c r="T435" s="15" t="s">
        <v>635</v>
      </c>
      <c r="U435" t="s">
        <v>1261</v>
      </c>
      <c r="V435" t="s">
        <v>1132</v>
      </c>
      <c r="W435" t="s">
        <v>679</v>
      </c>
      <c r="X435" t="s">
        <v>574</v>
      </c>
      <c r="Y435" t="s">
        <v>574</v>
      </c>
      <c r="Z435" s="71" t="s">
        <v>574</v>
      </c>
      <c r="AA435" s="71">
        <v>43483</v>
      </c>
      <c r="AB435" s="71">
        <v>43836</v>
      </c>
      <c r="AC435" s="22">
        <v>127</v>
      </c>
      <c r="AD435" t="s">
        <v>680</v>
      </c>
      <c r="AE435" t="s">
        <v>679</v>
      </c>
      <c r="AF435" t="s">
        <v>570</v>
      </c>
      <c r="AG435" t="s">
        <v>591</v>
      </c>
      <c r="AH435" s="71">
        <v>43472</v>
      </c>
      <c r="AI435" s="71">
        <v>43486</v>
      </c>
      <c r="AJ435">
        <v>1</v>
      </c>
      <c r="AK435">
        <v>0</v>
      </c>
      <c r="AL435">
        <v>1</v>
      </c>
      <c r="AM435">
        <v>1</v>
      </c>
      <c r="AN435">
        <v>1</v>
      </c>
      <c r="AO435">
        <v>0</v>
      </c>
      <c r="AP435">
        <v>1</v>
      </c>
      <c r="AQ435">
        <v>0</v>
      </c>
      <c r="AR435">
        <v>0</v>
      </c>
      <c r="AS435" s="22">
        <v>0</v>
      </c>
      <c r="AT435" s="22">
        <v>0</v>
      </c>
      <c r="AU435" s="22">
        <v>0</v>
      </c>
      <c r="AV435" t="s">
        <v>679</v>
      </c>
      <c r="AW435" t="s">
        <v>574</v>
      </c>
      <c r="AX435" t="s">
        <v>679</v>
      </c>
      <c r="AY435" t="s">
        <v>574</v>
      </c>
      <c r="BA435" t="s">
        <v>679</v>
      </c>
      <c r="BB435" t="s">
        <v>679</v>
      </c>
      <c r="BC435" t="s">
        <v>679</v>
      </c>
      <c r="BD435" t="s">
        <v>680</v>
      </c>
    </row>
    <row r="436" spans="1:63" x14ac:dyDescent="0.2">
      <c r="A436" t="s">
        <v>145</v>
      </c>
      <c r="B436" t="s">
        <v>1295</v>
      </c>
      <c r="C436" s="22">
        <v>46603574</v>
      </c>
      <c r="D436" s="103" t="s">
        <v>2905</v>
      </c>
      <c r="E436" s="102" t="s">
        <v>3812</v>
      </c>
      <c r="F436" s="104">
        <v>29121</v>
      </c>
      <c r="G436">
        <v>66</v>
      </c>
      <c r="H436" t="s">
        <v>567</v>
      </c>
      <c r="O436" t="s">
        <v>570</v>
      </c>
      <c r="P436" t="s">
        <v>582</v>
      </c>
      <c r="Q436" t="s">
        <v>617</v>
      </c>
      <c r="R436" s="71">
        <v>43474</v>
      </c>
      <c r="U436" t="s">
        <v>651</v>
      </c>
      <c r="V436" t="s">
        <v>651</v>
      </c>
      <c r="AF436" t="s">
        <v>574</v>
      </c>
      <c r="AG436" t="s">
        <v>590</v>
      </c>
      <c r="AH436" s="22" t="str">
        <f t="shared" si="29"/>
        <v>-</v>
      </c>
      <c r="AI436" s="22" t="str">
        <f t="shared" si="32"/>
        <v>-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 s="22">
        <v>0</v>
      </c>
      <c r="AT436" s="22">
        <v>0</v>
      </c>
      <c r="AU436" s="22">
        <v>0</v>
      </c>
      <c r="AV436" t="s">
        <v>680</v>
      </c>
      <c r="AX436" t="s">
        <v>679</v>
      </c>
      <c r="AY436" t="s">
        <v>574</v>
      </c>
      <c r="BA436" t="s">
        <v>679</v>
      </c>
      <c r="BB436" t="s">
        <v>679</v>
      </c>
      <c r="BC436" t="s">
        <v>679</v>
      </c>
    </row>
    <row r="437" spans="1:63" x14ac:dyDescent="0.2">
      <c r="A437" t="s">
        <v>958</v>
      </c>
      <c r="C437" s="22">
        <v>61068702</v>
      </c>
      <c r="D437" s="103" t="s">
        <v>2906</v>
      </c>
      <c r="E437" s="102" t="s">
        <v>3813</v>
      </c>
      <c r="F437" s="104">
        <v>22565</v>
      </c>
      <c r="H437" t="s">
        <v>567</v>
      </c>
      <c r="O437" t="s">
        <v>570</v>
      </c>
      <c r="P437" t="s">
        <v>582</v>
      </c>
      <c r="Q437" t="s">
        <v>606</v>
      </c>
      <c r="R437" s="71">
        <v>43494</v>
      </c>
      <c r="AF437" t="s">
        <v>574</v>
      </c>
      <c r="AG437" t="s">
        <v>590</v>
      </c>
      <c r="AH437" s="22" t="str">
        <f t="shared" si="29"/>
        <v>-</v>
      </c>
      <c r="AI437" s="22" t="str">
        <f t="shared" si="32"/>
        <v>-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 s="22">
        <v>0</v>
      </c>
      <c r="AT437" s="22">
        <v>0</v>
      </c>
      <c r="AU437" s="22">
        <v>0</v>
      </c>
      <c r="AV437" t="s">
        <v>680</v>
      </c>
      <c r="AW437" t="s">
        <v>1496</v>
      </c>
      <c r="AX437" t="s">
        <v>679</v>
      </c>
      <c r="AY437" t="s">
        <v>574</v>
      </c>
      <c r="BA437" t="s">
        <v>679</v>
      </c>
      <c r="BB437" t="s">
        <v>679</v>
      </c>
      <c r="BC437" t="s">
        <v>679</v>
      </c>
    </row>
    <row r="438" spans="1:63" x14ac:dyDescent="0.2">
      <c r="A438" t="s">
        <v>959</v>
      </c>
      <c r="B438" t="s">
        <v>1194</v>
      </c>
      <c r="C438" s="22">
        <v>37991537</v>
      </c>
      <c r="D438" s="103" t="s">
        <v>2907</v>
      </c>
      <c r="E438" s="102" t="s">
        <v>3814</v>
      </c>
      <c r="F438" s="104">
        <v>17304</v>
      </c>
      <c r="H438" t="s">
        <v>568</v>
      </c>
      <c r="P438" t="s">
        <v>582</v>
      </c>
      <c r="Q438" t="s">
        <v>2165</v>
      </c>
      <c r="U438" t="s">
        <v>651</v>
      </c>
      <c r="V438" t="s">
        <v>2332</v>
      </c>
      <c r="AF438" t="s">
        <v>574</v>
      </c>
      <c r="AG438" t="s">
        <v>590</v>
      </c>
      <c r="AH438" s="22" t="str">
        <f t="shared" si="29"/>
        <v>-</v>
      </c>
      <c r="AI438" s="22" t="str">
        <f t="shared" si="32"/>
        <v>-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 s="22">
        <v>0</v>
      </c>
      <c r="AT438" s="22">
        <v>0</v>
      </c>
      <c r="AU438" s="22">
        <v>0</v>
      </c>
      <c r="AV438" t="s">
        <v>680</v>
      </c>
      <c r="AX438" t="s">
        <v>679</v>
      </c>
      <c r="AY438" t="s">
        <v>574</v>
      </c>
      <c r="BA438" t="s">
        <v>679</v>
      </c>
      <c r="BB438" t="s">
        <v>679</v>
      </c>
      <c r="BC438" t="s">
        <v>679</v>
      </c>
    </row>
    <row r="439" spans="1:63" x14ac:dyDescent="0.2">
      <c r="A439" t="s">
        <v>960</v>
      </c>
      <c r="C439" s="22">
        <v>61067444</v>
      </c>
      <c r="D439" s="103" t="s">
        <v>2908</v>
      </c>
      <c r="E439" s="102" t="s">
        <v>3815</v>
      </c>
      <c r="F439" s="104">
        <v>34832</v>
      </c>
      <c r="H439" t="s">
        <v>568</v>
      </c>
      <c r="AF439" t="s">
        <v>574</v>
      </c>
      <c r="AG439" t="s">
        <v>590</v>
      </c>
      <c r="AH439" s="22" t="str">
        <f t="shared" si="29"/>
        <v>-</v>
      </c>
      <c r="AI439" s="22" t="str">
        <f t="shared" si="32"/>
        <v>-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 s="22">
        <v>0</v>
      </c>
      <c r="AT439" s="22">
        <v>0</v>
      </c>
      <c r="AU439" s="22">
        <v>0</v>
      </c>
      <c r="AV439" t="s">
        <v>679</v>
      </c>
      <c r="AW439" t="s">
        <v>574</v>
      </c>
      <c r="AX439" t="s">
        <v>679</v>
      </c>
      <c r="AY439" t="s">
        <v>574</v>
      </c>
      <c r="BA439" t="s">
        <v>679</v>
      </c>
      <c r="BB439" t="s">
        <v>679</v>
      </c>
      <c r="BC439" t="s">
        <v>679</v>
      </c>
    </row>
    <row r="440" spans="1:63" x14ac:dyDescent="0.2">
      <c r="A440" t="s">
        <v>961</v>
      </c>
      <c r="B440" t="s">
        <v>1286</v>
      </c>
      <c r="C440" s="22">
        <v>55259865</v>
      </c>
      <c r="D440" s="103" t="s">
        <v>2644</v>
      </c>
      <c r="E440" s="102" t="s">
        <v>3816</v>
      </c>
      <c r="F440" s="104">
        <v>14762</v>
      </c>
      <c r="G440">
        <v>53</v>
      </c>
      <c r="H440" t="s">
        <v>568</v>
      </c>
      <c r="P440" t="s">
        <v>582</v>
      </c>
      <c r="Q440" t="s">
        <v>612</v>
      </c>
      <c r="R440" s="71">
        <v>43542</v>
      </c>
      <c r="U440" t="s">
        <v>651</v>
      </c>
      <c r="V440" t="s">
        <v>651</v>
      </c>
      <c r="AF440" t="s">
        <v>574</v>
      </c>
      <c r="AG440" t="s">
        <v>590</v>
      </c>
      <c r="AH440" s="22" t="str">
        <f t="shared" si="29"/>
        <v>-</v>
      </c>
      <c r="AI440" s="22" t="str">
        <f t="shared" si="32"/>
        <v>-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 s="22">
        <v>0</v>
      </c>
      <c r="AT440" s="22">
        <v>0</v>
      </c>
      <c r="AU440" s="22">
        <v>0</v>
      </c>
      <c r="AV440" t="s">
        <v>680</v>
      </c>
      <c r="AX440" t="s">
        <v>679</v>
      </c>
      <c r="AY440" t="s">
        <v>574</v>
      </c>
      <c r="BA440" t="s">
        <v>679</v>
      </c>
      <c r="BB440" t="s">
        <v>679</v>
      </c>
      <c r="BC440" t="s">
        <v>679</v>
      </c>
    </row>
    <row r="441" spans="1:63" s="7" customFormat="1" x14ac:dyDescent="0.2">
      <c r="A441" s="7" t="s">
        <v>962</v>
      </c>
      <c r="C441" s="24" t="s">
        <v>574</v>
      </c>
      <c r="D441" s="103" t="s">
        <v>2909</v>
      </c>
      <c r="E441" s="102" t="s">
        <v>3817</v>
      </c>
      <c r="F441" s="104">
        <v>27924</v>
      </c>
      <c r="H441" s="7" t="s">
        <v>567</v>
      </c>
      <c r="I441" s="59" t="s">
        <v>574</v>
      </c>
      <c r="J441" s="59"/>
      <c r="K441" s="59"/>
      <c r="L441" s="59" t="s">
        <v>574</v>
      </c>
      <c r="M441" s="59"/>
      <c r="N441" s="59" t="s">
        <v>574</v>
      </c>
      <c r="O441" s="59" t="s">
        <v>574</v>
      </c>
      <c r="P441" s="59" t="s">
        <v>590</v>
      </c>
      <c r="Q441" s="59" t="s">
        <v>590</v>
      </c>
      <c r="R441" s="93" t="s">
        <v>574</v>
      </c>
      <c r="S441" s="60" t="s">
        <v>574</v>
      </c>
      <c r="T441" s="79" t="s">
        <v>574</v>
      </c>
      <c r="U441" s="59" t="s">
        <v>574</v>
      </c>
      <c r="V441" s="59" t="s">
        <v>1132</v>
      </c>
      <c r="W441" s="59" t="s">
        <v>679</v>
      </c>
      <c r="X441" s="59" t="s">
        <v>574</v>
      </c>
      <c r="Y441" s="59" t="s">
        <v>574</v>
      </c>
      <c r="Z441" s="93" t="s">
        <v>574</v>
      </c>
      <c r="AA441" s="93" t="s">
        <v>574</v>
      </c>
      <c r="AB441" s="93" t="s">
        <v>574</v>
      </c>
      <c r="AC441" s="60" t="s">
        <v>574</v>
      </c>
      <c r="AD441" s="59" t="s">
        <v>680</v>
      </c>
      <c r="AE441" s="59" t="s">
        <v>679</v>
      </c>
      <c r="AF441" s="59" t="s">
        <v>574</v>
      </c>
      <c r="AG441" s="59" t="s">
        <v>590</v>
      </c>
      <c r="AH441" s="60" t="s">
        <v>574</v>
      </c>
      <c r="AI441" s="60" t="s">
        <v>574</v>
      </c>
      <c r="AJ441" s="59">
        <v>0</v>
      </c>
      <c r="AK441" s="59">
        <v>0</v>
      </c>
      <c r="AL441" s="59">
        <v>0</v>
      </c>
      <c r="AM441" s="59">
        <v>0</v>
      </c>
      <c r="AN441" s="59">
        <v>0</v>
      </c>
      <c r="AO441" s="59">
        <v>0</v>
      </c>
      <c r="AP441" s="59">
        <v>0</v>
      </c>
      <c r="AQ441" s="59">
        <v>0</v>
      </c>
      <c r="AR441" s="59">
        <v>0</v>
      </c>
      <c r="AS441" s="60">
        <v>0</v>
      </c>
      <c r="AT441" s="60">
        <v>0</v>
      </c>
      <c r="AU441" s="60">
        <v>0</v>
      </c>
      <c r="AV441" s="59" t="s">
        <v>679</v>
      </c>
      <c r="AW441" s="59" t="s">
        <v>574</v>
      </c>
      <c r="AX441" s="59" t="s">
        <v>679</v>
      </c>
      <c r="AY441" s="59" t="s">
        <v>574</v>
      </c>
      <c r="AZ441" s="79"/>
      <c r="BA441" s="59" t="s">
        <v>679</v>
      </c>
      <c r="BB441" s="59" t="s">
        <v>679</v>
      </c>
      <c r="BC441" s="59" t="s">
        <v>679</v>
      </c>
      <c r="BK441" s="8"/>
    </row>
    <row r="442" spans="1:63" x14ac:dyDescent="0.2">
      <c r="A442" t="s">
        <v>963</v>
      </c>
      <c r="B442" t="s">
        <v>2113</v>
      </c>
      <c r="C442" s="22">
        <v>85263653</v>
      </c>
      <c r="D442" s="103" t="s">
        <v>2910</v>
      </c>
      <c r="E442" s="102" t="s">
        <v>3818</v>
      </c>
      <c r="F442" s="104">
        <v>27343</v>
      </c>
      <c r="G442">
        <v>31</v>
      </c>
      <c r="H442" t="s">
        <v>567</v>
      </c>
      <c r="O442" t="s">
        <v>570</v>
      </c>
      <c r="P442" t="s">
        <v>582</v>
      </c>
      <c r="Q442" t="s">
        <v>1622</v>
      </c>
      <c r="R442" s="71">
        <v>44004</v>
      </c>
      <c r="U442" t="s">
        <v>651</v>
      </c>
      <c r="V442" t="s">
        <v>651</v>
      </c>
      <c r="AF442" t="s">
        <v>574</v>
      </c>
      <c r="AG442" t="s">
        <v>590</v>
      </c>
      <c r="AH442" s="22" t="s">
        <v>574</v>
      </c>
      <c r="AI442" s="22" t="str">
        <f t="shared" si="32"/>
        <v>-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 s="22">
        <v>0</v>
      </c>
      <c r="AT442" s="22">
        <v>0</v>
      </c>
      <c r="AU442" s="22">
        <v>0</v>
      </c>
      <c r="AV442" t="s">
        <v>680</v>
      </c>
      <c r="AX442" t="s">
        <v>679</v>
      </c>
      <c r="AY442" t="s">
        <v>574</v>
      </c>
      <c r="BA442" t="s">
        <v>679</v>
      </c>
      <c r="BB442" t="s">
        <v>679</v>
      </c>
      <c r="BC442" t="s">
        <v>679</v>
      </c>
    </row>
    <row r="443" spans="1:63" x14ac:dyDescent="0.2">
      <c r="A443" t="s">
        <v>964</v>
      </c>
      <c r="C443" s="22">
        <v>55292101</v>
      </c>
      <c r="D443" s="103" t="s">
        <v>2911</v>
      </c>
      <c r="E443" s="102" t="s">
        <v>3819</v>
      </c>
      <c r="F443" s="104">
        <v>32655</v>
      </c>
      <c r="H443" t="s">
        <v>568</v>
      </c>
      <c r="AF443" t="s">
        <v>574</v>
      </c>
      <c r="AG443" t="s">
        <v>590</v>
      </c>
      <c r="AH443" s="22" t="str">
        <f t="shared" si="29"/>
        <v>-</v>
      </c>
      <c r="AI443" s="22" t="str">
        <f t="shared" si="32"/>
        <v>-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 s="22">
        <v>0</v>
      </c>
      <c r="AT443" s="22">
        <v>0</v>
      </c>
      <c r="AU443" s="22">
        <v>0</v>
      </c>
      <c r="AV443" t="s">
        <v>680</v>
      </c>
      <c r="AX443" t="s">
        <v>679</v>
      </c>
      <c r="AY443" t="s">
        <v>574</v>
      </c>
      <c r="BA443" t="s">
        <v>679</v>
      </c>
      <c r="BB443" t="s">
        <v>679</v>
      </c>
      <c r="BC443" t="s">
        <v>679</v>
      </c>
    </row>
    <row r="444" spans="1:63" x14ac:dyDescent="0.2">
      <c r="A444" t="s">
        <v>965</v>
      </c>
      <c r="B444" t="s">
        <v>2046</v>
      </c>
      <c r="C444" s="22">
        <v>39039661</v>
      </c>
      <c r="D444" s="103" t="s">
        <v>2912</v>
      </c>
      <c r="E444" s="102" t="s">
        <v>3299</v>
      </c>
      <c r="F444" s="104">
        <v>26121</v>
      </c>
      <c r="H444" t="s">
        <v>568</v>
      </c>
      <c r="P444" t="s">
        <v>582</v>
      </c>
      <c r="Q444" t="s">
        <v>2165</v>
      </c>
      <c r="U444" t="s">
        <v>651</v>
      </c>
      <c r="V444" t="s">
        <v>2332</v>
      </c>
      <c r="AF444" t="s">
        <v>574</v>
      </c>
      <c r="AG444" t="s">
        <v>590</v>
      </c>
      <c r="AH444" s="22" t="str">
        <f t="shared" si="29"/>
        <v>-</v>
      </c>
      <c r="AI444" s="22" t="str">
        <f t="shared" si="32"/>
        <v>-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 s="22">
        <v>0</v>
      </c>
      <c r="AT444" s="22">
        <v>0</v>
      </c>
      <c r="AU444" s="22">
        <v>0</v>
      </c>
      <c r="AV444" t="s">
        <v>680</v>
      </c>
      <c r="AX444" t="s">
        <v>679</v>
      </c>
      <c r="AY444" t="s">
        <v>574</v>
      </c>
      <c r="BA444" t="s">
        <v>679</v>
      </c>
      <c r="BB444" t="s">
        <v>679</v>
      </c>
      <c r="BC444" t="s">
        <v>679</v>
      </c>
    </row>
    <row r="445" spans="1:63" x14ac:dyDescent="0.2">
      <c r="A445" t="s">
        <v>966</v>
      </c>
      <c r="B445" t="s">
        <v>1649</v>
      </c>
      <c r="C445" s="22">
        <v>45169181</v>
      </c>
      <c r="D445" s="103" t="s">
        <v>2913</v>
      </c>
      <c r="E445" s="102" t="s">
        <v>3820</v>
      </c>
      <c r="F445" s="104">
        <v>14949</v>
      </c>
      <c r="G445">
        <v>56</v>
      </c>
      <c r="H445" t="s">
        <v>568</v>
      </c>
      <c r="P445" t="s">
        <v>582</v>
      </c>
      <c r="Q445" t="s">
        <v>1437</v>
      </c>
      <c r="R445" s="71">
        <v>43851</v>
      </c>
      <c r="U445" t="s">
        <v>651</v>
      </c>
      <c r="V445" t="s">
        <v>651</v>
      </c>
      <c r="AF445" t="s">
        <v>574</v>
      </c>
      <c r="AG445" t="s">
        <v>590</v>
      </c>
      <c r="AH445" s="22" t="str">
        <f t="shared" si="29"/>
        <v>-</v>
      </c>
      <c r="AI445" s="22" t="str">
        <f t="shared" si="32"/>
        <v>-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 s="22">
        <v>0</v>
      </c>
      <c r="AT445" s="22">
        <v>0</v>
      </c>
      <c r="AU445" s="22">
        <v>0</v>
      </c>
      <c r="AV445" t="s">
        <v>680</v>
      </c>
      <c r="AW445" t="s">
        <v>1345</v>
      </c>
      <c r="AX445" t="s">
        <v>679</v>
      </c>
      <c r="AY445" t="s">
        <v>574</v>
      </c>
      <c r="BA445" t="s">
        <v>679</v>
      </c>
      <c r="BB445" t="s">
        <v>679</v>
      </c>
      <c r="BC445" t="s">
        <v>679</v>
      </c>
    </row>
    <row r="446" spans="1:63" x14ac:dyDescent="0.2">
      <c r="A446" t="s">
        <v>1648</v>
      </c>
      <c r="B446" t="s">
        <v>1649</v>
      </c>
      <c r="C446" s="22">
        <v>45169181</v>
      </c>
      <c r="D446" s="103" t="s">
        <v>2914</v>
      </c>
      <c r="E446" s="102" t="s">
        <v>3821</v>
      </c>
      <c r="F446" s="104">
        <v>32576</v>
      </c>
      <c r="G446">
        <v>56</v>
      </c>
      <c r="H446" t="s">
        <v>568</v>
      </c>
      <c r="P446" t="s">
        <v>582</v>
      </c>
      <c r="Q446" t="s">
        <v>1437</v>
      </c>
      <c r="R446" s="71">
        <v>43851</v>
      </c>
      <c r="U446" t="s">
        <v>651</v>
      </c>
      <c r="V446" t="s">
        <v>651</v>
      </c>
      <c r="AF446" t="s">
        <v>574</v>
      </c>
      <c r="AG446" t="s">
        <v>590</v>
      </c>
      <c r="AH446" s="22" t="str">
        <f t="shared" si="29"/>
        <v>-</v>
      </c>
      <c r="AI446" s="22" t="str">
        <f t="shared" si="32"/>
        <v>-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 s="22">
        <v>0</v>
      </c>
      <c r="AT446" s="22">
        <v>0</v>
      </c>
      <c r="AU446" s="22">
        <v>0</v>
      </c>
      <c r="AV446" t="s">
        <v>680</v>
      </c>
      <c r="AW446" t="s">
        <v>1345</v>
      </c>
      <c r="AX446" t="s">
        <v>679</v>
      </c>
      <c r="AY446" t="s">
        <v>574</v>
      </c>
      <c r="BA446" t="s">
        <v>679</v>
      </c>
      <c r="BB446" t="s">
        <v>679</v>
      </c>
      <c r="BC446" t="s">
        <v>679</v>
      </c>
    </row>
    <row r="447" spans="1:63" x14ac:dyDescent="0.2">
      <c r="A447" t="s">
        <v>1647</v>
      </c>
      <c r="B447" t="s">
        <v>1649</v>
      </c>
      <c r="C447" s="22">
        <v>45169181</v>
      </c>
      <c r="D447" s="103" t="s">
        <v>529</v>
      </c>
      <c r="E447" s="102" t="s">
        <v>3822</v>
      </c>
      <c r="F447" s="104">
        <v>32203</v>
      </c>
      <c r="G447">
        <v>56</v>
      </c>
      <c r="H447" t="s">
        <v>568</v>
      </c>
      <c r="P447" t="s">
        <v>582</v>
      </c>
      <c r="Q447" t="s">
        <v>1437</v>
      </c>
      <c r="R447" s="71">
        <v>43851</v>
      </c>
      <c r="U447" t="s">
        <v>651</v>
      </c>
      <c r="V447" t="s">
        <v>651</v>
      </c>
      <c r="AF447" t="s">
        <v>574</v>
      </c>
      <c r="AG447" t="s">
        <v>590</v>
      </c>
      <c r="AH447" s="22" t="str">
        <f t="shared" si="29"/>
        <v>-</v>
      </c>
      <c r="AI447" s="22" t="str">
        <f t="shared" si="32"/>
        <v>-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 s="22">
        <v>0</v>
      </c>
      <c r="AT447" s="22">
        <v>0</v>
      </c>
      <c r="AU447" s="22">
        <v>0</v>
      </c>
      <c r="AV447" t="s">
        <v>680</v>
      </c>
      <c r="AW447" t="s">
        <v>1345</v>
      </c>
      <c r="AX447" t="s">
        <v>679</v>
      </c>
      <c r="AY447" t="s">
        <v>574</v>
      </c>
      <c r="BA447" t="s">
        <v>679</v>
      </c>
      <c r="BB447" t="s">
        <v>679</v>
      </c>
      <c r="BC447" t="s">
        <v>679</v>
      </c>
    </row>
    <row r="448" spans="1:63" x14ac:dyDescent="0.2">
      <c r="A448" t="s">
        <v>146</v>
      </c>
      <c r="C448" s="22">
        <v>71747782</v>
      </c>
      <c r="D448" s="103" t="s">
        <v>2915</v>
      </c>
      <c r="E448" s="102" t="s">
        <v>3823</v>
      </c>
      <c r="F448" s="104">
        <v>38462</v>
      </c>
      <c r="H448" t="s">
        <v>568</v>
      </c>
      <c r="AF448" t="s">
        <v>574</v>
      </c>
      <c r="AG448" t="s">
        <v>590</v>
      </c>
      <c r="AH448" s="22" t="str">
        <f t="shared" si="29"/>
        <v>-</v>
      </c>
      <c r="AI448" s="22" t="str">
        <f t="shared" si="32"/>
        <v>-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 s="22">
        <v>0</v>
      </c>
      <c r="AT448" s="22">
        <v>0</v>
      </c>
      <c r="AU448" s="22">
        <v>0</v>
      </c>
      <c r="AV448" t="s">
        <v>680</v>
      </c>
      <c r="AW448" t="s">
        <v>1343</v>
      </c>
      <c r="AX448" t="s">
        <v>679</v>
      </c>
      <c r="AY448" t="s">
        <v>574</v>
      </c>
      <c r="BA448" t="s">
        <v>679</v>
      </c>
      <c r="BB448" t="s">
        <v>679</v>
      </c>
      <c r="BC448" t="s">
        <v>679</v>
      </c>
    </row>
    <row r="449" spans="1:67" x14ac:dyDescent="0.2">
      <c r="A449" t="s">
        <v>1578</v>
      </c>
      <c r="C449" s="22">
        <v>7994142</v>
      </c>
      <c r="D449" s="103" t="s">
        <v>2916</v>
      </c>
      <c r="E449" s="102" t="s">
        <v>3824</v>
      </c>
      <c r="F449" s="104">
        <v>22436</v>
      </c>
      <c r="H449" t="s">
        <v>568</v>
      </c>
      <c r="AF449" t="s">
        <v>574</v>
      </c>
      <c r="AG449" t="s">
        <v>590</v>
      </c>
      <c r="AH449" s="22" t="str">
        <f t="shared" si="29"/>
        <v>-</v>
      </c>
      <c r="AI449" s="22" t="str">
        <f t="shared" si="32"/>
        <v>-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 s="22">
        <v>0</v>
      </c>
      <c r="AT449" s="22">
        <v>0</v>
      </c>
      <c r="AU449" s="22">
        <v>0</v>
      </c>
      <c r="AX449" t="s">
        <v>679</v>
      </c>
      <c r="AY449" t="s">
        <v>574</v>
      </c>
      <c r="BA449" t="s">
        <v>679</v>
      </c>
      <c r="BB449" t="s">
        <v>679</v>
      </c>
      <c r="BC449" t="s">
        <v>679</v>
      </c>
    </row>
    <row r="450" spans="1:67" x14ac:dyDescent="0.2">
      <c r="A450" t="s">
        <v>1308</v>
      </c>
      <c r="D450" s="103" t="s">
        <v>538</v>
      </c>
      <c r="E450" s="102" t="s">
        <v>3825</v>
      </c>
      <c r="F450" s="104">
        <v>15919</v>
      </c>
      <c r="H450" t="s">
        <v>567</v>
      </c>
      <c r="AF450" t="s">
        <v>574</v>
      </c>
      <c r="AG450" t="s">
        <v>590</v>
      </c>
      <c r="AH450" s="22" t="str">
        <f t="shared" si="29"/>
        <v>-</v>
      </c>
      <c r="AI450" s="22" t="str">
        <f t="shared" si="32"/>
        <v>-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 s="22">
        <v>0</v>
      </c>
      <c r="AT450" s="22">
        <v>0</v>
      </c>
      <c r="AU450" s="22">
        <v>0</v>
      </c>
      <c r="AV450" t="s">
        <v>680</v>
      </c>
      <c r="AX450" t="s">
        <v>679</v>
      </c>
      <c r="AY450" t="s">
        <v>574</v>
      </c>
      <c r="BA450" t="s">
        <v>679</v>
      </c>
      <c r="BB450" t="s">
        <v>679</v>
      </c>
      <c r="BC450" t="s">
        <v>679</v>
      </c>
    </row>
    <row r="451" spans="1:67" x14ac:dyDescent="0.2">
      <c r="A451" t="s">
        <v>968</v>
      </c>
      <c r="C451" s="22">
        <v>46848736</v>
      </c>
      <c r="D451" s="103" t="s">
        <v>2917</v>
      </c>
      <c r="E451" s="102" t="s">
        <v>3826</v>
      </c>
      <c r="F451" s="104">
        <v>35968</v>
      </c>
      <c r="G451">
        <v>48</v>
      </c>
      <c r="H451" t="s">
        <v>568</v>
      </c>
      <c r="I451">
        <v>48</v>
      </c>
      <c r="J451" t="s">
        <v>569</v>
      </c>
      <c r="K451" t="s">
        <v>570</v>
      </c>
      <c r="L451" t="s">
        <v>574</v>
      </c>
      <c r="M451" t="s">
        <v>574</v>
      </c>
      <c r="N451" t="s">
        <v>570</v>
      </c>
      <c r="O451" t="s">
        <v>570</v>
      </c>
      <c r="P451" t="s">
        <v>582</v>
      </c>
      <c r="Q451" s="3" t="s">
        <v>1263</v>
      </c>
      <c r="R451" s="71">
        <v>43977</v>
      </c>
      <c r="U451" t="s">
        <v>651</v>
      </c>
      <c r="V451" t="s">
        <v>1513</v>
      </c>
      <c r="W451" t="s">
        <v>679</v>
      </c>
      <c r="X451" t="s">
        <v>574</v>
      </c>
      <c r="Y451" t="s">
        <v>574</v>
      </c>
      <c r="Z451" s="71" t="s">
        <v>574</v>
      </c>
      <c r="AA451" s="71">
        <v>43969</v>
      </c>
      <c r="AB451" s="71">
        <v>44040</v>
      </c>
      <c r="AD451" t="s">
        <v>680</v>
      </c>
      <c r="AE451" t="s">
        <v>679</v>
      </c>
      <c r="AF451" t="s">
        <v>574</v>
      </c>
      <c r="AG451" t="s">
        <v>590</v>
      </c>
      <c r="AH451" s="22" t="str">
        <f t="shared" si="29"/>
        <v>-</v>
      </c>
      <c r="AI451" s="22" t="str">
        <f t="shared" si="32"/>
        <v>-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 s="22">
        <v>0</v>
      </c>
      <c r="AT451" s="22">
        <v>0</v>
      </c>
      <c r="AU451" s="22">
        <v>0</v>
      </c>
      <c r="AV451" t="s">
        <v>680</v>
      </c>
      <c r="AX451" t="s">
        <v>679</v>
      </c>
      <c r="AY451" t="s">
        <v>574</v>
      </c>
      <c r="BA451" t="s">
        <v>679</v>
      </c>
      <c r="BB451" t="s">
        <v>679</v>
      </c>
      <c r="BC451" t="s">
        <v>679</v>
      </c>
    </row>
    <row r="452" spans="1:67" x14ac:dyDescent="0.2">
      <c r="A452" t="s">
        <v>147</v>
      </c>
      <c r="B452" t="s">
        <v>2106</v>
      </c>
      <c r="C452" s="22">
        <v>46327612</v>
      </c>
      <c r="D452" s="103" t="s">
        <v>2918</v>
      </c>
      <c r="E452" s="102" t="s">
        <v>3827</v>
      </c>
      <c r="F452" s="104">
        <v>15746</v>
      </c>
      <c r="G452">
        <f>DATEDIF(F452,R452,"Y")</f>
        <v>77</v>
      </c>
      <c r="H452" t="s">
        <v>568</v>
      </c>
      <c r="I452">
        <v>12</v>
      </c>
      <c r="J452" t="s">
        <v>570</v>
      </c>
      <c r="K452" t="s">
        <v>570</v>
      </c>
      <c r="L452" t="s">
        <v>574</v>
      </c>
      <c r="M452" t="s">
        <v>570</v>
      </c>
      <c r="N452" t="s">
        <v>574</v>
      </c>
      <c r="O452" t="s">
        <v>570</v>
      </c>
      <c r="P452" t="s">
        <v>582</v>
      </c>
      <c r="Q452" t="s">
        <v>1439</v>
      </c>
      <c r="R452" s="71">
        <v>44090</v>
      </c>
      <c r="W452" t="s">
        <v>679</v>
      </c>
      <c r="X452" t="s">
        <v>574</v>
      </c>
      <c r="Y452" t="s">
        <v>574</v>
      </c>
      <c r="Z452" s="71" t="s">
        <v>574</v>
      </c>
      <c r="AC452" s="22">
        <v>115</v>
      </c>
      <c r="AD452" t="s">
        <v>680</v>
      </c>
      <c r="AE452" t="s">
        <v>679</v>
      </c>
      <c r="AF452" t="s">
        <v>570</v>
      </c>
      <c r="AG452" t="s">
        <v>591</v>
      </c>
      <c r="AH452" s="71">
        <v>44060</v>
      </c>
      <c r="AI452" s="71">
        <v>44064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0</v>
      </c>
      <c r="AS452" s="22">
        <v>0</v>
      </c>
      <c r="AT452" s="22">
        <v>0</v>
      </c>
      <c r="AU452" s="22">
        <v>0</v>
      </c>
      <c r="AV452" t="s">
        <v>679</v>
      </c>
      <c r="AW452" t="s">
        <v>574</v>
      </c>
      <c r="AX452" t="s">
        <v>679</v>
      </c>
      <c r="AY452" t="s">
        <v>574</v>
      </c>
      <c r="BA452" t="s">
        <v>679</v>
      </c>
      <c r="BB452" t="s">
        <v>679</v>
      </c>
      <c r="BC452" t="s">
        <v>679</v>
      </c>
      <c r="BO452" t="s">
        <v>2111</v>
      </c>
    </row>
    <row r="453" spans="1:67" s="47" customFormat="1" x14ac:dyDescent="0.2">
      <c r="A453" s="47" t="s">
        <v>2102</v>
      </c>
      <c r="B453" s="47" t="s">
        <v>2107</v>
      </c>
      <c r="C453" s="49">
        <v>46327612</v>
      </c>
      <c r="D453" s="103" t="s">
        <v>2919</v>
      </c>
      <c r="E453" s="102" t="s">
        <v>3828</v>
      </c>
      <c r="F453" s="104">
        <v>24147</v>
      </c>
      <c r="G453" s="47">
        <f>DATEDIF(F453,R453,"Y")</f>
        <v>57</v>
      </c>
      <c r="H453" s="47" t="s">
        <v>568</v>
      </c>
      <c r="I453" s="47">
        <v>12</v>
      </c>
      <c r="J453" s="47" t="s">
        <v>570</v>
      </c>
      <c r="K453" s="47" t="s">
        <v>570</v>
      </c>
      <c r="L453" s="47" t="s">
        <v>574</v>
      </c>
      <c r="M453" s="47" t="s">
        <v>570</v>
      </c>
      <c r="N453" s="47" t="s">
        <v>574</v>
      </c>
      <c r="O453" s="47" t="s">
        <v>570</v>
      </c>
      <c r="P453" s="47" t="s">
        <v>588</v>
      </c>
      <c r="Q453" s="47" t="s">
        <v>1984</v>
      </c>
      <c r="R453" s="73">
        <v>45119</v>
      </c>
      <c r="S453" s="49" t="s">
        <v>574</v>
      </c>
      <c r="T453" s="68" t="s">
        <v>574</v>
      </c>
      <c r="W453" s="47" t="s">
        <v>680</v>
      </c>
      <c r="X453" s="47" t="s">
        <v>570</v>
      </c>
      <c r="Y453" s="47" t="s">
        <v>1439</v>
      </c>
      <c r="Z453" s="73">
        <v>44090</v>
      </c>
      <c r="AA453" s="73"/>
      <c r="AB453" s="73" t="s">
        <v>574</v>
      </c>
      <c r="AC453" s="49">
        <v>115</v>
      </c>
      <c r="AD453" s="47" t="s">
        <v>680</v>
      </c>
      <c r="AE453" s="47" t="s">
        <v>679</v>
      </c>
      <c r="AF453" s="47" t="s">
        <v>574</v>
      </c>
      <c r="AG453" s="47" t="s">
        <v>590</v>
      </c>
      <c r="AH453" s="49" t="s">
        <v>574</v>
      </c>
      <c r="AI453" s="49" t="s">
        <v>574</v>
      </c>
      <c r="AJ453" s="47">
        <v>0</v>
      </c>
      <c r="AK453" s="47">
        <v>0</v>
      </c>
      <c r="AL453" s="47">
        <v>0</v>
      </c>
      <c r="AM453" s="47">
        <v>0</v>
      </c>
      <c r="AN453" s="47">
        <v>0</v>
      </c>
      <c r="AO453" s="47">
        <v>0</v>
      </c>
      <c r="AP453" s="47">
        <v>0</v>
      </c>
      <c r="AQ453" s="47">
        <v>0</v>
      </c>
      <c r="AR453" s="47">
        <v>0</v>
      </c>
      <c r="AS453" s="49">
        <v>0</v>
      </c>
      <c r="AT453" s="49">
        <v>0</v>
      </c>
      <c r="AU453" s="49">
        <v>0</v>
      </c>
      <c r="AV453" s="47" t="s">
        <v>679</v>
      </c>
      <c r="AW453" s="47" t="s">
        <v>574</v>
      </c>
      <c r="AX453" s="47" t="s">
        <v>679</v>
      </c>
      <c r="AY453" s="47" t="s">
        <v>574</v>
      </c>
      <c r="AZ453" s="68"/>
      <c r="BA453" s="47" t="s">
        <v>679</v>
      </c>
      <c r="BB453" s="47" t="s">
        <v>679</v>
      </c>
      <c r="BC453" s="47" t="s">
        <v>679</v>
      </c>
      <c r="BF453" s="47" t="s">
        <v>680</v>
      </c>
      <c r="BK453" s="48"/>
      <c r="BO453" s="47" t="s">
        <v>2111</v>
      </c>
    </row>
    <row r="454" spans="1:67" x14ac:dyDescent="0.2">
      <c r="A454" t="s">
        <v>1190</v>
      </c>
      <c r="C454" s="22">
        <v>34739193</v>
      </c>
      <c r="D454" s="103" t="s">
        <v>2920</v>
      </c>
      <c r="E454" s="102" t="s">
        <v>3829</v>
      </c>
      <c r="F454" s="104">
        <v>28478</v>
      </c>
      <c r="G454">
        <v>54</v>
      </c>
      <c r="H454" t="s">
        <v>568</v>
      </c>
      <c r="J454" t="s">
        <v>569</v>
      </c>
      <c r="R454" s="71">
        <v>44060</v>
      </c>
      <c r="U454" t="s">
        <v>651</v>
      </c>
      <c r="V454" t="s">
        <v>651</v>
      </c>
      <c r="AF454" t="s">
        <v>574</v>
      </c>
      <c r="AG454" t="s">
        <v>590</v>
      </c>
      <c r="AH454" s="22" t="str">
        <f t="shared" si="29"/>
        <v>-</v>
      </c>
      <c r="AI454" s="22" t="str">
        <f t="shared" si="32"/>
        <v>-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 s="22">
        <v>0</v>
      </c>
      <c r="AT454" s="22">
        <v>0</v>
      </c>
      <c r="AU454" s="22">
        <v>0</v>
      </c>
      <c r="AV454" t="s">
        <v>680</v>
      </c>
      <c r="AX454" t="s">
        <v>679</v>
      </c>
      <c r="AY454" t="s">
        <v>574</v>
      </c>
      <c r="BA454" t="s">
        <v>679</v>
      </c>
      <c r="BB454" t="s">
        <v>679</v>
      </c>
      <c r="BC454" t="s">
        <v>679</v>
      </c>
    </row>
    <row r="455" spans="1:67" x14ac:dyDescent="0.2">
      <c r="A455" t="s">
        <v>148</v>
      </c>
      <c r="B455" t="s">
        <v>1621</v>
      </c>
      <c r="C455" s="22">
        <v>85463115</v>
      </c>
      <c r="D455" s="103" t="s">
        <v>2921</v>
      </c>
      <c r="E455" s="102" t="s">
        <v>3830</v>
      </c>
      <c r="F455" s="104">
        <v>16690</v>
      </c>
      <c r="G455">
        <v>57</v>
      </c>
      <c r="H455" t="s">
        <v>568</v>
      </c>
      <c r="I455">
        <v>24</v>
      </c>
      <c r="J455" t="s">
        <v>570</v>
      </c>
      <c r="K455" t="s">
        <v>569</v>
      </c>
      <c r="L455" t="s">
        <v>574</v>
      </c>
      <c r="M455" t="s">
        <v>569</v>
      </c>
      <c r="N455" t="s">
        <v>569</v>
      </c>
      <c r="O455" t="s">
        <v>569</v>
      </c>
      <c r="P455" t="s">
        <v>582</v>
      </c>
      <c r="Q455" t="s">
        <v>786</v>
      </c>
      <c r="R455" s="71">
        <v>44215</v>
      </c>
      <c r="U455" t="s">
        <v>1261</v>
      </c>
      <c r="V455" t="s">
        <v>1332</v>
      </c>
      <c r="AA455" s="71">
        <v>44056</v>
      </c>
      <c r="AB455" s="71" t="s">
        <v>574</v>
      </c>
      <c r="AC455" s="22">
        <v>100</v>
      </c>
      <c r="AF455" t="s">
        <v>569</v>
      </c>
      <c r="AG455" t="s">
        <v>591</v>
      </c>
      <c r="AH455" s="22" t="str">
        <f t="shared" si="29"/>
        <v/>
      </c>
      <c r="AI455" s="22" t="str">
        <f t="shared" si="32"/>
        <v/>
      </c>
      <c r="AJ455">
        <v>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 s="22">
        <v>0</v>
      </c>
      <c r="AT455" s="22">
        <v>0</v>
      </c>
      <c r="AU455" s="22">
        <v>0</v>
      </c>
      <c r="AV455" t="s">
        <v>680</v>
      </c>
      <c r="AX455" t="s">
        <v>679</v>
      </c>
      <c r="AY455" t="s">
        <v>574</v>
      </c>
      <c r="BA455" t="s">
        <v>679</v>
      </c>
      <c r="BB455" t="s">
        <v>679</v>
      </c>
      <c r="BC455" t="s">
        <v>679</v>
      </c>
    </row>
    <row r="456" spans="1:67" x14ac:dyDescent="0.2">
      <c r="A456" t="s">
        <v>1752</v>
      </c>
      <c r="C456" s="22">
        <v>85463115</v>
      </c>
      <c r="D456" s="103" t="s">
        <v>2922</v>
      </c>
      <c r="E456" s="102" t="s">
        <v>3831</v>
      </c>
      <c r="F456" s="104">
        <v>33862</v>
      </c>
      <c r="H456" t="s">
        <v>568</v>
      </c>
      <c r="I456">
        <v>24</v>
      </c>
      <c r="J456" t="s">
        <v>570</v>
      </c>
      <c r="K456" t="s">
        <v>569</v>
      </c>
      <c r="L456" t="s">
        <v>574</v>
      </c>
      <c r="M456" t="s">
        <v>569</v>
      </c>
      <c r="N456" t="s">
        <v>569</v>
      </c>
      <c r="O456" t="s">
        <v>572</v>
      </c>
      <c r="P456" t="s">
        <v>588</v>
      </c>
      <c r="Q456" t="s">
        <v>1753</v>
      </c>
      <c r="R456" s="71">
        <v>45049</v>
      </c>
      <c r="S456" s="22">
        <v>3</v>
      </c>
      <c r="T456" s="15" t="s">
        <v>646</v>
      </c>
      <c r="U456" t="s">
        <v>1261</v>
      </c>
      <c r="V456" t="s">
        <v>1332</v>
      </c>
      <c r="W456" t="s">
        <v>680</v>
      </c>
      <c r="X456" t="s">
        <v>569</v>
      </c>
      <c r="Y456" t="s">
        <v>786</v>
      </c>
      <c r="Z456" s="71">
        <v>44215</v>
      </c>
      <c r="AA456" s="71">
        <v>44056</v>
      </c>
      <c r="AC456" s="22">
        <v>100</v>
      </c>
      <c r="AF456" t="s">
        <v>574</v>
      </c>
      <c r="AG456" t="s">
        <v>590</v>
      </c>
      <c r="AH456" s="22" t="str">
        <f t="shared" si="29"/>
        <v>-</v>
      </c>
      <c r="AI456" s="22" t="str">
        <f t="shared" si="32"/>
        <v>-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 s="22">
        <v>0</v>
      </c>
      <c r="AT456" s="22">
        <v>0</v>
      </c>
      <c r="AU456" s="22">
        <v>0</v>
      </c>
      <c r="AV456" t="s">
        <v>679</v>
      </c>
      <c r="AW456" t="s">
        <v>574</v>
      </c>
      <c r="AX456" t="s">
        <v>679</v>
      </c>
      <c r="AY456" t="s">
        <v>574</v>
      </c>
      <c r="BA456" t="s">
        <v>679</v>
      </c>
      <c r="BB456" t="s">
        <v>679</v>
      </c>
      <c r="BC456" t="s">
        <v>679</v>
      </c>
      <c r="BJ456" t="s">
        <v>680</v>
      </c>
      <c r="BK456" s="6">
        <v>45056</v>
      </c>
    </row>
    <row r="457" spans="1:67" x14ac:dyDescent="0.2">
      <c r="A457" t="s">
        <v>969</v>
      </c>
      <c r="B457" t="s">
        <v>1298</v>
      </c>
      <c r="C457" s="22">
        <v>46372619</v>
      </c>
      <c r="D457" s="103" t="s">
        <v>2923</v>
      </c>
      <c r="E457" s="102" t="s">
        <v>3832</v>
      </c>
      <c r="F457" s="104">
        <v>23670</v>
      </c>
      <c r="G457">
        <v>29</v>
      </c>
      <c r="H457" t="s">
        <v>568</v>
      </c>
      <c r="I457">
        <v>25</v>
      </c>
      <c r="J457" t="s">
        <v>569</v>
      </c>
      <c r="K457" t="s">
        <v>570</v>
      </c>
      <c r="M457" t="s">
        <v>570</v>
      </c>
      <c r="O457" t="s">
        <v>570</v>
      </c>
      <c r="P457" t="s">
        <v>582</v>
      </c>
      <c r="Q457" t="s">
        <v>567</v>
      </c>
      <c r="R457" s="71">
        <v>44062</v>
      </c>
      <c r="W457" t="s">
        <v>680</v>
      </c>
      <c r="X457" t="s">
        <v>570</v>
      </c>
      <c r="Y457" t="s">
        <v>1747</v>
      </c>
      <c r="Z457" s="71">
        <v>40909</v>
      </c>
      <c r="AF457" t="s">
        <v>574</v>
      </c>
      <c r="AG457" t="s">
        <v>590</v>
      </c>
      <c r="AH457" s="22" t="str">
        <f t="shared" ref="AH457:AH534" si="34">IF(AG457="NONE","-","")</f>
        <v>-</v>
      </c>
      <c r="AI457" s="22" t="str">
        <f t="shared" si="32"/>
        <v>-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 s="22">
        <v>0</v>
      </c>
      <c r="AT457" s="22">
        <v>0</v>
      </c>
      <c r="AU457" s="22">
        <v>0</v>
      </c>
      <c r="AV457" t="s">
        <v>680</v>
      </c>
      <c r="AW457" t="s">
        <v>1496</v>
      </c>
      <c r="AX457" t="s">
        <v>679</v>
      </c>
      <c r="AY457" t="s">
        <v>574</v>
      </c>
      <c r="BA457" t="s">
        <v>679</v>
      </c>
      <c r="BB457" t="s">
        <v>679</v>
      </c>
      <c r="BC457" t="s">
        <v>679</v>
      </c>
      <c r="BO457" t="s">
        <v>1749</v>
      </c>
    </row>
    <row r="458" spans="1:67" x14ac:dyDescent="0.2">
      <c r="A458" t="s">
        <v>1604</v>
      </c>
      <c r="C458" s="22">
        <v>46372619</v>
      </c>
      <c r="D458" s="103" t="s">
        <v>2924</v>
      </c>
      <c r="E458" s="102" t="s">
        <v>3833</v>
      </c>
      <c r="F458" s="104">
        <v>27149</v>
      </c>
      <c r="G458">
        <v>29</v>
      </c>
      <c r="H458" t="s">
        <v>568</v>
      </c>
      <c r="I458">
        <v>25</v>
      </c>
      <c r="J458" t="s">
        <v>569</v>
      </c>
      <c r="K458" t="s">
        <v>570</v>
      </c>
      <c r="M458" t="s">
        <v>570</v>
      </c>
      <c r="O458" t="s">
        <v>574</v>
      </c>
      <c r="P458" t="s">
        <v>590</v>
      </c>
      <c r="Q458" t="s">
        <v>590</v>
      </c>
      <c r="R458" s="71" t="s">
        <v>574</v>
      </c>
      <c r="S458" s="22" t="s">
        <v>574</v>
      </c>
      <c r="T458" s="15" t="s">
        <v>574</v>
      </c>
      <c r="W458" t="s">
        <v>680</v>
      </c>
      <c r="X458" t="s">
        <v>570</v>
      </c>
      <c r="Y458" t="s">
        <v>567</v>
      </c>
      <c r="Z458" s="71">
        <v>44062</v>
      </c>
      <c r="AF458" t="s">
        <v>574</v>
      </c>
      <c r="AG458" t="s">
        <v>590</v>
      </c>
      <c r="AH458" s="22" t="str">
        <f t="shared" si="34"/>
        <v>-</v>
      </c>
      <c r="AI458" s="22" t="str">
        <f t="shared" si="32"/>
        <v>-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 s="22">
        <v>0</v>
      </c>
      <c r="AT458" s="22">
        <v>0</v>
      </c>
      <c r="AU458" s="22">
        <v>0</v>
      </c>
      <c r="AV458" t="s">
        <v>679</v>
      </c>
      <c r="AW458" t="s">
        <v>574</v>
      </c>
      <c r="AX458" t="s">
        <v>679</v>
      </c>
      <c r="AY458" t="s">
        <v>574</v>
      </c>
      <c r="BA458" t="s">
        <v>679</v>
      </c>
      <c r="BB458" t="s">
        <v>679</v>
      </c>
      <c r="BC458" t="s">
        <v>679</v>
      </c>
      <c r="BG458" t="s">
        <v>680</v>
      </c>
      <c r="BO458" t="s">
        <v>1767</v>
      </c>
    </row>
    <row r="459" spans="1:67" x14ac:dyDescent="0.2">
      <c r="A459" t="s">
        <v>970</v>
      </c>
      <c r="C459" s="22">
        <v>46892570</v>
      </c>
      <c r="D459" s="103" t="s">
        <v>2925</v>
      </c>
      <c r="E459" s="102" t="s">
        <v>3834</v>
      </c>
      <c r="F459" s="104">
        <v>27817</v>
      </c>
      <c r="J459" t="s">
        <v>569</v>
      </c>
      <c r="K459" t="s">
        <v>570</v>
      </c>
      <c r="M459" t="s">
        <v>570</v>
      </c>
      <c r="O459" t="s">
        <v>570</v>
      </c>
      <c r="P459" t="s">
        <v>582</v>
      </c>
      <c r="Q459" t="s">
        <v>1263</v>
      </c>
      <c r="R459" s="71">
        <v>44088</v>
      </c>
      <c r="U459" t="s">
        <v>1192</v>
      </c>
      <c r="V459" t="s">
        <v>1513</v>
      </c>
      <c r="AF459" t="s">
        <v>574</v>
      </c>
      <c r="AG459" t="s">
        <v>590</v>
      </c>
      <c r="AH459" s="22" t="str">
        <f t="shared" si="34"/>
        <v>-</v>
      </c>
      <c r="AI459" s="22" t="str">
        <f t="shared" si="32"/>
        <v>-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 s="22">
        <v>0</v>
      </c>
      <c r="AT459" s="22">
        <v>0</v>
      </c>
      <c r="AU459" s="22">
        <v>0</v>
      </c>
      <c r="AV459" t="s">
        <v>680</v>
      </c>
      <c r="AW459" t="s">
        <v>1319</v>
      </c>
      <c r="AX459" t="s">
        <v>679</v>
      </c>
      <c r="AY459" t="s">
        <v>574</v>
      </c>
      <c r="BA459" t="s">
        <v>679</v>
      </c>
      <c r="BB459" t="s">
        <v>679</v>
      </c>
      <c r="BC459" t="s">
        <v>679</v>
      </c>
    </row>
    <row r="460" spans="1:67" x14ac:dyDescent="0.2">
      <c r="A460" t="s">
        <v>971</v>
      </c>
      <c r="B460" t="s">
        <v>1299</v>
      </c>
      <c r="C460" s="22">
        <v>46890622</v>
      </c>
      <c r="D460" s="103" t="s">
        <v>2926</v>
      </c>
      <c r="E460" s="102" t="s">
        <v>3835</v>
      </c>
      <c r="F460" s="104">
        <v>33182</v>
      </c>
      <c r="G460">
        <v>41</v>
      </c>
      <c r="J460" t="s">
        <v>569</v>
      </c>
      <c r="P460" t="s">
        <v>582</v>
      </c>
      <c r="Q460" t="s">
        <v>612</v>
      </c>
      <c r="R460" s="71">
        <v>44111</v>
      </c>
      <c r="U460" t="s">
        <v>651</v>
      </c>
      <c r="V460" t="s">
        <v>651</v>
      </c>
      <c r="AF460" t="s">
        <v>574</v>
      </c>
      <c r="AG460" t="s">
        <v>590</v>
      </c>
      <c r="AH460" s="22" t="str">
        <f t="shared" si="34"/>
        <v>-</v>
      </c>
      <c r="AI460" s="22" t="str">
        <f t="shared" si="32"/>
        <v>-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 s="22">
        <v>0</v>
      </c>
      <c r="AT460" s="22">
        <v>0</v>
      </c>
      <c r="AU460" s="22">
        <v>0</v>
      </c>
      <c r="AV460" t="s">
        <v>680</v>
      </c>
      <c r="AX460" t="s">
        <v>679</v>
      </c>
      <c r="AY460" t="s">
        <v>574</v>
      </c>
      <c r="BA460" t="s">
        <v>679</v>
      </c>
      <c r="BB460" t="s">
        <v>679</v>
      </c>
      <c r="BC460" t="s">
        <v>679</v>
      </c>
    </row>
    <row r="461" spans="1:67" x14ac:dyDescent="0.2">
      <c r="A461" t="s">
        <v>800</v>
      </c>
      <c r="B461" t="s">
        <v>802</v>
      </c>
      <c r="C461" s="22">
        <v>61083096</v>
      </c>
      <c r="D461" s="103" t="s">
        <v>2927</v>
      </c>
      <c r="E461" s="102" t="s">
        <v>3836</v>
      </c>
      <c r="F461" s="104">
        <v>22016</v>
      </c>
      <c r="R461" s="71">
        <v>44034</v>
      </c>
      <c r="AF461" t="s">
        <v>574</v>
      </c>
      <c r="AG461" t="s">
        <v>590</v>
      </c>
      <c r="AH461" s="22" t="str">
        <f t="shared" si="34"/>
        <v>-</v>
      </c>
      <c r="AI461" s="22" t="str">
        <f t="shared" si="32"/>
        <v>-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 s="22">
        <v>0</v>
      </c>
      <c r="AT461" s="22">
        <v>0</v>
      </c>
      <c r="AU461" s="22">
        <v>0</v>
      </c>
      <c r="AV461" t="s">
        <v>680</v>
      </c>
      <c r="AX461" t="s">
        <v>679</v>
      </c>
      <c r="AY461" t="s">
        <v>574</v>
      </c>
      <c r="BA461" t="s">
        <v>679</v>
      </c>
      <c r="BB461" t="s">
        <v>679</v>
      </c>
      <c r="BC461" t="s">
        <v>679</v>
      </c>
    </row>
    <row r="462" spans="1:67" x14ac:dyDescent="0.2">
      <c r="A462" t="s">
        <v>972</v>
      </c>
      <c r="C462" s="22">
        <v>55411945</v>
      </c>
      <c r="D462" s="103" t="s">
        <v>2928</v>
      </c>
      <c r="E462" s="102" t="s">
        <v>3837</v>
      </c>
      <c r="F462" s="104">
        <v>34950</v>
      </c>
      <c r="R462" s="71">
        <v>44041</v>
      </c>
      <c r="AF462" t="s">
        <v>574</v>
      </c>
      <c r="AG462" t="s">
        <v>590</v>
      </c>
      <c r="AH462" s="22" t="str">
        <f t="shared" si="34"/>
        <v>-</v>
      </c>
      <c r="AI462" s="22" t="str">
        <f t="shared" si="32"/>
        <v>-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 s="22">
        <v>0</v>
      </c>
      <c r="AT462" s="22">
        <v>0</v>
      </c>
      <c r="AU462" s="22">
        <v>0</v>
      </c>
      <c r="AV462" t="s">
        <v>680</v>
      </c>
      <c r="AX462" t="s">
        <v>679</v>
      </c>
      <c r="AY462" t="s">
        <v>574</v>
      </c>
      <c r="BA462" t="s">
        <v>679</v>
      </c>
      <c r="BB462" t="s">
        <v>679</v>
      </c>
      <c r="BC462" t="s">
        <v>679</v>
      </c>
    </row>
    <row r="463" spans="1:67" x14ac:dyDescent="0.2">
      <c r="A463" t="s">
        <v>149</v>
      </c>
      <c r="B463" t="s">
        <v>1296</v>
      </c>
      <c r="C463" s="22">
        <v>85255900</v>
      </c>
      <c r="D463" s="103" t="s">
        <v>2929</v>
      </c>
      <c r="E463" s="102" t="s">
        <v>3838</v>
      </c>
      <c r="F463" s="104">
        <v>15909</v>
      </c>
      <c r="G463">
        <v>52</v>
      </c>
      <c r="K463" t="s">
        <v>570</v>
      </c>
      <c r="M463" t="s">
        <v>570</v>
      </c>
      <c r="P463" t="s">
        <v>582</v>
      </c>
      <c r="Q463" t="s">
        <v>618</v>
      </c>
      <c r="R463" s="71">
        <v>44180</v>
      </c>
      <c r="AF463" t="s">
        <v>574</v>
      </c>
      <c r="AG463" t="s">
        <v>590</v>
      </c>
      <c r="AH463" s="22" t="str">
        <f t="shared" si="34"/>
        <v>-</v>
      </c>
      <c r="AI463" s="22" t="str">
        <f t="shared" si="32"/>
        <v>-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 s="22">
        <v>0</v>
      </c>
      <c r="AT463" s="22">
        <v>0</v>
      </c>
      <c r="AU463" s="22">
        <v>0</v>
      </c>
      <c r="AV463" t="s">
        <v>680</v>
      </c>
      <c r="AX463" t="s">
        <v>679</v>
      </c>
      <c r="AY463" t="s">
        <v>574</v>
      </c>
      <c r="BA463" t="s">
        <v>679</v>
      </c>
      <c r="BB463" t="s">
        <v>679</v>
      </c>
      <c r="BC463" t="s">
        <v>679</v>
      </c>
    </row>
    <row r="464" spans="1:67" x14ac:dyDescent="0.2">
      <c r="A464" t="s">
        <v>973</v>
      </c>
      <c r="C464" s="22">
        <v>34809927</v>
      </c>
      <c r="D464" s="103" t="s">
        <v>2930</v>
      </c>
      <c r="E464" s="102" t="s">
        <v>3839</v>
      </c>
      <c r="F464" s="104">
        <v>37990</v>
      </c>
      <c r="J464" t="s">
        <v>570</v>
      </c>
      <c r="K464" t="s">
        <v>569</v>
      </c>
      <c r="AF464" t="s">
        <v>574</v>
      </c>
      <c r="AG464" t="s">
        <v>590</v>
      </c>
      <c r="AH464" s="22" t="str">
        <f t="shared" si="34"/>
        <v>-</v>
      </c>
      <c r="AI464" s="22" t="str">
        <f t="shared" si="32"/>
        <v>-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 s="22">
        <v>0</v>
      </c>
      <c r="AT464" s="22">
        <v>0</v>
      </c>
      <c r="AU464" s="22">
        <v>0</v>
      </c>
      <c r="AV464" t="s">
        <v>680</v>
      </c>
      <c r="AX464" t="s">
        <v>679</v>
      </c>
      <c r="AY464" t="s">
        <v>574</v>
      </c>
      <c r="BA464" t="s">
        <v>679</v>
      </c>
      <c r="BB464" t="s">
        <v>679</v>
      </c>
      <c r="BC464" t="s">
        <v>679</v>
      </c>
    </row>
    <row r="465" spans="1:67" x14ac:dyDescent="0.2">
      <c r="A465" t="s">
        <v>974</v>
      </c>
      <c r="C465" s="22">
        <v>35690872</v>
      </c>
      <c r="D465" s="103" t="s">
        <v>2931</v>
      </c>
      <c r="E465" s="102" t="s">
        <v>3840</v>
      </c>
      <c r="F465" s="104">
        <v>25613</v>
      </c>
      <c r="J465" t="s">
        <v>570</v>
      </c>
      <c r="M465" t="s">
        <v>572</v>
      </c>
      <c r="R465" s="71">
        <v>44221</v>
      </c>
      <c r="AF465" t="s">
        <v>574</v>
      </c>
      <c r="AG465" t="s">
        <v>590</v>
      </c>
      <c r="AH465" s="22" t="str">
        <f t="shared" si="34"/>
        <v>-</v>
      </c>
      <c r="AI465" s="22" t="str">
        <f t="shared" si="32"/>
        <v>-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 s="22">
        <v>0</v>
      </c>
      <c r="AT465" s="22">
        <v>0</v>
      </c>
      <c r="AU465" s="22">
        <v>0</v>
      </c>
      <c r="AV465" t="s">
        <v>680</v>
      </c>
      <c r="AX465" t="s">
        <v>679</v>
      </c>
      <c r="AY465" t="s">
        <v>574</v>
      </c>
      <c r="BA465" t="s">
        <v>679</v>
      </c>
      <c r="BB465" t="s">
        <v>679</v>
      </c>
      <c r="BC465" t="s">
        <v>679</v>
      </c>
    </row>
    <row r="466" spans="1:67" x14ac:dyDescent="0.2">
      <c r="A466" t="s">
        <v>975</v>
      </c>
      <c r="B466" t="s">
        <v>1300</v>
      </c>
      <c r="C466" s="22">
        <v>34037247</v>
      </c>
      <c r="D466" s="103" t="s">
        <v>2932</v>
      </c>
      <c r="E466" s="102" t="s">
        <v>3841</v>
      </c>
      <c r="F466" s="104">
        <v>20558</v>
      </c>
      <c r="G466">
        <v>26</v>
      </c>
      <c r="P466" t="s">
        <v>582</v>
      </c>
      <c r="Q466" t="s">
        <v>612</v>
      </c>
      <c r="R466" s="71">
        <v>44257</v>
      </c>
      <c r="AF466" t="s">
        <v>574</v>
      </c>
      <c r="AG466" t="s">
        <v>590</v>
      </c>
      <c r="AH466" s="22" t="str">
        <f t="shared" si="34"/>
        <v>-</v>
      </c>
      <c r="AI466" s="22" t="str">
        <f t="shared" si="32"/>
        <v>-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 s="22">
        <v>0</v>
      </c>
      <c r="AT466" s="22">
        <v>0</v>
      </c>
      <c r="AU466" s="22">
        <v>0</v>
      </c>
      <c r="AV466" t="s">
        <v>680</v>
      </c>
      <c r="AX466" t="s">
        <v>679</v>
      </c>
      <c r="AY466" t="s">
        <v>574</v>
      </c>
      <c r="BA466" t="s">
        <v>679</v>
      </c>
      <c r="BB466" t="s">
        <v>679</v>
      </c>
      <c r="BC466" t="s">
        <v>679</v>
      </c>
    </row>
    <row r="467" spans="1:67" x14ac:dyDescent="0.2">
      <c r="A467" t="s">
        <v>1740</v>
      </c>
      <c r="C467" s="22">
        <v>39403957</v>
      </c>
      <c r="D467" s="103" t="s">
        <v>2933</v>
      </c>
      <c r="E467" s="102" t="s">
        <v>3842</v>
      </c>
      <c r="F467" s="104">
        <v>36901</v>
      </c>
      <c r="G467">
        <f>DATEDIF(F467,R467,"Y")</f>
        <v>19</v>
      </c>
      <c r="H467" t="s">
        <v>568</v>
      </c>
      <c r="I467">
        <v>27</v>
      </c>
      <c r="J467" t="s">
        <v>569</v>
      </c>
      <c r="K467" t="s">
        <v>570</v>
      </c>
      <c r="L467" t="s">
        <v>574</v>
      </c>
      <c r="M467" t="s">
        <v>570</v>
      </c>
      <c r="N467" t="s">
        <v>574</v>
      </c>
      <c r="O467" t="s">
        <v>569</v>
      </c>
      <c r="P467" t="s">
        <v>582</v>
      </c>
      <c r="Q467" t="s">
        <v>567</v>
      </c>
      <c r="R467" s="71">
        <v>44043</v>
      </c>
      <c r="S467" s="22">
        <v>4</v>
      </c>
      <c r="T467" s="15" t="s">
        <v>637</v>
      </c>
      <c r="U467" t="s">
        <v>653</v>
      </c>
      <c r="V467" t="s">
        <v>2221</v>
      </c>
      <c r="W467" t="s">
        <v>679</v>
      </c>
      <c r="X467" t="s">
        <v>574</v>
      </c>
      <c r="Y467" t="s">
        <v>574</v>
      </c>
      <c r="Z467" s="71" t="s">
        <v>574</v>
      </c>
      <c r="AA467" s="71">
        <v>43983</v>
      </c>
      <c r="AB467" s="71">
        <v>44286</v>
      </c>
      <c r="AC467" s="22">
        <v>94</v>
      </c>
      <c r="AD467" t="s">
        <v>680</v>
      </c>
      <c r="AE467" t="s">
        <v>679</v>
      </c>
      <c r="AF467" t="s">
        <v>574</v>
      </c>
      <c r="AG467" t="s">
        <v>590</v>
      </c>
      <c r="AH467" s="22" t="str">
        <f t="shared" si="34"/>
        <v>-</v>
      </c>
      <c r="AI467" s="22" t="str">
        <f t="shared" si="32"/>
        <v>-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 s="22">
        <v>0</v>
      </c>
      <c r="AT467" s="22">
        <v>0</v>
      </c>
      <c r="AU467" s="22">
        <v>0</v>
      </c>
      <c r="AV467" t="s">
        <v>679</v>
      </c>
      <c r="AW467" t="s">
        <v>574</v>
      </c>
      <c r="AX467" t="s">
        <v>679</v>
      </c>
      <c r="AY467" t="s">
        <v>574</v>
      </c>
      <c r="BA467" t="s">
        <v>679</v>
      </c>
      <c r="BB467" t="s">
        <v>679</v>
      </c>
      <c r="BC467" t="s">
        <v>680</v>
      </c>
      <c r="BO467" t="s">
        <v>1741</v>
      </c>
    </row>
    <row r="468" spans="1:67" x14ac:dyDescent="0.2">
      <c r="A468" t="s">
        <v>150</v>
      </c>
      <c r="B468" t="s">
        <v>1301</v>
      </c>
      <c r="C468" s="22">
        <v>39403957</v>
      </c>
      <c r="D468" s="103" t="s">
        <v>2512</v>
      </c>
      <c r="E468" s="102" t="s">
        <v>3843</v>
      </c>
      <c r="F468" s="104">
        <v>18162</v>
      </c>
      <c r="G468">
        <f t="shared" ref="G468:G470" si="35">DATEDIF(F468,R468,"Y")</f>
        <v>71</v>
      </c>
      <c r="H468" t="s">
        <v>568</v>
      </c>
      <c r="I468">
        <v>27</v>
      </c>
      <c r="J468" t="s">
        <v>569</v>
      </c>
      <c r="K468" t="s">
        <v>570</v>
      </c>
      <c r="L468" t="s">
        <v>574</v>
      </c>
      <c r="M468" t="s">
        <v>570</v>
      </c>
      <c r="N468" t="s">
        <v>574</v>
      </c>
      <c r="O468" t="s">
        <v>569</v>
      </c>
      <c r="P468" t="s">
        <v>582</v>
      </c>
      <c r="Q468" t="s">
        <v>768</v>
      </c>
      <c r="R468" s="71">
        <v>44368</v>
      </c>
      <c r="S468" s="22">
        <v>3</v>
      </c>
      <c r="T468" s="15" t="s">
        <v>638</v>
      </c>
      <c r="U468" t="s">
        <v>653</v>
      </c>
      <c r="V468" t="s">
        <v>2221</v>
      </c>
      <c r="W468" t="s">
        <v>680</v>
      </c>
      <c r="X468" t="s">
        <v>569</v>
      </c>
      <c r="Y468" t="s">
        <v>567</v>
      </c>
      <c r="Z468" s="71">
        <v>44043</v>
      </c>
      <c r="AA468" s="71">
        <v>44286</v>
      </c>
      <c r="AC468" s="22">
        <v>94</v>
      </c>
      <c r="AD468" t="s">
        <v>680</v>
      </c>
      <c r="AE468" t="s">
        <v>679</v>
      </c>
      <c r="AF468" t="s">
        <v>569</v>
      </c>
      <c r="AG468" t="s">
        <v>591</v>
      </c>
      <c r="AH468" s="71">
        <v>44333</v>
      </c>
      <c r="AI468" s="71">
        <v>44342</v>
      </c>
      <c r="AJ468">
        <v>1</v>
      </c>
      <c r="AK468">
        <v>0</v>
      </c>
      <c r="AL468">
        <v>1</v>
      </c>
      <c r="AM468">
        <v>1</v>
      </c>
      <c r="AN468">
        <v>1</v>
      </c>
      <c r="AO468">
        <v>0</v>
      </c>
      <c r="AP468">
        <v>0</v>
      </c>
      <c r="AQ468">
        <v>0</v>
      </c>
      <c r="AR468">
        <v>0</v>
      </c>
      <c r="AS468" s="22">
        <v>0</v>
      </c>
      <c r="AT468" s="22">
        <v>0</v>
      </c>
      <c r="AU468" s="22">
        <v>0</v>
      </c>
      <c r="AV468" t="s">
        <v>679</v>
      </c>
      <c r="AW468" t="s">
        <v>574</v>
      </c>
      <c r="AX468" t="s">
        <v>679</v>
      </c>
      <c r="AY468" t="s">
        <v>574</v>
      </c>
      <c r="BA468" t="s">
        <v>679</v>
      </c>
      <c r="BB468" t="s">
        <v>679</v>
      </c>
      <c r="BC468" t="s">
        <v>680</v>
      </c>
    </row>
    <row r="469" spans="1:67" x14ac:dyDescent="0.2">
      <c r="A469" t="s">
        <v>811</v>
      </c>
      <c r="C469" s="22">
        <v>39403957</v>
      </c>
      <c r="D469" s="103" t="s">
        <v>2934</v>
      </c>
      <c r="E469" s="102" t="s">
        <v>3844</v>
      </c>
      <c r="F469" s="104">
        <v>37481</v>
      </c>
      <c r="G469">
        <f t="shared" si="35"/>
        <v>19</v>
      </c>
      <c r="H469" t="s">
        <v>568</v>
      </c>
      <c r="I469">
        <v>27</v>
      </c>
      <c r="J469" t="s">
        <v>569</v>
      </c>
      <c r="K469" t="s">
        <v>570</v>
      </c>
      <c r="L469" t="s">
        <v>574</v>
      </c>
      <c r="M469" t="s">
        <v>570</v>
      </c>
      <c r="N469" t="s">
        <v>574</v>
      </c>
      <c r="O469" t="s">
        <v>574</v>
      </c>
      <c r="P469" t="s">
        <v>590</v>
      </c>
      <c r="Q469" t="s">
        <v>590</v>
      </c>
      <c r="R469" s="71">
        <v>44539</v>
      </c>
      <c r="S469" s="22" t="s">
        <v>574</v>
      </c>
      <c r="T469" s="15" t="s">
        <v>574</v>
      </c>
      <c r="U469" t="s">
        <v>653</v>
      </c>
      <c r="V469" t="s">
        <v>2221</v>
      </c>
      <c r="W469" t="s">
        <v>680</v>
      </c>
      <c r="X469" t="s">
        <v>569</v>
      </c>
      <c r="Y469" t="s">
        <v>768</v>
      </c>
      <c r="Z469" s="71">
        <v>44368</v>
      </c>
      <c r="AA469" s="71">
        <v>44286</v>
      </c>
      <c r="AC469" s="22">
        <v>94</v>
      </c>
      <c r="AD469" t="s">
        <v>680</v>
      </c>
      <c r="AE469" t="s">
        <v>679</v>
      </c>
      <c r="AF469" t="s">
        <v>574</v>
      </c>
      <c r="AG469" t="s">
        <v>590</v>
      </c>
      <c r="AH469" s="22" t="str">
        <f t="shared" si="34"/>
        <v>-</v>
      </c>
      <c r="AI469" s="22" t="str">
        <f t="shared" ref="AI469:AI544" si="36">IF(AG469="NONE","-","")</f>
        <v>-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 s="22">
        <v>0</v>
      </c>
      <c r="AT469" s="22">
        <v>0</v>
      </c>
      <c r="AU469" s="22">
        <v>0</v>
      </c>
      <c r="AV469" t="s">
        <v>679</v>
      </c>
      <c r="AW469" t="s">
        <v>574</v>
      </c>
      <c r="AX469" t="s">
        <v>679</v>
      </c>
      <c r="AY469" t="s">
        <v>574</v>
      </c>
      <c r="BA469" t="s">
        <v>679</v>
      </c>
      <c r="BB469" t="s">
        <v>679</v>
      </c>
      <c r="BC469" t="s">
        <v>680</v>
      </c>
      <c r="BG469" t="s">
        <v>680</v>
      </c>
    </row>
    <row r="470" spans="1:67" s="11" customFormat="1" x14ac:dyDescent="0.2">
      <c r="A470" s="11" t="s">
        <v>1742</v>
      </c>
      <c r="B470" s="11" t="s">
        <v>1743</v>
      </c>
      <c r="C470" s="34">
        <v>39403957</v>
      </c>
      <c r="D470" s="103" t="s">
        <v>2935</v>
      </c>
      <c r="E470" s="102" t="s">
        <v>3845</v>
      </c>
      <c r="F470" s="104">
        <v>20960</v>
      </c>
      <c r="G470" s="11">
        <f t="shared" si="35"/>
        <v>64</v>
      </c>
      <c r="H470" s="11" t="s">
        <v>568</v>
      </c>
      <c r="I470" s="11">
        <v>27</v>
      </c>
      <c r="J470" s="11" t="s">
        <v>569</v>
      </c>
      <c r="K470" s="11" t="s">
        <v>570</v>
      </c>
      <c r="L470" s="11" t="s">
        <v>574</v>
      </c>
      <c r="M470" s="11" t="s">
        <v>570</v>
      </c>
      <c r="N470" s="11" t="s">
        <v>574</v>
      </c>
      <c r="O470" s="11" t="s">
        <v>569</v>
      </c>
      <c r="P470" s="11" t="s">
        <v>582</v>
      </c>
      <c r="Q470" s="11" t="s">
        <v>768</v>
      </c>
      <c r="R470" s="74">
        <v>44368</v>
      </c>
      <c r="S470" s="34">
        <v>3</v>
      </c>
      <c r="T470" s="54" t="s">
        <v>638</v>
      </c>
      <c r="U470" s="11" t="s">
        <v>653</v>
      </c>
      <c r="V470" s="11" t="s">
        <v>2221</v>
      </c>
      <c r="W470" s="11" t="s">
        <v>680</v>
      </c>
      <c r="X470" s="11" t="s">
        <v>569</v>
      </c>
      <c r="Y470" s="11" t="s">
        <v>567</v>
      </c>
      <c r="Z470" s="74">
        <v>44043</v>
      </c>
      <c r="AA470" s="74">
        <v>44286</v>
      </c>
      <c r="AB470" s="74"/>
      <c r="AC470" s="34">
        <v>94</v>
      </c>
      <c r="AD470" s="11" t="s">
        <v>680</v>
      </c>
      <c r="AE470" s="11" t="s">
        <v>679</v>
      </c>
      <c r="AF470" s="11" t="s">
        <v>569</v>
      </c>
      <c r="AG470" s="11" t="s">
        <v>591</v>
      </c>
      <c r="AH470" s="74">
        <v>44333</v>
      </c>
      <c r="AI470" s="74">
        <v>44342</v>
      </c>
      <c r="AJ470" s="11">
        <v>1</v>
      </c>
      <c r="AK470" s="11">
        <v>0</v>
      </c>
      <c r="AL470" s="11">
        <v>1</v>
      </c>
      <c r="AM470" s="11">
        <v>1</v>
      </c>
      <c r="AN470" s="11">
        <v>1</v>
      </c>
      <c r="AO470" s="11">
        <v>0</v>
      </c>
      <c r="AP470" s="11">
        <v>0</v>
      </c>
      <c r="AQ470" s="11">
        <v>0</v>
      </c>
      <c r="AR470" s="11">
        <v>0</v>
      </c>
      <c r="AS470" s="34">
        <v>0</v>
      </c>
      <c r="AT470" s="34">
        <v>0</v>
      </c>
      <c r="AU470" s="34">
        <v>0</v>
      </c>
      <c r="AV470" s="11" t="s">
        <v>679</v>
      </c>
      <c r="AW470" s="11" t="s">
        <v>574</v>
      </c>
      <c r="AX470" s="11" t="s">
        <v>679</v>
      </c>
      <c r="AY470" s="11" t="s">
        <v>574</v>
      </c>
      <c r="AZ470" s="54"/>
      <c r="BA470" s="11" t="s">
        <v>679</v>
      </c>
      <c r="BB470" s="11" t="s">
        <v>679</v>
      </c>
      <c r="BC470" s="11" t="s">
        <v>680</v>
      </c>
      <c r="BK470" s="12"/>
      <c r="BM470" s="11" t="s">
        <v>680</v>
      </c>
    </row>
    <row r="471" spans="1:67" x14ac:dyDescent="0.2">
      <c r="A471" t="s">
        <v>976</v>
      </c>
      <c r="C471" s="22">
        <v>45803312</v>
      </c>
      <c r="D471" s="103" t="s">
        <v>2936</v>
      </c>
      <c r="E471" s="102" t="s">
        <v>3846</v>
      </c>
      <c r="F471" s="104">
        <v>21410</v>
      </c>
      <c r="AF471" t="s">
        <v>574</v>
      </c>
      <c r="AG471" t="s">
        <v>590</v>
      </c>
      <c r="AH471" s="22" t="str">
        <f t="shared" si="34"/>
        <v>-</v>
      </c>
      <c r="AI471" s="22" t="str">
        <f t="shared" si="36"/>
        <v>-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 s="22">
        <v>0</v>
      </c>
      <c r="AT471" s="22">
        <v>0</v>
      </c>
      <c r="AU471" s="22">
        <v>0</v>
      </c>
      <c r="AV471" t="s">
        <v>680</v>
      </c>
      <c r="AX471" t="s">
        <v>679</v>
      </c>
      <c r="AY471" t="s">
        <v>574</v>
      </c>
      <c r="BA471" t="s">
        <v>679</v>
      </c>
      <c r="BB471" t="s">
        <v>679</v>
      </c>
      <c r="BC471" t="s">
        <v>679</v>
      </c>
    </row>
    <row r="472" spans="1:67" x14ac:dyDescent="0.2">
      <c r="A472" t="s">
        <v>977</v>
      </c>
      <c r="C472" s="22">
        <v>46628306</v>
      </c>
      <c r="D472" s="103" t="s">
        <v>2937</v>
      </c>
      <c r="E472" s="102" t="s">
        <v>3847</v>
      </c>
      <c r="F472" s="104">
        <v>34966</v>
      </c>
      <c r="G472">
        <v>25</v>
      </c>
      <c r="H472" t="s">
        <v>568</v>
      </c>
      <c r="I472">
        <v>18</v>
      </c>
      <c r="J472" t="s">
        <v>571</v>
      </c>
      <c r="K472" t="s">
        <v>570</v>
      </c>
      <c r="L472" t="s">
        <v>574</v>
      </c>
      <c r="M472" t="s">
        <v>570</v>
      </c>
      <c r="U472" t="s">
        <v>1261</v>
      </c>
      <c r="V472" t="s">
        <v>1132</v>
      </c>
      <c r="W472" t="s">
        <v>679</v>
      </c>
      <c r="X472" t="s">
        <v>574</v>
      </c>
      <c r="Y472" t="s">
        <v>574</v>
      </c>
      <c r="Z472" s="71" t="s">
        <v>574</v>
      </c>
      <c r="AF472" t="s">
        <v>574</v>
      </c>
      <c r="AG472" t="s">
        <v>590</v>
      </c>
      <c r="AH472" s="22" t="str">
        <f t="shared" si="34"/>
        <v>-</v>
      </c>
      <c r="AI472" s="22" t="str">
        <f t="shared" si="36"/>
        <v>-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 s="22">
        <v>0</v>
      </c>
      <c r="AT472" s="22">
        <v>0</v>
      </c>
      <c r="AU472" s="22">
        <v>0</v>
      </c>
      <c r="AV472" t="s">
        <v>679</v>
      </c>
      <c r="AW472" t="s">
        <v>574</v>
      </c>
      <c r="AX472" t="s">
        <v>679</v>
      </c>
      <c r="AY472" t="s">
        <v>574</v>
      </c>
      <c r="BA472" t="s">
        <v>679</v>
      </c>
      <c r="BB472" t="s">
        <v>679</v>
      </c>
      <c r="BC472" t="s">
        <v>679</v>
      </c>
      <c r="BO472" t="s">
        <v>1262</v>
      </c>
    </row>
    <row r="473" spans="1:67" x14ac:dyDescent="0.2">
      <c r="A473" t="s">
        <v>151</v>
      </c>
      <c r="C473" s="22">
        <v>41436145</v>
      </c>
      <c r="D473" s="103" t="s">
        <v>2938</v>
      </c>
      <c r="E473" s="102" t="s">
        <v>3848</v>
      </c>
      <c r="F473" s="104">
        <v>34284</v>
      </c>
      <c r="J473" t="s">
        <v>569</v>
      </c>
      <c r="K473" t="s">
        <v>570</v>
      </c>
      <c r="M473" t="s">
        <v>570</v>
      </c>
      <c r="U473" t="s">
        <v>650</v>
      </c>
      <c r="AF473" t="s">
        <v>574</v>
      </c>
      <c r="AG473" t="s">
        <v>590</v>
      </c>
      <c r="AH473" s="22" t="str">
        <f t="shared" si="34"/>
        <v>-</v>
      </c>
      <c r="AI473" s="22" t="str">
        <f t="shared" si="36"/>
        <v>-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 s="22">
        <v>0</v>
      </c>
      <c r="AT473" s="22">
        <v>0</v>
      </c>
      <c r="AU473" s="22">
        <v>0</v>
      </c>
      <c r="AV473" t="s">
        <v>680</v>
      </c>
      <c r="AW473" t="s">
        <v>1645</v>
      </c>
      <c r="AX473" t="s">
        <v>679</v>
      </c>
      <c r="AY473" t="s">
        <v>574</v>
      </c>
      <c r="BA473" t="s">
        <v>679</v>
      </c>
      <c r="BB473" t="s">
        <v>679</v>
      </c>
      <c r="BC473" t="s">
        <v>679</v>
      </c>
    </row>
    <row r="474" spans="1:67" x14ac:dyDescent="0.2">
      <c r="A474" t="s">
        <v>810</v>
      </c>
      <c r="C474" s="22">
        <v>41436145</v>
      </c>
      <c r="D474" s="103" t="s">
        <v>2939</v>
      </c>
      <c r="E474" s="102" t="s">
        <v>3849</v>
      </c>
      <c r="F474" s="104">
        <v>22471</v>
      </c>
      <c r="J474" t="s">
        <v>569</v>
      </c>
      <c r="K474" t="s">
        <v>570</v>
      </c>
      <c r="M474" t="s">
        <v>570</v>
      </c>
      <c r="U474" t="s">
        <v>650</v>
      </c>
      <c r="AF474" t="s">
        <v>574</v>
      </c>
      <c r="AG474" t="s">
        <v>590</v>
      </c>
      <c r="AH474" s="22" t="str">
        <f t="shared" si="34"/>
        <v>-</v>
      </c>
      <c r="AI474" s="22" t="str">
        <f t="shared" si="36"/>
        <v>-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 s="22">
        <v>0</v>
      </c>
      <c r="AT474" s="22">
        <v>0</v>
      </c>
      <c r="AU474" s="22">
        <v>0</v>
      </c>
      <c r="AV474" t="s">
        <v>679</v>
      </c>
      <c r="AW474" t="s">
        <v>574</v>
      </c>
      <c r="AX474" t="s">
        <v>679</v>
      </c>
      <c r="AY474" t="s">
        <v>574</v>
      </c>
      <c r="BA474" t="s">
        <v>679</v>
      </c>
      <c r="BB474" t="s">
        <v>679</v>
      </c>
      <c r="BC474" t="s">
        <v>679</v>
      </c>
      <c r="BG474" t="s">
        <v>680</v>
      </c>
    </row>
    <row r="475" spans="1:67" x14ac:dyDescent="0.2">
      <c r="A475" t="s">
        <v>978</v>
      </c>
      <c r="C475" s="22">
        <v>85482228</v>
      </c>
      <c r="D475" s="103" t="s">
        <v>520</v>
      </c>
      <c r="E475" s="102" t="s">
        <v>3850</v>
      </c>
      <c r="F475" s="104">
        <v>16073</v>
      </c>
      <c r="G475">
        <v>22</v>
      </c>
      <c r="H475" t="s">
        <v>567</v>
      </c>
      <c r="I475">
        <v>20</v>
      </c>
      <c r="J475" t="s">
        <v>569</v>
      </c>
      <c r="K475" t="s">
        <v>570</v>
      </c>
      <c r="L475" t="s">
        <v>574</v>
      </c>
      <c r="M475" t="s">
        <v>570</v>
      </c>
      <c r="O475" t="s">
        <v>570</v>
      </c>
      <c r="P475" t="s">
        <v>582</v>
      </c>
      <c r="Q475" t="s">
        <v>624</v>
      </c>
      <c r="R475" s="71">
        <v>44342</v>
      </c>
      <c r="U475" t="s">
        <v>1267</v>
      </c>
      <c r="V475" t="s">
        <v>1215</v>
      </c>
      <c r="AF475" t="s">
        <v>574</v>
      </c>
      <c r="AG475" t="s">
        <v>590</v>
      </c>
      <c r="AH475" s="22" t="str">
        <f t="shared" si="34"/>
        <v>-</v>
      </c>
      <c r="AI475" s="22" t="str">
        <f t="shared" si="36"/>
        <v>-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 s="22">
        <v>0</v>
      </c>
      <c r="AT475" s="22">
        <v>0</v>
      </c>
      <c r="AU475" s="22">
        <v>0</v>
      </c>
      <c r="AV475" t="s">
        <v>680</v>
      </c>
      <c r="AX475" t="s">
        <v>679</v>
      </c>
      <c r="AY475" t="s">
        <v>574</v>
      </c>
      <c r="BA475" t="s">
        <v>679</v>
      </c>
      <c r="BB475" t="s">
        <v>679</v>
      </c>
      <c r="BC475" t="s">
        <v>679</v>
      </c>
    </row>
    <row r="476" spans="1:67" x14ac:dyDescent="0.2">
      <c r="A476" t="s">
        <v>1268</v>
      </c>
      <c r="C476" s="22">
        <v>85482228</v>
      </c>
      <c r="D476" s="103" t="s">
        <v>2940</v>
      </c>
      <c r="E476" s="102" t="s">
        <v>3851</v>
      </c>
      <c r="F476" s="104">
        <v>32849</v>
      </c>
      <c r="G476">
        <v>23</v>
      </c>
      <c r="H476" t="s">
        <v>567</v>
      </c>
      <c r="I476">
        <v>20</v>
      </c>
      <c r="J476" t="s">
        <v>569</v>
      </c>
      <c r="K476" t="s">
        <v>570</v>
      </c>
      <c r="L476" t="s">
        <v>574</v>
      </c>
      <c r="M476" t="s">
        <v>570</v>
      </c>
      <c r="O476" t="s">
        <v>574</v>
      </c>
      <c r="P476" t="s">
        <v>590</v>
      </c>
      <c r="Q476" t="s">
        <v>590</v>
      </c>
      <c r="R476" s="71" t="s">
        <v>574</v>
      </c>
      <c r="AF476" t="s">
        <v>574</v>
      </c>
      <c r="AG476" t="s">
        <v>590</v>
      </c>
      <c r="AH476" s="22" t="str">
        <f t="shared" si="34"/>
        <v>-</v>
      </c>
      <c r="AI476" s="22" t="str">
        <f t="shared" si="36"/>
        <v>-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 s="22">
        <v>0</v>
      </c>
      <c r="AT476" s="22">
        <v>0</v>
      </c>
      <c r="AU476" s="22">
        <v>0</v>
      </c>
      <c r="AV476" t="s">
        <v>679</v>
      </c>
      <c r="AW476" t="s">
        <v>574</v>
      </c>
      <c r="AX476" t="s">
        <v>679</v>
      </c>
      <c r="AY476" t="s">
        <v>574</v>
      </c>
      <c r="BA476" t="s">
        <v>679</v>
      </c>
      <c r="BB476" t="s">
        <v>679</v>
      </c>
      <c r="BC476" t="s">
        <v>679</v>
      </c>
      <c r="BG476" t="s">
        <v>680</v>
      </c>
    </row>
    <row r="477" spans="1:67" x14ac:dyDescent="0.2">
      <c r="A477" t="s">
        <v>979</v>
      </c>
      <c r="C477" s="22">
        <v>55447120</v>
      </c>
      <c r="D477" s="103" t="s">
        <v>2941</v>
      </c>
      <c r="E477" s="102" t="s">
        <v>3852</v>
      </c>
      <c r="F477" s="104">
        <v>36698</v>
      </c>
      <c r="G477">
        <v>27</v>
      </c>
      <c r="H477" t="s">
        <v>568</v>
      </c>
      <c r="I477">
        <v>20</v>
      </c>
      <c r="J477" t="s">
        <v>569</v>
      </c>
      <c r="K477" t="s">
        <v>570</v>
      </c>
      <c r="L477" t="s">
        <v>574</v>
      </c>
      <c r="M477" t="s">
        <v>570</v>
      </c>
      <c r="O477" t="s">
        <v>574</v>
      </c>
      <c r="P477" t="s">
        <v>590</v>
      </c>
      <c r="Q477" t="s">
        <v>590</v>
      </c>
      <c r="R477" s="71" t="s">
        <v>574</v>
      </c>
      <c r="U477" t="s">
        <v>1265</v>
      </c>
      <c r="V477" t="s">
        <v>1097</v>
      </c>
      <c r="AF477" t="s">
        <v>574</v>
      </c>
      <c r="AG477" t="s">
        <v>590</v>
      </c>
      <c r="AH477" s="22" t="str">
        <f t="shared" si="34"/>
        <v>-</v>
      </c>
      <c r="AI477" s="22" t="str">
        <f t="shared" si="36"/>
        <v>-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 s="22">
        <v>0</v>
      </c>
      <c r="AT477" s="22">
        <v>0</v>
      </c>
      <c r="AU477" s="22">
        <v>0</v>
      </c>
      <c r="AV477" t="s">
        <v>679</v>
      </c>
      <c r="AW477" t="s">
        <v>574</v>
      </c>
      <c r="AX477" t="s">
        <v>679</v>
      </c>
      <c r="AY477" t="s">
        <v>574</v>
      </c>
      <c r="BA477" t="s">
        <v>679</v>
      </c>
      <c r="BB477" t="s">
        <v>679</v>
      </c>
      <c r="BC477" t="s">
        <v>679</v>
      </c>
    </row>
    <row r="478" spans="1:67" x14ac:dyDescent="0.2">
      <c r="A478" t="s">
        <v>980</v>
      </c>
      <c r="C478" s="22">
        <v>35794613</v>
      </c>
      <c r="D478" s="103" t="s">
        <v>2942</v>
      </c>
      <c r="E478" s="102" t="s">
        <v>3853</v>
      </c>
      <c r="F478" s="104">
        <v>22274</v>
      </c>
      <c r="G478">
        <v>61</v>
      </c>
      <c r="H478" t="s">
        <v>568</v>
      </c>
      <c r="I478">
        <v>60</v>
      </c>
      <c r="J478" t="s">
        <v>569</v>
      </c>
      <c r="K478" t="s">
        <v>570</v>
      </c>
      <c r="L478" t="s">
        <v>574</v>
      </c>
      <c r="M478" t="s">
        <v>570</v>
      </c>
      <c r="O478" t="s">
        <v>570</v>
      </c>
      <c r="P478" t="s">
        <v>582</v>
      </c>
      <c r="Q478" t="s">
        <v>609</v>
      </c>
      <c r="R478" s="71">
        <v>44580</v>
      </c>
      <c r="U478" t="s">
        <v>1266</v>
      </c>
      <c r="V478" t="s">
        <v>651</v>
      </c>
      <c r="AF478" t="s">
        <v>574</v>
      </c>
      <c r="AG478" t="s">
        <v>590</v>
      </c>
      <c r="AH478" s="22" t="str">
        <f t="shared" si="34"/>
        <v>-</v>
      </c>
      <c r="AI478" s="22" t="str">
        <f t="shared" si="36"/>
        <v>-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 s="22">
        <v>0</v>
      </c>
      <c r="AT478" s="22">
        <v>0</v>
      </c>
      <c r="AU478" s="22">
        <v>0</v>
      </c>
      <c r="AV478" t="s">
        <v>680</v>
      </c>
      <c r="AX478" t="s">
        <v>679</v>
      </c>
      <c r="AY478" t="s">
        <v>574</v>
      </c>
      <c r="BA478" t="s">
        <v>679</v>
      </c>
      <c r="BB478" t="s">
        <v>679</v>
      </c>
      <c r="BC478" t="s">
        <v>679</v>
      </c>
    </row>
    <row r="479" spans="1:67" x14ac:dyDescent="0.2">
      <c r="A479" t="s">
        <v>981</v>
      </c>
      <c r="C479" s="22">
        <v>36400129</v>
      </c>
      <c r="D479" s="103" t="s">
        <v>2943</v>
      </c>
      <c r="E479" s="102" t="s">
        <v>3854</v>
      </c>
      <c r="F479" s="104">
        <v>25324</v>
      </c>
      <c r="G479">
        <v>57</v>
      </c>
      <c r="H479" t="s">
        <v>568</v>
      </c>
      <c r="I479">
        <v>57</v>
      </c>
      <c r="J479" t="s">
        <v>569</v>
      </c>
      <c r="K479" t="s">
        <v>570</v>
      </c>
      <c r="L479" t="s">
        <v>574</v>
      </c>
      <c r="M479" t="s">
        <v>570</v>
      </c>
      <c r="O479" t="s">
        <v>570</v>
      </c>
      <c r="P479" t="s">
        <v>582</v>
      </c>
      <c r="Q479" t="s">
        <v>609</v>
      </c>
      <c r="R479" s="71">
        <v>44865</v>
      </c>
      <c r="U479" t="s">
        <v>651</v>
      </c>
      <c r="V479" t="s">
        <v>651</v>
      </c>
      <c r="AF479" t="s">
        <v>574</v>
      </c>
      <c r="AG479" t="s">
        <v>590</v>
      </c>
      <c r="AH479" s="22" t="str">
        <f t="shared" si="34"/>
        <v>-</v>
      </c>
      <c r="AI479" s="22" t="str">
        <f t="shared" si="36"/>
        <v>-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 s="22">
        <v>0</v>
      </c>
      <c r="AT479" s="22">
        <v>0</v>
      </c>
      <c r="AU479" s="22">
        <v>0</v>
      </c>
      <c r="AV479" t="s">
        <v>679</v>
      </c>
      <c r="AW479" t="s">
        <v>574</v>
      </c>
      <c r="AX479" t="s">
        <v>679</v>
      </c>
      <c r="AY479" t="s">
        <v>574</v>
      </c>
      <c r="BA479" t="s">
        <v>679</v>
      </c>
      <c r="BB479" t="s">
        <v>679</v>
      </c>
      <c r="BC479" t="s">
        <v>679</v>
      </c>
    </row>
    <row r="480" spans="1:67" x14ac:dyDescent="0.2">
      <c r="A480" t="s">
        <v>152</v>
      </c>
      <c r="C480" s="22">
        <v>85519850</v>
      </c>
      <c r="D480" s="103" t="s">
        <v>2834</v>
      </c>
      <c r="E480" s="102" t="s">
        <v>3855</v>
      </c>
      <c r="F480" s="104">
        <v>26661</v>
      </c>
      <c r="G480">
        <v>34</v>
      </c>
      <c r="H480" t="s">
        <v>568</v>
      </c>
      <c r="I480">
        <v>34</v>
      </c>
      <c r="J480" t="s">
        <v>569</v>
      </c>
      <c r="K480" t="s">
        <v>570</v>
      </c>
      <c r="L480" t="s">
        <v>574</v>
      </c>
      <c r="M480" t="s">
        <v>570</v>
      </c>
      <c r="O480" t="s">
        <v>570</v>
      </c>
      <c r="P480" t="s">
        <v>582</v>
      </c>
      <c r="Q480" t="s">
        <v>609</v>
      </c>
      <c r="R480" s="71">
        <v>44417</v>
      </c>
      <c r="U480" t="s">
        <v>651</v>
      </c>
      <c r="V480" t="s">
        <v>651</v>
      </c>
      <c r="AF480" t="s">
        <v>574</v>
      </c>
      <c r="AG480" t="s">
        <v>590</v>
      </c>
      <c r="AH480" s="22" t="str">
        <f t="shared" si="34"/>
        <v>-</v>
      </c>
      <c r="AI480" s="22" t="str">
        <f t="shared" si="36"/>
        <v>-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 s="22">
        <v>0</v>
      </c>
      <c r="AT480" s="22">
        <v>0</v>
      </c>
      <c r="AU480" s="22">
        <v>0</v>
      </c>
      <c r="AV480" t="s">
        <v>680</v>
      </c>
      <c r="AW480" t="s">
        <v>1491</v>
      </c>
      <c r="AX480" t="s">
        <v>679</v>
      </c>
      <c r="AY480" t="s">
        <v>574</v>
      </c>
      <c r="BA480" t="s">
        <v>679</v>
      </c>
      <c r="BB480" t="s">
        <v>679</v>
      </c>
      <c r="BC480" t="s">
        <v>679</v>
      </c>
    </row>
    <row r="481" spans="1:67" x14ac:dyDescent="0.2">
      <c r="A481" t="s">
        <v>982</v>
      </c>
      <c r="B481" t="s">
        <v>1777</v>
      </c>
      <c r="C481" s="22">
        <v>49053532</v>
      </c>
      <c r="D481" s="103" t="s">
        <v>2944</v>
      </c>
      <c r="E481" s="102" t="s">
        <v>3856</v>
      </c>
      <c r="F481" s="104">
        <v>38455</v>
      </c>
      <c r="G481">
        <v>45</v>
      </c>
      <c r="H481" t="s">
        <v>567</v>
      </c>
      <c r="R481" s="71">
        <v>44433</v>
      </c>
      <c r="AF481" t="s">
        <v>574</v>
      </c>
      <c r="AG481" t="s">
        <v>590</v>
      </c>
      <c r="AH481" s="22" t="str">
        <f t="shared" si="34"/>
        <v>-</v>
      </c>
      <c r="AI481" s="22" t="str">
        <f t="shared" si="36"/>
        <v>-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 s="22">
        <v>0</v>
      </c>
      <c r="AT481" s="22">
        <v>0</v>
      </c>
      <c r="AU481" s="22">
        <v>0</v>
      </c>
      <c r="AV481" t="s">
        <v>680</v>
      </c>
      <c r="AX481" t="s">
        <v>679</v>
      </c>
      <c r="AY481" t="s">
        <v>574</v>
      </c>
      <c r="BA481" t="s">
        <v>679</v>
      </c>
      <c r="BB481" t="s">
        <v>679</v>
      </c>
      <c r="BC481" t="s">
        <v>679</v>
      </c>
    </row>
    <row r="482" spans="1:67" x14ac:dyDescent="0.2">
      <c r="A482" t="s">
        <v>812</v>
      </c>
      <c r="C482" s="22">
        <v>49031498</v>
      </c>
      <c r="D482" s="103" t="s">
        <v>2945</v>
      </c>
      <c r="E482" s="102" t="s">
        <v>3857</v>
      </c>
      <c r="F482" s="104">
        <v>35380</v>
      </c>
      <c r="G482">
        <v>24</v>
      </c>
      <c r="H482" t="s">
        <v>568</v>
      </c>
      <c r="I482">
        <v>21</v>
      </c>
      <c r="J482" t="s">
        <v>570</v>
      </c>
      <c r="K482" t="s">
        <v>570</v>
      </c>
      <c r="L482" t="s">
        <v>574</v>
      </c>
      <c r="M482" t="s">
        <v>570</v>
      </c>
      <c r="O482" t="s">
        <v>569</v>
      </c>
      <c r="P482" t="s">
        <v>587</v>
      </c>
      <c r="Q482" t="s">
        <v>589</v>
      </c>
      <c r="R482" s="71">
        <v>44496</v>
      </c>
      <c r="U482" t="s">
        <v>656</v>
      </c>
      <c r="V482" t="s">
        <v>656</v>
      </c>
      <c r="W482" t="s">
        <v>679</v>
      </c>
      <c r="X482" t="s">
        <v>574</v>
      </c>
      <c r="Y482" t="s">
        <v>574</v>
      </c>
      <c r="Z482" s="71" t="s">
        <v>574</v>
      </c>
      <c r="AF482" t="s">
        <v>574</v>
      </c>
      <c r="AG482" t="s">
        <v>590</v>
      </c>
      <c r="AH482" s="22" t="str">
        <f t="shared" si="34"/>
        <v>-</v>
      </c>
      <c r="AI482" s="22" t="str">
        <f t="shared" si="36"/>
        <v>-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 s="22">
        <v>0</v>
      </c>
      <c r="AT482" s="22">
        <v>0</v>
      </c>
      <c r="AU482" s="22">
        <v>0</v>
      </c>
      <c r="AV482" t="s">
        <v>679</v>
      </c>
      <c r="AW482" t="s">
        <v>574</v>
      </c>
      <c r="BA482" t="s">
        <v>679</v>
      </c>
      <c r="BB482" t="s">
        <v>679</v>
      </c>
      <c r="BC482" t="s">
        <v>679</v>
      </c>
    </row>
    <row r="483" spans="1:67" x14ac:dyDescent="0.2">
      <c r="A483" t="s">
        <v>813</v>
      </c>
      <c r="C483" s="22">
        <v>35981780</v>
      </c>
      <c r="D483" s="103" t="s">
        <v>2946</v>
      </c>
      <c r="E483" s="102" t="s">
        <v>3858</v>
      </c>
      <c r="F483" s="104">
        <v>18945</v>
      </c>
      <c r="G483">
        <v>22</v>
      </c>
      <c r="H483" t="s">
        <v>568</v>
      </c>
      <c r="J483" t="s">
        <v>569</v>
      </c>
      <c r="K483" t="s">
        <v>570</v>
      </c>
      <c r="M483" t="s">
        <v>570</v>
      </c>
      <c r="O483" t="s">
        <v>569</v>
      </c>
      <c r="P483" t="s">
        <v>582</v>
      </c>
      <c r="Q483" t="s">
        <v>610</v>
      </c>
      <c r="R483" s="71">
        <v>44585</v>
      </c>
      <c r="U483" t="s">
        <v>653</v>
      </c>
      <c r="W483" t="s">
        <v>679</v>
      </c>
      <c r="X483" t="s">
        <v>574</v>
      </c>
      <c r="Y483" t="s">
        <v>574</v>
      </c>
      <c r="Z483" s="71" t="s">
        <v>574</v>
      </c>
      <c r="AF483" t="s">
        <v>574</v>
      </c>
      <c r="AG483" t="s">
        <v>590</v>
      </c>
      <c r="AH483" s="22" t="str">
        <f t="shared" si="34"/>
        <v>-</v>
      </c>
      <c r="AI483" s="22" t="str">
        <f t="shared" si="36"/>
        <v>-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 s="22">
        <v>0</v>
      </c>
      <c r="AT483" s="22">
        <v>0</v>
      </c>
      <c r="AU483" s="22">
        <v>0</v>
      </c>
      <c r="AV483" t="s">
        <v>679</v>
      </c>
      <c r="AW483" t="s">
        <v>574</v>
      </c>
      <c r="BA483" t="s">
        <v>679</v>
      </c>
      <c r="BB483" t="s">
        <v>679</v>
      </c>
      <c r="BC483" t="s">
        <v>679</v>
      </c>
    </row>
    <row r="484" spans="1:67" x14ac:dyDescent="0.2">
      <c r="A484" t="s">
        <v>1078</v>
      </c>
      <c r="C484" s="22">
        <v>35981780</v>
      </c>
      <c r="D484" s="103" t="s">
        <v>2947</v>
      </c>
      <c r="E484" s="102" t="s">
        <v>3859</v>
      </c>
      <c r="F484" s="104">
        <v>15964</v>
      </c>
      <c r="G484">
        <v>22</v>
      </c>
      <c r="H484" t="s">
        <v>568</v>
      </c>
      <c r="J484" t="s">
        <v>569</v>
      </c>
      <c r="K484" t="s">
        <v>570</v>
      </c>
      <c r="M484" t="s">
        <v>570</v>
      </c>
      <c r="W484" t="s">
        <v>680</v>
      </c>
      <c r="X484" t="s">
        <v>569</v>
      </c>
      <c r="Y484" t="s">
        <v>610</v>
      </c>
      <c r="Z484" s="71">
        <v>44585</v>
      </c>
      <c r="AF484" t="s">
        <v>574</v>
      </c>
      <c r="AG484" t="s">
        <v>590</v>
      </c>
      <c r="AH484" s="22" t="str">
        <f t="shared" si="34"/>
        <v>-</v>
      </c>
      <c r="AI484" s="22" t="str">
        <f t="shared" si="36"/>
        <v>-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 s="22">
        <v>0</v>
      </c>
      <c r="AT484" s="22">
        <v>0</v>
      </c>
      <c r="AU484" s="22">
        <v>0</v>
      </c>
      <c r="AV484" t="s">
        <v>679</v>
      </c>
      <c r="AW484" t="s">
        <v>574</v>
      </c>
      <c r="BA484" t="s">
        <v>679</v>
      </c>
      <c r="BB484" t="s">
        <v>679</v>
      </c>
      <c r="BC484" t="s">
        <v>679</v>
      </c>
    </row>
    <row r="485" spans="1:67" x14ac:dyDescent="0.2">
      <c r="A485" t="s">
        <v>767</v>
      </c>
      <c r="C485" s="22">
        <v>39905147</v>
      </c>
      <c r="D485" s="103" t="s">
        <v>2948</v>
      </c>
      <c r="E485" s="102" t="s">
        <v>3860</v>
      </c>
      <c r="F485" s="104">
        <v>26076</v>
      </c>
      <c r="G485">
        <f>DATEDIF(F485,R485,"Y")</f>
        <v>50</v>
      </c>
      <c r="H485" t="s">
        <v>568</v>
      </c>
      <c r="I485">
        <v>17</v>
      </c>
      <c r="J485" t="s">
        <v>571</v>
      </c>
      <c r="K485" t="s">
        <v>570</v>
      </c>
      <c r="L485" t="s">
        <v>574</v>
      </c>
      <c r="M485" t="s">
        <v>570</v>
      </c>
      <c r="O485" t="s">
        <v>569</v>
      </c>
      <c r="P485" t="s">
        <v>581</v>
      </c>
      <c r="Q485" t="s">
        <v>622</v>
      </c>
      <c r="R485" s="71">
        <v>44685</v>
      </c>
      <c r="W485" t="s">
        <v>679</v>
      </c>
      <c r="X485" t="s">
        <v>574</v>
      </c>
      <c r="Y485" t="s">
        <v>574</v>
      </c>
      <c r="Z485" s="71" t="s">
        <v>574</v>
      </c>
      <c r="AD485" t="s">
        <v>1629</v>
      </c>
      <c r="AF485" t="s">
        <v>569</v>
      </c>
      <c r="AG485" t="s">
        <v>591</v>
      </c>
      <c r="AH485" s="71">
        <v>44650</v>
      </c>
      <c r="AI485" s="71">
        <v>44659</v>
      </c>
      <c r="AJ485">
        <v>0</v>
      </c>
      <c r="AK485">
        <v>0</v>
      </c>
      <c r="AL485">
        <v>1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 s="22">
        <v>0</v>
      </c>
      <c r="AT485" s="22">
        <v>0</v>
      </c>
      <c r="AU485" s="22">
        <v>0</v>
      </c>
      <c r="AV485" t="s">
        <v>679</v>
      </c>
      <c r="AW485" t="s">
        <v>574</v>
      </c>
      <c r="BA485" t="s">
        <v>679</v>
      </c>
      <c r="BB485" t="s">
        <v>679</v>
      </c>
      <c r="BC485" t="s">
        <v>679</v>
      </c>
    </row>
    <row r="486" spans="1:67" x14ac:dyDescent="0.2">
      <c r="A486" t="s">
        <v>809</v>
      </c>
      <c r="C486" s="22">
        <v>49067170</v>
      </c>
      <c r="D486" s="103" t="s">
        <v>2949</v>
      </c>
      <c r="E486" s="102" t="s">
        <v>3861</v>
      </c>
      <c r="F486" s="104">
        <v>23214</v>
      </c>
      <c r="AF486" t="s">
        <v>574</v>
      </c>
      <c r="AG486" t="s">
        <v>590</v>
      </c>
      <c r="AH486" s="22" t="str">
        <f t="shared" si="34"/>
        <v>-</v>
      </c>
      <c r="AI486" s="22" t="str">
        <f t="shared" si="36"/>
        <v>-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 s="22">
        <v>0</v>
      </c>
      <c r="AT486" s="22">
        <v>0</v>
      </c>
      <c r="AU486" s="22">
        <v>0</v>
      </c>
      <c r="AV486" t="s">
        <v>679</v>
      </c>
      <c r="AW486" t="s">
        <v>574</v>
      </c>
      <c r="BA486" t="s">
        <v>679</v>
      </c>
      <c r="BB486" t="s">
        <v>679</v>
      </c>
      <c r="BC486" t="s">
        <v>679</v>
      </c>
    </row>
    <row r="487" spans="1:67" s="16" customFormat="1" x14ac:dyDescent="0.2">
      <c r="A487" s="16" t="s">
        <v>1579</v>
      </c>
      <c r="C487" s="23"/>
      <c r="D487" s="103" t="s">
        <v>2950</v>
      </c>
      <c r="E487" s="102" t="s">
        <v>3862</v>
      </c>
      <c r="F487" s="104">
        <v>22359</v>
      </c>
      <c r="R487" s="92"/>
      <c r="S487" s="23"/>
      <c r="T487" s="20"/>
      <c r="Z487" s="92"/>
      <c r="AA487" s="92"/>
      <c r="AB487" s="92"/>
      <c r="AC487" s="23"/>
      <c r="AH487" s="23" t="str">
        <f t="shared" si="34"/>
        <v/>
      </c>
      <c r="AI487" s="23" t="str">
        <f t="shared" si="36"/>
        <v/>
      </c>
      <c r="AS487" s="23">
        <v>0</v>
      </c>
      <c r="AT487" s="23">
        <v>0</v>
      </c>
      <c r="AU487" s="23">
        <v>0</v>
      </c>
      <c r="AZ487" s="20"/>
      <c r="BA487" s="16" t="s">
        <v>679</v>
      </c>
      <c r="BB487" s="16" t="s">
        <v>679</v>
      </c>
      <c r="BC487" s="16" t="s">
        <v>679</v>
      </c>
      <c r="BK487" s="17"/>
    </row>
    <row r="488" spans="1:67" x14ac:dyDescent="0.2">
      <c r="A488" t="s">
        <v>808</v>
      </c>
      <c r="C488" s="22">
        <v>49138197</v>
      </c>
      <c r="D488" s="103" t="s">
        <v>2951</v>
      </c>
      <c r="E488" s="102" t="s">
        <v>3863</v>
      </c>
      <c r="F488" s="104">
        <v>23497</v>
      </c>
      <c r="G488">
        <v>66</v>
      </c>
      <c r="H488" t="s">
        <v>567</v>
      </c>
      <c r="I488">
        <v>66</v>
      </c>
      <c r="K488" t="s">
        <v>570</v>
      </c>
      <c r="L488" t="s">
        <v>574</v>
      </c>
      <c r="M488" t="s">
        <v>570</v>
      </c>
      <c r="N488" t="s">
        <v>570</v>
      </c>
      <c r="O488" t="s">
        <v>570</v>
      </c>
      <c r="P488" t="s">
        <v>582</v>
      </c>
      <c r="Q488" t="s">
        <v>1311</v>
      </c>
      <c r="R488" s="71">
        <v>44599</v>
      </c>
      <c r="U488" t="s">
        <v>651</v>
      </c>
      <c r="V488" t="s">
        <v>651</v>
      </c>
      <c r="AF488" t="s">
        <v>574</v>
      </c>
      <c r="AG488" t="s">
        <v>590</v>
      </c>
      <c r="AH488" s="22" t="str">
        <f t="shared" si="34"/>
        <v>-</v>
      </c>
      <c r="AI488" s="22" t="str">
        <f t="shared" si="36"/>
        <v>-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 s="22">
        <v>0</v>
      </c>
      <c r="AT488" s="22">
        <v>0</v>
      </c>
      <c r="AU488" s="22">
        <v>0</v>
      </c>
      <c r="AV488" t="s">
        <v>680</v>
      </c>
      <c r="AW488" t="s">
        <v>1496</v>
      </c>
      <c r="AX488" t="s">
        <v>679</v>
      </c>
      <c r="AY488" t="s">
        <v>574</v>
      </c>
      <c r="BA488" t="s">
        <v>679</v>
      </c>
      <c r="BB488" t="s">
        <v>679</v>
      </c>
      <c r="BC488" t="s">
        <v>679</v>
      </c>
    </row>
    <row r="489" spans="1:67" x14ac:dyDescent="0.2">
      <c r="A489" t="s">
        <v>807</v>
      </c>
      <c r="B489" t="s">
        <v>515</v>
      </c>
      <c r="C489" s="22">
        <v>35956233</v>
      </c>
      <c r="D489" s="103" t="s">
        <v>2952</v>
      </c>
      <c r="E489" s="102" t="s">
        <v>3864</v>
      </c>
      <c r="F489" s="104">
        <v>29244</v>
      </c>
      <c r="G489">
        <v>44</v>
      </c>
      <c r="H489" t="s">
        <v>568</v>
      </c>
      <c r="I489">
        <v>37</v>
      </c>
      <c r="J489" t="s">
        <v>569</v>
      </c>
      <c r="K489" t="s">
        <v>570</v>
      </c>
      <c r="L489" t="s">
        <v>574</v>
      </c>
      <c r="M489" t="s">
        <v>570</v>
      </c>
      <c r="N489" t="s">
        <v>570</v>
      </c>
      <c r="O489" t="s">
        <v>570</v>
      </c>
      <c r="P489" t="s">
        <v>587</v>
      </c>
      <c r="Q489" t="s">
        <v>589</v>
      </c>
      <c r="R489" s="71">
        <v>44727</v>
      </c>
      <c r="V489" t="s">
        <v>1132</v>
      </c>
      <c r="W489" t="s">
        <v>679</v>
      </c>
      <c r="X489" t="s">
        <v>574</v>
      </c>
      <c r="Y489" t="s">
        <v>574</v>
      </c>
      <c r="Z489" s="71" t="s">
        <v>574</v>
      </c>
      <c r="AF489" t="s">
        <v>574</v>
      </c>
      <c r="AG489" t="s">
        <v>590</v>
      </c>
      <c r="AH489" s="22" t="str">
        <f t="shared" si="34"/>
        <v>-</v>
      </c>
      <c r="AI489" s="22" t="str">
        <f t="shared" si="36"/>
        <v>-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 s="22">
        <v>0</v>
      </c>
      <c r="AT489" s="22">
        <v>0</v>
      </c>
      <c r="AU489" s="22">
        <v>0</v>
      </c>
      <c r="AV489" t="s">
        <v>679</v>
      </c>
      <c r="AW489" t="s">
        <v>574</v>
      </c>
      <c r="BA489" t="s">
        <v>679</v>
      </c>
      <c r="BB489" t="s">
        <v>679</v>
      </c>
      <c r="BC489" t="s">
        <v>679</v>
      </c>
    </row>
    <row r="490" spans="1:67" x14ac:dyDescent="0.2">
      <c r="A490" t="s">
        <v>1580</v>
      </c>
      <c r="C490" s="22">
        <v>49150865</v>
      </c>
      <c r="D490" s="103" t="s">
        <v>2953</v>
      </c>
      <c r="E490" s="102" t="s">
        <v>3865</v>
      </c>
      <c r="F490" s="104">
        <v>27658</v>
      </c>
      <c r="AF490" t="s">
        <v>574</v>
      </c>
      <c r="AG490" t="s">
        <v>590</v>
      </c>
      <c r="AH490" s="22" t="str">
        <f t="shared" si="34"/>
        <v>-</v>
      </c>
      <c r="AI490" s="22" t="str">
        <f t="shared" si="36"/>
        <v>-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 s="22">
        <v>0</v>
      </c>
      <c r="AT490" s="22">
        <v>0</v>
      </c>
      <c r="AU490" s="22">
        <v>0</v>
      </c>
      <c r="BA490" t="s">
        <v>679</v>
      </c>
      <c r="BB490" t="s">
        <v>679</v>
      </c>
      <c r="BC490" t="s">
        <v>679</v>
      </c>
    </row>
    <row r="491" spans="1:67" x14ac:dyDescent="0.2">
      <c r="A491" t="s">
        <v>803</v>
      </c>
      <c r="C491" s="22">
        <v>33162047</v>
      </c>
      <c r="D491" s="103" t="s">
        <v>2954</v>
      </c>
      <c r="E491" s="102" t="s">
        <v>3866</v>
      </c>
      <c r="F491" s="104">
        <v>16531</v>
      </c>
      <c r="G491">
        <v>54</v>
      </c>
      <c r="H491" t="s">
        <v>568</v>
      </c>
      <c r="I491">
        <v>54</v>
      </c>
      <c r="J491" t="s">
        <v>569</v>
      </c>
      <c r="K491" t="s">
        <v>570</v>
      </c>
      <c r="L491" t="s">
        <v>574</v>
      </c>
      <c r="M491" t="s">
        <v>570</v>
      </c>
      <c r="N491" t="s">
        <v>574</v>
      </c>
      <c r="O491" t="s">
        <v>574</v>
      </c>
      <c r="P491" t="s">
        <v>590</v>
      </c>
      <c r="Q491" t="s">
        <v>590</v>
      </c>
      <c r="R491" s="71" t="s">
        <v>574</v>
      </c>
      <c r="S491" s="22" t="s">
        <v>574</v>
      </c>
      <c r="T491" s="15" t="s">
        <v>574</v>
      </c>
      <c r="U491" t="s">
        <v>651</v>
      </c>
      <c r="V491" t="s">
        <v>651</v>
      </c>
      <c r="W491" t="s">
        <v>679</v>
      </c>
      <c r="X491" t="s">
        <v>574</v>
      </c>
      <c r="Y491" t="s">
        <v>574</v>
      </c>
      <c r="Z491" s="71" t="s">
        <v>574</v>
      </c>
      <c r="AA491" s="71">
        <v>44694</v>
      </c>
      <c r="AF491" t="s">
        <v>574</v>
      </c>
      <c r="AG491" t="s">
        <v>590</v>
      </c>
      <c r="AH491" s="22" t="str">
        <f t="shared" si="34"/>
        <v>-</v>
      </c>
      <c r="AI491" s="22" t="str">
        <f t="shared" si="36"/>
        <v>-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 s="22">
        <v>0</v>
      </c>
      <c r="AT491" s="22">
        <v>0</v>
      </c>
      <c r="AU491" s="22">
        <v>0</v>
      </c>
      <c r="AV491" t="s">
        <v>679</v>
      </c>
      <c r="AW491" t="s">
        <v>574</v>
      </c>
      <c r="AX491" t="s">
        <v>679</v>
      </c>
      <c r="AY491" t="s">
        <v>574</v>
      </c>
      <c r="BA491" t="s">
        <v>679</v>
      </c>
      <c r="BB491" t="s">
        <v>679</v>
      </c>
      <c r="BC491" t="s">
        <v>679</v>
      </c>
    </row>
    <row r="492" spans="1:67" x14ac:dyDescent="0.2">
      <c r="A492" t="s">
        <v>1012</v>
      </c>
      <c r="B492" t="s">
        <v>1297</v>
      </c>
      <c r="C492" s="22">
        <v>49202027</v>
      </c>
      <c r="D492" s="103" t="s">
        <v>2955</v>
      </c>
      <c r="E492" s="102" t="s">
        <v>3867</v>
      </c>
      <c r="F492" s="104">
        <v>30273</v>
      </c>
      <c r="G492">
        <v>57</v>
      </c>
      <c r="H492" t="s">
        <v>568</v>
      </c>
      <c r="I492" t="s">
        <v>574</v>
      </c>
      <c r="J492" t="s">
        <v>570</v>
      </c>
      <c r="K492" t="s">
        <v>570</v>
      </c>
      <c r="L492" t="s">
        <v>574</v>
      </c>
      <c r="M492" t="s">
        <v>570</v>
      </c>
      <c r="N492" t="s">
        <v>574</v>
      </c>
      <c r="O492" t="s">
        <v>569</v>
      </c>
      <c r="P492" t="s">
        <v>582</v>
      </c>
      <c r="Q492" t="s">
        <v>567</v>
      </c>
      <c r="R492" s="71">
        <v>44732</v>
      </c>
      <c r="U492" t="s">
        <v>1266</v>
      </c>
      <c r="V492" t="s">
        <v>651</v>
      </c>
      <c r="W492" t="s">
        <v>679</v>
      </c>
      <c r="X492" t="s">
        <v>574</v>
      </c>
      <c r="Y492" t="s">
        <v>574</v>
      </c>
      <c r="Z492" s="71" t="s">
        <v>574</v>
      </c>
      <c r="AA492" s="71">
        <v>44728</v>
      </c>
      <c r="AF492" t="s">
        <v>574</v>
      </c>
      <c r="AG492" t="s">
        <v>590</v>
      </c>
      <c r="AH492" s="22" t="str">
        <f t="shared" si="34"/>
        <v>-</v>
      </c>
      <c r="AI492" s="22" t="str">
        <f t="shared" si="36"/>
        <v>-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 s="22">
        <v>0</v>
      </c>
      <c r="AT492" s="22">
        <v>0</v>
      </c>
      <c r="AU492" s="22">
        <v>0</v>
      </c>
      <c r="AV492" t="s">
        <v>679</v>
      </c>
      <c r="AW492" t="s">
        <v>574</v>
      </c>
      <c r="BA492" t="s">
        <v>679</v>
      </c>
      <c r="BB492" t="s">
        <v>679</v>
      </c>
      <c r="BC492" t="s">
        <v>679</v>
      </c>
    </row>
    <row r="493" spans="1:67" x14ac:dyDescent="0.2">
      <c r="A493" t="s">
        <v>2184</v>
      </c>
      <c r="C493" s="22">
        <v>49202027</v>
      </c>
      <c r="D493" s="103" t="s">
        <v>549</v>
      </c>
      <c r="E493" s="102" t="s">
        <v>3868</v>
      </c>
      <c r="F493" s="104">
        <v>29563</v>
      </c>
      <c r="G493">
        <v>59</v>
      </c>
      <c r="H493" t="s">
        <v>568</v>
      </c>
      <c r="I493" t="s">
        <v>574</v>
      </c>
      <c r="J493" t="s">
        <v>570</v>
      </c>
      <c r="K493" t="s">
        <v>570</v>
      </c>
      <c r="L493" t="s">
        <v>574</v>
      </c>
      <c r="M493" t="s">
        <v>570</v>
      </c>
      <c r="N493" t="s">
        <v>574</v>
      </c>
      <c r="O493" t="s">
        <v>572</v>
      </c>
      <c r="P493" t="s">
        <v>587</v>
      </c>
      <c r="R493" s="71">
        <v>45448</v>
      </c>
      <c r="U493" t="s">
        <v>1266</v>
      </c>
      <c r="V493" t="s">
        <v>651</v>
      </c>
      <c r="W493" t="s">
        <v>680</v>
      </c>
      <c r="X493" t="s">
        <v>569</v>
      </c>
      <c r="Y493" t="s">
        <v>567</v>
      </c>
      <c r="Z493" s="71">
        <v>44732</v>
      </c>
      <c r="AF493" t="s">
        <v>574</v>
      </c>
      <c r="AG493" t="s">
        <v>590</v>
      </c>
      <c r="AH493" s="22" t="str">
        <f t="shared" si="34"/>
        <v>-</v>
      </c>
      <c r="AI493" s="22" t="str">
        <f t="shared" si="36"/>
        <v>-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 t="s">
        <v>679</v>
      </c>
      <c r="AW493" t="s">
        <v>574</v>
      </c>
      <c r="AX493" t="s">
        <v>679</v>
      </c>
      <c r="AY493" t="s">
        <v>574</v>
      </c>
      <c r="BA493" t="s">
        <v>679</v>
      </c>
      <c r="BB493" t="s">
        <v>679</v>
      </c>
      <c r="BC493" t="s">
        <v>679</v>
      </c>
      <c r="BF493" t="s">
        <v>680</v>
      </c>
    </row>
    <row r="494" spans="1:67" x14ac:dyDescent="0.2">
      <c r="A494" t="s">
        <v>1029</v>
      </c>
      <c r="C494" s="22">
        <v>37595101</v>
      </c>
      <c r="D494" s="103" t="s">
        <v>2956</v>
      </c>
      <c r="E494" s="102" t="s">
        <v>3869</v>
      </c>
      <c r="F494" s="104">
        <v>14705</v>
      </c>
      <c r="G494">
        <v>57</v>
      </c>
      <c r="H494" t="s">
        <v>568</v>
      </c>
      <c r="I494" t="s">
        <v>574</v>
      </c>
      <c r="J494" t="s">
        <v>569</v>
      </c>
      <c r="K494" t="s">
        <v>570</v>
      </c>
      <c r="L494" t="s">
        <v>574</v>
      </c>
      <c r="M494" t="s">
        <v>570</v>
      </c>
      <c r="N494" t="s">
        <v>574</v>
      </c>
      <c r="O494" t="s">
        <v>569</v>
      </c>
      <c r="P494" t="s">
        <v>582</v>
      </c>
      <c r="Q494" t="s">
        <v>598</v>
      </c>
      <c r="R494" s="71">
        <v>44739</v>
      </c>
      <c r="U494" t="s">
        <v>1266</v>
      </c>
      <c r="V494" t="s">
        <v>651</v>
      </c>
      <c r="W494" t="s">
        <v>680</v>
      </c>
      <c r="X494" t="s">
        <v>569</v>
      </c>
      <c r="Y494" t="s">
        <v>1136</v>
      </c>
      <c r="Z494" s="71">
        <v>44694</v>
      </c>
      <c r="AB494" s="71">
        <v>44747</v>
      </c>
      <c r="AF494" t="s">
        <v>574</v>
      </c>
      <c r="AG494" t="s">
        <v>590</v>
      </c>
      <c r="AH494" s="22" t="str">
        <f t="shared" si="34"/>
        <v>-</v>
      </c>
      <c r="AI494" s="22" t="str">
        <f t="shared" si="36"/>
        <v>-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 s="22">
        <v>0</v>
      </c>
      <c r="AT494" s="22">
        <v>0</v>
      </c>
      <c r="AU494" s="22">
        <v>0</v>
      </c>
      <c r="AV494" t="s">
        <v>679</v>
      </c>
      <c r="AW494" t="s">
        <v>574</v>
      </c>
      <c r="BA494" t="s">
        <v>679</v>
      </c>
      <c r="BB494" t="s">
        <v>679</v>
      </c>
      <c r="BC494" t="s">
        <v>679</v>
      </c>
    </row>
    <row r="495" spans="1:67" x14ac:dyDescent="0.2">
      <c r="A495" t="s">
        <v>1079</v>
      </c>
      <c r="C495" s="22">
        <v>11798617</v>
      </c>
      <c r="D495" s="103" t="s">
        <v>534</v>
      </c>
      <c r="E495" s="102" t="s">
        <v>3870</v>
      </c>
      <c r="F495" s="104">
        <v>25776</v>
      </c>
      <c r="G495">
        <v>34</v>
      </c>
      <c r="H495" t="s">
        <v>568</v>
      </c>
      <c r="I495" t="s">
        <v>574</v>
      </c>
      <c r="J495" t="s">
        <v>569</v>
      </c>
      <c r="L495" t="s">
        <v>574</v>
      </c>
      <c r="U495" t="s">
        <v>651</v>
      </c>
      <c r="V495" t="s">
        <v>651</v>
      </c>
      <c r="AF495" t="s">
        <v>574</v>
      </c>
      <c r="AG495" t="s">
        <v>590</v>
      </c>
      <c r="AH495" s="22" t="str">
        <f t="shared" si="34"/>
        <v>-</v>
      </c>
      <c r="AI495" s="22" t="str">
        <f t="shared" si="36"/>
        <v>-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 s="22">
        <v>0</v>
      </c>
      <c r="AT495" s="22">
        <v>0</v>
      </c>
      <c r="AU495" s="22">
        <v>0</v>
      </c>
      <c r="AV495" t="s">
        <v>679</v>
      </c>
      <c r="AW495" t="s">
        <v>574</v>
      </c>
      <c r="BA495" t="s">
        <v>679</v>
      </c>
      <c r="BB495" t="s">
        <v>679</v>
      </c>
      <c r="BC495" t="s">
        <v>679</v>
      </c>
    </row>
    <row r="496" spans="1:67" x14ac:dyDescent="0.2">
      <c r="A496" t="s">
        <v>1135</v>
      </c>
      <c r="C496" s="22">
        <v>49240089</v>
      </c>
      <c r="D496" s="103" t="s">
        <v>2957</v>
      </c>
      <c r="E496" s="102" t="s">
        <v>3871</v>
      </c>
      <c r="F496" s="104">
        <v>28797</v>
      </c>
      <c r="G496">
        <v>53</v>
      </c>
      <c r="H496" t="s">
        <v>568</v>
      </c>
      <c r="I496">
        <v>53</v>
      </c>
      <c r="J496" t="s">
        <v>569</v>
      </c>
      <c r="K496" t="s">
        <v>570</v>
      </c>
      <c r="L496" t="s">
        <v>574</v>
      </c>
      <c r="M496" t="s">
        <v>570</v>
      </c>
      <c r="O496" t="s">
        <v>570</v>
      </c>
      <c r="P496" t="s">
        <v>582</v>
      </c>
      <c r="Q496" t="s">
        <v>609</v>
      </c>
      <c r="R496" s="71">
        <v>44825</v>
      </c>
      <c r="U496" t="s">
        <v>1266</v>
      </c>
      <c r="V496" t="s">
        <v>651</v>
      </c>
      <c r="W496" t="s">
        <v>680</v>
      </c>
      <c r="X496" t="s">
        <v>570</v>
      </c>
      <c r="Y496" t="s">
        <v>690</v>
      </c>
      <c r="AF496" t="s">
        <v>574</v>
      </c>
      <c r="AG496" t="s">
        <v>590</v>
      </c>
      <c r="AH496" s="22" t="str">
        <f t="shared" si="34"/>
        <v>-</v>
      </c>
      <c r="AI496" s="22" t="str">
        <f t="shared" si="36"/>
        <v>-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 s="22">
        <v>0</v>
      </c>
      <c r="AT496" s="22">
        <v>0</v>
      </c>
      <c r="AU496" s="22">
        <v>0</v>
      </c>
      <c r="AV496" t="s">
        <v>680</v>
      </c>
      <c r="AW496" t="s">
        <v>1344</v>
      </c>
      <c r="AX496" t="s">
        <v>679</v>
      </c>
      <c r="AY496" t="s">
        <v>574</v>
      </c>
      <c r="BA496" t="s">
        <v>679</v>
      </c>
      <c r="BB496" t="s">
        <v>679</v>
      </c>
      <c r="BC496" t="s">
        <v>679</v>
      </c>
      <c r="BO496" t="s">
        <v>1260</v>
      </c>
    </row>
    <row r="497" spans="1:67" x14ac:dyDescent="0.2">
      <c r="A497" t="s">
        <v>1597</v>
      </c>
      <c r="C497" s="22">
        <v>33795509</v>
      </c>
      <c r="D497" s="103" t="s">
        <v>2958</v>
      </c>
      <c r="E497" s="102" t="s">
        <v>3872</v>
      </c>
      <c r="F497" s="104">
        <v>20707</v>
      </c>
      <c r="G497">
        <v>28</v>
      </c>
      <c r="H497" t="s">
        <v>568</v>
      </c>
      <c r="I497">
        <v>3</v>
      </c>
      <c r="J497" t="s">
        <v>570</v>
      </c>
      <c r="K497" t="s">
        <v>570</v>
      </c>
      <c r="L497" t="s">
        <v>570</v>
      </c>
      <c r="M497" t="s">
        <v>573</v>
      </c>
      <c r="N497" t="s">
        <v>573</v>
      </c>
      <c r="U497" t="s">
        <v>2218</v>
      </c>
      <c r="V497" t="s">
        <v>2219</v>
      </c>
      <c r="W497" t="s">
        <v>680</v>
      </c>
      <c r="X497" t="s">
        <v>572</v>
      </c>
      <c r="Y497" t="s">
        <v>684</v>
      </c>
      <c r="Z497" s="71">
        <v>35431</v>
      </c>
      <c r="AA497" s="71">
        <v>44970</v>
      </c>
      <c r="AC497" s="22">
        <v>77</v>
      </c>
      <c r="AD497" t="s">
        <v>680</v>
      </c>
      <c r="AE497" t="s">
        <v>679</v>
      </c>
      <c r="AF497" t="s">
        <v>572</v>
      </c>
      <c r="AG497" t="s">
        <v>591</v>
      </c>
      <c r="AH497" s="71">
        <v>44958</v>
      </c>
      <c r="AI497" s="71">
        <v>44965</v>
      </c>
      <c r="AJ497">
        <v>0</v>
      </c>
      <c r="AK497">
        <v>0</v>
      </c>
      <c r="AL497">
        <v>1</v>
      </c>
      <c r="AM497">
        <v>1</v>
      </c>
      <c r="AN497">
        <v>1</v>
      </c>
      <c r="AO497">
        <v>0</v>
      </c>
      <c r="AP497">
        <v>0</v>
      </c>
      <c r="AQ497">
        <v>0</v>
      </c>
      <c r="AR497">
        <v>0</v>
      </c>
      <c r="AS497" s="22">
        <v>0</v>
      </c>
      <c r="AT497" s="22">
        <v>0</v>
      </c>
      <c r="AU497" s="22">
        <v>0</v>
      </c>
      <c r="BA497" t="s">
        <v>679</v>
      </c>
      <c r="BB497" t="s">
        <v>679</v>
      </c>
      <c r="BC497" t="s">
        <v>680</v>
      </c>
      <c r="BO497" t="s">
        <v>1599</v>
      </c>
    </row>
    <row r="498" spans="1:67" x14ac:dyDescent="0.2">
      <c r="A498" t="s">
        <v>1598</v>
      </c>
      <c r="C498" s="22">
        <v>35543579</v>
      </c>
      <c r="D498" s="103" t="s">
        <v>2959</v>
      </c>
      <c r="E498" s="102" t="s">
        <v>3873</v>
      </c>
      <c r="F498" s="104">
        <v>27970</v>
      </c>
      <c r="G498">
        <f>DATEDIF(F498,R498,"Y")</f>
        <v>46</v>
      </c>
      <c r="H498" t="s">
        <v>568</v>
      </c>
      <c r="I498">
        <v>24</v>
      </c>
      <c r="J498" t="s">
        <v>570</v>
      </c>
      <c r="L498" t="s">
        <v>574</v>
      </c>
      <c r="M498" t="s">
        <v>573</v>
      </c>
      <c r="N498" t="s">
        <v>574</v>
      </c>
      <c r="O498" t="s">
        <v>569</v>
      </c>
      <c r="P498" t="s">
        <v>587</v>
      </c>
      <c r="Q498" t="s">
        <v>596</v>
      </c>
      <c r="R498" s="71">
        <v>45019</v>
      </c>
      <c r="S498" s="22">
        <v>2</v>
      </c>
      <c r="T498" s="15" t="s">
        <v>639</v>
      </c>
      <c r="U498" t="s">
        <v>1600</v>
      </c>
      <c r="V498" t="s">
        <v>1635</v>
      </c>
      <c r="W498" t="s">
        <v>679</v>
      </c>
      <c r="X498" t="s">
        <v>574</v>
      </c>
      <c r="Y498" t="s">
        <v>574</v>
      </c>
      <c r="Z498" s="71" t="s">
        <v>574</v>
      </c>
      <c r="AA498" s="71">
        <v>44935</v>
      </c>
      <c r="AB498" s="71" t="s">
        <v>574</v>
      </c>
      <c r="AC498" s="22">
        <v>75</v>
      </c>
      <c r="AD498" t="s">
        <v>680</v>
      </c>
      <c r="AE498" t="s">
        <v>679</v>
      </c>
      <c r="AF498" t="s">
        <v>572</v>
      </c>
      <c r="AG498" t="s">
        <v>591</v>
      </c>
      <c r="AH498" s="71">
        <v>44958</v>
      </c>
      <c r="AI498" s="71">
        <v>44965</v>
      </c>
      <c r="AJ498">
        <v>1</v>
      </c>
      <c r="AK498">
        <v>0</v>
      </c>
      <c r="AL498">
        <v>1</v>
      </c>
      <c r="AM498">
        <v>1</v>
      </c>
      <c r="AN498">
        <v>1</v>
      </c>
      <c r="AO498">
        <v>0</v>
      </c>
      <c r="AP498">
        <v>0</v>
      </c>
      <c r="AQ498">
        <v>0</v>
      </c>
      <c r="AR498">
        <v>0</v>
      </c>
      <c r="AS498" s="22">
        <v>0</v>
      </c>
      <c r="AT498" s="22">
        <v>0</v>
      </c>
      <c r="AU498" s="22">
        <v>0</v>
      </c>
      <c r="AV498" t="s">
        <v>679</v>
      </c>
      <c r="AW498" t="s">
        <v>574</v>
      </c>
      <c r="AX498" t="s">
        <v>679</v>
      </c>
      <c r="AY498" t="s">
        <v>574</v>
      </c>
      <c r="BA498" t="s">
        <v>679</v>
      </c>
      <c r="BB498" t="s">
        <v>679</v>
      </c>
      <c r="BC498" t="s">
        <v>679</v>
      </c>
    </row>
    <row r="499" spans="1:67" x14ac:dyDescent="0.2">
      <c r="A499" t="s">
        <v>1598</v>
      </c>
      <c r="C499" s="22">
        <v>35543579</v>
      </c>
      <c r="D499" s="103" t="s">
        <v>2924</v>
      </c>
      <c r="E499" s="102" t="s">
        <v>3874</v>
      </c>
      <c r="F499" s="104">
        <v>28182</v>
      </c>
      <c r="G499">
        <f>DATEDIF(F499,R499,"Y")</f>
        <v>46</v>
      </c>
      <c r="H499" t="s">
        <v>568</v>
      </c>
      <c r="I499">
        <v>24</v>
      </c>
      <c r="J499" t="s">
        <v>570</v>
      </c>
      <c r="L499" t="s">
        <v>574</v>
      </c>
      <c r="M499" t="s">
        <v>573</v>
      </c>
      <c r="N499" t="s">
        <v>574</v>
      </c>
      <c r="O499" t="s">
        <v>570</v>
      </c>
      <c r="P499" t="s">
        <v>587</v>
      </c>
      <c r="Q499" t="s">
        <v>596</v>
      </c>
      <c r="R499" s="71">
        <v>45056</v>
      </c>
      <c r="S499" s="22">
        <v>2</v>
      </c>
      <c r="T499" s="15" t="s">
        <v>639</v>
      </c>
      <c r="U499" t="s">
        <v>1600</v>
      </c>
      <c r="V499" t="s">
        <v>1635</v>
      </c>
      <c r="W499" t="s">
        <v>680</v>
      </c>
      <c r="X499" t="s">
        <v>569</v>
      </c>
      <c r="Y499" t="s">
        <v>696</v>
      </c>
      <c r="Z499" s="71">
        <v>45019</v>
      </c>
      <c r="AA499" s="71" t="s">
        <v>574</v>
      </c>
      <c r="AB499" s="71">
        <v>45247</v>
      </c>
      <c r="AC499" s="22">
        <v>75</v>
      </c>
      <c r="AD499" t="s">
        <v>680</v>
      </c>
      <c r="AE499" t="s">
        <v>679</v>
      </c>
      <c r="AF499" t="s">
        <v>574</v>
      </c>
      <c r="AG499" t="s">
        <v>590</v>
      </c>
      <c r="AH499" s="71" t="s">
        <v>574</v>
      </c>
      <c r="AI499" s="71" t="s">
        <v>574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 s="22">
        <v>0</v>
      </c>
      <c r="AT499" s="22">
        <v>0</v>
      </c>
      <c r="AU499" s="22">
        <v>0</v>
      </c>
      <c r="AV499" t="s">
        <v>679</v>
      </c>
      <c r="AW499" t="s">
        <v>574</v>
      </c>
      <c r="AX499" t="s">
        <v>679</v>
      </c>
      <c r="AY499" t="s">
        <v>574</v>
      </c>
      <c r="BA499" t="s">
        <v>679</v>
      </c>
      <c r="BB499" t="s">
        <v>679</v>
      </c>
      <c r="BC499" t="s">
        <v>679</v>
      </c>
      <c r="BF499" t="s">
        <v>680</v>
      </c>
    </row>
    <row r="500" spans="1:67" x14ac:dyDescent="0.2">
      <c r="A500" t="s">
        <v>1643</v>
      </c>
      <c r="C500" s="22">
        <v>46332494</v>
      </c>
      <c r="D500" s="103" t="s">
        <v>2960</v>
      </c>
      <c r="E500" s="102" t="s">
        <v>3875</v>
      </c>
      <c r="F500" s="104">
        <v>35032</v>
      </c>
      <c r="H500" t="s">
        <v>567</v>
      </c>
      <c r="J500" t="s">
        <v>569</v>
      </c>
      <c r="K500" t="s">
        <v>570</v>
      </c>
      <c r="L500" t="s">
        <v>574</v>
      </c>
      <c r="M500" t="s">
        <v>570</v>
      </c>
      <c r="O500" t="s">
        <v>570</v>
      </c>
      <c r="P500" t="s">
        <v>582</v>
      </c>
      <c r="Q500" t="s">
        <v>609</v>
      </c>
      <c r="R500" s="71">
        <v>44979</v>
      </c>
      <c r="U500" t="s">
        <v>1096</v>
      </c>
      <c r="V500" t="s">
        <v>1096</v>
      </c>
      <c r="W500" t="s">
        <v>679</v>
      </c>
      <c r="X500" t="s">
        <v>574</v>
      </c>
      <c r="Y500" t="s">
        <v>574</v>
      </c>
      <c r="Z500" s="71" t="s">
        <v>574</v>
      </c>
      <c r="AF500" t="s">
        <v>574</v>
      </c>
      <c r="AG500" t="s">
        <v>590</v>
      </c>
      <c r="AH500" s="22" t="str">
        <f t="shared" si="34"/>
        <v>-</v>
      </c>
      <c r="AI500" s="22" t="str">
        <f t="shared" si="36"/>
        <v>-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 s="22">
        <v>0</v>
      </c>
      <c r="AT500" s="22">
        <v>0</v>
      </c>
      <c r="AU500" s="22">
        <v>0</v>
      </c>
      <c r="AV500" t="s">
        <v>680</v>
      </c>
      <c r="AW500" t="s">
        <v>1645</v>
      </c>
      <c r="AX500" t="s">
        <v>679</v>
      </c>
      <c r="AY500" t="s">
        <v>574</v>
      </c>
      <c r="BA500" t="s">
        <v>679</v>
      </c>
      <c r="BB500" t="s">
        <v>679</v>
      </c>
      <c r="BC500" t="s">
        <v>679</v>
      </c>
    </row>
    <row r="501" spans="1:67" x14ac:dyDescent="0.2">
      <c r="A501" t="s">
        <v>1644</v>
      </c>
      <c r="C501" s="22">
        <v>49218285</v>
      </c>
      <c r="D501" s="103" t="s">
        <v>924</v>
      </c>
      <c r="E501" s="102" t="s">
        <v>3876</v>
      </c>
      <c r="F501" s="104">
        <v>37419</v>
      </c>
      <c r="H501" t="s">
        <v>567</v>
      </c>
      <c r="I501" t="s">
        <v>574</v>
      </c>
      <c r="J501" t="s">
        <v>569</v>
      </c>
      <c r="K501" t="s">
        <v>570</v>
      </c>
      <c r="L501" t="s">
        <v>574</v>
      </c>
      <c r="M501" t="s">
        <v>570</v>
      </c>
      <c r="O501" t="s">
        <v>570</v>
      </c>
      <c r="P501" t="s">
        <v>582</v>
      </c>
      <c r="Q501" t="s">
        <v>567</v>
      </c>
      <c r="R501" s="71">
        <v>44977</v>
      </c>
      <c r="U501" t="s">
        <v>651</v>
      </c>
      <c r="V501" t="s">
        <v>651</v>
      </c>
      <c r="W501" t="s">
        <v>679</v>
      </c>
      <c r="X501" t="s">
        <v>574</v>
      </c>
      <c r="Y501" t="s">
        <v>574</v>
      </c>
      <c r="Z501" s="71" t="s">
        <v>574</v>
      </c>
      <c r="AF501" t="s">
        <v>574</v>
      </c>
      <c r="AG501" t="s">
        <v>590</v>
      </c>
      <c r="AH501" s="22" t="str">
        <f t="shared" si="34"/>
        <v>-</v>
      </c>
      <c r="AI501" s="22" t="str">
        <f t="shared" si="36"/>
        <v>-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 s="22">
        <v>0</v>
      </c>
      <c r="AT501" s="22">
        <v>0</v>
      </c>
      <c r="AU501" s="22">
        <v>0</v>
      </c>
      <c r="AV501" t="s">
        <v>680</v>
      </c>
      <c r="AW501" t="s">
        <v>1645</v>
      </c>
      <c r="AX501" t="s">
        <v>679</v>
      </c>
      <c r="AY501" t="s">
        <v>574</v>
      </c>
      <c r="BA501" t="s">
        <v>679</v>
      </c>
      <c r="BB501" t="s">
        <v>679</v>
      </c>
      <c r="BC501" t="s">
        <v>679</v>
      </c>
    </row>
    <row r="502" spans="1:67" x14ac:dyDescent="0.2">
      <c r="A502" t="s">
        <v>1655</v>
      </c>
      <c r="C502" s="22">
        <v>40268410</v>
      </c>
      <c r="D502" s="103" t="s">
        <v>2961</v>
      </c>
      <c r="E502" s="102" t="s">
        <v>3877</v>
      </c>
      <c r="F502" s="104">
        <v>30483</v>
      </c>
      <c r="H502" t="s">
        <v>568</v>
      </c>
      <c r="I502" t="s">
        <v>574</v>
      </c>
      <c r="J502" t="s">
        <v>569</v>
      </c>
      <c r="K502" t="s">
        <v>570</v>
      </c>
      <c r="L502" t="s">
        <v>574</v>
      </c>
      <c r="M502" t="s">
        <v>570</v>
      </c>
      <c r="O502" t="s">
        <v>570</v>
      </c>
      <c r="P502" t="s">
        <v>582</v>
      </c>
      <c r="Q502" t="s">
        <v>598</v>
      </c>
      <c r="R502" s="71">
        <v>44986</v>
      </c>
      <c r="U502" t="s">
        <v>651</v>
      </c>
      <c r="V502" t="s">
        <v>651</v>
      </c>
      <c r="W502" t="s">
        <v>679</v>
      </c>
      <c r="X502" t="s">
        <v>574</v>
      </c>
      <c r="Y502" t="s">
        <v>574</v>
      </c>
      <c r="Z502" s="71" t="s">
        <v>574</v>
      </c>
      <c r="AF502" t="s">
        <v>574</v>
      </c>
      <c r="AG502" t="s">
        <v>590</v>
      </c>
      <c r="AH502" s="22" t="str">
        <f t="shared" si="34"/>
        <v>-</v>
      </c>
      <c r="AI502" s="22" t="str">
        <f t="shared" si="36"/>
        <v>-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 s="22">
        <v>0</v>
      </c>
      <c r="AT502" s="22">
        <v>0</v>
      </c>
      <c r="AU502" s="22">
        <v>0</v>
      </c>
      <c r="AV502" t="s">
        <v>680</v>
      </c>
      <c r="AW502" t="s">
        <v>1319</v>
      </c>
      <c r="AX502" t="s">
        <v>679</v>
      </c>
      <c r="AY502" t="s">
        <v>574</v>
      </c>
      <c r="BA502" t="s">
        <v>679</v>
      </c>
      <c r="BB502" t="s">
        <v>679</v>
      </c>
      <c r="BC502" t="s">
        <v>679</v>
      </c>
    </row>
    <row r="503" spans="1:67" x14ac:dyDescent="0.2">
      <c r="A503" t="s">
        <v>1778</v>
      </c>
      <c r="C503" s="22">
        <v>40268410</v>
      </c>
      <c r="D503" s="103" t="s">
        <v>2962</v>
      </c>
      <c r="E503" s="102" t="s">
        <v>3878</v>
      </c>
      <c r="F503" s="104">
        <v>36113</v>
      </c>
      <c r="H503" t="s">
        <v>568</v>
      </c>
      <c r="I503" t="s">
        <v>574</v>
      </c>
      <c r="J503" t="s">
        <v>569</v>
      </c>
      <c r="K503" t="s">
        <v>570</v>
      </c>
      <c r="L503" t="s">
        <v>574</v>
      </c>
      <c r="M503" t="s">
        <v>570</v>
      </c>
      <c r="O503" t="s">
        <v>570</v>
      </c>
      <c r="P503" t="s">
        <v>587</v>
      </c>
      <c r="R503" s="71">
        <v>45103</v>
      </c>
      <c r="U503" t="s">
        <v>651</v>
      </c>
      <c r="V503" t="s">
        <v>651</v>
      </c>
      <c r="W503" t="s">
        <v>680</v>
      </c>
      <c r="X503" t="s">
        <v>570</v>
      </c>
      <c r="Y503" t="s">
        <v>792</v>
      </c>
      <c r="Z503" s="71">
        <v>44986</v>
      </c>
      <c r="AF503" t="s">
        <v>574</v>
      </c>
      <c r="AG503" t="s">
        <v>590</v>
      </c>
      <c r="AH503" s="22" t="str">
        <f t="shared" ref="AH503" si="37">IF(AG503="NONE","-","")</f>
        <v>-</v>
      </c>
      <c r="AI503" s="22" t="str">
        <f t="shared" ref="AI503" si="38">IF(AG503="NONE","-","")</f>
        <v>-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 s="22">
        <v>0</v>
      </c>
      <c r="AT503" s="22">
        <v>0</v>
      </c>
      <c r="AU503" s="22">
        <v>0</v>
      </c>
      <c r="AV503" t="s">
        <v>679</v>
      </c>
      <c r="AW503" t="s">
        <v>574</v>
      </c>
      <c r="AX503" t="s">
        <v>679</v>
      </c>
      <c r="AY503" t="s">
        <v>574</v>
      </c>
      <c r="BA503" t="s">
        <v>679</v>
      </c>
      <c r="BB503" t="s">
        <v>679</v>
      </c>
      <c r="BC503" t="s">
        <v>679</v>
      </c>
    </row>
    <row r="504" spans="1:67" x14ac:dyDescent="0.2">
      <c r="A504" t="s">
        <v>1656</v>
      </c>
      <c r="C504" s="22">
        <v>49338232</v>
      </c>
      <c r="D504" s="103" t="s">
        <v>519</v>
      </c>
      <c r="E504" s="102" t="s">
        <v>3879</v>
      </c>
      <c r="F504" s="104">
        <v>29913</v>
      </c>
      <c r="H504" t="s">
        <v>568</v>
      </c>
      <c r="I504" t="s">
        <v>574</v>
      </c>
      <c r="J504" t="s">
        <v>570</v>
      </c>
      <c r="K504" t="s">
        <v>570</v>
      </c>
      <c r="L504" t="s">
        <v>574</v>
      </c>
      <c r="M504" t="s">
        <v>570</v>
      </c>
      <c r="O504" t="s">
        <v>570</v>
      </c>
      <c r="P504" t="s">
        <v>582</v>
      </c>
      <c r="Q504" t="s">
        <v>567</v>
      </c>
      <c r="R504" s="71">
        <v>44991</v>
      </c>
      <c r="U504" t="s">
        <v>651</v>
      </c>
      <c r="V504" t="s">
        <v>651</v>
      </c>
      <c r="W504" t="s">
        <v>679</v>
      </c>
      <c r="X504" t="s">
        <v>574</v>
      </c>
      <c r="Y504" t="s">
        <v>574</v>
      </c>
      <c r="Z504" s="71" t="s">
        <v>574</v>
      </c>
      <c r="AF504" t="s">
        <v>574</v>
      </c>
      <c r="AG504" t="s">
        <v>590</v>
      </c>
      <c r="AH504" s="22" t="str">
        <f t="shared" si="34"/>
        <v>-</v>
      </c>
      <c r="AI504" s="22" t="str">
        <f t="shared" si="36"/>
        <v>-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 s="22">
        <v>0</v>
      </c>
      <c r="AT504" s="22">
        <v>0</v>
      </c>
      <c r="AU504" s="22">
        <v>0</v>
      </c>
      <c r="AV504" t="s">
        <v>680</v>
      </c>
      <c r="AW504" t="s">
        <v>1319</v>
      </c>
      <c r="AX504" t="s">
        <v>679</v>
      </c>
      <c r="AY504" t="s">
        <v>574</v>
      </c>
      <c r="BA504" t="s">
        <v>679</v>
      </c>
      <c r="BB504" t="s">
        <v>679</v>
      </c>
      <c r="BC504" t="s">
        <v>679</v>
      </c>
    </row>
    <row r="505" spans="1:67" x14ac:dyDescent="0.2">
      <c r="A505" t="s">
        <v>1669</v>
      </c>
      <c r="C505" s="22">
        <v>46834816</v>
      </c>
      <c r="D505" s="103" t="s">
        <v>2963</v>
      </c>
      <c r="E505" s="102" t="s">
        <v>3880</v>
      </c>
      <c r="F505" s="104">
        <v>17174</v>
      </c>
      <c r="H505" t="s">
        <v>567</v>
      </c>
      <c r="I505" t="s">
        <v>574</v>
      </c>
      <c r="K505" t="s">
        <v>570</v>
      </c>
      <c r="L505" t="s">
        <v>574</v>
      </c>
      <c r="M505" t="s">
        <v>570</v>
      </c>
      <c r="N505" t="s">
        <v>570</v>
      </c>
      <c r="O505" t="s">
        <v>570</v>
      </c>
      <c r="P505" t="s">
        <v>582</v>
      </c>
      <c r="Q505" t="s">
        <v>602</v>
      </c>
      <c r="R505" s="71">
        <v>45033</v>
      </c>
      <c r="U505" t="s">
        <v>1192</v>
      </c>
      <c r="V505" t="s">
        <v>651</v>
      </c>
      <c r="W505" t="s">
        <v>679</v>
      </c>
      <c r="X505" t="s">
        <v>574</v>
      </c>
      <c r="Y505" t="s">
        <v>574</v>
      </c>
      <c r="Z505" s="71" t="s">
        <v>574</v>
      </c>
      <c r="AF505" t="s">
        <v>574</v>
      </c>
      <c r="AG505" t="s">
        <v>590</v>
      </c>
      <c r="AH505" s="22" t="str">
        <f t="shared" si="34"/>
        <v>-</v>
      </c>
      <c r="AI505" s="22" t="str">
        <f t="shared" si="36"/>
        <v>-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 s="22">
        <v>0</v>
      </c>
      <c r="AT505" s="22">
        <v>0</v>
      </c>
      <c r="AU505" s="22">
        <v>0</v>
      </c>
      <c r="AV505" t="s">
        <v>680</v>
      </c>
      <c r="AW505" t="s">
        <v>1496</v>
      </c>
      <c r="AX505" t="s">
        <v>679</v>
      </c>
      <c r="AY505" t="s">
        <v>574</v>
      </c>
      <c r="BA505" t="s">
        <v>679</v>
      </c>
      <c r="BB505" t="s">
        <v>679</v>
      </c>
      <c r="BC505" t="s">
        <v>679</v>
      </c>
    </row>
    <row r="506" spans="1:67" x14ac:dyDescent="0.2">
      <c r="A506" t="s">
        <v>1717</v>
      </c>
      <c r="C506" s="22">
        <v>49399937</v>
      </c>
      <c r="D506" s="103" t="s">
        <v>2964</v>
      </c>
      <c r="E506" s="102" t="s">
        <v>3881</v>
      </c>
      <c r="F506" s="104">
        <v>32447</v>
      </c>
      <c r="G506">
        <v>63</v>
      </c>
      <c r="H506" t="s">
        <v>567</v>
      </c>
      <c r="I506" t="s">
        <v>574</v>
      </c>
      <c r="K506" t="s">
        <v>570</v>
      </c>
      <c r="L506" t="s">
        <v>574</v>
      </c>
      <c r="M506" t="s">
        <v>570</v>
      </c>
      <c r="U506" t="s">
        <v>651</v>
      </c>
      <c r="V506" t="s">
        <v>651</v>
      </c>
      <c r="W506" t="s">
        <v>679</v>
      </c>
      <c r="X506" t="s">
        <v>574</v>
      </c>
      <c r="Y506" t="s">
        <v>574</v>
      </c>
      <c r="Z506" s="71" t="s">
        <v>574</v>
      </c>
      <c r="AF506" t="s">
        <v>574</v>
      </c>
      <c r="AG506" t="s">
        <v>590</v>
      </c>
      <c r="AH506" s="22" t="str">
        <f t="shared" si="34"/>
        <v>-</v>
      </c>
      <c r="AI506" s="22" t="str">
        <f t="shared" si="36"/>
        <v>-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 s="22">
        <v>0</v>
      </c>
      <c r="AT506" s="22">
        <v>0</v>
      </c>
      <c r="AU506" s="22">
        <v>0</v>
      </c>
      <c r="AV506" t="s">
        <v>679</v>
      </c>
      <c r="AW506" t="s">
        <v>574</v>
      </c>
      <c r="AX506" t="s">
        <v>680</v>
      </c>
      <c r="BA506" t="s">
        <v>679</v>
      </c>
      <c r="BB506" t="s">
        <v>679</v>
      </c>
      <c r="BC506" t="s">
        <v>679</v>
      </c>
    </row>
    <row r="507" spans="1:67" x14ac:dyDescent="0.2">
      <c r="A507" t="s">
        <v>1730</v>
      </c>
      <c r="C507" s="22">
        <v>49068344</v>
      </c>
      <c r="D507" s="103" t="s">
        <v>2965</v>
      </c>
      <c r="E507" s="102" t="s">
        <v>3882</v>
      </c>
      <c r="F507" s="104">
        <v>15902</v>
      </c>
      <c r="G507">
        <v>21</v>
      </c>
      <c r="H507" t="s">
        <v>567</v>
      </c>
      <c r="I507">
        <v>21</v>
      </c>
      <c r="J507" t="s">
        <v>569</v>
      </c>
      <c r="K507" t="s">
        <v>569</v>
      </c>
      <c r="L507" t="s">
        <v>574</v>
      </c>
      <c r="M507" t="s">
        <v>569</v>
      </c>
      <c r="O507" t="s">
        <v>570</v>
      </c>
      <c r="P507" t="s">
        <v>582</v>
      </c>
      <c r="Q507" t="s">
        <v>567</v>
      </c>
      <c r="R507" s="71">
        <v>45054</v>
      </c>
      <c r="U507" t="s">
        <v>647</v>
      </c>
      <c r="V507" t="s">
        <v>647</v>
      </c>
      <c r="W507" t="s">
        <v>679</v>
      </c>
      <c r="X507" t="s">
        <v>574</v>
      </c>
      <c r="Y507" t="s">
        <v>574</v>
      </c>
      <c r="Z507" s="71" t="s">
        <v>574</v>
      </c>
      <c r="AF507" t="s">
        <v>574</v>
      </c>
      <c r="AG507" t="s">
        <v>590</v>
      </c>
      <c r="AH507" s="22" t="str">
        <f t="shared" si="34"/>
        <v>-</v>
      </c>
      <c r="AI507" s="22" t="str">
        <f t="shared" si="36"/>
        <v>-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 s="22">
        <v>0</v>
      </c>
      <c r="AT507" s="22">
        <v>0</v>
      </c>
      <c r="AU507" s="22">
        <v>0</v>
      </c>
      <c r="AV507" t="s">
        <v>680</v>
      </c>
      <c r="AW507" t="s">
        <v>1319</v>
      </c>
      <c r="AX507" t="s">
        <v>679</v>
      </c>
      <c r="AY507" t="s">
        <v>574</v>
      </c>
      <c r="BA507" t="s">
        <v>679</v>
      </c>
      <c r="BB507" t="s">
        <v>679</v>
      </c>
      <c r="BC507" t="s">
        <v>679</v>
      </c>
    </row>
    <row r="508" spans="1:67" s="7" customFormat="1" x14ac:dyDescent="0.2">
      <c r="A508" s="7" t="s">
        <v>1731</v>
      </c>
      <c r="C508" s="24" t="s">
        <v>574</v>
      </c>
      <c r="D508" s="103" t="s">
        <v>2966</v>
      </c>
      <c r="E508" s="102" t="s">
        <v>3883</v>
      </c>
      <c r="F508" s="104">
        <v>36711</v>
      </c>
      <c r="H508" s="7" t="s">
        <v>567</v>
      </c>
      <c r="I508" s="59" t="s">
        <v>574</v>
      </c>
      <c r="J508" s="59" t="s">
        <v>569</v>
      </c>
      <c r="K508" s="59" t="s">
        <v>570</v>
      </c>
      <c r="L508" s="59" t="s">
        <v>574</v>
      </c>
      <c r="M508" s="59" t="s">
        <v>570</v>
      </c>
      <c r="N508" s="59" t="s">
        <v>574</v>
      </c>
      <c r="O508" s="59" t="s">
        <v>574</v>
      </c>
      <c r="P508" s="59" t="s">
        <v>590</v>
      </c>
      <c r="Q508" s="59" t="s">
        <v>590</v>
      </c>
      <c r="R508" s="93" t="s">
        <v>574</v>
      </c>
      <c r="S508" s="60" t="s">
        <v>574</v>
      </c>
      <c r="T508" s="79" t="s">
        <v>574</v>
      </c>
      <c r="U508" s="59" t="s">
        <v>574</v>
      </c>
      <c r="V508" s="59" t="s">
        <v>1132</v>
      </c>
      <c r="W508" s="59" t="s">
        <v>679</v>
      </c>
      <c r="X508" s="59" t="s">
        <v>574</v>
      </c>
      <c r="Y508" s="59" t="s">
        <v>574</v>
      </c>
      <c r="Z508" s="93" t="s">
        <v>574</v>
      </c>
      <c r="AA508" s="93" t="s">
        <v>574</v>
      </c>
      <c r="AB508" s="93" t="s">
        <v>574</v>
      </c>
      <c r="AC508" s="60" t="s">
        <v>574</v>
      </c>
      <c r="AD508" s="59"/>
      <c r="AE508" s="59"/>
      <c r="AF508" s="59" t="s">
        <v>574</v>
      </c>
      <c r="AG508" s="59" t="s">
        <v>590</v>
      </c>
      <c r="AH508" s="60" t="s">
        <v>574</v>
      </c>
      <c r="AI508" s="60" t="s">
        <v>574</v>
      </c>
      <c r="AJ508" s="59">
        <v>0</v>
      </c>
      <c r="AK508" s="59">
        <v>0</v>
      </c>
      <c r="AL508" s="59">
        <v>0</v>
      </c>
      <c r="AM508" s="59">
        <v>0</v>
      </c>
      <c r="AN508" s="59">
        <v>0</v>
      </c>
      <c r="AO508" s="59">
        <v>0</v>
      </c>
      <c r="AP508" s="59">
        <v>0</v>
      </c>
      <c r="AQ508" s="59">
        <v>0</v>
      </c>
      <c r="AR508" s="59">
        <v>0</v>
      </c>
      <c r="AS508" s="60">
        <v>0</v>
      </c>
      <c r="AT508" s="60">
        <v>0</v>
      </c>
      <c r="AU508" s="60">
        <v>0</v>
      </c>
      <c r="AV508" s="59" t="s">
        <v>679</v>
      </c>
      <c r="AW508" s="59" t="s">
        <v>574</v>
      </c>
      <c r="AX508" s="59" t="s">
        <v>679</v>
      </c>
      <c r="AY508" s="59" t="s">
        <v>574</v>
      </c>
      <c r="AZ508" s="79"/>
      <c r="BA508" s="59" t="s">
        <v>679</v>
      </c>
      <c r="BB508" s="59" t="s">
        <v>679</v>
      </c>
      <c r="BC508" s="59" t="s">
        <v>679</v>
      </c>
      <c r="BK508" s="8"/>
    </row>
    <row r="509" spans="1:67" s="7" customFormat="1" x14ac:dyDescent="0.2">
      <c r="A509" s="7" t="s">
        <v>1734</v>
      </c>
      <c r="C509" s="24" t="s">
        <v>574</v>
      </c>
      <c r="D509" s="103" t="s">
        <v>527</v>
      </c>
      <c r="E509" s="102" t="s">
        <v>3884</v>
      </c>
      <c r="F509" s="104">
        <v>16791</v>
      </c>
      <c r="G509" s="7">
        <v>28</v>
      </c>
      <c r="H509" s="7" t="s">
        <v>567</v>
      </c>
      <c r="I509" s="59" t="s">
        <v>574</v>
      </c>
      <c r="J509" s="59" t="s">
        <v>569</v>
      </c>
      <c r="K509" s="59" t="s">
        <v>570</v>
      </c>
      <c r="L509" s="59" t="s">
        <v>574</v>
      </c>
      <c r="M509" s="59" t="s">
        <v>570</v>
      </c>
      <c r="N509" s="59" t="s">
        <v>574</v>
      </c>
      <c r="O509" s="59" t="s">
        <v>574</v>
      </c>
      <c r="P509" s="59" t="s">
        <v>590</v>
      </c>
      <c r="Q509" s="59" t="s">
        <v>590</v>
      </c>
      <c r="R509" s="93" t="s">
        <v>574</v>
      </c>
      <c r="S509" s="60" t="s">
        <v>574</v>
      </c>
      <c r="T509" s="79" t="s">
        <v>574</v>
      </c>
      <c r="U509" s="59" t="s">
        <v>574</v>
      </c>
      <c r="V509" s="59" t="s">
        <v>1132</v>
      </c>
      <c r="W509" s="59" t="s">
        <v>679</v>
      </c>
      <c r="X509" s="59" t="s">
        <v>574</v>
      </c>
      <c r="Y509" s="59" t="s">
        <v>574</v>
      </c>
      <c r="Z509" s="93" t="s">
        <v>574</v>
      </c>
      <c r="AA509" s="93" t="s">
        <v>574</v>
      </c>
      <c r="AB509" s="93" t="s">
        <v>574</v>
      </c>
      <c r="AC509" s="60" t="s">
        <v>574</v>
      </c>
      <c r="AD509" s="59"/>
      <c r="AE509" s="59"/>
      <c r="AF509" s="59" t="s">
        <v>574</v>
      </c>
      <c r="AG509" s="59" t="s">
        <v>590</v>
      </c>
      <c r="AH509" s="60" t="s">
        <v>574</v>
      </c>
      <c r="AI509" s="60" t="s">
        <v>574</v>
      </c>
      <c r="AJ509" s="59">
        <v>0</v>
      </c>
      <c r="AK509" s="59">
        <v>0</v>
      </c>
      <c r="AL509" s="59">
        <v>0</v>
      </c>
      <c r="AM509" s="59">
        <v>0</v>
      </c>
      <c r="AN509" s="59">
        <v>0</v>
      </c>
      <c r="AO509" s="59">
        <v>0</v>
      </c>
      <c r="AP509" s="59">
        <v>0</v>
      </c>
      <c r="AQ509" s="59">
        <v>0</v>
      </c>
      <c r="AR509" s="59">
        <v>0</v>
      </c>
      <c r="AS509" s="60">
        <v>0</v>
      </c>
      <c r="AT509" s="60">
        <v>0</v>
      </c>
      <c r="AU509" s="60">
        <v>0</v>
      </c>
      <c r="AV509" s="59" t="s">
        <v>679</v>
      </c>
      <c r="AW509" s="59" t="s">
        <v>574</v>
      </c>
      <c r="AX509" s="59" t="s">
        <v>679</v>
      </c>
      <c r="AY509" s="59" t="s">
        <v>574</v>
      </c>
      <c r="AZ509" s="79"/>
      <c r="BA509" s="59" t="s">
        <v>679</v>
      </c>
      <c r="BB509" s="59" t="s">
        <v>679</v>
      </c>
      <c r="BC509" s="59" t="s">
        <v>679</v>
      </c>
      <c r="BK509" s="8"/>
    </row>
    <row r="510" spans="1:67" x14ac:dyDescent="0.2">
      <c r="A510" t="s">
        <v>1735</v>
      </c>
      <c r="C510" s="22">
        <v>39927530</v>
      </c>
      <c r="D510" s="103" t="s">
        <v>2967</v>
      </c>
      <c r="E510" s="102" t="s">
        <v>3885</v>
      </c>
      <c r="F510" s="104">
        <v>34259</v>
      </c>
      <c r="G510">
        <v>50</v>
      </c>
      <c r="H510" t="s">
        <v>567</v>
      </c>
      <c r="I510">
        <v>50</v>
      </c>
      <c r="J510" t="s">
        <v>569</v>
      </c>
      <c r="K510" t="s">
        <v>570</v>
      </c>
      <c r="L510" t="s">
        <v>574</v>
      </c>
      <c r="M510" t="s">
        <v>570</v>
      </c>
      <c r="O510" t="s">
        <v>574</v>
      </c>
      <c r="P510" t="s">
        <v>590</v>
      </c>
      <c r="Q510" t="s">
        <v>590</v>
      </c>
      <c r="R510" s="71" t="s">
        <v>574</v>
      </c>
      <c r="S510" s="22" t="s">
        <v>574</v>
      </c>
      <c r="T510" s="15" t="s">
        <v>574</v>
      </c>
      <c r="U510" t="s">
        <v>651</v>
      </c>
      <c r="V510" t="s">
        <v>651</v>
      </c>
      <c r="W510" t="s">
        <v>680</v>
      </c>
      <c r="X510" t="s">
        <v>570</v>
      </c>
      <c r="Y510" t="s">
        <v>690</v>
      </c>
      <c r="AF510" t="s">
        <v>574</v>
      </c>
      <c r="AG510" t="s">
        <v>590</v>
      </c>
      <c r="AH510" s="22" t="str">
        <f t="shared" si="34"/>
        <v>-</v>
      </c>
      <c r="AI510" s="22" t="str">
        <f t="shared" si="36"/>
        <v>-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 s="22">
        <v>0</v>
      </c>
      <c r="AT510" s="22">
        <v>0</v>
      </c>
      <c r="AU510" s="22">
        <v>0</v>
      </c>
      <c r="AV510" t="s">
        <v>680</v>
      </c>
      <c r="AW510" t="s">
        <v>1319</v>
      </c>
      <c r="AX510" t="s">
        <v>679</v>
      </c>
      <c r="AY510" t="s">
        <v>574</v>
      </c>
      <c r="BA510" t="s">
        <v>679</v>
      </c>
      <c r="BB510" t="s">
        <v>679</v>
      </c>
      <c r="BC510" t="s">
        <v>679</v>
      </c>
    </row>
    <row r="511" spans="1:67" x14ac:dyDescent="0.2">
      <c r="A511" t="s">
        <v>1736</v>
      </c>
      <c r="C511" s="22">
        <v>41241905</v>
      </c>
      <c r="D511" s="103" t="s">
        <v>2968</v>
      </c>
      <c r="E511" s="102" t="s">
        <v>3886</v>
      </c>
      <c r="F511" s="104">
        <v>21484</v>
      </c>
      <c r="H511" t="s">
        <v>568</v>
      </c>
      <c r="I511" t="s">
        <v>574</v>
      </c>
      <c r="J511" t="s">
        <v>569</v>
      </c>
      <c r="K511" t="s">
        <v>570</v>
      </c>
      <c r="L511" t="s">
        <v>574</v>
      </c>
      <c r="M511" t="s">
        <v>570</v>
      </c>
      <c r="O511" t="s">
        <v>570</v>
      </c>
      <c r="P511" t="s">
        <v>582</v>
      </c>
      <c r="Q511" t="s">
        <v>567</v>
      </c>
      <c r="R511" s="71">
        <v>45068</v>
      </c>
      <c r="U511" t="s">
        <v>651</v>
      </c>
      <c r="V511" t="s">
        <v>651</v>
      </c>
      <c r="W511" t="s">
        <v>679</v>
      </c>
      <c r="X511" t="s">
        <v>574</v>
      </c>
      <c r="Y511" t="s">
        <v>574</v>
      </c>
      <c r="Z511" s="71" t="s">
        <v>574</v>
      </c>
      <c r="AF511" t="s">
        <v>574</v>
      </c>
      <c r="AG511" t="s">
        <v>590</v>
      </c>
      <c r="AH511" s="22" t="str">
        <f t="shared" si="34"/>
        <v>-</v>
      </c>
      <c r="AI511" s="22" t="str">
        <f t="shared" si="36"/>
        <v>-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 s="22">
        <v>0</v>
      </c>
      <c r="AT511" s="22">
        <v>0</v>
      </c>
      <c r="AU511" s="22">
        <v>0</v>
      </c>
      <c r="AV511" t="s">
        <v>680</v>
      </c>
      <c r="AW511" t="s">
        <v>1763</v>
      </c>
      <c r="AX511" t="s">
        <v>679</v>
      </c>
      <c r="AY511" t="s">
        <v>574</v>
      </c>
      <c r="BA511" t="s">
        <v>679</v>
      </c>
      <c r="BB511" t="s">
        <v>679</v>
      </c>
      <c r="BC511" t="s">
        <v>679</v>
      </c>
    </row>
    <row r="512" spans="1:67" s="7" customFormat="1" x14ac:dyDescent="0.2">
      <c r="A512" s="7" t="s">
        <v>1754</v>
      </c>
      <c r="C512" s="24" t="s">
        <v>574</v>
      </c>
      <c r="D512" s="103" t="s">
        <v>2969</v>
      </c>
      <c r="E512" s="102" t="s">
        <v>3887</v>
      </c>
      <c r="F512" s="104">
        <v>26061</v>
      </c>
      <c r="H512" s="7" t="s">
        <v>568</v>
      </c>
      <c r="I512" s="59" t="s">
        <v>574</v>
      </c>
      <c r="J512" s="59" t="s">
        <v>570</v>
      </c>
      <c r="K512" s="59" t="s">
        <v>570</v>
      </c>
      <c r="L512" s="59" t="s">
        <v>574</v>
      </c>
      <c r="M512" s="59" t="s">
        <v>570</v>
      </c>
      <c r="N512" s="59" t="s">
        <v>574</v>
      </c>
      <c r="O512" s="59" t="s">
        <v>574</v>
      </c>
      <c r="P512" s="59" t="s">
        <v>590</v>
      </c>
      <c r="Q512" s="59" t="s">
        <v>590</v>
      </c>
      <c r="R512" s="93" t="s">
        <v>574</v>
      </c>
      <c r="S512" s="60" t="s">
        <v>574</v>
      </c>
      <c r="T512" s="79" t="s">
        <v>574</v>
      </c>
      <c r="U512" s="59" t="s">
        <v>574</v>
      </c>
      <c r="V512" s="59" t="s">
        <v>1132</v>
      </c>
      <c r="W512" s="59" t="s">
        <v>679</v>
      </c>
      <c r="X512" s="59" t="s">
        <v>574</v>
      </c>
      <c r="Y512" s="59" t="s">
        <v>574</v>
      </c>
      <c r="Z512" s="93" t="s">
        <v>574</v>
      </c>
      <c r="AA512" s="93" t="s">
        <v>574</v>
      </c>
      <c r="AB512" s="93" t="s">
        <v>574</v>
      </c>
      <c r="AC512" s="60" t="s">
        <v>574</v>
      </c>
      <c r="AD512" s="59"/>
      <c r="AE512" s="59"/>
      <c r="AF512" s="59" t="s">
        <v>574</v>
      </c>
      <c r="AG512" s="59" t="s">
        <v>590</v>
      </c>
      <c r="AH512" s="60" t="s">
        <v>574</v>
      </c>
      <c r="AI512" s="60" t="s">
        <v>574</v>
      </c>
      <c r="AJ512" s="59">
        <v>0</v>
      </c>
      <c r="AK512" s="59">
        <v>0</v>
      </c>
      <c r="AL512" s="59">
        <v>0</v>
      </c>
      <c r="AM512" s="59">
        <v>0</v>
      </c>
      <c r="AN512" s="59">
        <v>0</v>
      </c>
      <c r="AO512" s="59">
        <v>0</v>
      </c>
      <c r="AP512" s="59">
        <v>0</v>
      </c>
      <c r="AQ512" s="59">
        <v>0</v>
      </c>
      <c r="AR512" s="59">
        <v>0</v>
      </c>
      <c r="AS512" s="60">
        <v>0</v>
      </c>
      <c r="AT512" s="60">
        <v>0</v>
      </c>
      <c r="AU512" s="60">
        <v>0</v>
      </c>
      <c r="AV512" s="59" t="s">
        <v>679</v>
      </c>
      <c r="AW512" s="59" t="s">
        <v>574</v>
      </c>
      <c r="AX512" s="59" t="s">
        <v>679</v>
      </c>
      <c r="AY512" s="59" t="s">
        <v>574</v>
      </c>
      <c r="AZ512" s="79"/>
      <c r="BA512" s="59" t="s">
        <v>679</v>
      </c>
      <c r="BB512" s="59" t="s">
        <v>679</v>
      </c>
      <c r="BC512" s="59" t="s">
        <v>679</v>
      </c>
      <c r="BK512" s="8"/>
    </row>
    <row r="513" spans="1:67" s="7" customFormat="1" x14ac:dyDescent="0.2">
      <c r="A513" s="7" t="s">
        <v>1766</v>
      </c>
      <c r="C513" s="24" t="s">
        <v>574</v>
      </c>
      <c r="D513" s="103" t="s">
        <v>2709</v>
      </c>
      <c r="E513" s="102" t="s">
        <v>3888</v>
      </c>
      <c r="F513" s="104">
        <v>28863</v>
      </c>
      <c r="H513" s="7" t="s">
        <v>567</v>
      </c>
      <c r="I513" s="59" t="s">
        <v>574</v>
      </c>
      <c r="J513" s="59" t="s">
        <v>569</v>
      </c>
      <c r="K513" s="59" t="s">
        <v>570</v>
      </c>
      <c r="L513" s="59" t="s">
        <v>574</v>
      </c>
      <c r="M513" s="59" t="s">
        <v>570</v>
      </c>
      <c r="N513" s="59" t="s">
        <v>574</v>
      </c>
      <c r="O513" s="59" t="s">
        <v>574</v>
      </c>
      <c r="P513" s="59" t="s">
        <v>590</v>
      </c>
      <c r="Q513" s="59" t="s">
        <v>590</v>
      </c>
      <c r="R513" s="93" t="s">
        <v>574</v>
      </c>
      <c r="S513" s="60" t="s">
        <v>574</v>
      </c>
      <c r="T513" s="79" t="s">
        <v>574</v>
      </c>
      <c r="U513" s="59" t="s">
        <v>574</v>
      </c>
      <c r="V513" s="59" t="s">
        <v>1132</v>
      </c>
      <c r="W513" s="59" t="s">
        <v>679</v>
      </c>
      <c r="X513" s="59" t="s">
        <v>574</v>
      </c>
      <c r="Y513" s="59" t="s">
        <v>574</v>
      </c>
      <c r="Z513" s="93" t="s">
        <v>574</v>
      </c>
      <c r="AA513" s="93" t="s">
        <v>574</v>
      </c>
      <c r="AB513" s="93" t="s">
        <v>574</v>
      </c>
      <c r="AC513" s="60" t="s">
        <v>574</v>
      </c>
      <c r="AD513" s="59"/>
      <c r="AE513" s="59"/>
      <c r="AF513" s="59" t="s">
        <v>574</v>
      </c>
      <c r="AG513" s="59" t="s">
        <v>590</v>
      </c>
      <c r="AH513" s="60" t="s">
        <v>574</v>
      </c>
      <c r="AI513" s="60" t="s">
        <v>574</v>
      </c>
      <c r="AJ513" s="59">
        <v>0</v>
      </c>
      <c r="AK513" s="59">
        <v>0</v>
      </c>
      <c r="AL513" s="59">
        <v>0</v>
      </c>
      <c r="AM513" s="59">
        <v>0</v>
      </c>
      <c r="AN513" s="59">
        <v>0</v>
      </c>
      <c r="AO513" s="59">
        <v>0</v>
      </c>
      <c r="AP513" s="59">
        <v>0</v>
      </c>
      <c r="AQ513" s="59">
        <v>0</v>
      </c>
      <c r="AR513" s="59">
        <v>0</v>
      </c>
      <c r="AS513" s="60">
        <v>0</v>
      </c>
      <c r="AT513" s="60">
        <v>0</v>
      </c>
      <c r="AU513" s="60">
        <v>0</v>
      </c>
      <c r="AV513" s="59" t="s">
        <v>679</v>
      </c>
      <c r="AW513" s="59" t="s">
        <v>574</v>
      </c>
      <c r="AX513" s="59" t="s">
        <v>679</v>
      </c>
      <c r="AY513" s="59" t="s">
        <v>574</v>
      </c>
      <c r="AZ513" s="79"/>
      <c r="BA513" s="59" t="s">
        <v>679</v>
      </c>
      <c r="BB513" s="59" t="s">
        <v>679</v>
      </c>
      <c r="BC513" s="59" t="s">
        <v>679</v>
      </c>
      <c r="BK513" s="8"/>
    </row>
    <row r="514" spans="1:67" s="7" customFormat="1" x14ac:dyDescent="0.2">
      <c r="A514" s="7" t="s">
        <v>1776</v>
      </c>
      <c r="C514" s="24" t="s">
        <v>574</v>
      </c>
      <c r="D514" s="103" t="s">
        <v>2970</v>
      </c>
      <c r="E514" s="102" t="s">
        <v>3889</v>
      </c>
      <c r="F514" s="104">
        <v>35938</v>
      </c>
      <c r="H514" s="7" t="s">
        <v>568</v>
      </c>
      <c r="I514" s="59" t="s">
        <v>574</v>
      </c>
      <c r="J514" s="59" t="s">
        <v>569</v>
      </c>
      <c r="K514" s="59" t="s">
        <v>570</v>
      </c>
      <c r="L514" s="59" t="s">
        <v>574</v>
      </c>
      <c r="M514" s="59" t="s">
        <v>570</v>
      </c>
      <c r="N514" s="59" t="s">
        <v>574</v>
      </c>
      <c r="O514" s="59" t="s">
        <v>574</v>
      </c>
      <c r="P514" s="59" t="s">
        <v>590</v>
      </c>
      <c r="Q514" s="59" t="s">
        <v>590</v>
      </c>
      <c r="R514" s="93" t="s">
        <v>574</v>
      </c>
      <c r="S514" s="60" t="s">
        <v>574</v>
      </c>
      <c r="T514" s="79" t="s">
        <v>574</v>
      </c>
      <c r="U514" s="59" t="s">
        <v>574</v>
      </c>
      <c r="V514" s="59" t="s">
        <v>1132</v>
      </c>
      <c r="W514" s="59" t="s">
        <v>679</v>
      </c>
      <c r="X514" s="59" t="s">
        <v>574</v>
      </c>
      <c r="Y514" s="59" t="s">
        <v>574</v>
      </c>
      <c r="Z514" s="93" t="s">
        <v>574</v>
      </c>
      <c r="AA514" s="93" t="s">
        <v>574</v>
      </c>
      <c r="AB514" s="93" t="s">
        <v>574</v>
      </c>
      <c r="AC514" s="60" t="s">
        <v>574</v>
      </c>
      <c r="AD514" s="59"/>
      <c r="AE514" s="59"/>
      <c r="AF514" s="59" t="s">
        <v>574</v>
      </c>
      <c r="AG514" s="59" t="s">
        <v>590</v>
      </c>
      <c r="AH514" s="60" t="s">
        <v>574</v>
      </c>
      <c r="AI514" s="60" t="s">
        <v>574</v>
      </c>
      <c r="AJ514" s="59">
        <v>0</v>
      </c>
      <c r="AK514" s="59">
        <v>0</v>
      </c>
      <c r="AL514" s="59">
        <v>0</v>
      </c>
      <c r="AM514" s="59">
        <v>0</v>
      </c>
      <c r="AN514" s="59">
        <v>0</v>
      </c>
      <c r="AO514" s="59">
        <v>0</v>
      </c>
      <c r="AP514" s="59">
        <v>0</v>
      </c>
      <c r="AQ514" s="59">
        <v>0</v>
      </c>
      <c r="AR514" s="59">
        <v>0</v>
      </c>
      <c r="AS514" s="60">
        <v>0</v>
      </c>
      <c r="AT514" s="60">
        <v>0</v>
      </c>
      <c r="AU514" s="60">
        <v>0</v>
      </c>
      <c r="AV514" s="59" t="s">
        <v>679</v>
      </c>
      <c r="AW514" s="59" t="s">
        <v>574</v>
      </c>
      <c r="AX514" s="59" t="s">
        <v>679</v>
      </c>
      <c r="AY514" s="59" t="s">
        <v>574</v>
      </c>
      <c r="AZ514" s="79"/>
      <c r="BA514" s="59" t="s">
        <v>679</v>
      </c>
      <c r="BB514" s="59" t="s">
        <v>679</v>
      </c>
      <c r="BC514" s="59" t="s">
        <v>679</v>
      </c>
      <c r="BK514" s="8"/>
    </row>
    <row r="515" spans="1:67" x14ac:dyDescent="0.2">
      <c r="A515" t="s">
        <v>1784</v>
      </c>
      <c r="C515" s="22">
        <v>37680725</v>
      </c>
      <c r="D515" s="103" t="s">
        <v>2971</v>
      </c>
      <c r="E515" s="102" t="s">
        <v>3890</v>
      </c>
      <c r="F515" s="104">
        <v>18144</v>
      </c>
      <c r="H515" t="s">
        <v>567</v>
      </c>
      <c r="I515" s="5" t="s">
        <v>574</v>
      </c>
      <c r="J515" t="s">
        <v>569</v>
      </c>
      <c r="K515" t="s">
        <v>570</v>
      </c>
      <c r="L515" t="s">
        <v>574</v>
      </c>
      <c r="M515" t="s">
        <v>570</v>
      </c>
      <c r="O515" t="s">
        <v>570</v>
      </c>
      <c r="P515" t="s">
        <v>582</v>
      </c>
      <c r="Q515" t="s">
        <v>614</v>
      </c>
      <c r="R515" s="71">
        <v>45119</v>
      </c>
      <c r="U515" t="s">
        <v>651</v>
      </c>
      <c r="V515" t="s">
        <v>651</v>
      </c>
      <c r="W515" t="s">
        <v>679</v>
      </c>
      <c r="X515" t="s">
        <v>574</v>
      </c>
      <c r="Y515" t="s">
        <v>574</v>
      </c>
      <c r="Z515" s="71" t="s">
        <v>574</v>
      </c>
      <c r="AF515" t="s">
        <v>574</v>
      </c>
      <c r="AG515" t="s">
        <v>590</v>
      </c>
      <c r="AH515" s="22" t="s">
        <v>574</v>
      </c>
      <c r="AI515" s="22" t="s">
        <v>574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 s="22">
        <v>0</v>
      </c>
      <c r="AT515" s="22">
        <v>0</v>
      </c>
      <c r="AU515" s="22">
        <v>0</v>
      </c>
      <c r="AV515" t="s">
        <v>680</v>
      </c>
      <c r="AW515" t="s">
        <v>1785</v>
      </c>
      <c r="AX515" t="s">
        <v>679</v>
      </c>
      <c r="AY515" t="s">
        <v>574</v>
      </c>
      <c r="BA515" t="s">
        <v>679</v>
      </c>
      <c r="BB515" t="s">
        <v>679</v>
      </c>
      <c r="BC515" t="s">
        <v>679</v>
      </c>
      <c r="BO515" t="s">
        <v>2350</v>
      </c>
    </row>
    <row r="516" spans="1:67" s="7" customFormat="1" x14ac:dyDescent="0.2">
      <c r="A516" s="7" t="s">
        <v>1952</v>
      </c>
      <c r="C516" s="24" t="s">
        <v>574</v>
      </c>
      <c r="D516" s="103" t="s">
        <v>2972</v>
      </c>
      <c r="E516" s="102" t="s">
        <v>3891</v>
      </c>
      <c r="F516" s="104">
        <v>38277</v>
      </c>
      <c r="H516" s="7" t="s">
        <v>567</v>
      </c>
      <c r="I516" s="59" t="s">
        <v>574</v>
      </c>
      <c r="J516" s="59" t="s">
        <v>569</v>
      </c>
      <c r="K516" s="59" t="s">
        <v>570</v>
      </c>
      <c r="L516" s="59" t="s">
        <v>574</v>
      </c>
      <c r="M516" s="59" t="s">
        <v>570</v>
      </c>
      <c r="N516" s="59" t="s">
        <v>574</v>
      </c>
      <c r="O516" s="59" t="s">
        <v>574</v>
      </c>
      <c r="P516" s="59" t="s">
        <v>590</v>
      </c>
      <c r="Q516" s="59" t="s">
        <v>590</v>
      </c>
      <c r="R516" s="93" t="s">
        <v>574</v>
      </c>
      <c r="S516" s="60" t="s">
        <v>574</v>
      </c>
      <c r="T516" s="79" t="s">
        <v>574</v>
      </c>
      <c r="U516" s="59" t="s">
        <v>574</v>
      </c>
      <c r="V516" s="59" t="s">
        <v>1132</v>
      </c>
      <c r="W516" s="59" t="s">
        <v>679</v>
      </c>
      <c r="X516" s="59" t="s">
        <v>574</v>
      </c>
      <c r="Y516" s="59" t="s">
        <v>574</v>
      </c>
      <c r="Z516" s="93" t="s">
        <v>574</v>
      </c>
      <c r="AA516" s="93" t="s">
        <v>574</v>
      </c>
      <c r="AB516" s="93" t="s">
        <v>574</v>
      </c>
      <c r="AC516" s="60" t="s">
        <v>574</v>
      </c>
      <c r="AD516" s="59"/>
      <c r="AE516" s="59"/>
      <c r="AF516" s="59" t="s">
        <v>574</v>
      </c>
      <c r="AG516" s="59" t="s">
        <v>590</v>
      </c>
      <c r="AH516" s="60" t="s">
        <v>574</v>
      </c>
      <c r="AI516" s="60" t="s">
        <v>574</v>
      </c>
      <c r="AJ516" s="59">
        <v>0</v>
      </c>
      <c r="AK516" s="59">
        <v>0</v>
      </c>
      <c r="AL516" s="59">
        <v>0</v>
      </c>
      <c r="AM516" s="59">
        <v>0</v>
      </c>
      <c r="AN516" s="59">
        <v>0</v>
      </c>
      <c r="AO516" s="59">
        <v>0</v>
      </c>
      <c r="AP516" s="59">
        <v>0</v>
      </c>
      <c r="AQ516" s="59">
        <v>0</v>
      </c>
      <c r="AR516" s="59">
        <v>0</v>
      </c>
      <c r="AS516" s="60">
        <v>0</v>
      </c>
      <c r="AT516" s="60">
        <v>0</v>
      </c>
      <c r="AU516" s="60">
        <v>0</v>
      </c>
      <c r="AV516" s="59" t="s">
        <v>679</v>
      </c>
      <c r="AW516" s="59" t="s">
        <v>574</v>
      </c>
      <c r="AX516" s="59" t="s">
        <v>679</v>
      </c>
      <c r="AY516" s="59" t="s">
        <v>574</v>
      </c>
      <c r="AZ516" s="79"/>
      <c r="BA516" s="59" t="s">
        <v>679</v>
      </c>
      <c r="BB516" s="59" t="s">
        <v>679</v>
      </c>
      <c r="BC516" s="59" t="s">
        <v>679</v>
      </c>
      <c r="BK516" s="8"/>
    </row>
    <row r="517" spans="1:67" s="7" customFormat="1" x14ac:dyDescent="0.2">
      <c r="A517" s="7" t="s">
        <v>1953</v>
      </c>
      <c r="C517" s="24" t="s">
        <v>574</v>
      </c>
      <c r="D517" s="103" t="s">
        <v>2973</v>
      </c>
      <c r="E517" s="102" t="s">
        <v>3892</v>
      </c>
      <c r="F517" s="104">
        <v>20324</v>
      </c>
      <c r="H517" s="7" t="s">
        <v>568</v>
      </c>
      <c r="I517" s="59" t="s">
        <v>574</v>
      </c>
      <c r="J517" s="59" t="s">
        <v>569</v>
      </c>
      <c r="K517" s="59" t="s">
        <v>570</v>
      </c>
      <c r="L517" s="59" t="s">
        <v>574</v>
      </c>
      <c r="M517" s="59" t="s">
        <v>570</v>
      </c>
      <c r="N517" s="59" t="s">
        <v>574</v>
      </c>
      <c r="O517" s="59" t="s">
        <v>574</v>
      </c>
      <c r="P517" s="59" t="s">
        <v>590</v>
      </c>
      <c r="Q517" s="59" t="s">
        <v>590</v>
      </c>
      <c r="R517" s="93" t="s">
        <v>574</v>
      </c>
      <c r="S517" s="60" t="s">
        <v>574</v>
      </c>
      <c r="T517" s="79" t="s">
        <v>574</v>
      </c>
      <c r="U517" s="59" t="s">
        <v>574</v>
      </c>
      <c r="V517" s="59" t="s">
        <v>1132</v>
      </c>
      <c r="W517" s="59" t="s">
        <v>679</v>
      </c>
      <c r="X517" s="59" t="s">
        <v>574</v>
      </c>
      <c r="Y517" s="59" t="s">
        <v>574</v>
      </c>
      <c r="Z517" s="93" t="s">
        <v>574</v>
      </c>
      <c r="AA517" s="93" t="s">
        <v>574</v>
      </c>
      <c r="AB517" s="93" t="s">
        <v>574</v>
      </c>
      <c r="AC517" s="60" t="s">
        <v>574</v>
      </c>
      <c r="AD517" s="59"/>
      <c r="AE517" s="59"/>
      <c r="AF517" s="59" t="s">
        <v>574</v>
      </c>
      <c r="AG517" s="59" t="s">
        <v>590</v>
      </c>
      <c r="AH517" s="60" t="s">
        <v>574</v>
      </c>
      <c r="AI517" s="60" t="s">
        <v>574</v>
      </c>
      <c r="AJ517" s="59">
        <v>0</v>
      </c>
      <c r="AK517" s="59">
        <v>0</v>
      </c>
      <c r="AL517" s="59">
        <v>0</v>
      </c>
      <c r="AM517" s="59">
        <v>0</v>
      </c>
      <c r="AN517" s="59">
        <v>0</v>
      </c>
      <c r="AO517" s="59">
        <v>0</v>
      </c>
      <c r="AP517" s="59">
        <v>0</v>
      </c>
      <c r="AQ517" s="59">
        <v>0</v>
      </c>
      <c r="AR517" s="59">
        <v>0</v>
      </c>
      <c r="AS517" s="60">
        <v>0</v>
      </c>
      <c r="AT517" s="60">
        <v>0</v>
      </c>
      <c r="AU517" s="60">
        <v>0</v>
      </c>
      <c r="AV517" s="59" t="s">
        <v>679</v>
      </c>
      <c r="AW517" s="59" t="s">
        <v>574</v>
      </c>
      <c r="AX517" s="59" t="s">
        <v>679</v>
      </c>
      <c r="AY517" s="59" t="s">
        <v>574</v>
      </c>
      <c r="AZ517" s="79"/>
      <c r="BA517" s="59" t="s">
        <v>679</v>
      </c>
      <c r="BB517" s="59" t="s">
        <v>679</v>
      </c>
      <c r="BC517" s="59" t="s">
        <v>679</v>
      </c>
      <c r="BK517" s="8"/>
    </row>
    <row r="518" spans="1:67" x14ac:dyDescent="0.2">
      <c r="A518" t="s">
        <v>1954</v>
      </c>
      <c r="C518" s="22">
        <v>40506173</v>
      </c>
      <c r="D518" s="103" t="s">
        <v>2974</v>
      </c>
      <c r="E518" s="102" t="s">
        <v>3893</v>
      </c>
      <c r="F518" s="104">
        <v>36941</v>
      </c>
      <c r="G518">
        <v>40</v>
      </c>
      <c r="H518" t="s">
        <v>567</v>
      </c>
      <c r="I518" s="5" t="s">
        <v>574</v>
      </c>
      <c r="J518" t="s">
        <v>569</v>
      </c>
      <c r="K518" t="s">
        <v>570</v>
      </c>
      <c r="L518" s="5" t="s">
        <v>574</v>
      </c>
      <c r="M518" t="s">
        <v>570</v>
      </c>
      <c r="O518" t="s">
        <v>570</v>
      </c>
      <c r="P518" t="s">
        <v>582</v>
      </c>
      <c r="Q518" t="s">
        <v>567</v>
      </c>
      <c r="R518" s="71">
        <v>45245</v>
      </c>
      <c r="U518" t="s">
        <v>651</v>
      </c>
      <c r="V518" t="s">
        <v>651</v>
      </c>
      <c r="W518" t="s">
        <v>679</v>
      </c>
      <c r="X518" t="s">
        <v>574</v>
      </c>
      <c r="Y518" t="s">
        <v>574</v>
      </c>
      <c r="Z518" s="71" t="s">
        <v>574</v>
      </c>
      <c r="AF518" t="s">
        <v>574</v>
      </c>
      <c r="AG518" t="s">
        <v>590</v>
      </c>
      <c r="AH518" s="22" t="s">
        <v>574</v>
      </c>
      <c r="AI518" s="22" t="s">
        <v>574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 s="22">
        <v>0</v>
      </c>
      <c r="AT518" s="22">
        <v>0</v>
      </c>
      <c r="AU518" s="22">
        <v>0</v>
      </c>
      <c r="AV518" t="s">
        <v>680</v>
      </c>
      <c r="AW518" t="s">
        <v>1320</v>
      </c>
      <c r="AX518" t="s">
        <v>679</v>
      </c>
      <c r="AY518" t="s">
        <v>574</v>
      </c>
      <c r="BA518" t="s">
        <v>679</v>
      </c>
      <c r="BB518" t="s">
        <v>679</v>
      </c>
      <c r="BC518" t="s">
        <v>679</v>
      </c>
      <c r="BH518" t="s">
        <v>680</v>
      </c>
    </row>
    <row r="519" spans="1:67" x14ac:dyDescent="0.2">
      <c r="A519" t="s">
        <v>1977</v>
      </c>
      <c r="C519" s="22">
        <v>49556924</v>
      </c>
      <c r="D519" s="103" t="s">
        <v>2975</v>
      </c>
      <c r="E519" s="102" t="s">
        <v>3894</v>
      </c>
      <c r="F519" s="104">
        <v>20866</v>
      </c>
      <c r="G519">
        <v>50</v>
      </c>
      <c r="H519" t="s">
        <v>568</v>
      </c>
      <c r="I519" s="5" t="s">
        <v>574</v>
      </c>
      <c r="J519" t="s">
        <v>569</v>
      </c>
      <c r="K519" t="s">
        <v>570</v>
      </c>
      <c r="L519" s="5" t="s">
        <v>574</v>
      </c>
      <c r="M519" t="s">
        <v>570</v>
      </c>
      <c r="O519" t="s">
        <v>570</v>
      </c>
      <c r="P519" t="s">
        <v>582</v>
      </c>
      <c r="Q519" t="s">
        <v>567</v>
      </c>
      <c r="R519" s="71">
        <v>45266</v>
      </c>
      <c r="U519" t="s">
        <v>651</v>
      </c>
      <c r="V519" t="s">
        <v>651</v>
      </c>
      <c r="W519" t="s">
        <v>680</v>
      </c>
      <c r="X519" t="s">
        <v>570</v>
      </c>
      <c r="Y519" t="s">
        <v>1978</v>
      </c>
      <c r="AD519" s="5"/>
      <c r="AF519" t="s">
        <v>574</v>
      </c>
      <c r="AG519" t="s">
        <v>590</v>
      </c>
      <c r="AH519" s="22" t="s">
        <v>574</v>
      </c>
      <c r="AI519" s="22" t="s">
        <v>574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 s="22">
        <v>0</v>
      </c>
      <c r="AT519" s="22">
        <v>0</v>
      </c>
      <c r="AU519" s="22">
        <v>0</v>
      </c>
      <c r="BA519" t="s">
        <v>679</v>
      </c>
      <c r="BB519" t="s">
        <v>679</v>
      </c>
      <c r="BC519" t="s">
        <v>679</v>
      </c>
    </row>
    <row r="520" spans="1:67" x14ac:dyDescent="0.2">
      <c r="A520" t="s">
        <v>2056</v>
      </c>
      <c r="C520" s="22">
        <v>33660690</v>
      </c>
      <c r="D520" s="103" t="s">
        <v>2976</v>
      </c>
      <c r="E520" s="102" t="s">
        <v>3895</v>
      </c>
      <c r="F520" s="104">
        <v>25033</v>
      </c>
      <c r="G520">
        <v>69</v>
      </c>
      <c r="H520" t="s">
        <v>568</v>
      </c>
      <c r="I520" t="s">
        <v>574</v>
      </c>
      <c r="J520" t="s">
        <v>570</v>
      </c>
      <c r="K520" t="s">
        <v>570</v>
      </c>
      <c r="L520" s="5" t="s">
        <v>574</v>
      </c>
      <c r="M520" t="s">
        <v>570</v>
      </c>
      <c r="U520" t="s">
        <v>651</v>
      </c>
      <c r="V520" t="s">
        <v>651</v>
      </c>
      <c r="AD520" s="5"/>
      <c r="AF520" t="s">
        <v>574</v>
      </c>
      <c r="AG520" t="s">
        <v>590</v>
      </c>
      <c r="AH520" s="22" t="s">
        <v>574</v>
      </c>
      <c r="AI520" s="22" t="s">
        <v>574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 s="22">
        <v>0</v>
      </c>
      <c r="AT520" s="22">
        <v>0</v>
      </c>
      <c r="AU520" s="22">
        <v>0</v>
      </c>
      <c r="BA520" t="s">
        <v>679</v>
      </c>
      <c r="BB520" t="s">
        <v>679</v>
      </c>
      <c r="BC520" t="s">
        <v>679</v>
      </c>
    </row>
    <row r="521" spans="1:67" x14ac:dyDescent="0.2">
      <c r="A521" t="s">
        <v>2057</v>
      </c>
      <c r="C521" s="22">
        <v>37610791</v>
      </c>
      <c r="D521" s="103" t="s">
        <v>2977</v>
      </c>
      <c r="E521" s="102" t="s">
        <v>3896</v>
      </c>
      <c r="F521" s="104">
        <v>35384</v>
      </c>
      <c r="G521">
        <v>52</v>
      </c>
      <c r="H521" t="s">
        <v>567</v>
      </c>
      <c r="I521" t="s">
        <v>574</v>
      </c>
      <c r="J521" t="s">
        <v>571</v>
      </c>
      <c r="K521" t="s">
        <v>570</v>
      </c>
      <c r="L521" s="5" t="s">
        <v>574</v>
      </c>
      <c r="M521" t="s">
        <v>570</v>
      </c>
      <c r="N521" t="s">
        <v>570</v>
      </c>
      <c r="O521" t="s">
        <v>570</v>
      </c>
      <c r="P521" t="s">
        <v>582</v>
      </c>
      <c r="Q521" t="s">
        <v>567</v>
      </c>
      <c r="R521" s="71">
        <v>45378</v>
      </c>
      <c r="U521" t="s">
        <v>651</v>
      </c>
      <c r="V521" t="s">
        <v>651</v>
      </c>
      <c r="AD521" s="5"/>
      <c r="AF521" t="s">
        <v>574</v>
      </c>
      <c r="AG521" t="s">
        <v>590</v>
      </c>
      <c r="AH521" s="22" t="s">
        <v>574</v>
      </c>
      <c r="AI521" s="22" t="s">
        <v>574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 s="22">
        <v>0</v>
      </c>
      <c r="AT521" s="22">
        <v>0</v>
      </c>
      <c r="AU521" s="22">
        <v>0</v>
      </c>
      <c r="AV521" t="s">
        <v>680</v>
      </c>
      <c r="AW521" t="s">
        <v>1319</v>
      </c>
      <c r="AX521" t="s">
        <v>679</v>
      </c>
      <c r="AY521" t="s">
        <v>574</v>
      </c>
      <c r="BA521" t="s">
        <v>679</v>
      </c>
      <c r="BB521" t="s">
        <v>679</v>
      </c>
      <c r="BC521" t="s">
        <v>679</v>
      </c>
    </row>
    <row r="522" spans="1:67" x14ac:dyDescent="0.2">
      <c r="A522" t="s">
        <v>2075</v>
      </c>
      <c r="C522" s="22">
        <v>55648315</v>
      </c>
      <c r="D522" s="103" t="s">
        <v>2683</v>
      </c>
      <c r="E522" s="102" t="s">
        <v>3897</v>
      </c>
      <c r="F522" s="104">
        <v>16235</v>
      </c>
      <c r="G522">
        <v>31</v>
      </c>
      <c r="H522" t="s">
        <v>568</v>
      </c>
      <c r="I522" t="s">
        <v>574</v>
      </c>
      <c r="J522" t="s">
        <v>569</v>
      </c>
      <c r="K522" t="s">
        <v>570</v>
      </c>
      <c r="L522" s="5" t="s">
        <v>574</v>
      </c>
      <c r="M522" t="s">
        <v>570</v>
      </c>
      <c r="O522" t="s">
        <v>570</v>
      </c>
      <c r="P522" t="s">
        <v>582</v>
      </c>
      <c r="Q522" t="s">
        <v>598</v>
      </c>
      <c r="R522" s="71">
        <v>45399</v>
      </c>
      <c r="U522" t="s">
        <v>651</v>
      </c>
      <c r="V522" t="s">
        <v>651</v>
      </c>
      <c r="W522" t="s">
        <v>679</v>
      </c>
      <c r="X522" t="s">
        <v>574</v>
      </c>
      <c r="Y522" t="s">
        <v>574</v>
      </c>
      <c r="Z522" s="71" t="s">
        <v>574</v>
      </c>
      <c r="AD522" s="5"/>
      <c r="AF522" t="s">
        <v>574</v>
      </c>
      <c r="AG522" t="s">
        <v>590</v>
      </c>
      <c r="AH522" s="22" t="s">
        <v>574</v>
      </c>
      <c r="AI522" s="22" t="s">
        <v>574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 s="22">
        <v>0</v>
      </c>
      <c r="AT522" s="22">
        <v>0</v>
      </c>
      <c r="AU522" s="22">
        <v>0</v>
      </c>
      <c r="AV522" t="s">
        <v>679</v>
      </c>
      <c r="AW522" t="s">
        <v>574</v>
      </c>
      <c r="AX522" t="s">
        <v>680</v>
      </c>
      <c r="AY522" t="s">
        <v>1320</v>
      </c>
      <c r="BA522" t="s">
        <v>679</v>
      </c>
      <c r="BB522" t="s">
        <v>679</v>
      </c>
      <c r="BC522" t="s">
        <v>679</v>
      </c>
    </row>
    <row r="523" spans="1:67" x14ac:dyDescent="0.2">
      <c r="A523" t="s">
        <v>2093</v>
      </c>
      <c r="C523" s="22">
        <v>49578073</v>
      </c>
      <c r="D523" s="103" t="s">
        <v>2978</v>
      </c>
      <c r="E523" s="102" t="s">
        <v>3898</v>
      </c>
      <c r="F523" s="104">
        <v>18894</v>
      </c>
      <c r="G523">
        <v>19</v>
      </c>
      <c r="H523" t="s">
        <v>567</v>
      </c>
      <c r="J523" t="s">
        <v>569</v>
      </c>
      <c r="K523" t="s">
        <v>570</v>
      </c>
      <c r="L523" s="5" t="s">
        <v>574</v>
      </c>
      <c r="M523" t="s">
        <v>570</v>
      </c>
      <c r="W523" t="s">
        <v>680</v>
      </c>
      <c r="Y523" t="s">
        <v>792</v>
      </c>
      <c r="AD523" s="5"/>
      <c r="AF523" t="s">
        <v>570</v>
      </c>
      <c r="AG523" t="s">
        <v>591</v>
      </c>
      <c r="AH523" s="71">
        <v>45528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 s="22">
        <v>0</v>
      </c>
      <c r="AT523" s="22">
        <v>0</v>
      </c>
      <c r="AU523" s="22">
        <v>0</v>
      </c>
      <c r="BA523" t="s">
        <v>679</v>
      </c>
      <c r="BB523" t="s">
        <v>679</v>
      </c>
      <c r="BC523" t="s">
        <v>679</v>
      </c>
    </row>
    <row r="524" spans="1:67" x14ac:dyDescent="0.2">
      <c r="A524" t="s">
        <v>2188</v>
      </c>
      <c r="C524" s="22">
        <v>47336366</v>
      </c>
      <c r="D524" s="103" t="s">
        <v>2979</v>
      </c>
      <c r="E524" s="102" t="s">
        <v>3899</v>
      </c>
      <c r="F524" s="104">
        <v>34713</v>
      </c>
      <c r="G524">
        <f>DATEDIF(F524,R524,"Y")</f>
        <v>29</v>
      </c>
      <c r="H524" t="s">
        <v>567</v>
      </c>
      <c r="I524" t="s">
        <v>574</v>
      </c>
      <c r="J524" t="s">
        <v>569</v>
      </c>
      <c r="K524" t="s">
        <v>570</v>
      </c>
      <c r="L524" s="5" t="s">
        <v>574</v>
      </c>
      <c r="M524" t="s">
        <v>570</v>
      </c>
      <c r="O524" t="s">
        <v>570</v>
      </c>
      <c r="P524" t="s">
        <v>582</v>
      </c>
      <c r="Q524" t="s">
        <v>609</v>
      </c>
      <c r="R524" s="71">
        <v>45467</v>
      </c>
      <c r="U524" t="s">
        <v>651</v>
      </c>
      <c r="V524" t="s">
        <v>651</v>
      </c>
      <c r="AD524" s="5"/>
      <c r="AF524" t="s">
        <v>574</v>
      </c>
      <c r="AG524" t="s">
        <v>590</v>
      </c>
      <c r="AH524" s="71" t="s">
        <v>574</v>
      </c>
      <c r="AI524" s="22" t="s">
        <v>574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 s="22">
        <v>0</v>
      </c>
      <c r="AT524" s="22">
        <v>0</v>
      </c>
      <c r="AU524" s="22">
        <v>0</v>
      </c>
      <c r="AV524" t="s">
        <v>680</v>
      </c>
      <c r="AW524" t="s">
        <v>2307</v>
      </c>
      <c r="AX524" t="s">
        <v>679</v>
      </c>
      <c r="AY524" t="s">
        <v>574</v>
      </c>
      <c r="BA524" t="s">
        <v>679</v>
      </c>
      <c r="BB524" t="s">
        <v>679</v>
      </c>
      <c r="BC524" t="s">
        <v>679</v>
      </c>
    </row>
    <row r="525" spans="1:67" s="26" customFormat="1" x14ac:dyDescent="0.2">
      <c r="A525" s="26" t="s">
        <v>1025</v>
      </c>
      <c r="C525" s="36">
        <v>35470273</v>
      </c>
      <c r="D525" s="103" t="s">
        <v>2980</v>
      </c>
      <c r="E525" s="102" t="s">
        <v>3900</v>
      </c>
      <c r="F525" s="104">
        <v>19204</v>
      </c>
      <c r="G525" s="26">
        <v>28</v>
      </c>
      <c r="H525" s="26" t="s">
        <v>567</v>
      </c>
      <c r="I525" s="26">
        <v>3</v>
      </c>
      <c r="J525" s="26" t="s">
        <v>569</v>
      </c>
      <c r="K525" s="26" t="s">
        <v>570</v>
      </c>
      <c r="L525" s="26" t="s">
        <v>570</v>
      </c>
      <c r="O525" s="26" t="s">
        <v>569</v>
      </c>
      <c r="P525" s="26" t="s">
        <v>582</v>
      </c>
      <c r="Q525" s="26" t="s">
        <v>614</v>
      </c>
      <c r="R525" s="83">
        <v>39239</v>
      </c>
      <c r="S525" s="36">
        <v>5</v>
      </c>
      <c r="T525" s="58" t="s">
        <v>643</v>
      </c>
      <c r="U525" s="26" t="s">
        <v>653</v>
      </c>
      <c r="V525" s="26" t="s">
        <v>653</v>
      </c>
      <c r="W525" s="26" t="s">
        <v>679</v>
      </c>
      <c r="X525" s="26" t="s">
        <v>574</v>
      </c>
      <c r="Y525" s="26" t="s">
        <v>574</v>
      </c>
      <c r="Z525" s="83" t="s">
        <v>574</v>
      </c>
      <c r="AA525" s="83"/>
      <c r="AB525" s="83"/>
      <c r="AC525" s="36">
        <v>71</v>
      </c>
      <c r="AD525" s="26" t="s">
        <v>680</v>
      </c>
      <c r="AE525" s="26" t="s">
        <v>679</v>
      </c>
      <c r="AF525" s="26" t="s">
        <v>569</v>
      </c>
      <c r="AG525" s="26" t="s">
        <v>586</v>
      </c>
      <c r="AH525" s="83">
        <v>39232</v>
      </c>
      <c r="AI525" s="83">
        <v>39239</v>
      </c>
      <c r="AK525" s="26">
        <v>0</v>
      </c>
      <c r="AS525" s="36">
        <v>0</v>
      </c>
      <c r="AT525" s="36">
        <v>0</v>
      </c>
      <c r="AU525" s="36">
        <v>0</v>
      </c>
      <c r="AZ525" s="58"/>
      <c r="BA525" s="26" t="s">
        <v>679</v>
      </c>
      <c r="BB525" s="26" t="s">
        <v>679</v>
      </c>
      <c r="BK525" s="27"/>
    </row>
    <row r="526" spans="1:67" x14ac:dyDescent="0.2">
      <c r="A526" t="s">
        <v>2130</v>
      </c>
      <c r="C526" s="22">
        <v>35470273</v>
      </c>
      <c r="D526" s="103" t="s">
        <v>2981</v>
      </c>
      <c r="E526" s="102" t="s">
        <v>3901</v>
      </c>
      <c r="F526" s="104">
        <v>17265</v>
      </c>
      <c r="G526">
        <v>39</v>
      </c>
      <c r="H526" t="s">
        <v>567</v>
      </c>
      <c r="I526">
        <v>3</v>
      </c>
      <c r="J526" t="s">
        <v>569</v>
      </c>
      <c r="K526" t="s">
        <v>570</v>
      </c>
      <c r="L526" t="s">
        <v>570</v>
      </c>
      <c r="O526" t="s">
        <v>569</v>
      </c>
      <c r="P526" t="s">
        <v>582</v>
      </c>
      <c r="Q526" t="s">
        <v>1185</v>
      </c>
      <c r="R526" s="71">
        <v>42947</v>
      </c>
      <c r="S526" s="22">
        <v>1</v>
      </c>
      <c r="T526" s="15" t="s">
        <v>635</v>
      </c>
      <c r="U526" t="s">
        <v>653</v>
      </c>
      <c r="V526" t="s">
        <v>653</v>
      </c>
      <c r="W526" t="s">
        <v>680</v>
      </c>
      <c r="X526" t="s">
        <v>569</v>
      </c>
      <c r="Y526" t="s">
        <v>614</v>
      </c>
      <c r="Z526" s="71">
        <v>39239</v>
      </c>
      <c r="AC526" s="22">
        <v>71</v>
      </c>
      <c r="AD526" t="s">
        <v>680</v>
      </c>
      <c r="AE526" t="s">
        <v>679</v>
      </c>
      <c r="AF526" t="s">
        <v>569</v>
      </c>
      <c r="AG526" t="s">
        <v>591</v>
      </c>
      <c r="AH526" s="71">
        <v>42923</v>
      </c>
      <c r="AI526" s="71">
        <v>42928</v>
      </c>
      <c r="AK526">
        <v>0</v>
      </c>
      <c r="AS526" s="22">
        <v>0</v>
      </c>
      <c r="AT526" s="22">
        <v>0</v>
      </c>
      <c r="AU526" s="22">
        <v>0</v>
      </c>
      <c r="BA526" t="s">
        <v>679</v>
      </c>
      <c r="BB526" t="s">
        <v>679</v>
      </c>
    </row>
    <row r="527" spans="1:67" x14ac:dyDescent="0.2">
      <c r="A527" t="s">
        <v>153</v>
      </c>
      <c r="C527" s="22">
        <v>34532901</v>
      </c>
      <c r="D527" s="103" t="s">
        <v>556</v>
      </c>
      <c r="E527" s="102" t="s">
        <v>3902</v>
      </c>
      <c r="F527" s="104">
        <v>34300</v>
      </c>
      <c r="G527">
        <v>36</v>
      </c>
      <c r="H527" t="s">
        <v>568</v>
      </c>
      <c r="I527">
        <v>29</v>
      </c>
      <c r="J527" t="s">
        <v>569</v>
      </c>
      <c r="K527" t="s">
        <v>570</v>
      </c>
      <c r="L527" t="s">
        <v>570</v>
      </c>
      <c r="O527" t="s">
        <v>569</v>
      </c>
      <c r="P527" t="s">
        <v>580</v>
      </c>
      <c r="Q527" t="s">
        <v>580</v>
      </c>
      <c r="R527" s="71">
        <v>39240</v>
      </c>
      <c r="S527" s="22">
        <v>4</v>
      </c>
      <c r="T527" s="15" t="s">
        <v>638</v>
      </c>
      <c r="U527" t="s">
        <v>649</v>
      </c>
      <c r="V527" t="s">
        <v>656</v>
      </c>
      <c r="W527" t="s">
        <v>679</v>
      </c>
      <c r="X527" t="s">
        <v>574</v>
      </c>
      <c r="Y527" t="s">
        <v>574</v>
      </c>
      <c r="Z527" s="71" t="s">
        <v>574</v>
      </c>
      <c r="AC527" s="22">
        <v>95</v>
      </c>
      <c r="AH527" s="22" t="str">
        <f t="shared" si="34"/>
        <v/>
      </c>
      <c r="AI527" s="22" t="str">
        <f t="shared" si="36"/>
        <v/>
      </c>
      <c r="AK527">
        <v>0</v>
      </c>
      <c r="AS527" s="22">
        <v>0</v>
      </c>
      <c r="AT527" s="22">
        <v>0</v>
      </c>
      <c r="AU527" s="22">
        <v>0</v>
      </c>
      <c r="BA527" t="s">
        <v>679</v>
      </c>
      <c r="BB527" t="s">
        <v>679</v>
      </c>
    </row>
    <row r="528" spans="1:67" x14ac:dyDescent="0.2">
      <c r="A528" t="s">
        <v>154</v>
      </c>
      <c r="C528" s="22">
        <v>34532902</v>
      </c>
      <c r="D528" s="103" t="s">
        <v>2982</v>
      </c>
      <c r="E528" s="102" t="s">
        <v>3903</v>
      </c>
      <c r="F528" s="104">
        <v>35566</v>
      </c>
      <c r="G528">
        <v>45</v>
      </c>
      <c r="H528" t="s">
        <v>568</v>
      </c>
      <c r="I528">
        <v>29</v>
      </c>
      <c r="J528" t="s">
        <v>569</v>
      </c>
      <c r="K528" t="s">
        <v>570</v>
      </c>
      <c r="L528" t="s">
        <v>570</v>
      </c>
      <c r="O528" t="s">
        <v>569</v>
      </c>
      <c r="P528" t="s">
        <v>582</v>
      </c>
      <c r="Q528" t="s">
        <v>618</v>
      </c>
      <c r="R528" s="71">
        <v>42713</v>
      </c>
      <c r="S528" s="22">
        <v>3</v>
      </c>
      <c r="T528" s="15" t="s">
        <v>640</v>
      </c>
      <c r="U528" t="s">
        <v>649</v>
      </c>
      <c r="V528" t="s">
        <v>656</v>
      </c>
      <c r="W528" t="s">
        <v>680</v>
      </c>
      <c r="X528" t="s">
        <v>569</v>
      </c>
      <c r="Y528" t="s">
        <v>580</v>
      </c>
      <c r="Z528" s="71">
        <v>39240</v>
      </c>
      <c r="AC528" s="22">
        <v>95</v>
      </c>
      <c r="AH528" s="22" t="str">
        <f t="shared" si="34"/>
        <v/>
      </c>
      <c r="AI528" s="22" t="str">
        <f t="shared" si="36"/>
        <v/>
      </c>
      <c r="AK528">
        <v>0</v>
      </c>
      <c r="AS528" s="22">
        <v>0</v>
      </c>
      <c r="AT528" s="22">
        <v>0</v>
      </c>
      <c r="AU528" s="22">
        <v>0</v>
      </c>
      <c r="BA528" t="s">
        <v>679</v>
      </c>
      <c r="BB528" t="s">
        <v>679</v>
      </c>
    </row>
    <row r="529" spans="1:65" x14ac:dyDescent="0.2">
      <c r="A529" t="s">
        <v>300</v>
      </c>
      <c r="C529" s="22">
        <v>34532903</v>
      </c>
      <c r="D529" s="103" t="s">
        <v>2983</v>
      </c>
      <c r="E529" s="102" t="s">
        <v>3904</v>
      </c>
      <c r="F529" s="104">
        <v>31128</v>
      </c>
      <c r="G529">
        <v>47</v>
      </c>
      <c r="H529" t="s">
        <v>568</v>
      </c>
      <c r="I529">
        <v>29</v>
      </c>
      <c r="J529" t="s">
        <v>569</v>
      </c>
      <c r="K529" t="s">
        <v>570</v>
      </c>
      <c r="L529" t="s">
        <v>570</v>
      </c>
      <c r="O529" t="s">
        <v>570</v>
      </c>
      <c r="P529" t="s">
        <v>585</v>
      </c>
      <c r="Q529" t="s">
        <v>613</v>
      </c>
      <c r="R529" s="71">
        <v>43259</v>
      </c>
      <c r="S529" s="22">
        <v>4</v>
      </c>
      <c r="T529" s="15" t="s">
        <v>638</v>
      </c>
      <c r="U529" t="s">
        <v>649</v>
      </c>
      <c r="V529" t="s">
        <v>656</v>
      </c>
      <c r="W529" t="s">
        <v>680</v>
      </c>
      <c r="X529" t="s">
        <v>569</v>
      </c>
      <c r="Y529" t="s">
        <v>597</v>
      </c>
      <c r="Z529" s="71">
        <v>42713</v>
      </c>
      <c r="AC529" s="22">
        <v>95</v>
      </c>
      <c r="AF529" t="s">
        <v>576</v>
      </c>
      <c r="AG529" t="s">
        <v>591</v>
      </c>
      <c r="AH529" s="22" t="str">
        <f t="shared" si="34"/>
        <v/>
      </c>
      <c r="AI529" s="22" t="str">
        <f t="shared" si="36"/>
        <v/>
      </c>
      <c r="AJ529">
        <v>1</v>
      </c>
      <c r="AK529">
        <v>0</v>
      </c>
      <c r="AL529">
        <v>0</v>
      </c>
      <c r="AM529">
        <v>0</v>
      </c>
      <c r="AN529">
        <v>0</v>
      </c>
      <c r="AS529" s="22">
        <v>0</v>
      </c>
      <c r="AT529" s="22">
        <v>0</v>
      </c>
      <c r="AU529" s="22">
        <v>0</v>
      </c>
      <c r="BA529" t="s">
        <v>679</v>
      </c>
      <c r="BB529" t="s">
        <v>679</v>
      </c>
      <c r="BI529" s="13"/>
    </row>
    <row r="530" spans="1:65" s="11" customFormat="1" x14ac:dyDescent="0.2">
      <c r="A530" s="11" t="s">
        <v>1165</v>
      </c>
      <c r="B530" s="11" t="s">
        <v>300</v>
      </c>
      <c r="C530" s="34">
        <v>34532903</v>
      </c>
      <c r="D530" s="103" t="s">
        <v>2984</v>
      </c>
      <c r="E530" s="102" t="s">
        <v>3905</v>
      </c>
      <c r="F530" s="104">
        <v>34630</v>
      </c>
      <c r="G530" s="11">
        <v>47</v>
      </c>
      <c r="H530" s="11" t="s">
        <v>568</v>
      </c>
      <c r="I530" s="11">
        <v>29</v>
      </c>
      <c r="J530" s="11" t="s">
        <v>569</v>
      </c>
      <c r="K530" s="11" t="s">
        <v>570</v>
      </c>
      <c r="L530" s="11" t="s">
        <v>570</v>
      </c>
      <c r="O530" s="11" t="s">
        <v>570</v>
      </c>
      <c r="P530" s="11" t="s">
        <v>585</v>
      </c>
      <c r="Q530" s="11" t="s">
        <v>613</v>
      </c>
      <c r="R530" s="74">
        <v>43259</v>
      </c>
      <c r="S530" s="34">
        <v>4</v>
      </c>
      <c r="T530" s="54" t="s">
        <v>638</v>
      </c>
      <c r="U530" s="11" t="s">
        <v>649</v>
      </c>
      <c r="V530" s="11" t="s">
        <v>656</v>
      </c>
      <c r="W530" s="11" t="s">
        <v>680</v>
      </c>
      <c r="X530" s="11" t="s">
        <v>569</v>
      </c>
      <c r="Y530" s="11" t="s">
        <v>597</v>
      </c>
      <c r="Z530" s="74">
        <v>42713</v>
      </c>
      <c r="AA530" s="74"/>
      <c r="AB530" s="74"/>
      <c r="AC530" s="34">
        <v>95</v>
      </c>
      <c r="AF530" s="11" t="s">
        <v>576</v>
      </c>
      <c r="AG530" s="11" t="s">
        <v>591</v>
      </c>
      <c r="AH530" s="34" t="str">
        <f t="shared" si="34"/>
        <v/>
      </c>
      <c r="AI530" s="34" t="str">
        <f t="shared" si="36"/>
        <v/>
      </c>
      <c r="AJ530" s="11">
        <v>1</v>
      </c>
      <c r="AK530" s="11">
        <v>0</v>
      </c>
      <c r="AL530" s="11">
        <v>0</v>
      </c>
      <c r="AM530" s="11">
        <v>0</v>
      </c>
      <c r="AN530" s="11">
        <v>0</v>
      </c>
      <c r="AS530" s="34">
        <v>0</v>
      </c>
      <c r="AT530" s="34">
        <v>0</v>
      </c>
      <c r="AU530" s="34">
        <v>0</v>
      </c>
      <c r="AZ530" s="54"/>
      <c r="BA530" s="11" t="s">
        <v>679</v>
      </c>
      <c r="BB530" s="11" t="s">
        <v>679</v>
      </c>
      <c r="BK530" s="12"/>
      <c r="BM530" s="11" t="s">
        <v>680</v>
      </c>
    </row>
    <row r="531" spans="1:65" x14ac:dyDescent="0.2">
      <c r="A531" t="s">
        <v>994</v>
      </c>
      <c r="D531" s="103" t="s">
        <v>2985</v>
      </c>
      <c r="E531" s="102" t="s">
        <v>3906</v>
      </c>
      <c r="F531" s="104">
        <v>29320</v>
      </c>
      <c r="AH531" s="22" t="str">
        <f t="shared" si="34"/>
        <v/>
      </c>
      <c r="AI531" s="22" t="str">
        <f t="shared" si="36"/>
        <v/>
      </c>
      <c r="AK531">
        <v>0</v>
      </c>
      <c r="AS531" s="22">
        <v>0</v>
      </c>
      <c r="AT531" s="22">
        <v>0</v>
      </c>
      <c r="AU531" s="22">
        <v>0</v>
      </c>
      <c r="BA531" t="s">
        <v>679</v>
      </c>
      <c r="BB531" t="s">
        <v>679</v>
      </c>
    </row>
    <row r="532" spans="1:65" x14ac:dyDescent="0.2">
      <c r="A532" t="s">
        <v>1013</v>
      </c>
      <c r="D532" s="103" t="s">
        <v>2986</v>
      </c>
      <c r="E532" s="102" t="s">
        <v>3907</v>
      </c>
      <c r="F532" s="104">
        <v>16655</v>
      </c>
      <c r="AH532" s="22" t="str">
        <f t="shared" si="34"/>
        <v/>
      </c>
      <c r="AI532" s="22" t="str">
        <f t="shared" si="36"/>
        <v/>
      </c>
      <c r="AK532">
        <v>0</v>
      </c>
      <c r="AS532" s="22">
        <v>0</v>
      </c>
      <c r="AT532" s="22">
        <v>0</v>
      </c>
      <c r="AU532" s="22">
        <v>0</v>
      </c>
      <c r="BA532" t="s">
        <v>679</v>
      </c>
      <c r="BB532" t="s">
        <v>679</v>
      </c>
    </row>
    <row r="533" spans="1:65" x14ac:dyDescent="0.2">
      <c r="A533" t="s">
        <v>1026</v>
      </c>
      <c r="C533" s="22">
        <v>38125328</v>
      </c>
      <c r="D533" s="103" t="s">
        <v>2987</v>
      </c>
      <c r="E533" s="102" t="s">
        <v>3908</v>
      </c>
      <c r="F533" s="104">
        <v>22608</v>
      </c>
      <c r="G533">
        <v>56</v>
      </c>
      <c r="H533" t="s">
        <v>568</v>
      </c>
      <c r="I533">
        <v>25</v>
      </c>
      <c r="J533" t="s">
        <v>569</v>
      </c>
      <c r="L533" t="s">
        <v>574</v>
      </c>
      <c r="M533" t="s">
        <v>574</v>
      </c>
      <c r="N533" t="s">
        <v>574</v>
      </c>
      <c r="O533" t="s">
        <v>569</v>
      </c>
      <c r="P533" t="s">
        <v>584</v>
      </c>
      <c r="Q533" t="s">
        <v>1226</v>
      </c>
      <c r="R533" s="71">
        <v>39399</v>
      </c>
      <c r="S533" s="22">
        <v>1</v>
      </c>
      <c r="T533" s="15" t="s">
        <v>635</v>
      </c>
      <c r="U533" t="s">
        <v>647</v>
      </c>
      <c r="V533" t="s">
        <v>647</v>
      </c>
      <c r="W533" t="s">
        <v>679</v>
      </c>
      <c r="X533" t="s">
        <v>574</v>
      </c>
      <c r="Y533" t="s">
        <v>574</v>
      </c>
      <c r="Z533" s="71" t="s">
        <v>574</v>
      </c>
      <c r="AF533" t="s">
        <v>574</v>
      </c>
      <c r="AG533" t="s">
        <v>590</v>
      </c>
      <c r="AH533" s="22" t="str">
        <f t="shared" si="34"/>
        <v>-</v>
      </c>
      <c r="AI533" s="22" t="str">
        <f t="shared" si="36"/>
        <v>-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 s="22">
        <v>0</v>
      </c>
      <c r="AT533" s="22">
        <v>0</v>
      </c>
      <c r="AU533" s="22">
        <v>0</v>
      </c>
      <c r="AV533" t="s">
        <v>680</v>
      </c>
      <c r="AW533" t="s">
        <v>1320</v>
      </c>
      <c r="AX533" t="s">
        <v>679</v>
      </c>
      <c r="AY533" t="s">
        <v>574</v>
      </c>
      <c r="BA533" t="s">
        <v>679</v>
      </c>
      <c r="BB533" t="s">
        <v>679</v>
      </c>
    </row>
    <row r="534" spans="1:65" x14ac:dyDescent="0.2">
      <c r="A534" t="s">
        <v>1027</v>
      </c>
      <c r="C534" s="22">
        <v>34763563</v>
      </c>
      <c r="D534" s="103" t="s">
        <v>2988</v>
      </c>
      <c r="E534" s="102" t="s">
        <v>3909</v>
      </c>
      <c r="F534" s="104">
        <v>38250</v>
      </c>
      <c r="G534">
        <v>31</v>
      </c>
      <c r="H534" t="s">
        <v>567</v>
      </c>
      <c r="I534">
        <v>19</v>
      </c>
      <c r="J534" t="s">
        <v>570</v>
      </c>
      <c r="L534" t="s">
        <v>574</v>
      </c>
      <c r="O534" t="s">
        <v>569</v>
      </c>
      <c r="P534" t="s">
        <v>582</v>
      </c>
      <c r="Q534" t="s">
        <v>1227</v>
      </c>
      <c r="R534" s="71">
        <v>39399</v>
      </c>
      <c r="S534" s="22">
        <v>1</v>
      </c>
      <c r="T534" s="15" t="s">
        <v>635</v>
      </c>
      <c r="W534" t="s">
        <v>679</v>
      </c>
      <c r="X534" t="s">
        <v>574</v>
      </c>
      <c r="Y534" t="s">
        <v>574</v>
      </c>
      <c r="Z534" s="71" t="s">
        <v>574</v>
      </c>
      <c r="AH534" s="22" t="str">
        <f t="shared" si="34"/>
        <v/>
      </c>
      <c r="AI534" s="22" t="str">
        <f t="shared" si="36"/>
        <v/>
      </c>
      <c r="AK534">
        <v>0</v>
      </c>
      <c r="AS534" s="22">
        <v>0</v>
      </c>
      <c r="AT534" s="22">
        <v>0</v>
      </c>
      <c r="AU534" s="22">
        <v>0</v>
      </c>
      <c r="BA534" t="s">
        <v>679</v>
      </c>
      <c r="BB534" t="s">
        <v>679</v>
      </c>
    </row>
    <row r="535" spans="1:65" s="30" customFormat="1" x14ac:dyDescent="0.2">
      <c r="A535" s="30" t="s">
        <v>301</v>
      </c>
      <c r="C535" s="37">
        <v>38561651</v>
      </c>
      <c r="D535" s="103" t="s">
        <v>2989</v>
      </c>
      <c r="E535" s="102" t="s">
        <v>3910</v>
      </c>
      <c r="F535" s="104">
        <v>28177</v>
      </c>
      <c r="G535" s="30">
        <v>44</v>
      </c>
      <c r="H535" s="30" t="s">
        <v>567</v>
      </c>
      <c r="I535" s="30">
        <v>20</v>
      </c>
      <c r="J535" s="30" t="s">
        <v>569</v>
      </c>
      <c r="K535" s="30" t="s">
        <v>570</v>
      </c>
      <c r="L535" s="30" t="s">
        <v>574</v>
      </c>
      <c r="M535" s="30" t="s">
        <v>570</v>
      </c>
      <c r="O535" s="30" t="s">
        <v>569</v>
      </c>
      <c r="P535" s="30" t="s">
        <v>582</v>
      </c>
      <c r="Q535" s="30" t="s">
        <v>605</v>
      </c>
      <c r="R535" s="94">
        <v>39679</v>
      </c>
      <c r="S535" s="37">
        <v>1</v>
      </c>
      <c r="T535" s="80" t="s">
        <v>635</v>
      </c>
      <c r="U535" s="30" t="s">
        <v>660</v>
      </c>
      <c r="V535" s="30" t="s">
        <v>651</v>
      </c>
      <c r="W535" s="30" t="s">
        <v>679</v>
      </c>
      <c r="X535" s="30" t="s">
        <v>574</v>
      </c>
      <c r="Y535" s="30" t="s">
        <v>574</v>
      </c>
      <c r="Z535" s="94" t="s">
        <v>574</v>
      </c>
      <c r="AA535" s="94">
        <v>39581</v>
      </c>
      <c r="AB535" s="94"/>
      <c r="AC535" s="37">
        <v>108</v>
      </c>
      <c r="AF535" s="30" t="s">
        <v>569</v>
      </c>
      <c r="AG535" s="30" t="s">
        <v>586</v>
      </c>
      <c r="AH535" s="37" t="str">
        <f t="shared" ref="AH535:AH608" si="39">IF(AG535="NONE","-","")</f>
        <v/>
      </c>
      <c r="AI535" s="37" t="str">
        <f t="shared" si="36"/>
        <v/>
      </c>
      <c r="AJ535" s="30">
        <v>1</v>
      </c>
      <c r="AK535" s="30">
        <v>0</v>
      </c>
      <c r="AL535" s="30">
        <v>1</v>
      </c>
      <c r="AM535" s="30">
        <v>1</v>
      </c>
      <c r="AN535" s="30">
        <v>0</v>
      </c>
      <c r="AS535" s="37">
        <v>0</v>
      </c>
      <c r="AT535" s="37">
        <v>0</v>
      </c>
      <c r="AU535" s="37">
        <v>0</v>
      </c>
      <c r="AZ535" s="80"/>
      <c r="BA535" s="30" t="s">
        <v>679</v>
      </c>
      <c r="BB535" s="30" t="s">
        <v>679</v>
      </c>
      <c r="BK535" s="25"/>
    </row>
    <row r="536" spans="1:65" s="26" customFormat="1" x14ac:dyDescent="0.2">
      <c r="A536" s="26" t="s">
        <v>155</v>
      </c>
      <c r="C536" s="36">
        <v>37619271</v>
      </c>
      <c r="D536" s="103" t="s">
        <v>2990</v>
      </c>
      <c r="E536" s="102" t="s">
        <v>3911</v>
      </c>
      <c r="F536" s="104">
        <v>20002</v>
      </c>
      <c r="G536" s="26">
        <f>DATEDIF(F536,R536,"Y")</f>
        <v>50</v>
      </c>
      <c r="H536" s="26" t="s">
        <v>567</v>
      </c>
      <c r="I536" s="26">
        <v>15</v>
      </c>
      <c r="J536" s="26" t="s">
        <v>569</v>
      </c>
      <c r="K536" s="26" t="s">
        <v>570</v>
      </c>
      <c r="L536" s="26" t="s">
        <v>570</v>
      </c>
      <c r="M536" s="26" t="s">
        <v>574</v>
      </c>
      <c r="N536" s="26" t="s">
        <v>574</v>
      </c>
      <c r="O536" s="26" t="s">
        <v>569</v>
      </c>
      <c r="P536" s="26" t="s">
        <v>580</v>
      </c>
      <c r="Q536" s="26" t="s">
        <v>580</v>
      </c>
      <c r="R536" s="83">
        <v>38273</v>
      </c>
      <c r="S536" s="36">
        <v>3</v>
      </c>
      <c r="T536" s="58" t="s">
        <v>640</v>
      </c>
      <c r="U536" s="26" t="s">
        <v>656</v>
      </c>
      <c r="V536" s="26" t="s">
        <v>1493</v>
      </c>
      <c r="W536" s="26" t="s">
        <v>679</v>
      </c>
      <c r="X536" s="26" t="s">
        <v>574</v>
      </c>
      <c r="Y536" s="26" t="s">
        <v>574</v>
      </c>
      <c r="Z536" s="83" t="s">
        <v>574</v>
      </c>
      <c r="AA536" s="83"/>
      <c r="AB536" s="83"/>
      <c r="AC536" s="36">
        <v>84</v>
      </c>
      <c r="AE536" s="26" t="s">
        <v>679</v>
      </c>
      <c r="AF536" s="26" t="s">
        <v>574</v>
      </c>
      <c r="AG536" s="26" t="s">
        <v>590</v>
      </c>
      <c r="AH536" s="22" t="str">
        <f t="shared" si="39"/>
        <v>-</v>
      </c>
      <c r="AI536" s="22" t="str">
        <f t="shared" si="36"/>
        <v>-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 s="22">
        <v>0</v>
      </c>
      <c r="AT536" s="22">
        <v>0</v>
      </c>
      <c r="AU536" s="22">
        <v>0</v>
      </c>
      <c r="AV536" t="s">
        <v>679</v>
      </c>
      <c r="AW536" t="s">
        <v>574</v>
      </c>
      <c r="AX536" t="s">
        <v>679</v>
      </c>
      <c r="AY536" t="s">
        <v>574</v>
      </c>
      <c r="AZ536" s="15"/>
      <c r="BA536" t="s">
        <v>679</v>
      </c>
      <c r="BB536" t="s">
        <v>679</v>
      </c>
      <c r="BC536" t="s">
        <v>680</v>
      </c>
      <c r="BK536" s="27"/>
    </row>
    <row r="537" spans="1:65" x14ac:dyDescent="0.2">
      <c r="A537" t="s">
        <v>1228</v>
      </c>
      <c r="C537" s="22">
        <v>37345461</v>
      </c>
      <c r="D537" s="103" t="s">
        <v>2991</v>
      </c>
      <c r="E537" s="102" t="s">
        <v>3912</v>
      </c>
      <c r="F537" s="104">
        <v>29727</v>
      </c>
      <c r="G537">
        <f>DATEDIF(F537,R537,"Y")</f>
        <v>23</v>
      </c>
      <c r="H537" t="s">
        <v>567</v>
      </c>
      <c r="I537">
        <v>13</v>
      </c>
      <c r="J537" t="s">
        <v>569</v>
      </c>
      <c r="K537" t="s">
        <v>570</v>
      </c>
      <c r="L537" t="s">
        <v>570</v>
      </c>
      <c r="M537" t="s">
        <v>574</v>
      </c>
      <c r="O537" t="s">
        <v>569</v>
      </c>
      <c r="P537" t="s">
        <v>581</v>
      </c>
      <c r="Q537" t="s">
        <v>1229</v>
      </c>
      <c r="R537" s="71">
        <v>38301</v>
      </c>
      <c r="S537" s="22">
        <v>4</v>
      </c>
      <c r="T537" s="15" t="s">
        <v>646</v>
      </c>
      <c r="U537" t="s">
        <v>2250</v>
      </c>
      <c r="V537" t="s">
        <v>2250</v>
      </c>
      <c r="W537" t="s">
        <v>679</v>
      </c>
      <c r="X537" t="s">
        <v>574</v>
      </c>
      <c r="Y537" t="s">
        <v>574</v>
      </c>
      <c r="Z537" s="71" t="s">
        <v>574</v>
      </c>
      <c r="AC537" s="22">
        <v>88</v>
      </c>
      <c r="AE537" t="s">
        <v>679</v>
      </c>
      <c r="AF537" t="s">
        <v>569</v>
      </c>
      <c r="AG537" t="s">
        <v>586</v>
      </c>
      <c r="AH537" s="71">
        <v>38294</v>
      </c>
      <c r="AI537" s="71">
        <v>38301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 s="22">
        <v>0</v>
      </c>
      <c r="AT537" s="22">
        <v>0</v>
      </c>
      <c r="AU537" s="22">
        <v>0</v>
      </c>
      <c r="AV537" t="s">
        <v>679</v>
      </c>
      <c r="AW537" t="s">
        <v>574</v>
      </c>
      <c r="AX537" t="s">
        <v>679</v>
      </c>
      <c r="AY537" t="s">
        <v>574</v>
      </c>
      <c r="BA537" t="s">
        <v>679</v>
      </c>
      <c r="BB537" t="s">
        <v>679</v>
      </c>
      <c r="BC537" t="s">
        <v>680</v>
      </c>
    </row>
    <row r="538" spans="1:65" x14ac:dyDescent="0.2">
      <c r="A538" t="s">
        <v>156</v>
      </c>
      <c r="C538" s="22">
        <v>37077152</v>
      </c>
      <c r="D538" s="103" t="s">
        <v>1020</v>
      </c>
      <c r="E538" s="102" t="s">
        <v>3913</v>
      </c>
      <c r="F538" s="104">
        <v>22963</v>
      </c>
      <c r="G538">
        <f t="shared" ref="G538:G601" si="40">DATEDIF(F538,R538,"Y")</f>
        <v>41</v>
      </c>
      <c r="H538" t="s">
        <v>568</v>
      </c>
      <c r="I538">
        <v>0.92</v>
      </c>
      <c r="J538" t="s">
        <v>569</v>
      </c>
      <c r="K538" t="s">
        <v>570</v>
      </c>
      <c r="L538" t="s">
        <v>576</v>
      </c>
      <c r="M538" t="s">
        <v>574</v>
      </c>
      <c r="N538" t="s">
        <v>570</v>
      </c>
      <c r="O538" t="s">
        <v>570</v>
      </c>
      <c r="P538" t="s">
        <v>580</v>
      </c>
      <c r="Q538" t="s">
        <v>580</v>
      </c>
      <c r="R538" s="71">
        <v>38301</v>
      </c>
      <c r="S538" s="22" t="s">
        <v>574</v>
      </c>
      <c r="T538" s="15" t="s">
        <v>574</v>
      </c>
      <c r="U538" t="s">
        <v>1503</v>
      </c>
      <c r="V538" t="s">
        <v>1504</v>
      </c>
      <c r="W538" t="s">
        <v>679</v>
      </c>
      <c r="X538" t="s">
        <v>574</v>
      </c>
      <c r="Y538" t="s">
        <v>574</v>
      </c>
      <c r="Z538" s="71" t="s">
        <v>574</v>
      </c>
      <c r="AA538" s="71">
        <v>37370</v>
      </c>
      <c r="AB538" s="71" t="s">
        <v>574</v>
      </c>
      <c r="AC538" s="22">
        <v>79</v>
      </c>
      <c r="AE538" t="s">
        <v>679</v>
      </c>
      <c r="AF538" t="s">
        <v>570</v>
      </c>
      <c r="AG538" t="s">
        <v>586</v>
      </c>
      <c r="AH538" s="71">
        <v>38294</v>
      </c>
      <c r="AI538" s="71">
        <v>38301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 s="22">
        <v>0</v>
      </c>
      <c r="AT538" s="22">
        <v>0</v>
      </c>
      <c r="AU538" s="22">
        <v>0</v>
      </c>
      <c r="AV538" t="s">
        <v>679</v>
      </c>
      <c r="AW538" t="s">
        <v>574</v>
      </c>
      <c r="AX538" t="s">
        <v>679</v>
      </c>
      <c r="AY538" t="s">
        <v>574</v>
      </c>
      <c r="BA538" t="s">
        <v>679</v>
      </c>
      <c r="BB538" t="s">
        <v>679</v>
      </c>
      <c r="BC538" t="s">
        <v>680</v>
      </c>
    </row>
    <row r="539" spans="1:65" x14ac:dyDescent="0.2">
      <c r="A539" t="s">
        <v>157</v>
      </c>
      <c r="C539" s="22">
        <v>33788487</v>
      </c>
      <c r="D539" s="103" t="s">
        <v>2992</v>
      </c>
      <c r="E539" s="102" t="s">
        <v>3914</v>
      </c>
      <c r="F539" s="104">
        <v>16473</v>
      </c>
      <c r="G539">
        <f t="shared" si="40"/>
        <v>59</v>
      </c>
      <c r="H539" t="s">
        <v>568</v>
      </c>
      <c r="I539">
        <v>5</v>
      </c>
      <c r="J539" t="s">
        <v>569</v>
      </c>
      <c r="K539" t="s">
        <v>570</v>
      </c>
      <c r="L539" t="s">
        <v>573</v>
      </c>
      <c r="M539" t="s">
        <v>574</v>
      </c>
      <c r="N539" t="s">
        <v>570</v>
      </c>
      <c r="O539" t="s">
        <v>570</v>
      </c>
      <c r="P539" t="s">
        <v>580</v>
      </c>
      <c r="Q539" t="s">
        <v>580</v>
      </c>
      <c r="R539" s="71">
        <v>38328</v>
      </c>
      <c r="S539" s="22">
        <v>1</v>
      </c>
      <c r="T539" s="15" t="s">
        <v>635</v>
      </c>
      <c r="U539" t="s">
        <v>2252</v>
      </c>
      <c r="V539" t="s">
        <v>1504</v>
      </c>
      <c r="W539" t="s">
        <v>679</v>
      </c>
      <c r="X539" t="s">
        <v>574</v>
      </c>
      <c r="Y539" t="s">
        <v>574</v>
      </c>
      <c r="Z539" s="71" t="s">
        <v>574</v>
      </c>
      <c r="AA539" s="71">
        <v>37790</v>
      </c>
      <c r="AB539" s="71">
        <v>38525</v>
      </c>
      <c r="AC539" s="22">
        <v>75</v>
      </c>
      <c r="AE539" t="s">
        <v>679</v>
      </c>
      <c r="AF539" t="s">
        <v>570</v>
      </c>
      <c r="AG539" t="s">
        <v>586</v>
      </c>
      <c r="AH539" s="71">
        <v>38314</v>
      </c>
      <c r="AI539" s="71">
        <v>38328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 s="22">
        <v>0</v>
      </c>
      <c r="AT539" s="22">
        <v>0</v>
      </c>
      <c r="AU539" s="22">
        <v>0</v>
      </c>
      <c r="AV539" t="s">
        <v>679</v>
      </c>
      <c r="AW539" t="s">
        <v>574</v>
      </c>
      <c r="AX539" t="s">
        <v>679</v>
      </c>
      <c r="AY539" t="s">
        <v>574</v>
      </c>
      <c r="BA539" t="s">
        <v>679</v>
      </c>
      <c r="BB539" t="s">
        <v>679</v>
      </c>
      <c r="BC539" t="s">
        <v>680</v>
      </c>
    </row>
    <row r="540" spans="1:65" x14ac:dyDescent="0.2">
      <c r="A540" t="s">
        <v>158</v>
      </c>
      <c r="C540" s="22">
        <v>37359103</v>
      </c>
      <c r="D540" s="103" t="s">
        <v>2993</v>
      </c>
      <c r="E540" s="102" t="s">
        <v>3915</v>
      </c>
      <c r="F540" s="104">
        <v>19291</v>
      </c>
      <c r="G540">
        <f t="shared" si="40"/>
        <v>52</v>
      </c>
      <c r="H540" t="s">
        <v>567</v>
      </c>
      <c r="I540">
        <v>15</v>
      </c>
      <c r="J540" t="s">
        <v>569</v>
      </c>
      <c r="K540" t="s">
        <v>570</v>
      </c>
      <c r="L540" t="s">
        <v>570</v>
      </c>
      <c r="M540" t="s">
        <v>574</v>
      </c>
      <c r="N540" t="s">
        <v>574</v>
      </c>
      <c r="O540" t="s">
        <v>569</v>
      </c>
      <c r="P540" t="s">
        <v>580</v>
      </c>
      <c r="Q540" t="s">
        <v>580</v>
      </c>
      <c r="R540" s="71">
        <v>38315</v>
      </c>
      <c r="S540" s="22">
        <v>1</v>
      </c>
      <c r="T540" s="15" t="s">
        <v>635</v>
      </c>
      <c r="U540" t="s">
        <v>656</v>
      </c>
      <c r="V540" t="s">
        <v>1493</v>
      </c>
      <c r="W540" t="s">
        <v>679</v>
      </c>
      <c r="X540" t="s">
        <v>574</v>
      </c>
      <c r="Y540" t="s">
        <v>574</v>
      </c>
      <c r="Z540" s="71" t="s">
        <v>574</v>
      </c>
      <c r="AC540" s="22">
        <v>107</v>
      </c>
      <c r="AE540" t="s">
        <v>679</v>
      </c>
      <c r="AF540" t="s">
        <v>574</v>
      </c>
      <c r="AG540" t="s">
        <v>590</v>
      </c>
      <c r="AH540" s="22" t="str">
        <f t="shared" si="39"/>
        <v>-</v>
      </c>
      <c r="AI540" s="22" t="str">
        <f t="shared" si="36"/>
        <v>-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 s="22">
        <v>0</v>
      </c>
      <c r="AT540" s="22">
        <v>0</v>
      </c>
      <c r="AU540" s="22">
        <v>0</v>
      </c>
      <c r="AV540" t="s">
        <v>679</v>
      </c>
      <c r="AW540" t="s">
        <v>574</v>
      </c>
      <c r="AX540" t="s">
        <v>679</v>
      </c>
      <c r="AY540" t="s">
        <v>574</v>
      </c>
      <c r="BA540" t="s">
        <v>679</v>
      </c>
      <c r="BB540" t="s">
        <v>679</v>
      </c>
      <c r="BC540" t="s">
        <v>680</v>
      </c>
    </row>
    <row r="541" spans="1:65" x14ac:dyDescent="0.2">
      <c r="A541" t="s">
        <v>1230</v>
      </c>
      <c r="C541" s="22">
        <v>37524437</v>
      </c>
      <c r="D541" s="103" t="s">
        <v>2994</v>
      </c>
      <c r="E541" s="102" t="s">
        <v>3916</v>
      </c>
      <c r="F541" s="104">
        <v>35471</v>
      </c>
      <c r="G541">
        <f t="shared" si="40"/>
        <v>7</v>
      </c>
      <c r="H541" t="s">
        <v>568</v>
      </c>
      <c r="I541">
        <v>26</v>
      </c>
      <c r="J541" t="s">
        <v>569</v>
      </c>
      <c r="L541" t="s">
        <v>574</v>
      </c>
      <c r="M541" t="s">
        <v>574</v>
      </c>
      <c r="N541" t="s">
        <v>574</v>
      </c>
      <c r="O541" t="s">
        <v>569</v>
      </c>
      <c r="P541" t="s">
        <v>582</v>
      </c>
      <c r="Q541" t="s">
        <v>624</v>
      </c>
      <c r="R541" s="71">
        <v>38329</v>
      </c>
      <c r="S541" s="22">
        <v>1</v>
      </c>
      <c r="T541" s="15" t="s">
        <v>635</v>
      </c>
      <c r="U541" t="s">
        <v>1096</v>
      </c>
      <c r="V541" t="s">
        <v>1096</v>
      </c>
      <c r="W541" t="s">
        <v>679</v>
      </c>
      <c r="X541" t="s">
        <v>574</v>
      </c>
      <c r="Y541" t="s">
        <v>574</v>
      </c>
      <c r="Z541" s="71" t="s">
        <v>574</v>
      </c>
      <c r="AC541" s="22">
        <v>117</v>
      </c>
      <c r="AE541" t="s">
        <v>679</v>
      </c>
      <c r="AF541" t="s">
        <v>574</v>
      </c>
      <c r="AG541" t="s">
        <v>590</v>
      </c>
      <c r="AH541" s="22" t="str">
        <f t="shared" si="39"/>
        <v>-</v>
      </c>
      <c r="AI541" s="22" t="str">
        <f t="shared" si="36"/>
        <v>-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 s="22">
        <v>0</v>
      </c>
      <c r="AT541" s="22">
        <v>0</v>
      </c>
      <c r="AU541" s="22">
        <v>0</v>
      </c>
      <c r="AV541" t="s">
        <v>679</v>
      </c>
      <c r="AW541" t="s">
        <v>574</v>
      </c>
      <c r="AX541" t="s">
        <v>679</v>
      </c>
      <c r="AY541" t="s">
        <v>574</v>
      </c>
      <c r="BA541" t="s">
        <v>679</v>
      </c>
      <c r="BB541" t="s">
        <v>679</v>
      </c>
      <c r="BC541" t="s">
        <v>679</v>
      </c>
    </row>
    <row r="542" spans="1:65" x14ac:dyDescent="0.2">
      <c r="A542" t="s">
        <v>159</v>
      </c>
      <c r="C542" s="22">
        <v>37513486</v>
      </c>
      <c r="D542" s="103" t="s">
        <v>2995</v>
      </c>
      <c r="E542" s="102" t="s">
        <v>3917</v>
      </c>
      <c r="F542" s="104">
        <v>35234</v>
      </c>
      <c r="G542">
        <f t="shared" si="40"/>
        <v>8</v>
      </c>
      <c r="H542" t="s">
        <v>568</v>
      </c>
      <c r="I542">
        <v>51</v>
      </c>
      <c r="J542" t="s">
        <v>569</v>
      </c>
      <c r="K542" t="s">
        <v>570</v>
      </c>
      <c r="L542" t="s">
        <v>570</v>
      </c>
      <c r="M542" t="s">
        <v>574</v>
      </c>
      <c r="N542" t="s">
        <v>570</v>
      </c>
      <c r="O542" t="s">
        <v>570</v>
      </c>
      <c r="P542" t="s">
        <v>580</v>
      </c>
      <c r="Q542" t="s">
        <v>580</v>
      </c>
      <c r="R542" s="71">
        <v>38384</v>
      </c>
      <c r="S542" s="22">
        <v>1</v>
      </c>
      <c r="T542" s="15" t="s">
        <v>635</v>
      </c>
      <c r="U542" t="s">
        <v>2251</v>
      </c>
      <c r="V542" t="s">
        <v>1504</v>
      </c>
      <c r="W542" t="s">
        <v>679</v>
      </c>
      <c r="X542" t="s">
        <v>574</v>
      </c>
      <c r="Y542" t="s">
        <v>574</v>
      </c>
      <c r="Z542" s="71" t="s">
        <v>574</v>
      </c>
      <c r="AA542" s="71">
        <v>38097</v>
      </c>
      <c r="AB542" s="71" t="s">
        <v>574</v>
      </c>
      <c r="AC542" s="22">
        <v>91</v>
      </c>
      <c r="AE542" t="s">
        <v>679</v>
      </c>
      <c r="AF542" t="s">
        <v>572</v>
      </c>
      <c r="AG542" t="s">
        <v>586</v>
      </c>
      <c r="AH542" s="71">
        <v>38377</v>
      </c>
      <c r="AI542" s="71">
        <v>38384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 s="22">
        <v>0</v>
      </c>
      <c r="AT542" s="22">
        <v>0</v>
      </c>
      <c r="AU542" s="22">
        <v>0</v>
      </c>
      <c r="AV542" t="s">
        <v>679</v>
      </c>
      <c r="AW542" t="s">
        <v>574</v>
      </c>
      <c r="AX542" t="s">
        <v>679</v>
      </c>
      <c r="AY542" t="s">
        <v>574</v>
      </c>
      <c r="BA542" t="s">
        <v>679</v>
      </c>
      <c r="BB542" t="s">
        <v>679</v>
      </c>
      <c r="BC542" t="s">
        <v>679</v>
      </c>
    </row>
    <row r="543" spans="1:65" x14ac:dyDescent="0.2">
      <c r="A543" t="s">
        <v>160</v>
      </c>
      <c r="C543" s="22">
        <v>37588271</v>
      </c>
      <c r="D543" s="103" t="s">
        <v>2996</v>
      </c>
      <c r="E543" s="102" t="s">
        <v>3918</v>
      </c>
      <c r="F543" s="104">
        <v>20844</v>
      </c>
      <c r="G543">
        <f t="shared" si="40"/>
        <v>48</v>
      </c>
      <c r="H543" t="s">
        <v>567</v>
      </c>
      <c r="I543">
        <v>4</v>
      </c>
      <c r="J543" t="s">
        <v>569</v>
      </c>
      <c r="K543" t="s">
        <v>570</v>
      </c>
      <c r="L543" t="s">
        <v>570</v>
      </c>
      <c r="M543" t="s">
        <v>574</v>
      </c>
      <c r="N543" t="s">
        <v>574</v>
      </c>
      <c r="O543" t="s">
        <v>569</v>
      </c>
      <c r="P543" t="s">
        <v>580</v>
      </c>
      <c r="Q543" t="s">
        <v>580</v>
      </c>
      <c r="R543" s="71">
        <v>38378</v>
      </c>
      <c r="S543" s="22">
        <v>1</v>
      </c>
      <c r="T543" s="15" t="s">
        <v>635</v>
      </c>
      <c r="U543" t="s">
        <v>1503</v>
      </c>
      <c r="V543" t="s">
        <v>656</v>
      </c>
      <c r="W543" t="s">
        <v>679</v>
      </c>
      <c r="X543" t="s">
        <v>574</v>
      </c>
      <c r="Y543" t="s">
        <v>574</v>
      </c>
      <c r="Z543" s="71" t="s">
        <v>574</v>
      </c>
      <c r="AC543" s="22">
        <v>94</v>
      </c>
      <c r="AE543" t="s">
        <v>679</v>
      </c>
      <c r="AF543" t="s">
        <v>574</v>
      </c>
      <c r="AG543" t="s">
        <v>590</v>
      </c>
      <c r="AH543" s="22" t="str">
        <f t="shared" si="39"/>
        <v>-</v>
      </c>
      <c r="AI543" s="22" t="str">
        <f t="shared" si="36"/>
        <v>-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 s="22">
        <v>0</v>
      </c>
      <c r="AT543" s="22">
        <v>0</v>
      </c>
      <c r="AU543" s="22">
        <v>0</v>
      </c>
      <c r="AV543" t="s">
        <v>679</v>
      </c>
      <c r="AW543" t="s">
        <v>574</v>
      </c>
      <c r="AX543" t="s">
        <v>679</v>
      </c>
      <c r="AY543" t="s">
        <v>574</v>
      </c>
      <c r="BA543" t="s">
        <v>679</v>
      </c>
      <c r="BB543" t="s">
        <v>679</v>
      </c>
      <c r="BC543" t="s">
        <v>679</v>
      </c>
    </row>
    <row r="544" spans="1:65" x14ac:dyDescent="0.2">
      <c r="A544" t="s">
        <v>1232</v>
      </c>
      <c r="C544" s="22">
        <v>37673580</v>
      </c>
      <c r="D544" s="103" t="s">
        <v>2997</v>
      </c>
      <c r="E544" s="102" t="s">
        <v>3919</v>
      </c>
      <c r="F544" s="104">
        <v>25961</v>
      </c>
      <c r="G544">
        <f t="shared" si="40"/>
        <v>34</v>
      </c>
      <c r="H544" t="s">
        <v>568</v>
      </c>
      <c r="I544">
        <v>5</v>
      </c>
      <c r="J544" t="s">
        <v>574</v>
      </c>
      <c r="L544" t="s">
        <v>574</v>
      </c>
      <c r="M544" t="s">
        <v>574</v>
      </c>
      <c r="N544" t="s">
        <v>574</v>
      </c>
      <c r="O544" t="s">
        <v>572</v>
      </c>
      <c r="P544" t="s">
        <v>582</v>
      </c>
      <c r="Q544" t="s">
        <v>781</v>
      </c>
      <c r="R544" s="71">
        <v>38413</v>
      </c>
      <c r="S544" s="22" t="s">
        <v>574</v>
      </c>
      <c r="T544" s="15" t="s">
        <v>574</v>
      </c>
      <c r="U544" t="s">
        <v>662</v>
      </c>
      <c r="V544" t="s">
        <v>2253</v>
      </c>
      <c r="W544" t="s">
        <v>679</v>
      </c>
      <c r="X544" t="s">
        <v>574</v>
      </c>
      <c r="Y544" t="s">
        <v>574</v>
      </c>
      <c r="Z544" s="71" t="s">
        <v>574</v>
      </c>
      <c r="AA544" s="71" t="s">
        <v>574</v>
      </c>
      <c r="AC544" s="22" t="s">
        <v>574</v>
      </c>
      <c r="AE544" t="s">
        <v>680</v>
      </c>
      <c r="AF544" t="s">
        <v>574</v>
      </c>
      <c r="AG544" t="s">
        <v>590</v>
      </c>
      <c r="AH544" s="22" t="str">
        <f t="shared" si="39"/>
        <v>-</v>
      </c>
      <c r="AI544" s="22" t="str">
        <f t="shared" si="36"/>
        <v>-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 s="22">
        <v>0</v>
      </c>
      <c r="AT544" s="22">
        <v>0</v>
      </c>
      <c r="AU544" s="22">
        <v>0</v>
      </c>
      <c r="AV544" t="s">
        <v>679</v>
      </c>
      <c r="AW544" t="s">
        <v>574</v>
      </c>
      <c r="AX544" t="s">
        <v>679</v>
      </c>
      <c r="AY544" t="s">
        <v>574</v>
      </c>
      <c r="BA544" t="s">
        <v>679</v>
      </c>
      <c r="BB544" t="s">
        <v>679</v>
      </c>
      <c r="BC544" t="s">
        <v>679</v>
      </c>
    </row>
    <row r="545" spans="1:67" x14ac:dyDescent="0.2">
      <c r="A545" t="s">
        <v>161</v>
      </c>
      <c r="C545" s="22">
        <v>34063691</v>
      </c>
      <c r="D545" s="103" t="s">
        <v>2998</v>
      </c>
      <c r="E545" s="102" t="s">
        <v>3920</v>
      </c>
      <c r="F545" s="104">
        <v>22971</v>
      </c>
      <c r="G545">
        <f t="shared" si="40"/>
        <v>42</v>
      </c>
      <c r="H545" t="s">
        <v>567</v>
      </c>
      <c r="I545">
        <v>7</v>
      </c>
      <c r="J545" t="s">
        <v>569</v>
      </c>
      <c r="K545" t="s">
        <v>570</v>
      </c>
      <c r="L545" t="s">
        <v>570</v>
      </c>
      <c r="M545" t="s">
        <v>574</v>
      </c>
      <c r="O545" t="s">
        <v>569</v>
      </c>
      <c r="P545" t="s">
        <v>580</v>
      </c>
      <c r="Q545" t="s">
        <v>580</v>
      </c>
      <c r="R545" s="71">
        <v>38414</v>
      </c>
      <c r="S545" s="22">
        <v>1</v>
      </c>
      <c r="T545" s="15" t="s">
        <v>636</v>
      </c>
      <c r="U545" t="s">
        <v>651</v>
      </c>
      <c r="V545" t="s">
        <v>2254</v>
      </c>
      <c r="W545" t="s">
        <v>680</v>
      </c>
      <c r="Y545" t="s">
        <v>688</v>
      </c>
      <c r="Z545" s="71">
        <v>1987</v>
      </c>
      <c r="AC545" s="22">
        <v>103</v>
      </c>
      <c r="AE545" t="s">
        <v>679</v>
      </c>
      <c r="AF545" t="s">
        <v>569</v>
      </c>
      <c r="AG545" t="s">
        <v>586</v>
      </c>
      <c r="AH545" s="71">
        <v>38406</v>
      </c>
      <c r="AI545" s="71">
        <v>38414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 s="22">
        <v>0</v>
      </c>
      <c r="AT545" s="22">
        <v>0</v>
      </c>
      <c r="AU545" s="22">
        <v>0</v>
      </c>
      <c r="AV545" t="s">
        <v>679</v>
      </c>
      <c r="AW545" t="s">
        <v>574</v>
      </c>
      <c r="AX545" t="s">
        <v>679</v>
      </c>
      <c r="AY545" t="s">
        <v>574</v>
      </c>
      <c r="BA545" t="s">
        <v>679</v>
      </c>
      <c r="BB545" t="s">
        <v>679</v>
      </c>
    </row>
    <row r="546" spans="1:67" x14ac:dyDescent="0.2">
      <c r="A546" t="s">
        <v>162</v>
      </c>
      <c r="C546" s="22">
        <v>37614979</v>
      </c>
      <c r="D546" s="103" t="s">
        <v>2999</v>
      </c>
      <c r="E546" s="102" t="s">
        <v>3921</v>
      </c>
      <c r="F546" s="104">
        <v>28863</v>
      </c>
      <c r="G546">
        <f t="shared" si="40"/>
        <v>26</v>
      </c>
      <c r="H546" t="s">
        <v>568</v>
      </c>
      <c r="I546">
        <v>12</v>
      </c>
      <c r="J546" t="s">
        <v>569</v>
      </c>
      <c r="K546" t="s">
        <v>570</v>
      </c>
      <c r="L546" t="s">
        <v>570</v>
      </c>
      <c r="M546" t="s">
        <v>574</v>
      </c>
      <c r="O546" t="s">
        <v>569</v>
      </c>
      <c r="P546" t="s">
        <v>580</v>
      </c>
      <c r="Q546" t="s">
        <v>580</v>
      </c>
      <c r="R546" s="71">
        <v>38443</v>
      </c>
      <c r="S546" s="22">
        <v>3</v>
      </c>
      <c r="T546" s="15" t="s">
        <v>634</v>
      </c>
      <c r="U546" t="s">
        <v>2250</v>
      </c>
      <c r="V546" t="s">
        <v>2255</v>
      </c>
      <c r="W546" t="s">
        <v>679</v>
      </c>
      <c r="X546" t="s">
        <v>574</v>
      </c>
      <c r="Y546" t="s">
        <v>574</v>
      </c>
      <c r="Z546" s="71" t="s">
        <v>574</v>
      </c>
      <c r="AC546" s="22">
        <v>100</v>
      </c>
      <c r="AE546" t="s">
        <v>679</v>
      </c>
      <c r="AF546" t="s">
        <v>569</v>
      </c>
      <c r="AG546" t="s">
        <v>586</v>
      </c>
      <c r="AH546" s="71">
        <v>38434</v>
      </c>
      <c r="AI546" s="71">
        <v>38443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 s="22">
        <v>0</v>
      </c>
      <c r="AT546" s="22">
        <v>0</v>
      </c>
      <c r="AU546" s="22">
        <v>0</v>
      </c>
      <c r="AV546" t="s">
        <v>679</v>
      </c>
      <c r="AW546" t="s">
        <v>574</v>
      </c>
      <c r="AX546" t="s">
        <v>679</v>
      </c>
      <c r="AY546" t="s">
        <v>574</v>
      </c>
      <c r="BA546" t="s">
        <v>679</v>
      </c>
      <c r="BB546" t="s">
        <v>679</v>
      </c>
    </row>
    <row r="547" spans="1:67" x14ac:dyDescent="0.2">
      <c r="A547" t="s">
        <v>1233</v>
      </c>
      <c r="C547" s="22">
        <v>37509496</v>
      </c>
      <c r="D547" s="103" t="s">
        <v>3000</v>
      </c>
      <c r="E547" s="102" t="s">
        <v>3922</v>
      </c>
      <c r="F547" s="104">
        <v>35400</v>
      </c>
      <c r="G547">
        <f t="shared" si="40"/>
        <v>8</v>
      </c>
      <c r="H547" t="s">
        <v>568</v>
      </c>
      <c r="I547">
        <v>21</v>
      </c>
      <c r="K547" t="s">
        <v>570</v>
      </c>
      <c r="L547" t="s">
        <v>570</v>
      </c>
      <c r="M547" t="s">
        <v>574</v>
      </c>
      <c r="O547" t="s">
        <v>570</v>
      </c>
      <c r="P547" t="s">
        <v>586</v>
      </c>
      <c r="Q547" t="s">
        <v>590</v>
      </c>
      <c r="R547" s="71">
        <v>38497</v>
      </c>
      <c r="S547" s="22" t="s">
        <v>574</v>
      </c>
      <c r="T547" s="15" t="s">
        <v>574</v>
      </c>
      <c r="U547" t="s">
        <v>1261</v>
      </c>
      <c r="V547" t="s">
        <v>1132</v>
      </c>
      <c r="W547" t="s">
        <v>679</v>
      </c>
      <c r="X547" t="s">
        <v>574</v>
      </c>
      <c r="Y547" t="s">
        <v>574</v>
      </c>
      <c r="Z547" s="71" t="s">
        <v>574</v>
      </c>
      <c r="AC547" s="22">
        <v>107</v>
      </c>
      <c r="AE547" t="s">
        <v>679</v>
      </c>
      <c r="AF547" t="s">
        <v>570</v>
      </c>
      <c r="AG547" t="s">
        <v>586</v>
      </c>
      <c r="AH547" s="71">
        <v>38490</v>
      </c>
      <c r="AI547" s="71">
        <v>38497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 s="22">
        <v>0</v>
      </c>
      <c r="AT547" s="22">
        <v>0</v>
      </c>
      <c r="AU547" s="22">
        <v>0</v>
      </c>
      <c r="AV547" t="s">
        <v>679</v>
      </c>
      <c r="AW547" t="s">
        <v>574</v>
      </c>
      <c r="AX547" t="s">
        <v>679</v>
      </c>
      <c r="AY547" t="s">
        <v>574</v>
      </c>
      <c r="BA547" t="s">
        <v>679</v>
      </c>
      <c r="BB547" t="s">
        <v>679</v>
      </c>
    </row>
    <row r="548" spans="1:67" x14ac:dyDescent="0.2">
      <c r="A548" t="s">
        <v>163</v>
      </c>
      <c r="C548" s="22">
        <v>37493742</v>
      </c>
      <c r="D548" s="103" t="s">
        <v>3001</v>
      </c>
      <c r="E548" s="102" t="s">
        <v>3923</v>
      </c>
      <c r="F548" s="104">
        <v>16151</v>
      </c>
      <c r="G548">
        <f t="shared" si="40"/>
        <v>61</v>
      </c>
      <c r="H548" t="s">
        <v>568</v>
      </c>
      <c r="I548">
        <v>13</v>
      </c>
      <c r="J548" t="s">
        <v>569</v>
      </c>
      <c r="K548" t="s">
        <v>570</v>
      </c>
      <c r="L548" t="s">
        <v>570</v>
      </c>
      <c r="M548" t="s">
        <v>574</v>
      </c>
      <c r="N548" t="s">
        <v>574</v>
      </c>
      <c r="O548" t="s">
        <v>569</v>
      </c>
      <c r="P548" t="s">
        <v>580</v>
      </c>
      <c r="Q548" t="s">
        <v>580</v>
      </c>
      <c r="R548" s="71">
        <v>38517</v>
      </c>
      <c r="S548" s="22">
        <v>3</v>
      </c>
      <c r="T548" s="15" t="s">
        <v>634</v>
      </c>
      <c r="U548" t="s">
        <v>1261</v>
      </c>
      <c r="V548" t="s">
        <v>1132</v>
      </c>
      <c r="W548" t="s">
        <v>680</v>
      </c>
      <c r="X548" t="s">
        <v>569</v>
      </c>
      <c r="Y548" t="s">
        <v>583</v>
      </c>
      <c r="Z548" s="71">
        <v>37987</v>
      </c>
      <c r="AC548" s="22">
        <v>111</v>
      </c>
      <c r="AE548" t="s">
        <v>679</v>
      </c>
      <c r="AF548" t="s">
        <v>574</v>
      </c>
      <c r="AG548" t="s">
        <v>590</v>
      </c>
      <c r="AH548" s="22" t="str">
        <f t="shared" si="39"/>
        <v>-</v>
      </c>
      <c r="AI548" s="22" t="str">
        <f t="shared" ref="AI548:AI622" si="41">IF(AG548="NONE","-","")</f>
        <v>-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 s="22">
        <v>0</v>
      </c>
      <c r="AT548" s="22">
        <v>0</v>
      </c>
      <c r="AU548" s="22">
        <v>0</v>
      </c>
      <c r="AV548" t="s">
        <v>679</v>
      </c>
      <c r="AW548" t="s">
        <v>574</v>
      </c>
      <c r="AX548" t="s">
        <v>679</v>
      </c>
      <c r="AY548" t="s">
        <v>574</v>
      </c>
      <c r="BA548" t="s">
        <v>679</v>
      </c>
      <c r="BB548" t="s">
        <v>679</v>
      </c>
    </row>
    <row r="549" spans="1:67" x14ac:dyDescent="0.2">
      <c r="A549" t="s">
        <v>1235</v>
      </c>
      <c r="C549" s="22">
        <v>37413680</v>
      </c>
      <c r="D549" s="103" t="s">
        <v>3002</v>
      </c>
      <c r="E549" s="102" t="s">
        <v>3924</v>
      </c>
      <c r="F549" s="104">
        <v>23046</v>
      </c>
      <c r="G549">
        <f t="shared" si="40"/>
        <v>42</v>
      </c>
      <c r="H549" t="s">
        <v>568</v>
      </c>
      <c r="I549">
        <v>15</v>
      </c>
      <c r="J549" t="s">
        <v>569</v>
      </c>
      <c r="K549" t="s">
        <v>570</v>
      </c>
      <c r="L549" t="s">
        <v>576</v>
      </c>
      <c r="M549" t="s">
        <v>574</v>
      </c>
      <c r="N549" t="s">
        <v>570</v>
      </c>
      <c r="O549" t="s">
        <v>570</v>
      </c>
      <c r="P549" t="s">
        <v>580</v>
      </c>
      <c r="Q549" t="s">
        <v>580</v>
      </c>
      <c r="R549" s="71">
        <v>38525</v>
      </c>
      <c r="S549" s="22">
        <v>1</v>
      </c>
      <c r="T549" s="15" t="s">
        <v>635</v>
      </c>
      <c r="U549" t="s">
        <v>647</v>
      </c>
      <c r="V549" t="s">
        <v>647</v>
      </c>
      <c r="W549" t="s">
        <v>680</v>
      </c>
      <c r="X549" t="s">
        <v>570</v>
      </c>
      <c r="Y549" t="s">
        <v>609</v>
      </c>
      <c r="AA549" s="71" t="s">
        <v>574</v>
      </c>
      <c r="AC549" s="22" t="s">
        <v>574</v>
      </c>
      <c r="AE549" t="s">
        <v>679</v>
      </c>
      <c r="AF549" t="s">
        <v>570</v>
      </c>
      <c r="AG549" t="s">
        <v>586</v>
      </c>
      <c r="AH549" s="71">
        <v>38518</v>
      </c>
      <c r="AI549" s="71">
        <v>38525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 s="22">
        <v>0</v>
      </c>
      <c r="AT549" s="22">
        <v>0</v>
      </c>
      <c r="AU549" s="22">
        <v>0</v>
      </c>
      <c r="AV549" t="s">
        <v>679</v>
      </c>
      <c r="AW549" t="s">
        <v>574</v>
      </c>
      <c r="AX549" t="s">
        <v>679</v>
      </c>
      <c r="AY549" t="s">
        <v>574</v>
      </c>
      <c r="BA549" t="s">
        <v>679</v>
      </c>
      <c r="BB549" t="s">
        <v>679</v>
      </c>
      <c r="BO549" t="s">
        <v>2263</v>
      </c>
    </row>
    <row r="550" spans="1:67" x14ac:dyDescent="0.2">
      <c r="A550" t="s">
        <v>164</v>
      </c>
      <c r="C550" s="22">
        <v>37732821</v>
      </c>
      <c r="D550" s="103" t="s">
        <v>2544</v>
      </c>
      <c r="E550" s="102" t="s">
        <v>3925</v>
      </c>
      <c r="F550" s="104">
        <v>21386</v>
      </c>
      <c r="G550">
        <f t="shared" si="40"/>
        <v>46</v>
      </c>
      <c r="H550" t="s">
        <v>567</v>
      </c>
      <c r="I550">
        <v>39</v>
      </c>
      <c r="J550" t="s">
        <v>569</v>
      </c>
      <c r="K550" t="s">
        <v>570</v>
      </c>
      <c r="L550" t="s">
        <v>574</v>
      </c>
      <c r="M550" t="s">
        <v>574</v>
      </c>
      <c r="N550" t="s">
        <v>574</v>
      </c>
      <c r="O550" t="s">
        <v>570</v>
      </c>
      <c r="P550" t="s">
        <v>580</v>
      </c>
      <c r="Q550" t="s">
        <v>580</v>
      </c>
      <c r="R550" s="71">
        <v>38546</v>
      </c>
      <c r="S550" s="22">
        <v>1</v>
      </c>
      <c r="T550" s="15" t="s">
        <v>636</v>
      </c>
      <c r="U550" t="s">
        <v>1096</v>
      </c>
      <c r="V550" t="s">
        <v>2264</v>
      </c>
      <c r="W550" t="s">
        <v>679</v>
      </c>
      <c r="X550" t="s">
        <v>574</v>
      </c>
      <c r="Y550" t="s">
        <v>574</v>
      </c>
      <c r="Z550" s="71" t="s">
        <v>574</v>
      </c>
      <c r="AA550" s="71">
        <v>38524</v>
      </c>
      <c r="AB550" s="71">
        <v>38733</v>
      </c>
      <c r="AC550" s="22">
        <v>78</v>
      </c>
      <c r="AE550" t="s">
        <v>679</v>
      </c>
      <c r="AF550" t="s">
        <v>574</v>
      </c>
      <c r="AG550" t="s">
        <v>590</v>
      </c>
      <c r="AH550" s="22" t="str">
        <f t="shared" si="39"/>
        <v>-</v>
      </c>
      <c r="AI550" s="22" t="str">
        <f t="shared" si="41"/>
        <v>-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 s="22">
        <v>0</v>
      </c>
      <c r="AT550" s="22">
        <v>0</v>
      </c>
      <c r="AU550" s="22">
        <v>0</v>
      </c>
      <c r="AV550" t="s">
        <v>679</v>
      </c>
      <c r="AW550" t="s">
        <v>574</v>
      </c>
      <c r="AX550" t="s">
        <v>679</v>
      </c>
      <c r="AY550" t="s">
        <v>574</v>
      </c>
      <c r="BA550" t="s">
        <v>679</v>
      </c>
      <c r="BB550" t="s">
        <v>679</v>
      </c>
    </row>
    <row r="551" spans="1:67" s="9" customFormat="1" x14ac:dyDescent="0.2">
      <c r="A551" s="9" t="s">
        <v>2092</v>
      </c>
      <c r="C551" s="35">
        <v>37602904</v>
      </c>
      <c r="D551" s="103" t="s">
        <v>3003</v>
      </c>
      <c r="E551" s="102" t="s">
        <v>3926</v>
      </c>
      <c r="F551" s="104">
        <v>29534</v>
      </c>
      <c r="G551" s="9">
        <f t="shared" si="40"/>
        <v>23</v>
      </c>
      <c r="H551" s="9" t="s">
        <v>567</v>
      </c>
      <c r="I551" s="9">
        <v>37</v>
      </c>
      <c r="J551" s="9" t="s">
        <v>569</v>
      </c>
      <c r="K551" s="9" t="s">
        <v>570</v>
      </c>
      <c r="L551" s="9" t="s">
        <v>574</v>
      </c>
      <c r="M551" s="9" t="s">
        <v>574</v>
      </c>
      <c r="N551" s="9" t="s">
        <v>570</v>
      </c>
      <c r="O551" s="9" t="s">
        <v>570</v>
      </c>
      <c r="P551" s="9" t="s">
        <v>582</v>
      </c>
      <c r="Q551" s="9" t="s">
        <v>1797</v>
      </c>
      <c r="R551" s="75">
        <v>38250</v>
      </c>
      <c r="S551" s="35"/>
      <c r="T551" s="78"/>
      <c r="U551" s="9" t="s">
        <v>651</v>
      </c>
      <c r="V551" s="9" t="s">
        <v>1513</v>
      </c>
      <c r="W551" s="9" t="s">
        <v>679</v>
      </c>
      <c r="X551" s="9" t="s">
        <v>574</v>
      </c>
      <c r="Y551" s="9" t="s">
        <v>574</v>
      </c>
      <c r="Z551" s="75" t="s">
        <v>574</v>
      </c>
      <c r="AA551" s="75"/>
      <c r="AB551" s="75"/>
      <c r="AC551" s="35">
        <v>102</v>
      </c>
      <c r="AE551" s="9" t="s">
        <v>679</v>
      </c>
      <c r="AF551" s="9" t="s">
        <v>574</v>
      </c>
      <c r="AG551" s="9" t="s">
        <v>590</v>
      </c>
      <c r="AH551" s="35" t="s">
        <v>574</v>
      </c>
      <c r="AI551" s="35" t="s">
        <v>574</v>
      </c>
      <c r="AJ551" s="9">
        <v>0</v>
      </c>
      <c r="AK551" s="9">
        <v>0</v>
      </c>
      <c r="AL551" s="9">
        <v>0</v>
      </c>
      <c r="AM551" s="9">
        <v>0</v>
      </c>
      <c r="AN551" s="9">
        <v>0</v>
      </c>
      <c r="AO551" s="9">
        <v>0</v>
      </c>
      <c r="AP551" s="9">
        <v>0</v>
      </c>
      <c r="AQ551" s="9">
        <v>0</v>
      </c>
      <c r="AR551" s="9">
        <v>0</v>
      </c>
      <c r="AS551" s="35">
        <v>0</v>
      </c>
      <c r="AT551" s="35">
        <v>0</v>
      </c>
      <c r="AU551" s="35">
        <v>0</v>
      </c>
      <c r="AV551" s="9" t="s">
        <v>679</v>
      </c>
      <c r="AW551" s="9" t="s">
        <v>574</v>
      </c>
      <c r="AX551" s="9" t="s">
        <v>679</v>
      </c>
      <c r="AY551" s="9" t="s">
        <v>574</v>
      </c>
      <c r="AZ551" s="78"/>
      <c r="BA551" s="9" t="s">
        <v>679</v>
      </c>
      <c r="BB551" s="9" t="s">
        <v>679</v>
      </c>
      <c r="BK551" s="10"/>
    </row>
    <row r="552" spans="1:67" x14ac:dyDescent="0.2">
      <c r="A552" t="s">
        <v>165</v>
      </c>
      <c r="C552" s="22">
        <v>37602904</v>
      </c>
      <c r="D552" s="103" t="s">
        <v>3004</v>
      </c>
      <c r="E552" s="102" t="s">
        <v>3927</v>
      </c>
      <c r="F552" s="104">
        <v>29128</v>
      </c>
      <c r="G552">
        <f t="shared" si="40"/>
        <v>25</v>
      </c>
      <c r="H552" t="s">
        <v>567</v>
      </c>
      <c r="I552">
        <v>37</v>
      </c>
      <c r="J552" t="s">
        <v>569</v>
      </c>
      <c r="K552" t="s">
        <v>570</v>
      </c>
      <c r="L552" t="s">
        <v>574</v>
      </c>
      <c r="M552" t="s">
        <v>574</v>
      </c>
      <c r="N552" t="s">
        <v>570</v>
      </c>
      <c r="O552" t="s">
        <v>570</v>
      </c>
      <c r="P552" t="s">
        <v>580</v>
      </c>
      <c r="Q552" t="s">
        <v>580</v>
      </c>
      <c r="R552" s="71">
        <v>38559</v>
      </c>
      <c r="S552" s="22">
        <v>1</v>
      </c>
      <c r="T552" s="15" t="s">
        <v>635</v>
      </c>
      <c r="U552" t="s">
        <v>651</v>
      </c>
      <c r="V552" t="s">
        <v>1513</v>
      </c>
      <c r="W552" t="s">
        <v>680</v>
      </c>
      <c r="X552" t="s">
        <v>570</v>
      </c>
      <c r="Y552" t="s">
        <v>689</v>
      </c>
      <c r="AA552" s="71" t="s">
        <v>574</v>
      </c>
      <c r="AB552" s="71" t="s">
        <v>574</v>
      </c>
      <c r="AC552" s="22">
        <v>102</v>
      </c>
      <c r="AE552" t="s">
        <v>679</v>
      </c>
      <c r="AF552" t="s">
        <v>574</v>
      </c>
      <c r="AG552" t="s">
        <v>590</v>
      </c>
      <c r="AH552" s="22" t="str">
        <f t="shared" si="39"/>
        <v>-</v>
      </c>
      <c r="AI552" s="22" t="str">
        <f t="shared" si="41"/>
        <v>-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 s="22">
        <v>0</v>
      </c>
      <c r="AT552" s="22">
        <v>0</v>
      </c>
      <c r="AU552" s="22">
        <v>0</v>
      </c>
      <c r="AV552" t="s">
        <v>679</v>
      </c>
      <c r="AW552" t="s">
        <v>574</v>
      </c>
      <c r="AX552" t="s">
        <v>679</v>
      </c>
      <c r="AY552" t="s">
        <v>574</v>
      </c>
      <c r="BA552" t="s">
        <v>679</v>
      </c>
      <c r="BB552" t="s">
        <v>679</v>
      </c>
    </row>
    <row r="553" spans="1:67" x14ac:dyDescent="0.2">
      <c r="A553" t="s">
        <v>1236</v>
      </c>
      <c r="C553" s="22">
        <v>33562993</v>
      </c>
      <c r="D553" s="103" t="s">
        <v>3005</v>
      </c>
      <c r="E553" s="102" t="s">
        <v>3928</v>
      </c>
      <c r="F553" s="104">
        <v>19321</v>
      </c>
      <c r="G553">
        <f t="shared" si="40"/>
        <v>52</v>
      </c>
      <c r="H553" t="s">
        <v>567</v>
      </c>
      <c r="I553" t="s">
        <v>574</v>
      </c>
      <c r="J553" t="s">
        <v>574</v>
      </c>
      <c r="L553" t="s">
        <v>574</v>
      </c>
      <c r="M553" t="s">
        <v>574</v>
      </c>
      <c r="N553" t="s">
        <v>574</v>
      </c>
      <c r="O553" t="s">
        <v>569</v>
      </c>
      <c r="P553" t="s">
        <v>582</v>
      </c>
      <c r="Q553" t="s">
        <v>602</v>
      </c>
      <c r="R553" s="71">
        <v>38567</v>
      </c>
      <c r="S553" s="22">
        <v>4</v>
      </c>
      <c r="T553" s="15" t="s">
        <v>638</v>
      </c>
      <c r="U553" t="s">
        <v>1096</v>
      </c>
      <c r="V553" t="s">
        <v>1096</v>
      </c>
      <c r="W553" t="s">
        <v>679</v>
      </c>
      <c r="X553" t="s">
        <v>574</v>
      </c>
      <c r="Y553" t="s">
        <v>574</v>
      </c>
      <c r="Z553" s="71" t="s">
        <v>574</v>
      </c>
      <c r="AA553" s="71" t="s">
        <v>574</v>
      </c>
      <c r="AC553" s="22" t="s">
        <v>574</v>
      </c>
      <c r="AE553" t="s">
        <v>679</v>
      </c>
      <c r="AF553" t="s">
        <v>574</v>
      </c>
      <c r="AG553" t="s">
        <v>590</v>
      </c>
      <c r="AH553" s="22" t="str">
        <f t="shared" si="39"/>
        <v>-</v>
      </c>
      <c r="AI553" s="22" t="str">
        <f t="shared" si="41"/>
        <v>-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 s="22">
        <v>0</v>
      </c>
      <c r="AT553" s="22">
        <v>0</v>
      </c>
      <c r="AU553" s="22">
        <v>0</v>
      </c>
      <c r="AV553" t="s">
        <v>679</v>
      </c>
      <c r="AW553" t="s">
        <v>574</v>
      </c>
      <c r="AX553" t="s">
        <v>679</v>
      </c>
      <c r="AY553" t="s">
        <v>574</v>
      </c>
      <c r="BA553" t="s">
        <v>679</v>
      </c>
      <c r="BB553" t="s">
        <v>679</v>
      </c>
    </row>
    <row r="554" spans="1:67" x14ac:dyDescent="0.2">
      <c r="A554" t="s">
        <v>166</v>
      </c>
      <c r="C554" s="22">
        <v>35339817</v>
      </c>
      <c r="D554" s="103" t="s">
        <v>521</v>
      </c>
      <c r="E554" s="102" t="s">
        <v>3929</v>
      </c>
      <c r="F554" s="104">
        <v>20724</v>
      </c>
      <c r="G554">
        <f t="shared" si="40"/>
        <v>48</v>
      </c>
      <c r="H554" t="s">
        <v>568</v>
      </c>
      <c r="I554">
        <v>27</v>
      </c>
      <c r="J554" t="s">
        <v>569</v>
      </c>
      <c r="K554" t="s">
        <v>570</v>
      </c>
      <c r="L554" t="s">
        <v>576</v>
      </c>
      <c r="M554" t="s">
        <v>574</v>
      </c>
      <c r="N554" t="s">
        <v>570</v>
      </c>
      <c r="O554" t="s">
        <v>570</v>
      </c>
      <c r="P554" t="s">
        <v>580</v>
      </c>
      <c r="Q554" t="s">
        <v>580</v>
      </c>
      <c r="R554" s="71">
        <v>38586</v>
      </c>
      <c r="S554" s="22">
        <v>4</v>
      </c>
      <c r="T554" s="15" t="s">
        <v>645</v>
      </c>
      <c r="U554" t="s">
        <v>669</v>
      </c>
      <c r="V554" t="s">
        <v>2265</v>
      </c>
      <c r="W554" t="s">
        <v>679</v>
      </c>
      <c r="X554" t="s">
        <v>574</v>
      </c>
      <c r="Y554" t="s">
        <v>574</v>
      </c>
      <c r="Z554" s="71" t="s">
        <v>574</v>
      </c>
      <c r="AA554" s="71">
        <v>38461</v>
      </c>
      <c r="AB554" s="71" t="s">
        <v>574</v>
      </c>
      <c r="AC554" s="22">
        <v>77</v>
      </c>
      <c r="AE554" t="s">
        <v>680</v>
      </c>
      <c r="AF554" t="s">
        <v>570</v>
      </c>
      <c r="AG554" t="s">
        <v>586</v>
      </c>
      <c r="AH554" s="71">
        <v>38573</v>
      </c>
      <c r="AI554" s="71">
        <v>38586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 s="22">
        <v>0</v>
      </c>
      <c r="AT554" s="22">
        <v>0</v>
      </c>
      <c r="AU554" s="22">
        <v>0</v>
      </c>
      <c r="AV554" t="s">
        <v>679</v>
      </c>
      <c r="AW554" t="s">
        <v>574</v>
      </c>
      <c r="AX554" t="s">
        <v>679</v>
      </c>
      <c r="AY554" t="s">
        <v>574</v>
      </c>
      <c r="BA554" t="s">
        <v>679</v>
      </c>
      <c r="BB554" t="s">
        <v>679</v>
      </c>
    </row>
    <row r="555" spans="1:67" x14ac:dyDescent="0.2">
      <c r="A555" t="s">
        <v>167</v>
      </c>
      <c r="C555" s="22">
        <v>37698524</v>
      </c>
      <c r="D555" s="103" t="s">
        <v>3006</v>
      </c>
      <c r="E555" s="102" t="s">
        <v>3930</v>
      </c>
      <c r="F555" s="104">
        <v>31069</v>
      </c>
      <c r="G555">
        <f t="shared" si="40"/>
        <v>20</v>
      </c>
      <c r="H555" t="s">
        <v>568</v>
      </c>
      <c r="I555">
        <v>31</v>
      </c>
      <c r="J555" t="s">
        <v>569</v>
      </c>
      <c r="K555" t="s">
        <v>570</v>
      </c>
      <c r="L555" t="s">
        <v>570</v>
      </c>
      <c r="M555" t="s">
        <v>574</v>
      </c>
      <c r="N555" t="s">
        <v>574</v>
      </c>
      <c r="O555" t="s">
        <v>569</v>
      </c>
      <c r="P555" t="s">
        <v>580</v>
      </c>
      <c r="Q555" t="s">
        <v>580</v>
      </c>
      <c r="R555" s="71">
        <v>38581</v>
      </c>
      <c r="S555" s="22">
        <v>5</v>
      </c>
      <c r="T555" s="15" t="s">
        <v>637</v>
      </c>
      <c r="U555" t="s">
        <v>1267</v>
      </c>
      <c r="V555" t="s">
        <v>2266</v>
      </c>
      <c r="W555" t="s">
        <v>679</v>
      </c>
      <c r="X555" t="s">
        <v>574</v>
      </c>
      <c r="Y555" t="s">
        <v>574</v>
      </c>
      <c r="Z555" s="71" t="s">
        <v>574</v>
      </c>
      <c r="AC555" s="22">
        <v>85</v>
      </c>
      <c r="AE555" t="s">
        <v>679</v>
      </c>
      <c r="AF555" t="s">
        <v>574</v>
      </c>
      <c r="AG555" t="s">
        <v>590</v>
      </c>
      <c r="AH555" s="22" t="str">
        <f t="shared" si="39"/>
        <v>-</v>
      </c>
      <c r="AI555" s="22" t="str">
        <f t="shared" si="41"/>
        <v>-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 s="22">
        <v>0</v>
      </c>
      <c r="AT555" s="22">
        <v>0</v>
      </c>
      <c r="AU555" s="22">
        <v>0</v>
      </c>
      <c r="AV555" t="s">
        <v>679</v>
      </c>
      <c r="AW555" t="s">
        <v>574</v>
      </c>
      <c r="AX555" t="s">
        <v>679</v>
      </c>
      <c r="AY555" t="s">
        <v>574</v>
      </c>
      <c r="BA555" t="s">
        <v>679</v>
      </c>
      <c r="BB555" t="s">
        <v>679</v>
      </c>
    </row>
    <row r="556" spans="1:67" x14ac:dyDescent="0.2">
      <c r="A556" t="s">
        <v>168</v>
      </c>
      <c r="C556" s="22">
        <v>36139579</v>
      </c>
      <c r="D556" s="103" t="s">
        <v>3007</v>
      </c>
      <c r="E556" s="102" t="s">
        <v>3931</v>
      </c>
      <c r="F556" s="104">
        <v>38099</v>
      </c>
      <c r="G556">
        <f t="shared" si="40"/>
        <v>1</v>
      </c>
      <c r="H556" t="s">
        <v>568</v>
      </c>
      <c r="I556">
        <v>12</v>
      </c>
      <c r="J556" t="s">
        <v>569</v>
      </c>
      <c r="K556" t="s">
        <v>570</v>
      </c>
      <c r="L556" t="s">
        <v>574</v>
      </c>
      <c r="M556" t="s">
        <v>574</v>
      </c>
      <c r="N556" t="s">
        <v>570</v>
      </c>
      <c r="O556" t="s">
        <v>570</v>
      </c>
      <c r="P556" t="s">
        <v>582</v>
      </c>
      <c r="Q556" t="s">
        <v>618</v>
      </c>
      <c r="R556" s="71">
        <v>38679</v>
      </c>
      <c r="S556" s="22">
        <v>4</v>
      </c>
      <c r="T556" s="15" t="s">
        <v>638</v>
      </c>
      <c r="U556" t="s">
        <v>1261</v>
      </c>
      <c r="V556" t="s">
        <v>665</v>
      </c>
      <c r="W556" t="s">
        <v>680</v>
      </c>
      <c r="X556" t="s">
        <v>570</v>
      </c>
      <c r="Y556" t="s">
        <v>583</v>
      </c>
      <c r="AC556" s="22">
        <v>106</v>
      </c>
      <c r="AE556" t="s">
        <v>679</v>
      </c>
      <c r="AF556" t="s">
        <v>570</v>
      </c>
      <c r="AG556" t="s">
        <v>586</v>
      </c>
      <c r="AH556" s="71">
        <v>38602</v>
      </c>
      <c r="AI556" s="71">
        <v>38611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 s="22">
        <v>0</v>
      </c>
      <c r="AT556" s="22">
        <v>0</v>
      </c>
      <c r="AU556" s="22">
        <v>0</v>
      </c>
      <c r="AV556" t="s">
        <v>679</v>
      </c>
      <c r="AW556" t="s">
        <v>574</v>
      </c>
      <c r="AX556" t="s">
        <v>679</v>
      </c>
      <c r="AY556" t="s">
        <v>574</v>
      </c>
      <c r="BA556" t="s">
        <v>679</v>
      </c>
      <c r="BB556" t="s">
        <v>679</v>
      </c>
    </row>
    <row r="557" spans="1:67" x14ac:dyDescent="0.2">
      <c r="A557" t="s">
        <v>169</v>
      </c>
      <c r="C557" s="22">
        <v>36139579</v>
      </c>
      <c r="D557" s="103" t="s">
        <v>3008</v>
      </c>
      <c r="E557" s="102" t="s">
        <v>3932</v>
      </c>
      <c r="F557" s="104">
        <v>14898</v>
      </c>
      <c r="G557">
        <f t="shared" si="40"/>
        <v>73</v>
      </c>
      <c r="H557" t="s">
        <v>568</v>
      </c>
      <c r="I557">
        <v>12</v>
      </c>
      <c r="J557" t="s">
        <v>569</v>
      </c>
      <c r="K557" t="s">
        <v>570</v>
      </c>
      <c r="L557" t="s">
        <v>574</v>
      </c>
      <c r="M557" t="s">
        <v>574</v>
      </c>
      <c r="N557" t="s">
        <v>570</v>
      </c>
      <c r="O557" t="s">
        <v>570</v>
      </c>
      <c r="P557" t="s">
        <v>587</v>
      </c>
      <c r="Q557" t="s">
        <v>589</v>
      </c>
      <c r="R557" s="71">
        <v>41821</v>
      </c>
      <c r="S557" s="22">
        <v>4</v>
      </c>
      <c r="T557" s="15" t="s">
        <v>638</v>
      </c>
      <c r="U557" t="s">
        <v>1261</v>
      </c>
      <c r="V557" t="s">
        <v>665</v>
      </c>
      <c r="W557" t="s">
        <v>680</v>
      </c>
      <c r="X557" t="s">
        <v>570</v>
      </c>
      <c r="Y557" t="s">
        <v>618</v>
      </c>
      <c r="Z557" s="71">
        <v>38679</v>
      </c>
      <c r="AA557" s="71">
        <v>41752</v>
      </c>
      <c r="AB557" s="71" t="s">
        <v>574</v>
      </c>
      <c r="AC557" s="22">
        <v>108</v>
      </c>
      <c r="AE557" t="s">
        <v>679</v>
      </c>
      <c r="AF557" t="s">
        <v>574</v>
      </c>
      <c r="AG557" t="s">
        <v>590</v>
      </c>
      <c r="AH557" s="22" t="str">
        <f t="shared" si="39"/>
        <v>-</v>
      </c>
      <c r="AI557" s="22" t="str">
        <f t="shared" si="41"/>
        <v>-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 s="22">
        <v>0</v>
      </c>
      <c r="AT557" s="22">
        <v>0</v>
      </c>
      <c r="AU557" s="22">
        <v>0</v>
      </c>
      <c r="AV557" t="s">
        <v>679</v>
      </c>
      <c r="AW557" t="s">
        <v>574</v>
      </c>
      <c r="AX557" t="s">
        <v>679</v>
      </c>
      <c r="AY557" t="s">
        <v>574</v>
      </c>
      <c r="BA557" t="s">
        <v>679</v>
      </c>
      <c r="BB557" t="s">
        <v>679</v>
      </c>
    </row>
    <row r="558" spans="1:67" x14ac:dyDescent="0.2">
      <c r="A558" t="s">
        <v>1237</v>
      </c>
      <c r="C558" s="22">
        <v>35803549</v>
      </c>
      <c r="D558" s="103" t="s">
        <v>3009</v>
      </c>
      <c r="E558" s="102" t="s">
        <v>3933</v>
      </c>
      <c r="F558" s="104">
        <v>22751</v>
      </c>
      <c r="G558">
        <f t="shared" si="40"/>
        <v>43</v>
      </c>
      <c r="H558" t="s">
        <v>567</v>
      </c>
      <c r="I558">
        <v>15</v>
      </c>
      <c r="J558" t="s">
        <v>569</v>
      </c>
      <c r="K558" t="s">
        <v>570</v>
      </c>
      <c r="L558" t="s">
        <v>570</v>
      </c>
      <c r="M558" t="s">
        <v>574</v>
      </c>
      <c r="O558" t="s">
        <v>570</v>
      </c>
      <c r="P558" t="s">
        <v>586</v>
      </c>
      <c r="Q558" t="s">
        <v>590</v>
      </c>
      <c r="R558" s="71">
        <v>38638</v>
      </c>
      <c r="S558" s="22" t="s">
        <v>574</v>
      </c>
      <c r="T558" s="15" t="s">
        <v>574</v>
      </c>
      <c r="U558" t="s">
        <v>656</v>
      </c>
      <c r="V558" t="s">
        <v>1504</v>
      </c>
      <c r="W558" t="s">
        <v>679</v>
      </c>
      <c r="X558" t="s">
        <v>574</v>
      </c>
      <c r="Y558" t="s">
        <v>574</v>
      </c>
      <c r="Z558" s="71" t="s">
        <v>574</v>
      </c>
      <c r="AC558" s="22">
        <v>99</v>
      </c>
      <c r="AE558" t="s">
        <v>679</v>
      </c>
      <c r="AF558" t="s">
        <v>570</v>
      </c>
      <c r="AG558" t="s">
        <v>586</v>
      </c>
      <c r="AH558" s="71">
        <v>38637</v>
      </c>
      <c r="AI558" s="71">
        <v>38638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 s="22">
        <v>0</v>
      </c>
      <c r="AT558" s="22">
        <v>0</v>
      </c>
      <c r="AU558" s="22">
        <v>0</v>
      </c>
      <c r="AV558" t="s">
        <v>679</v>
      </c>
      <c r="AW558" t="s">
        <v>574</v>
      </c>
      <c r="AX558" t="s">
        <v>679</v>
      </c>
      <c r="AY558" t="s">
        <v>574</v>
      </c>
      <c r="BA558" t="s">
        <v>679</v>
      </c>
      <c r="BB558" t="s">
        <v>679</v>
      </c>
      <c r="BO558" t="s">
        <v>2256</v>
      </c>
    </row>
    <row r="559" spans="1:67" ht="16" x14ac:dyDescent="0.2">
      <c r="A559" t="s">
        <v>170</v>
      </c>
      <c r="C559" s="22">
        <v>36140217</v>
      </c>
      <c r="D559" s="103" t="s">
        <v>3010</v>
      </c>
      <c r="E559" s="102" t="s">
        <v>3934</v>
      </c>
      <c r="F559" s="104">
        <v>30867</v>
      </c>
      <c r="G559">
        <f t="shared" si="40"/>
        <v>21</v>
      </c>
      <c r="H559" t="s">
        <v>567</v>
      </c>
      <c r="I559">
        <v>12</v>
      </c>
      <c r="J559" t="s">
        <v>569</v>
      </c>
      <c r="K559" t="s">
        <v>570</v>
      </c>
      <c r="L559" t="s">
        <v>570</v>
      </c>
      <c r="M559" t="s">
        <v>574</v>
      </c>
      <c r="O559" t="s">
        <v>570</v>
      </c>
      <c r="P559" t="s">
        <v>580</v>
      </c>
      <c r="Q559" t="s">
        <v>580</v>
      </c>
      <c r="R559" s="71">
        <v>38758</v>
      </c>
      <c r="S559" s="22">
        <v>5</v>
      </c>
      <c r="T559" s="15" t="s">
        <v>641</v>
      </c>
      <c r="U559" t="s">
        <v>658</v>
      </c>
      <c r="V559" t="s">
        <v>1367</v>
      </c>
      <c r="W559" t="s">
        <v>679</v>
      </c>
      <c r="X559" t="s">
        <v>574</v>
      </c>
      <c r="Y559" t="s">
        <v>574</v>
      </c>
      <c r="Z559" s="71" t="s">
        <v>574</v>
      </c>
      <c r="AA559" s="95">
        <v>37013</v>
      </c>
      <c r="AB559" s="95">
        <v>38950</v>
      </c>
      <c r="AC559" s="22">
        <v>88</v>
      </c>
      <c r="AE559" t="s">
        <v>679</v>
      </c>
      <c r="AF559" t="s">
        <v>572</v>
      </c>
      <c r="AG559" t="s">
        <v>586</v>
      </c>
      <c r="AH559" s="71">
        <v>38748</v>
      </c>
      <c r="AI559" s="71">
        <v>38758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 s="22">
        <v>0</v>
      </c>
      <c r="AT559" s="22">
        <v>0</v>
      </c>
      <c r="AU559" s="22">
        <v>0</v>
      </c>
      <c r="AV559" t="s">
        <v>679</v>
      </c>
      <c r="AW559" t="s">
        <v>574</v>
      </c>
      <c r="AX559" t="s">
        <v>679</v>
      </c>
      <c r="AY559" t="s">
        <v>574</v>
      </c>
      <c r="BA559" t="s">
        <v>679</v>
      </c>
      <c r="BB559" t="s">
        <v>679</v>
      </c>
    </row>
    <row r="560" spans="1:67" ht="16" x14ac:dyDescent="0.2">
      <c r="A560" t="s">
        <v>1238</v>
      </c>
      <c r="C560" s="22">
        <v>37694396</v>
      </c>
      <c r="D560" s="103" t="s">
        <v>3011</v>
      </c>
      <c r="E560" s="102" t="s">
        <v>3935</v>
      </c>
      <c r="F560" s="104">
        <v>22578</v>
      </c>
      <c r="G560">
        <f t="shared" si="40"/>
        <v>44</v>
      </c>
      <c r="H560" t="s">
        <v>567</v>
      </c>
      <c r="I560">
        <v>6</v>
      </c>
      <c r="J560" t="s">
        <v>569</v>
      </c>
      <c r="L560" t="s">
        <v>572</v>
      </c>
      <c r="M560" t="s">
        <v>574</v>
      </c>
      <c r="O560" t="s">
        <v>570</v>
      </c>
      <c r="P560" t="s">
        <v>586</v>
      </c>
      <c r="Q560" t="s">
        <v>590</v>
      </c>
      <c r="R560" s="71">
        <v>38653</v>
      </c>
      <c r="S560" s="22" t="s">
        <v>574</v>
      </c>
      <c r="T560" s="15" t="s">
        <v>574</v>
      </c>
      <c r="U560" t="s">
        <v>1600</v>
      </c>
      <c r="V560" t="s">
        <v>665</v>
      </c>
      <c r="W560" t="s">
        <v>679</v>
      </c>
      <c r="X560" t="s">
        <v>574</v>
      </c>
      <c r="Y560" t="s">
        <v>574</v>
      </c>
      <c r="Z560" s="71" t="s">
        <v>574</v>
      </c>
      <c r="AA560" s="95"/>
      <c r="AB560" s="95"/>
      <c r="AC560" s="22">
        <v>79</v>
      </c>
      <c r="AE560" t="s">
        <v>679</v>
      </c>
      <c r="AF560" t="s">
        <v>570</v>
      </c>
      <c r="AG560" t="s">
        <v>586</v>
      </c>
      <c r="AH560" s="71">
        <v>38637</v>
      </c>
      <c r="AI560" s="71">
        <v>38653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 s="22">
        <v>0</v>
      </c>
      <c r="AT560" s="22">
        <v>0</v>
      </c>
      <c r="AU560" s="22">
        <v>0</v>
      </c>
      <c r="AV560" t="s">
        <v>679</v>
      </c>
      <c r="AW560" t="s">
        <v>574</v>
      </c>
      <c r="AX560" t="s">
        <v>679</v>
      </c>
      <c r="AY560" t="s">
        <v>574</v>
      </c>
      <c r="BA560" t="s">
        <v>679</v>
      </c>
      <c r="BB560" t="s">
        <v>679</v>
      </c>
    </row>
    <row r="561" spans="1:66" x14ac:dyDescent="0.2">
      <c r="A561" t="s">
        <v>171</v>
      </c>
      <c r="C561" s="22">
        <v>37761664</v>
      </c>
      <c r="D561" s="103" t="s">
        <v>3012</v>
      </c>
      <c r="E561" s="102" t="s">
        <v>3936</v>
      </c>
      <c r="F561" s="104">
        <v>16869</v>
      </c>
      <c r="G561">
        <f t="shared" si="40"/>
        <v>59</v>
      </c>
      <c r="H561" t="s">
        <v>567</v>
      </c>
      <c r="I561">
        <v>0</v>
      </c>
      <c r="J561" t="s">
        <v>569</v>
      </c>
      <c r="L561" t="s">
        <v>572</v>
      </c>
      <c r="M561" t="s">
        <v>574</v>
      </c>
      <c r="O561" t="s">
        <v>569</v>
      </c>
      <c r="P561" t="s">
        <v>580</v>
      </c>
      <c r="Q561" t="s">
        <v>580</v>
      </c>
      <c r="R561" s="71">
        <v>38678</v>
      </c>
      <c r="S561" s="22">
        <v>1</v>
      </c>
      <c r="T561" s="15" t="s">
        <v>636</v>
      </c>
      <c r="U561" t="s">
        <v>656</v>
      </c>
      <c r="V561" t="s">
        <v>1504</v>
      </c>
      <c r="W561" t="s">
        <v>679</v>
      </c>
      <c r="X561" t="s">
        <v>574</v>
      </c>
      <c r="Y561" t="s">
        <v>574</v>
      </c>
      <c r="Z561" s="71" t="s">
        <v>574</v>
      </c>
      <c r="AC561" s="22">
        <v>76</v>
      </c>
      <c r="AE561" t="s">
        <v>680</v>
      </c>
      <c r="AF561" t="s">
        <v>572</v>
      </c>
      <c r="AG561" t="s">
        <v>586</v>
      </c>
      <c r="AH561" s="71">
        <v>38671</v>
      </c>
      <c r="AI561" s="71">
        <v>38678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 s="22">
        <v>0</v>
      </c>
      <c r="AT561" s="22">
        <v>0</v>
      </c>
      <c r="AU561" s="22">
        <v>0</v>
      </c>
      <c r="AV561" t="s">
        <v>679</v>
      </c>
      <c r="AW561" t="s">
        <v>574</v>
      </c>
      <c r="AX561" t="s">
        <v>679</v>
      </c>
      <c r="AY561" t="s">
        <v>574</v>
      </c>
      <c r="BA561" t="s">
        <v>679</v>
      </c>
      <c r="BB561" t="s">
        <v>679</v>
      </c>
      <c r="BC561" t="s">
        <v>679</v>
      </c>
    </row>
    <row r="562" spans="1:66" x14ac:dyDescent="0.2">
      <c r="A562" t="s">
        <v>1239</v>
      </c>
      <c r="C562" s="22">
        <v>34248247</v>
      </c>
      <c r="D562" s="103" t="s">
        <v>3013</v>
      </c>
      <c r="E562" s="102" t="s">
        <v>3937</v>
      </c>
      <c r="F562" s="104">
        <v>21625</v>
      </c>
      <c r="G562">
        <f t="shared" si="40"/>
        <v>46</v>
      </c>
      <c r="H562" t="s">
        <v>567</v>
      </c>
      <c r="I562">
        <v>8</v>
      </c>
      <c r="J562" t="s">
        <v>569</v>
      </c>
      <c r="L562" t="s">
        <v>574</v>
      </c>
      <c r="M562" t="s">
        <v>574</v>
      </c>
      <c r="N562" t="s">
        <v>574</v>
      </c>
      <c r="O562" t="s">
        <v>569</v>
      </c>
      <c r="P562" t="s">
        <v>582</v>
      </c>
      <c r="Q562" t="s">
        <v>1240</v>
      </c>
      <c r="R562" s="71">
        <v>38681</v>
      </c>
      <c r="S562" s="22">
        <v>5</v>
      </c>
      <c r="T562" s="15" t="s">
        <v>637</v>
      </c>
      <c r="U562" t="s">
        <v>657</v>
      </c>
      <c r="V562" t="s">
        <v>1519</v>
      </c>
      <c r="W562" t="s">
        <v>680</v>
      </c>
      <c r="X562" t="s">
        <v>569</v>
      </c>
      <c r="Y562" t="s">
        <v>2260</v>
      </c>
      <c r="AC562" s="22">
        <v>89</v>
      </c>
      <c r="AE562" t="s">
        <v>679</v>
      </c>
      <c r="AF562" t="s">
        <v>569</v>
      </c>
      <c r="AG562" t="s">
        <v>586</v>
      </c>
      <c r="AH562" s="71">
        <v>38671</v>
      </c>
      <c r="AI562" s="71">
        <v>38681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 s="22">
        <v>0</v>
      </c>
      <c r="AT562" s="22">
        <v>0</v>
      </c>
      <c r="AU562" s="22">
        <v>0</v>
      </c>
      <c r="AV562" t="s">
        <v>679</v>
      </c>
      <c r="AW562" t="s">
        <v>574</v>
      </c>
      <c r="AX562" t="s">
        <v>679</v>
      </c>
      <c r="AY562" t="s">
        <v>574</v>
      </c>
      <c r="BA562" t="s">
        <v>679</v>
      </c>
      <c r="BB562" t="s">
        <v>679</v>
      </c>
      <c r="BC562" t="s">
        <v>680</v>
      </c>
    </row>
    <row r="563" spans="1:66" x14ac:dyDescent="0.2">
      <c r="A563" t="s">
        <v>172</v>
      </c>
      <c r="C563" s="22">
        <v>37616549</v>
      </c>
      <c r="D563" s="103" t="s">
        <v>3014</v>
      </c>
      <c r="E563" s="102" t="s">
        <v>3938</v>
      </c>
      <c r="F563" s="104">
        <v>14690</v>
      </c>
      <c r="G563">
        <f t="shared" si="40"/>
        <v>65</v>
      </c>
      <c r="H563" t="s">
        <v>567</v>
      </c>
      <c r="I563">
        <v>17</v>
      </c>
      <c r="J563" t="s">
        <v>569</v>
      </c>
      <c r="K563" t="s">
        <v>570</v>
      </c>
      <c r="L563" t="s">
        <v>570</v>
      </c>
      <c r="M563" t="s">
        <v>574</v>
      </c>
      <c r="N563" t="s">
        <v>574</v>
      </c>
      <c r="O563" t="s">
        <v>570</v>
      </c>
      <c r="P563" t="s">
        <v>580</v>
      </c>
      <c r="Q563" t="s">
        <v>580</v>
      </c>
      <c r="R563" s="71">
        <v>38706</v>
      </c>
      <c r="S563" s="22">
        <v>1</v>
      </c>
      <c r="T563" s="15" t="s">
        <v>636</v>
      </c>
      <c r="U563" t="s">
        <v>656</v>
      </c>
      <c r="V563" t="s">
        <v>2262</v>
      </c>
      <c r="W563" t="s">
        <v>679</v>
      </c>
      <c r="X563" t="s">
        <v>574</v>
      </c>
      <c r="Y563" t="s">
        <v>574</v>
      </c>
      <c r="Z563" s="71" t="s">
        <v>574</v>
      </c>
      <c r="AA563" s="71">
        <v>38273</v>
      </c>
      <c r="AB563" s="71" t="s">
        <v>574</v>
      </c>
      <c r="AC563" s="22">
        <v>70</v>
      </c>
      <c r="AE563" s="3" t="s">
        <v>679</v>
      </c>
      <c r="AF563" t="s">
        <v>574</v>
      </c>
      <c r="AG563" t="s">
        <v>590</v>
      </c>
      <c r="AH563" s="22" t="str">
        <f t="shared" si="39"/>
        <v>-</v>
      </c>
      <c r="AI563" s="22" t="str">
        <f t="shared" si="41"/>
        <v>-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 s="22">
        <v>0</v>
      </c>
      <c r="AT563" s="22">
        <v>0</v>
      </c>
      <c r="AU563" s="22">
        <v>0</v>
      </c>
      <c r="AV563" t="s">
        <v>679</v>
      </c>
      <c r="AW563" t="s">
        <v>574</v>
      </c>
      <c r="AX563" t="s">
        <v>679</v>
      </c>
      <c r="AY563" t="s">
        <v>574</v>
      </c>
      <c r="BA563" t="s">
        <v>679</v>
      </c>
      <c r="BB563" t="s">
        <v>679</v>
      </c>
    </row>
    <row r="564" spans="1:66" x14ac:dyDescent="0.2">
      <c r="A564" t="s">
        <v>1241</v>
      </c>
      <c r="C564" s="22">
        <v>37886575</v>
      </c>
      <c r="D564" s="103" t="s">
        <v>3015</v>
      </c>
      <c r="E564" s="102" t="s">
        <v>3939</v>
      </c>
      <c r="F564" s="104">
        <v>23648</v>
      </c>
      <c r="G564">
        <f t="shared" si="40"/>
        <v>41</v>
      </c>
      <c r="H564" t="s">
        <v>567</v>
      </c>
      <c r="I564">
        <v>34</v>
      </c>
      <c r="J564" t="s">
        <v>574</v>
      </c>
      <c r="L564" t="s">
        <v>574</v>
      </c>
      <c r="M564" t="s">
        <v>574</v>
      </c>
      <c r="N564" t="s">
        <v>574</v>
      </c>
      <c r="O564" t="s">
        <v>569</v>
      </c>
      <c r="P564" t="s">
        <v>582</v>
      </c>
      <c r="Q564" t="s">
        <v>1184</v>
      </c>
      <c r="R564" s="71">
        <v>38723</v>
      </c>
      <c r="S564" s="22">
        <v>3</v>
      </c>
      <c r="T564" s="15" t="s">
        <v>639</v>
      </c>
      <c r="U564" t="s">
        <v>647</v>
      </c>
      <c r="V564" t="s">
        <v>647</v>
      </c>
      <c r="W564" t="s">
        <v>679</v>
      </c>
      <c r="X564" t="s">
        <v>574</v>
      </c>
      <c r="Y564" t="s">
        <v>574</v>
      </c>
      <c r="Z564" s="71" t="s">
        <v>574</v>
      </c>
      <c r="AA564" s="71" t="s">
        <v>574</v>
      </c>
      <c r="AC564" s="22" t="s">
        <v>574</v>
      </c>
      <c r="AE564" t="s">
        <v>679</v>
      </c>
      <c r="AF564" t="s">
        <v>574</v>
      </c>
      <c r="AG564" t="s">
        <v>590</v>
      </c>
      <c r="AH564" s="22" t="str">
        <f t="shared" si="39"/>
        <v>-</v>
      </c>
      <c r="AI564" s="22" t="str">
        <f t="shared" si="41"/>
        <v>-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 s="22">
        <v>0</v>
      </c>
      <c r="AT564" s="22">
        <v>0</v>
      </c>
      <c r="AU564" s="22">
        <v>0</v>
      </c>
      <c r="AV564" t="s">
        <v>679</v>
      </c>
      <c r="AW564" t="s">
        <v>574</v>
      </c>
      <c r="AX564" t="s">
        <v>679</v>
      </c>
      <c r="AY564" t="s">
        <v>574</v>
      </c>
      <c r="BA564" t="s">
        <v>679</v>
      </c>
      <c r="BB564" t="s">
        <v>679</v>
      </c>
    </row>
    <row r="565" spans="1:66" x14ac:dyDescent="0.2">
      <c r="A565" t="s">
        <v>173</v>
      </c>
      <c r="C565" s="22">
        <v>37859778</v>
      </c>
      <c r="D565" s="103" t="s">
        <v>3016</v>
      </c>
      <c r="E565" s="102" t="s">
        <v>3940</v>
      </c>
      <c r="F565" s="104">
        <v>29471</v>
      </c>
      <c r="G565">
        <f t="shared" si="40"/>
        <v>25</v>
      </c>
      <c r="H565" t="s">
        <v>568</v>
      </c>
      <c r="I565">
        <v>28</v>
      </c>
      <c r="J565" t="s">
        <v>569</v>
      </c>
      <c r="K565" t="s">
        <v>570</v>
      </c>
      <c r="L565" t="s">
        <v>570</v>
      </c>
      <c r="M565" t="s">
        <v>574</v>
      </c>
      <c r="N565" t="s">
        <v>574</v>
      </c>
      <c r="O565" t="s">
        <v>569</v>
      </c>
      <c r="P565" t="s">
        <v>580</v>
      </c>
      <c r="Q565" t="s">
        <v>580</v>
      </c>
      <c r="R565" s="71">
        <v>38756</v>
      </c>
      <c r="S565" s="22">
        <v>1</v>
      </c>
      <c r="T565" s="15" t="s">
        <v>635</v>
      </c>
      <c r="U565" t="s">
        <v>656</v>
      </c>
      <c r="V565" t="s">
        <v>2261</v>
      </c>
      <c r="W565" t="s">
        <v>679</v>
      </c>
      <c r="X565" t="s">
        <v>574</v>
      </c>
      <c r="Y565" t="s">
        <v>574</v>
      </c>
      <c r="Z565" s="71" t="s">
        <v>574</v>
      </c>
      <c r="AC565" s="22">
        <v>73</v>
      </c>
      <c r="AE565" t="s">
        <v>679</v>
      </c>
      <c r="AF565" t="s">
        <v>574</v>
      </c>
      <c r="AG565" t="s">
        <v>590</v>
      </c>
      <c r="AH565" s="22" t="str">
        <f t="shared" si="39"/>
        <v>-</v>
      </c>
      <c r="AI565" s="22" t="str">
        <f t="shared" si="41"/>
        <v>-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 s="22">
        <v>0</v>
      </c>
      <c r="AT565" s="22">
        <v>0</v>
      </c>
      <c r="AU565" s="22">
        <v>0</v>
      </c>
      <c r="AV565" t="s">
        <v>679</v>
      </c>
      <c r="AW565" t="s">
        <v>574</v>
      </c>
      <c r="AX565" t="s">
        <v>679</v>
      </c>
      <c r="AY565" t="s">
        <v>574</v>
      </c>
      <c r="BA565" t="s">
        <v>679</v>
      </c>
      <c r="BB565" t="s">
        <v>679</v>
      </c>
    </row>
    <row r="566" spans="1:66" x14ac:dyDescent="0.2">
      <c r="A566" t="s">
        <v>174</v>
      </c>
      <c r="C566" s="22">
        <v>33992349</v>
      </c>
      <c r="D566" s="103" t="s">
        <v>3017</v>
      </c>
      <c r="E566" s="102" t="s">
        <v>3941</v>
      </c>
      <c r="F566" s="104">
        <v>31906</v>
      </c>
      <c r="G566">
        <f t="shared" si="40"/>
        <v>18</v>
      </c>
      <c r="H566" t="s">
        <v>567</v>
      </c>
      <c r="I566">
        <v>25</v>
      </c>
      <c r="J566" t="s">
        <v>569</v>
      </c>
      <c r="K566" t="s">
        <v>570</v>
      </c>
      <c r="L566" t="s">
        <v>570</v>
      </c>
      <c r="M566" t="s">
        <v>574</v>
      </c>
      <c r="O566" t="s">
        <v>570</v>
      </c>
      <c r="P566" t="s">
        <v>580</v>
      </c>
      <c r="Q566" t="s">
        <v>580</v>
      </c>
      <c r="R566" s="71">
        <v>38798</v>
      </c>
      <c r="S566" s="22">
        <v>1</v>
      </c>
      <c r="T566" s="15" t="s">
        <v>635</v>
      </c>
      <c r="U566" t="s">
        <v>1331</v>
      </c>
      <c r="V566" t="s">
        <v>2176</v>
      </c>
      <c r="W566" t="s">
        <v>680</v>
      </c>
      <c r="Y566" t="s">
        <v>1120</v>
      </c>
      <c r="AA566" s="71">
        <v>38467</v>
      </c>
      <c r="AB566" s="71">
        <v>38978</v>
      </c>
      <c r="AC566" s="22">
        <v>94</v>
      </c>
      <c r="AE566" t="s">
        <v>679</v>
      </c>
      <c r="AF566" t="s">
        <v>570</v>
      </c>
      <c r="AG566" t="s">
        <v>586</v>
      </c>
      <c r="AH566" s="71">
        <v>38790</v>
      </c>
      <c r="AI566" s="71">
        <v>38798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 s="22">
        <v>0</v>
      </c>
      <c r="AT566" s="22">
        <v>0</v>
      </c>
      <c r="AU566" s="22">
        <v>0</v>
      </c>
      <c r="AV566" t="s">
        <v>679</v>
      </c>
      <c r="AW566" t="s">
        <v>574</v>
      </c>
      <c r="AX566" t="s">
        <v>679</v>
      </c>
      <c r="AY566" t="s">
        <v>574</v>
      </c>
      <c r="BA566" t="s">
        <v>679</v>
      </c>
      <c r="BB566" t="s">
        <v>679</v>
      </c>
    </row>
    <row r="567" spans="1:66" x14ac:dyDescent="0.2">
      <c r="A567" t="s">
        <v>1373</v>
      </c>
      <c r="C567" s="22">
        <v>37560170</v>
      </c>
      <c r="D567" s="103" t="s">
        <v>3018</v>
      </c>
      <c r="E567" s="102" t="s">
        <v>3942</v>
      </c>
      <c r="F567" s="104">
        <v>33287</v>
      </c>
      <c r="G567">
        <f t="shared" si="40"/>
        <v>15</v>
      </c>
      <c r="H567" t="s">
        <v>567</v>
      </c>
      <c r="I567">
        <v>20</v>
      </c>
      <c r="J567" t="s">
        <v>569</v>
      </c>
      <c r="K567" t="s">
        <v>570</v>
      </c>
      <c r="L567" t="s">
        <v>570</v>
      </c>
      <c r="M567" t="s">
        <v>574</v>
      </c>
      <c r="N567" t="s">
        <v>574</v>
      </c>
      <c r="O567" t="s">
        <v>570</v>
      </c>
      <c r="P567" t="s">
        <v>582</v>
      </c>
      <c r="R567" s="71">
        <v>38818</v>
      </c>
      <c r="S567" s="22">
        <v>1</v>
      </c>
      <c r="T567" s="15" t="s">
        <v>635</v>
      </c>
      <c r="U567" t="s">
        <v>647</v>
      </c>
      <c r="V567" t="s">
        <v>647</v>
      </c>
      <c r="W567" t="s">
        <v>679</v>
      </c>
      <c r="X567" t="s">
        <v>574</v>
      </c>
      <c r="Y567" t="s">
        <v>574</v>
      </c>
      <c r="Z567" s="71" t="s">
        <v>574</v>
      </c>
      <c r="AC567" s="22">
        <v>106</v>
      </c>
      <c r="AE567" t="s">
        <v>679</v>
      </c>
      <c r="AF567" t="s">
        <v>574</v>
      </c>
      <c r="AG567" t="s">
        <v>590</v>
      </c>
      <c r="AH567" s="22" t="str">
        <f t="shared" si="39"/>
        <v>-</v>
      </c>
      <c r="AI567" s="22" t="str">
        <f t="shared" si="41"/>
        <v>-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 s="22">
        <v>0</v>
      </c>
      <c r="AT567" s="22">
        <v>0</v>
      </c>
      <c r="AU567" s="22">
        <v>0</v>
      </c>
      <c r="AV567" t="s">
        <v>679</v>
      </c>
      <c r="AW567" t="s">
        <v>574</v>
      </c>
      <c r="AX567" t="s">
        <v>679</v>
      </c>
      <c r="AY567" t="s">
        <v>574</v>
      </c>
      <c r="BA567" t="s">
        <v>679</v>
      </c>
      <c r="BB567" t="s">
        <v>679</v>
      </c>
    </row>
    <row r="568" spans="1:66" x14ac:dyDescent="0.2">
      <c r="A568" t="s">
        <v>1374</v>
      </c>
      <c r="C568" s="22">
        <v>34090754</v>
      </c>
      <c r="D568" s="103" t="s">
        <v>3019</v>
      </c>
      <c r="E568" s="102" t="s">
        <v>3943</v>
      </c>
      <c r="F568" s="104">
        <v>15934</v>
      </c>
      <c r="G568">
        <f t="shared" si="40"/>
        <v>62</v>
      </c>
      <c r="H568" t="s">
        <v>567</v>
      </c>
      <c r="I568">
        <v>12</v>
      </c>
      <c r="J568" t="s">
        <v>570</v>
      </c>
      <c r="L568" t="s">
        <v>574</v>
      </c>
      <c r="M568" t="s">
        <v>574</v>
      </c>
      <c r="N568" t="s">
        <v>574</v>
      </c>
      <c r="O568" t="s">
        <v>572</v>
      </c>
      <c r="P568" t="s">
        <v>582</v>
      </c>
      <c r="Q568" t="s">
        <v>781</v>
      </c>
      <c r="R568" s="71">
        <v>38847</v>
      </c>
      <c r="S568" s="22" t="s">
        <v>574</v>
      </c>
      <c r="T568" s="15" t="s">
        <v>574</v>
      </c>
      <c r="U568" t="s">
        <v>1261</v>
      </c>
      <c r="V568" t="s">
        <v>1132</v>
      </c>
      <c r="W568" t="s">
        <v>679</v>
      </c>
      <c r="X568" t="s">
        <v>574</v>
      </c>
      <c r="Y568" t="s">
        <v>574</v>
      </c>
      <c r="Z568" s="71" t="s">
        <v>574</v>
      </c>
      <c r="AC568" s="22">
        <v>92</v>
      </c>
      <c r="AE568" t="s">
        <v>680</v>
      </c>
      <c r="AF568" t="s">
        <v>574</v>
      </c>
      <c r="AG568" t="s">
        <v>590</v>
      </c>
      <c r="AH568" s="22" t="str">
        <f t="shared" si="39"/>
        <v>-</v>
      </c>
      <c r="AI568" s="22" t="str">
        <f t="shared" si="41"/>
        <v>-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 s="22">
        <v>0</v>
      </c>
      <c r="AT568" s="22">
        <v>0</v>
      </c>
      <c r="AU568" s="22">
        <v>0</v>
      </c>
      <c r="AV568" t="s">
        <v>679</v>
      </c>
      <c r="AW568" t="s">
        <v>574</v>
      </c>
      <c r="AX568" t="s">
        <v>679</v>
      </c>
      <c r="AY568" t="s">
        <v>574</v>
      </c>
      <c r="BA568" t="s">
        <v>679</v>
      </c>
      <c r="BB568" t="s">
        <v>679</v>
      </c>
    </row>
    <row r="569" spans="1:66" x14ac:dyDescent="0.2">
      <c r="A569" t="s">
        <v>1911</v>
      </c>
      <c r="C569" s="22">
        <v>34090754</v>
      </c>
      <c r="D569" s="103" t="s">
        <v>3020</v>
      </c>
      <c r="E569" s="102" t="s">
        <v>3944</v>
      </c>
      <c r="F569" s="104">
        <v>22076</v>
      </c>
      <c r="G569">
        <f t="shared" si="40"/>
        <v>63</v>
      </c>
      <c r="H569" t="s">
        <v>567</v>
      </c>
      <c r="I569">
        <v>12</v>
      </c>
      <c r="J569" t="s">
        <v>570</v>
      </c>
      <c r="L569" t="s">
        <v>574</v>
      </c>
      <c r="M569" t="s">
        <v>574</v>
      </c>
      <c r="N569" t="s">
        <v>574</v>
      </c>
      <c r="O569" t="s">
        <v>572</v>
      </c>
      <c r="P569" t="s">
        <v>588</v>
      </c>
      <c r="Q569" t="s">
        <v>780</v>
      </c>
      <c r="R569" s="71">
        <v>45161</v>
      </c>
      <c r="S569" s="22">
        <v>5</v>
      </c>
      <c r="T569" s="15" t="s">
        <v>637</v>
      </c>
      <c r="U569" t="s">
        <v>1261</v>
      </c>
      <c r="V569" t="s">
        <v>1132</v>
      </c>
      <c r="W569" t="s">
        <v>680</v>
      </c>
      <c r="X569" t="s">
        <v>572</v>
      </c>
      <c r="Y569" t="s">
        <v>781</v>
      </c>
      <c r="Z569" s="71">
        <v>38847</v>
      </c>
      <c r="AC569" s="22">
        <v>92</v>
      </c>
      <c r="AE569" t="s">
        <v>680</v>
      </c>
      <c r="AF569" t="s">
        <v>574</v>
      </c>
      <c r="AG569" t="s">
        <v>590</v>
      </c>
      <c r="AH569" s="22" t="str">
        <f t="shared" si="39"/>
        <v>-</v>
      </c>
      <c r="AI569" s="22" t="str">
        <f t="shared" si="41"/>
        <v>-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 s="22">
        <v>0</v>
      </c>
      <c r="AT569" s="22">
        <v>0</v>
      </c>
      <c r="AU569" s="22">
        <v>0</v>
      </c>
      <c r="AV569" t="s">
        <v>679</v>
      </c>
      <c r="AW569" t="s">
        <v>574</v>
      </c>
      <c r="AX569" t="s">
        <v>679</v>
      </c>
      <c r="AY569" t="s">
        <v>574</v>
      </c>
      <c r="BA569" t="s">
        <v>679</v>
      </c>
      <c r="BB569" t="s">
        <v>679</v>
      </c>
      <c r="BJ569" t="s">
        <v>680</v>
      </c>
      <c r="BK569" s="3">
        <v>45168</v>
      </c>
      <c r="BN569" t="s">
        <v>680</v>
      </c>
    </row>
    <row r="570" spans="1:66" x14ac:dyDescent="0.2">
      <c r="A570" t="s">
        <v>1375</v>
      </c>
      <c r="C570" s="22">
        <v>34819165</v>
      </c>
      <c r="D570" s="103" t="s">
        <v>3021</v>
      </c>
      <c r="E570" s="102" t="s">
        <v>3945</v>
      </c>
      <c r="F570" s="104">
        <v>22871</v>
      </c>
      <c r="G570">
        <f t="shared" si="40"/>
        <v>43</v>
      </c>
      <c r="H570" t="s">
        <v>567</v>
      </c>
      <c r="I570">
        <v>45</v>
      </c>
      <c r="J570" t="s">
        <v>569</v>
      </c>
      <c r="K570" t="s">
        <v>570</v>
      </c>
      <c r="L570" t="s">
        <v>570</v>
      </c>
      <c r="M570" t="s">
        <v>574</v>
      </c>
      <c r="N570" t="s">
        <v>574</v>
      </c>
      <c r="O570" t="s">
        <v>570</v>
      </c>
      <c r="P570" t="s">
        <v>580</v>
      </c>
      <c r="Q570" t="s">
        <v>580</v>
      </c>
      <c r="R570" s="71">
        <v>38910</v>
      </c>
      <c r="S570" s="22">
        <v>1</v>
      </c>
      <c r="T570" s="15" t="s">
        <v>635</v>
      </c>
      <c r="U570" t="s">
        <v>666</v>
      </c>
      <c r="V570" t="s">
        <v>666</v>
      </c>
      <c r="W570" t="s">
        <v>679</v>
      </c>
      <c r="X570" t="s">
        <v>574</v>
      </c>
      <c r="Y570" t="s">
        <v>574</v>
      </c>
      <c r="Z570" s="71" t="s">
        <v>574</v>
      </c>
      <c r="AC570" s="22">
        <v>98</v>
      </c>
      <c r="AE570" t="s">
        <v>679</v>
      </c>
      <c r="AF570" t="s">
        <v>574</v>
      </c>
      <c r="AG570" t="s">
        <v>590</v>
      </c>
      <c r="AH570" s="22" t="str">
        <f t="shared" si="39"/>
        <v>-</v>
      </c>
      <c r="AI570" s="22" t="str">
        <f t="shared" si="41"/>
        <v>-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 s="22">
        <v>0</v>
      </c>
      <c r="AT570" s="22">
        <v>0</v>
      </c>
      <c r="AU570" s="22">
        <v>0</v>
      </c>
      <c r="AV570" t="s">
        <v>679</v>
      </c>
      <c r="AW570" t="s">
        <v>574</v>
      </c>
      <c r="AX570" t="s">
        <v>679</v>
      </c>
      <c r="AY570" t="s">
        <v>574</v>
      </c>
      <c r="BA570" t="s">
        <v>679</v>
      </c>
      <c r="BB570" t="s">
        <v>679</v>
      </c>
    </row>
    <row r="571" spans="1:66" x14ac:dyDescent="0.2">
      <c r="A571" t="s">
        <v>175</v>
      </c>
      <c r="C571" s="22">
        <v>37925879</v>
      </c>
      <c r="D571" s="103" t="s">
        <v>3022</v>
      </c>
      <c r="E571" s="102" t="s">
        <v>3946</v>
      </c>
      <c r="F571" s="104">
        <v>29693</v>
      </c>
      <c r="G571">
        <f t="shared" si="40"/>
        <v>25</v>
      </c>
      <c r="H571" t="s">
        <v>567</v>
      </c>
      <c r="I571">
        <v>12</v>
      </c>
      <c r="J571" t="s">
        <v>569</v>
      </c>
      <c r="K571" t="s">
        <v>570</v>
      </c>
      <c r="L571" t="s">
        <v>570</v>
      </c>
      <c r="M571" t="s">
        <v>574</v>
      </c>
      <c r="N571" t="s">
        <v>574</v>
      </c>
      <c r="O571" t="s">
        <v>569</v>
      </c>
      <c r="P571" t="s">
        <v>580</v>
      </c>
      <c r="Q571" t="s">
        <v>580</v>
      </c>
      <c r="R571" s="71">
        <v>38916</v>
      </c>
      <c r="S571" s="22">
        <v>1</v>
      </c>
      <c r="T571" s="15" t="s">
        <v>636</v>
      </c>
      <c r="U571" t="s">
        <v>650</v>
      </c>
      <c r="V571" t="s">
        <v>650</v>
      </c>
      <c r="W571" t="s">
        <v>679</v>
      </c>
      <c r="X571" t="s">
        <v>574</v>
      </c>
      <c r="Y571" t="s">
        <v>574</v>
      </c>
      <c r="Z571" s="71" t="s">
        <v>574</v>
      </c>
      <c r="AC571" s="22">
        <v>109</v>
      </c>
      <c r="AE571" t="s">
        <v>679</v>
      </c>
      <c r="AF571" t="s">
        <v>574</v>
      </c>
      <c r="AG571" t="s">
        <v>590</v>
      </c>
      <c r="AH571" s="22" t="str">
        <f t="shared" si="39"/>
        <v>-</v>
      </c>
      <c r="AI571" s="22" t="str">
        <f t="shared" si="41"/>
        <v>-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 s="22">
        <v>0</v>
      </c>
      <c r="AT571" s="22">
        <v>0</v>
      </c>
      <c r="AU571" s="22">
        <v>0</v>
      </c>
      <c r="AV571" t="s">
        <v>679</v>
      </c>
      <c r="AW571" t="s">
        <v>574</v>
      </c>
      <c r="AX571" t="s">
        <v>679</v>
      </c>
      <c r="AY571" t="s">
        <v>574</v>
      </c>
      <c r="BA571" t="s">
        <v>679</v>
      </c>
      <c r="BB571" t="s">
        <v>679</v>
      </c>
    </row>
    <row r="572" spans="1:66" x14ac:dyDescent="0.2">
      <c r="A572" t="s">
        <v>1376</v>
      </c>
      <c r="C572" s="22">
        <v>37949303</v>
      </c>
      <c r="D572" s="103" t="s">
        <v>3023</v>
      </c>
      <c r="E572" s="102" t="s">
        <v>3947</v>
      </c>
      <c r="F572" s="104">
        <v>31978</v>
      </c>
      <c r="G572">
        <f t="shared" si="40"/>
        <v>19</v>
      </c>
      <c r="H572" t="s">
        <v>568</v>
      </c>
      <c r="I572">
        <v>22</v>
      </c>
      <c r="J572" t="s">
        <v>569</v>
      </c>
      <c r="L572" t="s">
        <v>574</v>
      </c>
      <c r="M572" t="s">
        <v>574</v>
      </c>
      <c r="N572" t="s">
        <v>574</v>
      </c>
      <c r="O572" t="s">
        <v>570</v>
      </c>
      <c r="P572" t="s">
        <v>582</v>
      </c>
      <c r="Q572" t="s">
        <v>614</v>
      </c>
      <c r="R572" s="71">
        <v>38945</v>
      </c>
      <c r="S572" s="22">
        <v>3</v>
      </c>
      <c r="T572" s="15" t="s">
        <v>640</v>
      </c>
      <c r="U572" t="s">
        <v>647</v>
      </c>
      <c r="V572" t="s">
        <v>647</v>
      </c>
      <c r="W572" t="s">
        <v>680</v>
      </c>
      <c r="X572" t="s">
        <v>572</v>
      </c>
      <c r="Y572" t="s">
        <v>1377</v>
      </c>
      <c r="AA572" s="71" t="s">
        <v>574</v>
      </c>
      <c r="AC572" s="22" t="s">
        <v>574</v>
      </c>
      <c r="AE572" t="s">
        <v>679</v>
      </c>
      <c r="AF572" t="s">
        <v>574</v>
      </c>
      <c r="AG572" t="s">
        <v>590</v>
      </c>
      <c r="AH572" s="22" t="str">
        <f t="shared" si="39"/>
        <v>-</v>
      </c>
      <c r="AI572" s="22" t="str">
        <f t="shared" si="41"/>
        <v>-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 s="22">
        <v>0</v>
      </c>
      <c r="AT572" s="22">
        <v>0</v>
      </c>
      <c r="AU572" s="22">
        <v>0</v>
      </c>
      <c r="AV572" t="s">
        <v>679</v>
      </c>
      <c r="AW572" t="s">
        <v>574</v>
      </c>
      <c r="AX572" t="s">
        <v>679</v>
      </c>
      <c r="AY572" t="s">
        <v>574</v>
      </c>
      <c r="BA572" t="s">
        <v>679</v>
      </c>
      <c r="BB572" t="s">
        <v>679</v>
      </c>
    </row>
    <row r="573" spans="1:66" x14ac:dyDescent="0.2">
      <c r="A573" t="s">
        <v>176</v>
      </c>
      <c r="C573" s="22">
        <v>34570428</v>
      </c>
      <c r="D573" s="103" t="s">
        <v>3024</v>
      </c>
      <c r="E573" s="102" t="s">
        <v>3948</v>
      </c>
      <c r="F573" s="104">
        <v>18365</v>
      </c>
      <c r="G573">
        <f t="shared" si="40"/>
        <v>56</v>
      </c>
      <c r="H573" t="s">
        <v>567</v>
      </c>
      <c r="I573">
        <v>22</v>
      </c>
      <c r="J573" t="s">
        <v>569</v>
      </c>
      <c r="K573" t="s">
        <v>570</v>
      </c>
      <c r="L573" t="s">
        <v>570</v>
      </c>
      <c r="M573" t="s">
        <v>574</v>
      </c>
      <c r="N573" t="s">
        <v>574</v>
      </c>
      <c r="O573" t="s">
        <v>570</v>
      </c>
      <c r="P573" t="s">
        <v>580</v>
      </c>
      <c r="Q573" t="s">
        <v>580</v>
      </c>
      <c r="R573" s="71">
        <v>38959</v>
      </c>
      <c r="S573" s="22">
        <v>4</v>
      </c>
      <c r="T573" s="15" t="s">
        <v>638</v>
      </c>
      <c r="U573" t="s">
        <v>1398</v>
      </c>
      <c r="V573" t="s">
        <v>1397</v>
      </c>
      <c r="W573" t="s">
        <v>679</v>
      </c>
      <c r="X573" t="s">
        <v>574</v>
      </c>
      <c r="Y573" t="s">
        <v>574</v>
      </c>
      <c r="Z573" s="71" t="s">
        <v>574</v>
      </c>
      <c r="AA573" s="71">
        <v>38517</v>
      </c>
      <c r="AB573" s="71">
        <v>39174</v>
      </c>
      <c r="AC573" s="22">
        <v>114</v>
      </c>
      <c r="AE573" t="s">
        <v>679</v>
      </c>
      <c r="AF573" t="s">
        <v>574</v>
      </c>
      <c r="AG573" t="s">
        <v>590</v>
      </c>
      <c r="AH573" s="22" t="str">
        <f t="shared" si="39"/>
        <v>-</v>
      </c>
      <c r="AI573" s="22" t="str">
        <f t="shared" si="41"/>
        <v>-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 s="22">
        <v>0</v>
      </c>
      <c r="AT573" s="22">
        <v>0</v>
      </c>
      <c r="AU573" s="22">
        <v>0</v>
      </c>
      <c r="AV573" t="s">
        <v>679</v>
      </c>
      <c r="AW573" t="s">
        <v>574</v>
      </c>
      <c r="AX573" t="s">
        <v>679</v>
      </c>
      <c r="AY573" t="s">
        <v>574</v>
      </c>
      <c r="BA573" t="s">
        <v>679</v>
      </c>
      <c r="BB573" t="s">
        <v>679</v>
      </c>
    </row>
    <row r="574" spans="1:66" x14ac:dyDescent="0.2">
      <c r="A574" t="s">
        <v>1378</v>
      </c>
      <c r="C574" s="22">
        <v>33306590</v>
      </c>
      <c r="D574" s="103" t="s">
        <v>3025</v>
      </c>
      <c r="E574" s="102" t="s">
        <v>3949</v>
      </c>
      <c r="F574" s="104">
        <v>18925</v>
      </c>
      <c r="G574">
        <f t="shared" si="40"/>
        <v>55</v>
      </c>
      <c r="H574" t="s">
        <v>567</v>
      </c>
      <c r="I574">
        <v>18</v>
      </c>
      <c r="J574" t="s">
        <v>574</v>
      </c>
      <c r="L574" t="s">
        <v>574</v>
      </c>
      <c r="M574" t="s">
        <v>574</v>
      </c>
      <c r="N574" t="s">
        <v>574</v>
      </c>
      <c r="O574" t="s">
        <v>569</v>
      </c>
      <c r="P574" t="s">
        <v>582</v>
      </c>
      <c r="Q574" t="s">
        <v>609</v>
      </c>
      <c r="R574" s="71">
        <v>39080</v>
      </c>
      <c r="S574" s="22">
        <v>1</v>
      </c>
      <c r="T574" s="15" t="s">
        <v>635</v>
      </c>
      <c r="U574" t="s">
        <v>647</v>
      </c>
      <c r="V574" t="s">
        <v>647</v>
      </c>
      <c r="W574" t="s">
        <v>679</v>
      </c>
      <c r="X574" t="s">
        <v>574</v>
      </c>
      <c r="Y574" t="s">
        <v>574</v>
      </c>
      <c r="Z574" s="71" t="s">
        <v>574</v>
      </c>
      <c r="AA574" s="71" t="s">
        <v>574</v>
      </c>
      <c r="AC574" s="22" t="s">
        <v>574</v>
      </c>
      <c r="AE574" s="3" t="s">
        <v>679</v>
      </c>
      <c r="AF574" t="s">
        <v>574</v>
      </c>
      <c r="AG574" t="s">
        <v>590</v>
      </c>
      <c r="AH574" s="22" t="str">
        <f t="shared" si="39"/>
        <v>-</v>
      </c>
      <c r="AI574" s="22" t="str">
        <f t="shared" si="41"/>
        <v>-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 s="22">
        <v>0</v>
      </c>
      <c r="AT574" s="22">
        <v>0</v>
      </c>
      <c r="AU574" s="22">
        <v>0</v>
      </c>
      <c r="AV574" t="s">
        <v>679</v>
      </c>
      <c r="AW574" t="s">
        <v>574</v>
      </c>
      <c r="AX574" t="s">
        <v>679</v>
      </c>
      <c r="AY574" t="s">
        <v>574</v>
      </c>
      <c r="BA574" t="s">
        <v>679</v>
      </c>
      <c r="BB574" t="s">
        <v>679</v>
      </c>
    </row>
    <row r="575" spans="1:66" x14ac:dyDescent="0.2">
      <c r="A575" t="s">
        <v>790</v>
      </c>
      <c r="C575" s="22">
        <v>38027846</v>
      </c>
      <c r="D575" s="103" t="s">
        <v>1694</v>
      </c>
      <c r="E575" s="102" t="s">
        <v>3950</v>
      </c>
      <c r="F575" s="104">
        <v>22678</v>
      </c>
      <c r="G575">
        <f t="shared" si="40"/>
        <v>45</v>
      </c>
      <c r="H575" t="s">
        <v>567</v>
      </c>
      <c r="I575">
        <v>44</v>
      </c>
      <c r="J575" t="s">
        <v>574</v>
      </c>
      <c r="L575" t="s">
        <v>574</v>
      </c>
      <c r="M575" t="s">
        <v>574</v>
      </c>
      <c r="O575" t="s">
        <v>570</v>
      </c>
      <c r="P575" t="s">
        <v>582</v>
      </c>
      <c r="Q575" t="s">
        <v>1224</v>
      </c>
      <c r="R575" s="71">
        <v>39120</v>
      </c>
      <c r="S575" s="22">
        <v>4</v>
      </c>
      <c r="T575" s="15" t="s">
        <v>639</v>
      </c>
      <c r="U575" t="s">
        <v>791</v>
      </c>
      <c r="V575" t="s">
        <v>651</v>
      </c>
      <c r="W575" t="s">
        <v>680</v>
      </c>
      <c r="X575" t="s">
        <v>570</v>
      </c>
      <c r="Y575" t="s">
        <v>792</v>
      </c>
      <c r="AA575" s="71" t="s">
        <v>574</v>
      </c>
      <c r="AC575" s="22" t="s">
        <v>574</v>
      </c>
      <c r="AE575" t="s">
        <v>679</v>
      </c>
      <c r="AF575" t="s">
        <v>570</v>
      </c>
      <c r="AG575" t="s">
        <v>586</v>
      </c>
      <c r="AH575" s="71">
        <v>39113</v>
      </c>
      <c r="AI575" s="71">
        <v>39120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 s="22">
        <v>0</v>
      </c>
      <c r="AT575" s="22">
        <v>0</v>
      </c>
      <c r="AU575" s="22">
        <v>0</v>
      </c>
      <c r="AV575" t="s">
        <v>679</v>
      </c>
      <c r="AW575" t="s">
        <v>574</v>
      </c>
      <c r="AX575" t="s">
        <v>679</v>
      </c>
      <c r="AY575" t="s">
        <v>574</v>
      </c>
      <c r="BA575" t="s">
        <v>679</v>
      </c>
      <c r="BB575" t="s">
        <v>679</v>
      </c>
    </row>
    <row r="576" spans="1:66" x14ac:dyDescent="0.2">
      <c r="A576" t="s">
        <v>177</v>
      </c>
      <c r="C576" s="22">
        <v>47111789</v>
      </c>
      <c r="D576" s="103" t="s">
        <v>3026</v>
      </c>
      <c r="E576" s="102" t="s">
        <v>3951</v>
      </c>
      <c r="F576" s="104">
        <v>35738</v>
      </c>
      <c r="G576">
        <f t="shared" si="40"/>
        <v>9</v>
      </c>
      <c r="H576" t="s">
        <v>567</v>
      </c>
      <c r="I576">
        <v>9</v>
      </c>
      <c r="J576" t="s">
        <v>569</v>
      </c>
      <c r="K576" t="s">
        <v>570</v>
      </c>
      <c r="L576" t="s">
        <v>570</v>
      </c>
      <c r="M576" t="s">
        <v>574</v>
      </c>
      <c r="N576" t="s">
        <v>574</v>
      </c>
      <c r="O576" t="s">
        <v>569</v>
      </c>
      <c r="P576" t="s">
        <v>580</v>
      </c>
      <c r="Q576" t="s">
        <v>580</v>
      </c>
      <c r="R576" s="71">
        <v>39161</v>
      </c>
      <c r="S576" s="22">
        <v>1</v>
      </c>
      <c r="T576" s="15" t="s">
        <v>635</v>
      </c>
      <c r="U576" t="s">
        <v>1306</v>
      </c>
      <c r="V576" t="s">
        <v>1974</v>
      </c>
      <c r="W576" t="s">
        <v>679</v>
      </c>
      <c r="X576" t="s">
        <v>574</v>
      </c>
      <c r="Y576" t="s">
        <v>574</v>
      </c>
      <c r="Z576" s="71" t="s">
        <v>574</v>
      </c>
      <c r="AC576" s="22">
        <v>81</v>
      </c>
      <c r="AE576" t="s">
        <v>679</v>
      </c>
      <c r="AF576" t="s">
        <v>574</v>
      </c>
      <c r="AG576" t="s">
        <v>590</v>
      </c>
      <c r="AH576" s="22" t="str">
        <f t="shared" si="39"/>
        <v>-</v>
      </c>
      <c r="AI576" s="22" t="str">
        <f t="shared" si="41"/>
        <v>-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 s="22">
        <v>0</v>
      </c>
      <c r="AT576" s="22">
        <v>0</v>
      </c>
      <c r="AU576" s="22">
        <v>0</v>
      </c>
      <c r="AV576" t="s">
        <v>679</v>
      </c>
      <c r="AW576" t="s">
        <v>574</v>
      </c>
      <c r="AX576" t="s">
        <v>679</v>
      </c>
      <c r="AY576" t="s">
        <v>574</v>
      </c>
      <c r="BA576" t="s">
        <v>679</v>
      </c>
      <c r="BB576" t="s">
        <v>679</v>
      </c>
    </row>
    <row r="577" spans="1:63" x14ac:dyDescent="0.2">
      <c r="A577" t="s">
        <v>1379</v>
      </c>
      <c r="C577" s="22">
        <v>37964045</v>
      </c>
      <c r="D577" s="103" t="s">
        <v>3027</v>
      </c>
      <c r="E577" s="102" t="s">
        <v>3952</v>
      </c>
      <c r="F577" s="104">
        <v>35161</v>
      </c>
      <c r="G577">
        <f t="shared" si="40"/>
        <v>11</v>
      </c>
      <c r="H577" t="s">
        <v>567</v>
      </c>
      <c r="I577">
        <v>4</v>
      </c>
      <c r="J577" t="s">
        <v>569</v>
      </c>
      <c r="L577" t="s">
        <v>574</v>
      </c>
      <c r="M577" t="s">
        <v>574</v>
      </c>
      <c r="O577" t="s">
        <v>569</v>
      </c>
      <c r="P577" t="s">
        <v>582</v>
      </c>
      <c r="Q577" t="s">
        <v>1176</v>
      </c>
      <c r="R577" s="71">
        <v>39301</v>
      </c>
      <c r="S577" s="22">
        <v>5</v>
      </c>
      <c r="T577" s="15" t="s">
        <v>643</v>
      </c>
      <c r="U577" t="s">
        <v>2267</v>
      </c>
      <c r="V577" t="s">
        <v>1519</v>
      </c>
      <c r="W577" t="s">
        <v>679</v>
      </c>
      <c r="X577" t="s">
        <v>574</v>
      </c>
      <c r="Y577" t="s">
        <v>574</v>
      </c>
      <c r="Z577" s="71" t="s">
        <v>574</v>
      </c>
      <c r="AC577" s="22">
        <v>55</v>
      </c>
      <c r="AE577" t="s">
        <v>680</v>
      </c>
      <c r="AF577" t="s">
        <v>574</v>
      </c>
      <c r="AG577" t="s">
        <v>590</v>
      </c>
      <c r="AH577" s="22" t="str">
        <f t="shared" si="39"/>
        <v>-</v>
      </c>
      <c r="AI577" s="22" t="str">
        <f t="shared" si="41"/>
        <v>-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 s="22">
        <v>0</v>
      </c>
      <c r="AT577" s="22">
        <v>0</v>
      </c>
      <c r="AU577" s="22">
        <v>0</v>
      </c>
      <c r="AV577" t="s">
        <v>679</v>
      </c>
      <c r="AW577" t="s">
        <v>574</v>
      </c>
      <c r="AX577" t="s">
        <v>679</v>
      </c>
      <c r="AY577" t="s">
        <v>574</v>
      </c>
      <c r="BA577" t="s">
        <v>679</v>
      </c>
      <c r="BB577" t="s">
        <v>679</v>
      </c>
    </row>
    <row r="578" spans="1:63" x14ac:dyDescent="0.2">
      <c r="A578" t="s">
        <v>1380</v>
      </c>
      <c r="C578" s="22">
        <v>37964045</v>
      </c>
      <c r="D578" s="103" t="s">
        <v>2746</v>
      </c>
      <c r="E578" s="102" t="s">
        <v>3953</v>
      </c>
      <c r="F578" s="104">
        <v>21788</v>
      </c>
      <c r="G578">
        <f t="shared" si="40"/>
        <v>50</v>
      </c>
      <c r="H578" t="s">
        <v>567</v>
      </c>
      <c r="I578">
        <v>4</v>
      </c>
      <c r="J578" t="s">
        <v>569</v>
      </c>
      <c r="L578" t="s">
        <v>574</v>
      </c>
      <c r="M578" t="s">
        <v>574</v>
      </c>
      <c r="O578" t="s">
        <v>569</v>
      </c>
      <c r="P578" t="s">
        <v>582</v>
      </c>
      <c r="Q578" t="s">
        <v>1176</v>
      </c>
      <c r="R578" s="71">
        <v>40261</v>
      </c>
      <c r="S578" s="22">
        <v>4</v>
      </c>
      <c r="T578" s="15" t="s">
        <v>638</v>
      </c>
      <c r="U578" t="s">
        <v>2267</v>
      </c>
      <c r="V578" t="s">
        <v>1519</v>
      </c>
      <c r="W578" t="s">
        <v>680</v>
      </c>
      <c r="X578" t="s">
        <v>569</v>
      </c>
      <c r="Y578" t="s">
        <v>1176</v>
      </c>
      <c r="Z578" s="71">
        <v>39301</v>
      </c>
      <c r="AC578" s="22">
        <v>55</v>
      </c>
      <c r="AE578" t="s">
        <v>680</v>
      </c>
      <c r="AF578" t="s">
        <v>574</v>
      </c>
      <c r="AG578" t="s">
        <v>590</v>
      </c>
      <c r="AH578" s="22" t="str">
        <f t="shared" si="39"/>
        <v>-</v>
      </c>
      <c r="AI578" s="22" t="str">
        <f t="shared" si="41"/>
        <v>-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 s="22">
        <v>0</v>
      </c>
      <c r="AT578" s="22">
        <v>0</v>
      </c>
      <c r="AU578" s="22">
        <v>0</v>
      </c>
      <c r="AV578" t="s">
        <v>679</v>
      </c>
      <c r="AW578" t="s">
        <v>574</v>
      </c>
      <c r="AX578" t="s">
        <v>679</v>
      </c>
      <c r="AY578" t="s">
        <v>574</v>
      </c>
      <c r="BA578" t="s">
        <v>679</v>
      </c>
      <c r="BB578" t="s">
        <v>679</v>
      </c>
    </row>
    <row r="579" spans="1:63" x14ac:dyDescent="0.2">
      <c r="A579" t="s">
        <v>1381</v>
      </c>
      <c r="C579" s="22">
        <v>35987497</v>
      </c>
      <c r="D579" s="103" t="s">
        <v>3028</v>
      </c>
      <c r="E579" s="102" t="s">
        <v>3954</v>
      </c>
      <c r="F579" s="104">
        <v>19698</v>
      </c>
      <c r="G579">
        <f t="shared" si="40"/>
        <v>54</v>
      </c>
      <c r="H579" t="s">
        <v>568</v>
      </c>
      <c r="I579">
        <v>18</v>
      </c>
      <c r="J579" t="s">
        <v>569</v>
      </c>
      <c r="L579" t="s">
        <v>574</v>
      </c>
      <c r="M579" t="s">
        <v>574</v>
      </c>
      <c r="N579" t="s">
        <v>574</v>
      </c>
      <c r="O579" t="s">
        <v>569</v>
      </c>
      <c r="P579" t="s">
        <v>583</v>
      </c>
      <c r="Q579" t="s">
        <v>583</v>
      </c>
      <c r="R579" s="71">
        <v>39560</v>
      </c>
      <c r="S579" s="22">
        <v>1</v>
      </c>
      <c r="T579" s="15" t="s">
        <v>635</v>
      </c>
      <c r="U579" t="s">
        <v>676</v>
      </c>
      <c r="V579" t="s">
        <v>651</v>
      </c>
      <c r="W579" t="s">
        <v>679</v>
      </c>
      <c r="X579" t="s">
        <v>574</v>
      </c>
      <c r="Y579" t="s">
        <v>574</v>
      </c>
      <c r="Z579" s="71" t="s">
        <v>574</v>
      </c>
      <c r="AA579" s="71" t="s">
        <v>574</v>
      </c>
      <c r="AC579" s="22" t="s">
        <v>574</v>
      </c>
      <c r="AE579" t="s">
        <v>679</v>
      </c>
      <c r="AF579" t="s">
        <v>574</v>
      </c>
      <c r="AG579" t="s">
        <v>590</v>
      </c>
      <c r="AH579" s="22" t="str">
        <f t="shared" si="39"/>
        <v>-</v>
      </c>
      <c r="AI579" s="22" t="str">
        <f t="shared" si="41"/>
        <v>-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 s="22">
        <v>0</v>
      </c>
      <c r="AT579" s="22">
        <v>0</v>
      </c>
      <c r="AU579" s="22">
        <v>0</v>
      </c>
      <c r="AV579" t="s">
        <v>679</v>
      </c>
      <c r="AW579" t="s">
        <v>574</v>
      </c>
      <c r="AX579" t="s">
        <v>679</v>
      </c>
      <c r="AY579" t="s">
        <v>574</v>
      </c>
      <c r="BA579" t="s">
        <v>679</v>
      </c>
      <c r="BB579" t="s">
        <v>679</v>
      </c>
    </row>
    <row r="580" spans="1:63" x14ac:dyDescent="0.2">
      <c r="A580" t="s">
        <v>1382</v>
      </c>
      <c r="C580" s="22">
        <v>38148185</v>
      </c>
      <c r="D580" s="103" t="s">
        <v>3029</v>
      </c>
      <c r="E580" s="102" t="s">
        <v>3955</v>
      </c>
      <c r="F580" s="104">
        <v>36768</v>
      </c>
      <c r="G580">
        <f t="shared" si="40"/>
        <v>7</v>
      </c>
      <c r="H580" t="s">
        <v>567</v>
      </c>
      <c r="I580">
        <v>19</v>
      </c>
      <c r="J580" t="s">
        <v>569</v>
      </c>
      <c r="L580" t="s">
        <v>574</v>
      </c>
      <c r="M580" t="s">
        <v>574</v>
      </c>
      <c r="O580" t="s">
        <v>569</v>
      </c>
      <c r="P580" t="s">
        <v>582</v>
      </c>
      <c r="Q580" t="s">
        <v>567</v>
      </c>
      <c r="R580" s="71">
        <v>39603</v>
      </c>
      <c r="S580" s="22">
        <v>1</v>
      </c>
      <c r="T580" s="15" t="s">
        <v>635</v>
      </c>
      <c r="U580" t="s">
        <v>647</v>
      </c>
      <c r="V580" t="s">
        <v>647</v>
      </c>
      <c r="W580" t="s">
        <v>679</v>
      </c>
      <c r="X580" t="s">
        <v>574</v>
      </c>
      <c r="Y580" t="s">
        <v>574</v>
      </c>
      <c r="Z580" s="71" t="s">
        <v>574</v>
      </c>
      <c r="AA580" s="71" t="s">
        <v>574</v>
      </c>
      <c r="AC580" s="22" t="s">
        <v>574</v>
      </c>
      <c r="AE580" t="s">
        <v>679</v>
      </c>
      <c r="AF580" t="s">
        <v>574</v>
      </c>
      <c r="AG580" t="s">
        <v>590</v>
      </c>
      <c r="AH580" s="22" t="str">
        <f t="shared" si="39"/>
        <v>-</v>
      </c>
      <c r="AI580" s="22" t="str">
        <f t="shared" si="41"/>
        <v>-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 s="22">
        <v>0</v>
      </c>
      <c r="AT580" s="22">
        <v>0</v>
      </c>
      <c r="AU580" s="22">
        <v>0</v>
      </c>
      <c r="AV580" t="s">
        <v>679</v>
      </c>
      <c r="AW580" t="s">
        <v>574</v>
      </c>
      <c r="AX580" t="s">
        <v>679</v>
      </c>
      <c r="AY580" t="s">
        <v>574</v>
      </c>
      <c r="BA580" t="s">
        <v>679</v>
      </c>
      <c r="BB580" t="s">
        <v>679</v>
      </c>
    </row>
    <row r="581" spans="1:63" x14ac:dyDescent="0.2">
      <c r="A581" t="s">
        <v>1383</v>
      </c>
      <c r="C581" s="22">
        <v>38496229</v>
      </c>
      <c r="D581" s="103" t="s">
        <v>3030</v>
      </c>
      <c r="E581" s="102" t="s">
        <v>3956</v>
      </c>
      <c r="F581" s="104">
        <v>32115</v>
      </c>
      <c r="G581">
        <f t="shared" si="40"/>
        <v>20</v>
      </c>
      <c r="H581" t="s">
        <v>568</v>
      </c>
      <c r="I581">
        <v>56</v>
      </c>
      <c r="J581" t="s">
        <v>569</v>
      </c>
      <c r="L581" t="s">
        <v>574</v>
      </c>
      <c r="M581" t="s">
        <v>574</v>
      </c>
      <c r="O581" t="s">
        <v>569</v>
      </c>
      <c r="P581" t="s">
        <v>580</v>
      </c>
      <c r="Q581" t="s">
        <v>580</v>
      </c>
      <c r="R581" s="71">
        <v>39631</v>
      </c>
      <c r="S581" s="22">
        <v>3</v>
      </c>
      <c r="T581" s="15" t="s">
        <v>640</v>
      </c>
      <c r="U581" t="s">
        <v>1501</v>
      </c>
      <c r="V581" t="s">
        <v>1502</v>
      </c>
      <c r="W581" t="s">
        <v>679</v>
      </c>
      <c r="X581" t="s">
        <v>574</v>
      </c>
      <c r="Y581" t="s">
        <v>574</v>
      </c>
      <c r="Z581" s="71" t="s">
        <v>574</v>
      </c>
      <c r="AC581" s="22">
        <v>108</v>
      </c>
      <c r="AE581" t="s">
        <v>679</v>
      </c>
      <c r="AF581" t="s">
        <v>574</v>
      </c>
      <c r="AG581" t="s">
        <v>590</v>
      </c>
      <c r="AH581" s="22" t="str">
        <f t="shared" si="39"/>
        <v>-</v>
      </c>
      <c r="AI581" s="22" t="str">
        <f t="shared" si="41"/>
        <v>-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 s="22">
        <v>0</v>
      </c>
      <c r="AT581" s="22">
        <v>0</v>
      </c>
      <c r="AU581" s="22">
        <v>0</v>
      </c>
      <c r="AV581" t="s">
        <v>679</v>
      </c>
      <c r="AW581" t="s">
        <v>574</v>
      </c>
      <c r="AX581" t="s">
        <v>679</v>
      </c>
      <c r="AY581" t="s">
        <v>574</v>
      </c>
      <c r="BA581" t="s">
        <v>679</v>
      </c>
      <c r="BB581" t="s">
        <v>679</v>
      </c>
    </row>
    <row r="582" spans="1:63" x14ac:dyDescent="0.2">
      <c r="A582" t="s">
        <v>1384</v>
      </c>
      <c r="C582" s="22">
        <v>38056217</v>
      </c>
      <c r="D582" s="103" t="s">
        <v>3031</v>
      </c>
      <c r="E582" s="102" t="s">
        <v>3957</v>
      </c>
      <c r="F582" s="104">
        <v>30793</v>
      </c>
      <c r="G582">
        <f t="shared" si="40"/>
        <v>24</v>
      </c>
      <c r="H582" t="s">
        <v>568</v>
      </c>
      <c r="I582">
        <v>18</v>
      </c>
      <c r="J582" t="s">
        <v>569</v>
      </c>
      <c r="L582" t="s">
        <v>574</v>
      </c>
      <c r="M582" t="s">
        <v>574</v>
      </c>
      <c r="O582" t="s">
        <v>569</v>
      </c>
      <c r="P582" t="s">
        <v>582</v>
      </c>
      <c r="Q582" t="s">
        <v>2268</v>
      </c>
      <c r="R582" s="71">
        <v>39756</v>
      </c>
      <c r="S582" s="22">
        <v>5</v>
      </c>
      <c r="T582" s="15" t="s">
        <v>643</v>
      </c>
      <c r="U582" t="s">
        <v>647</v>
      </c>
      <c r="V582" t="s">
        <v>647</v>
      </c>
      <c r="W582" t="s">
        <v>680</v>
      </c>
      <c r="X582" t="s">
        <v>569</v>
      </c>
      <c r="Y582" t="s">
        <v>1530</v>
      </c>
      <c r="Z582" s="71">
        <v>39448</v>
      </c>
      <c r="AC582" s="22">
        <v>92</v>
      </c>
      <c r="AE582" t="s">
        <v>679</v>
      </c>
      <c r="AF582" t="s">
        <v>574</v>
      </c>
      <c r="AG582" t="s">
        <v>590</v>
      </c>
      <c r="AH582" s="22" t="str">
        <f t="shared" si="39"/>
        <v>-</v>
      </c>
      <c r="AI582" s="22" t="str">
        <f t="shared" si="41"/>
        <v>-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 s="22">
        <v>0</v>
      </c>
      <c r="AT582" s="22">
        <v>0</v>
      </c>
      <c r="AU582" s="22">
        <v>0</v>
      </c>
      <c r="AV582" t="s">
        <v>679</v>
      </c>
      <c r="AW582" t="s">
        <v>574</v>
      </c>
      <c r="AX582" t="s">
        <v>679</v>
      </c>
      <c r="AY582" t="s">
        <v>574</v>
      </c>
      <c r="BA582" t="s">
        <v>679</v>
      </c>
      <c r="BB582" t="s">
        <v>679</v>
      </c>
    </row>
    <row r="583" spans="1:63" x14ac:dyDescent="0.2">
      <c r="A583" t="s">
        <v>1385</v>
      </c>
      <c r="C583" s="22">
        <v>38586638</v>
      </c>
      <c r="D583" s="103" t="s">
        <v>3032</v>
      </c>
      <c r="E583" s="102" t="s">
        <v>3958</v>
      </c>
      <c r="F583" s="104">
        <v>21278</v>
      </c>
      <c r="G583">
        <f t="shared" si="40"/>
        <v>50</v>
      </c>
      <c r="H583" t="s">
        <v>568</v>
      </c>
      <c r="I583">
        <v>34</v>
      </c>
      <c r="J583" t="s">
        <v>569</v>
      </c>
      <c r="L583" t="s">
        <v>574</v>
      </c>
      <c r="M583" t="s">
        <v>574</v>
      </c>
      <c r="O583" t="s">
        <v>570</v>
      </c>
      <c r="P583" t="s">
        <v>582</v>
      </c>
      <c r="Q583" t="s">
        <v>612</v>
      </c>
      <c r="R583" s="71">
        <v>39896</v>
      </c>
      <c r="S583" s="22">
        <v>4</v>
      </c>
      <c r="T583" s="15" t="s">
        <v>638</v>
      </c>
      <c r="U583" t="s">
        <v>651</v>
      </c>
      <c r="V583" t="s">
        <v>651</v>
      </c>
      <c r="W583" t="s">
        <v>680</v>
      </c>
      <c r="X583" t="s">
        <v>570</v>
      </c>
      <c r="Y583" t="s">
        <v>2269</v>
      </c>
      <c r="Z583" s="71">
        <v>39600</v>
      </c>
      <c r="AA583" s="71" t="s">
        <v>574</v>
      </c>
      <c r="AC583" s="22" t="s">
        <v>574</v>
      </c>
      <c r="AE583" t="s">
        <v>679</v>
      </c>
      <c r="AF583" t="s">
        <v>574</v>
      </c>
      <c r="AG583" t="s">
        <v>590</v>
      </c>
      <c r="AH583" s="22" t="str">
        <f t="shared" si="39"/>
        <v>-</v>
      </c>
      <c r="AI583" s="22" t="str">
        <f t="shared" si="41"/>
        <v>-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 s="22">
        <v>0</v>
      </c>
      <c r="AT583" s="22">
        <v>0</v>
      </c>
      <c r="AU583" s="22">
        <v>0</v>
      </c>
      <c r="AV583" t="s">
        <v>679</v>
      </c>
      <c r="AW583" t="s">
        <v>574</v>
      </c>
      <c r="AX583" t="s">
        <v>679</v>
      </c>
      <c r="AY583" t="s">
        <v>574</v>
      </c>
      <c r="BA583" t="s">
        <v>679</v>
      </c>
      <c r="BB583" t="s">
        <v>679</v>
      </c>
    </row>
    <row r="584" spans="1:63" x14ac:dyDescent="0.2">
      <c r="A584" t="s">
        <v>1386</v>
      </c>
      <c r="C584" s="22">
        <v>38657987</v>
      </c>
      <c r="D584" s="103" t="s">
        <v>3033</v>
      </c>
      <c r="E584" s="102" t="s">
        <v>3959</v>
      </c>
      <c r="F584" s="104">
        <v>24790</v>
      </c>
      <c r="G584">
        <f t="shared" si="40"/>
        <v>41</v>
      </c>
      <c r="H584" t="s">
        <v>568</v>
      </c>
      <c r="I584">
        <v>1</v>
      </c>
      <c r="J584" t="s">
        <v>569</v>
      </c>
      <c r="L584" t="s">
        <v>574</v>
      </c>
      <c r="M584" t="s">
        <v>574</v>
      </c>
      <c r="O584" t="s">
        <v>569</v>
      </c>
      <c r="P584" t="s">
        <v>581</v>
      </c>
      <c r="Q584" t="s">
        <v>597</v>
      </c>
      <c r="R584" s="71">
        <v>39932</v>
      </c>
      <c r="S584" s="22">
        <v>2</v>
      </c>
      <c r="T584" s="15" t="s">
        <v>639</v>
      </c>
      <c r="U584" t="s">
        <v>1306</v>
      </c>
      <c r="V584" t="s">
        <v>1493</v>
      </c>
      <c r="W584" t="s">
        <v>679</v>
      </c>
      <c r="X584" t="s">
        <v>574</v>
      </c>
      <c r="Y584" t="s">
        <v>574</v>
      </c>
      <c r="Z584" s="71" t="s">
        <v>574</v>
      </c>
      <c r="AA584" s="71" t="s">
        <v>574</v>
      </c>
      <c r="AC584" s="22" t="s">
        <v>574</v>
      </c>
      <c r="AE584" t="s">
        <v>679</v>
      </c>
      <c r="AF584" t="s">
        <v>569</v>
      </c>
      <c r="AG584" t="s">
        <v>586</v>
      </c>
      <c r="AH584" s="71">
        <v>39924</v>
      </c>
      <c r="AI584" s="71">
        <v>39932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 s="22">
        <v>0</v>
      </c>
      <c r="AT584" s="22">
        <v>0</v>
      </c>
      <c r="AU584" s="22">
        <v>0</v>
      </c>
      <c r="AV584" t="s">
        <v>679</v>
      </c>
      <c r="AW584" t="s">
        <v>574</v>
      </c>
      <c r="AX584" t="s">
        <v>679</v>
      </c>
      <c r="AY584" t="s">
        <v>574</v>
      </c>
      <c r="BA584" t="s">
        <v>679</v>
      </c>
      <c r="BB584" t="s">
        <v>679</v>
      </c>
    </row>
    <row r="585" spans="1:63" s="47" customFormat="1" x14ac:dyDescent="0.2">
      <c r="A585" s="47" t="s">
        <v>178</v>
      </c>
      <c r="B585" s="47" t="s">
        <v>24</v>
      </c>
      <c r="C585" s="49">
        <v>35848273</v>
      </c>
      <c r="D585" s="103" t="s">
        <v>3034</v>
      </c>
      <c r="E585" s="102" t="s">
        <v>3960</v>
      </c>
      <c r="F585" s="104">
        <v>16645</v>
      </c>
      <c r="G585" s="47">
        <f t="shared" si="40"/>
        <v>63</v>
      </c>
      <c r="H585" s="47" t="s">
        <v>567</v>
      </c>
      <c r="I585" s="47">
        <v>1</v>
      </c>
      <c r="J585" s="47" t="s">
        <v>569</v>
      </c>
      <c r="K585" s="47" t="s">
        <v>570</v>
      </c>
      <c r="L585" s="47" t="s">
        <v>570</v>
      </c>
      <c r="M585" s="47" t="s">
        <v>574</v>
      </c>
      <c r="O585" s="47" t="s">
        <v>570</v>
      </c>
      <c r="P585" s="47" t="s">
        <v>580</v>
      </c>
      <c r="Q585" s="47" t="s">
        <v>580</v>
      </c>
      <c r="R585" s="73">
        <v>39973</v>
      </c>
      <c r="S585" s="49">
        <v>1</v>
      </c>
      <c r="T585" s="68" t="s">
        <v>635</v>
      </c>
      <c r="U585" s="47" t="s">
        <v>1306</v>
      </c>
      <c r="V585" s="47" t="s">
        <v>1494</v>
      </c>
      <c r="W585" s="47" t="s">
        <v>679</v>
      </c>
      <c r="X585" s="47" t="s">
        <v>574</v>
      </c>
      <c r="Y585" s="47" t="s">
        <v>574</v>
      </c>
      <c r="Z585" s="73" t="s">
        <v>574</v>
      </c>
      <c r="AA585" s="73">
        <v>39895</v>
      </c>
      <c r="AB585" s="73">
        <v>40140</v>
      </c>
      <c r="AC585" s="49">
        <v>87</v>
      </c>
      <c r="AE585" s="47" t="s">
        <v>679</v>
      </c>
      <c r="AF585" s="47" t="s">
        <v>570</v>
      </c>
      <c r="AG585" s="50" t="s">
        <v>586</v>
      </c>
      <c r="AH585" s="84">
        <v>39966</v>
      </c>
      <c r="AI585" s="84">
        <v>39973</v>
      </c>
      <c r="AJ585" s="47">
        <v>0</v>
      </c>
      <c r="AK585" s="47">
        <v>0</v>
      </c>
      <c r="AL585" s="47">
        <v>0</v>
      </c>
      <c r="AM585" s="47">
        <v>0</v>
      </c>
      <c r="AN585" s="47">
        <v>0</v>
      </c>
      <c r="AO585" s="47">
        <v>0</v>
      </c>
      <c r="AP585" s="47">
        <v>0</v>
      </c>
      <c r="AQ585" s="47">
        <v>0</v>
      </c>
      <c r="AR585" s="47">
        <v>0</v>
      </c>
      <c r="AS585" s="49">
        <v>0</v>
      </c>
      <c r="AT585" s="49">
        <v>0</v>
      </c>
      <c r="AU585" s="49">
        <v>0</v>
      </c>
      <c r="AV585" s="47" t="s">
        <v>679</v>
      </c>
      <c r="AW585" s="47" t="s">
        <v>574</v>
      </c>
      <c r="AX585" s="47" t="s">
        <v>679</v>
      </c>
      <c r="AY585" s="47" t="s">
        <v>574</v>
      </c>
      <c r="AZ585" s="68"/>
      <c r="BA585" s="47" t="s">
        <v>679</v>
      </c>
      <c r="BB585" s="47" t="s">
        <v>679</v>
      </c>
      <c r="BK585" s="48"/>
    </row>
    <row r="586" spans="1:63" x14ac:dyDescent="0.2">
      <c r="A586" t="s">
        <v>179</v>
      </c>
      <c r="C586" s="22">
        <v>38578793</v>
      </c>
      <c r="D586" s="103" t="s">
        <v>3035</v>
      </c>
      <c r="E586" s="102" t="s">
        <v>3961</v>
      </c>
      <c r="F586" s="104">
        <v>32965</v>
      </c>
      <c r="G586">
        <f t="shared" si="40"/>
        <v>19</v>
      </c>
      <c r="H586" t="s">
        <v>568</v>
      </c>
      <c r="I586">
        <v>1</v>
      </c>
      <c r="J586" t="s">
        <v>569</v>
      </c>
      <c r="K586" t="s">
        <v>570</v>
      </c>
      <c r="L586" t="s">
        <v>570</v>
      </c>
      <c r="M586" t="s">
        <v>574</v>
      </c>
      <c r="O586" t="s">
        <v>570</v>
      </c>
      <c r="P586" t="s">
        <v>580</v>
      </c>
      <c r="Q586" t="s">
        <v>580</v>
      </c>
      <c r="R586" s="71">
        <v>40058</v>
      </c>
      <c r="S586" s="22">
        <v>5</v>
      </c>
      <c r="T586" s="15" t="s">
        <v>643</v>
      </c>
      <c r="U586" t="s">
        <v>1503</v>
      </c>
      <c r="V586" t="s">
        <v>1494</v>
      </c>
      <c r="W586" t="s">
        <v>679</v>
      </c>
      <c r="X586" t="s">
        <v>574</v>
      </c>
      <c r="Y586" t="s">
        <v>574</v>
      </c>
      <c r="Z586" s="71" t="s">
        <v>574</v>
      </c>
      <c r="AA586" s="71">
        <v>39609</v>
      </c>
      <c r="AB586" s="71" t="s">
        <v>574</v>
      </c>
      <c r="AC586" s="22">
        <v>78</v>
      </c>
      <c r="AE586" t="s">
        <v>680</v>
      </c>
      <c r="AF586" t="s">
        <v>574</v>
      </c>
      <c r="AG586" t="s">
        <v>590</v>
      </c>
      <c r="AH586" s="22" t="str">
        <f t="shared" si="39"/>
        <v>-</v>
      </c>
      <c r="AI586" s="22" t="str">
        <f t="shared" si="41"/>
        <v>-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 s="22">
        <v>0</v>
      </c>
      <c r="AT586" s="22">
        <v>0</v>
      </c>
      <c r="AU586" s="22">
        <v>0</v>
      </c>
      <c r="AV586" t="s">
        <v>679</v>
      </c>
      <c r="AW586" t="s">
        <v>574</v>
      </c>
      <c r="AX586" t="s">
        <v>679</v>
      </c>
      <c r="AY586" t="s">
        <v>574</v>
      </c>
      <c r="BA586" t="s">
        <v>679</v>
      </c>
      <c r="BB586" t="s">
        <v>679</v>
      </c>
    </row>
    <row r="587" spans="1:63" x14ac:dyDescent="0.2">
      <c r="A587" t="s">
        <v>793</v>
      </c>
      <c r="C587" s="22">
        <v>39479648</v>
      </c>
      <c r="D587" s="103" t="s">
        <v>3036</v>
      </c>
      <c r="E587" s="102" t="s">
        <v>3962</v>
      </c>
      <c r="F587" s="104">
        <v>22047</v>
      </c>
      <c r="G587">
        <f t="shared" si="40"/>
        <v>49</v>
      </c>
      <c r="H587" t="s">
        <v>568</v>
      </c>
      <c r="I587">
        <v>17</v>
      </c>
      <c r="J587" t="s">
        <v>569</v>
      </c>
      <c r="L587" t="s">
        <v>574</v>
      </c>
      <c r="M587" t="s">
        <v>574</v>
      </c>
      <c r="O587" t="s">
        <v>570</v>
      </c>
      <c r="P587" t="s">
        <v>582</v>
      </c>
      <c r="Q587" t="s">
        <v>567</v>
      </c>
      <c r="R587" s="71">
        <v>40219</v>
      </c>
      <c r="S587" s="22">
        <v>1</v>
      </c>
      <c r="T587" s="15" t="s">
        <v>635</v>
      </c>
      <c r="U587" t="s">
        <v>653</v>
      </c>
      <c r="V587" t="s">
        <v>653</v>
      </c>
      <c r="W587" t="s">
        <v>679</v>
      </c>
      <c r="X587" t="s">
        <v>574</v>
      </c>
      <c r="Y587" t="s">
        <v>574</v>
      </c>
      <c r="Z587" s="71" t="s">
        <v>574</v>
      </c>
      <c r="AC587" s="22" t="s">
        <v>574</v>
      </c>
      <c r="AE587" t="s">
        <v>679</v>
      </c>
      <c r="AF587" t="s">
        <v>574</v>
      </c>
      <c r="AG587" t="s">
        <v>590</v>
      </c>
      <c r="AH587" s="22" t="str">
        <f t="shared" si="39"/>
        <v>-</v>
      </c>
      <c r="AI587" s="22" t="str">
        <f t="shared" si="41"/>
        <v>-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 s="22">
        <v>0</v>
      </c>
      <c r="AT587" s="22">
        <v>0</v>
      </c>
      <c r="AU587" s="22">
        <v>0</v>
      </c>
      <c r="AV587" t="s">
        <v>679</v>
      </c>
      <c r="AW587" t="s">
        <v>574</v>
      </c>
      <c r="AX587" t="s">
        <v>679</v>
      </c>
      <c r="AY587" t="s">
        <v>574</v>
      </c>
      <c r="BA587" t="s">
        <v>679</v>
      </c>
      <c r="BB587" t="s">
        <v>679</v>
      </c>
    </row>
    <row r="588" spans="1:63" x14ac:dyDescent="0.2">
      <c r="A588" t="s">
        <v>1387</v>
      </c>
      <c r="C588" s="22">
        <v>39472759</v>
      </c>
      <c r="D588" s="103" t="s">
        <v>3037</v>
      </c>
      <c r="E588" s="102" t="s">
        <v>3963</v>
      </c>
      <c r="F588" s="104">
        <v>24167</v>
      </c>
      <c r="G588">
        <f t="shared" si="40"/>
        <v>44</v>
      </c>
      <c r="H588" t="s">
        <v>567</v>
      </c>
      <c r="I588">
        <v>10</v>
      </c>
      <c r="J588" t="s">
        <v>569</v>
      </c>
      <c r="L588" t="s">
        <v>574</v>
      </c>
      <c r="M588" t="s">
        <v>574</v>
      </c>
      <c r="O588" t="s">
        <v>569</v>
      </c>
      <c r="P588" t="s">
        <v>582</v>
      </c>
      <c r="Q588" t="s">
        <v>1184</v>
      </c>
      <c r="R588" s="71">
        <v>40351</v>
      </c>
      <c r="S588" s="22">
        <v>5</v>
      </c>
      <c r="T588" s="15" t="s">
        <v>641</v>
      </c>
      <c r="U588" t="s">
        <v>1307</v>
      </c>
      <c r="V588" t="s">
        <v>2051</v>
      </c>
      <c r="W588" t="s">
        <v>680</v>
      </c>
      <c r="X588" t="s">
        <v>572</v>
      </c>
      <c r="Y588" t="s">
        <v>2270</v>
      </c>
      <c r="Z588" s="71" t="s">
        <v>2271</v>
      </c>
      <c r="AA588" s="71" t="s">
        <v>574</v>
      </c>
      <c r="AC588" s="22" t="s">
        <v>574</v>
      </c>
      <c r="AE588" t="s">
        <v>679</v>
      </c>
      <c r="AF588" t="s">
        <v>574</v>
      </c>
      <c r="AG588" t="s">
        <v>590</v>
      </c>
      <c r="AH588" s="22" t="str">
        <f t="shared" si="39"/>
        <v>-</v>
      </c>
      <c r="AI588" s="22" t="str">
        <f t="shared" si="41"/>
        <v>-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 s="22">
        <v>0</v>
      </c>
      <c r="AT588" s="22">
        <v>0</v>
      </c>
      <c r="AU588" s="22">
        <v>0</v>
      </c>
      <c r="AV588" t="s">
        <v>679</v>
      </c>
      <c r="AW588" t="s">
        <v>574</v>
      </c>
      <c r="AX588" t="s">
        <v>679</v>
      </c>
      <c r="AY588" t="s">
        <v>574</v>
      </c>
      <c r="BA588" t="s">
        <v>679</v>
      </c>
      <c r="BB588" t="s">
        <v>679</v>
      </c>
    </row>
    <row r="589" spans="1:63" x14ac:dyDescent="0.2">
      <c r="A589" t="s">
        <v>180</v>
      </c>
      <c r="C589" s="22">
        <v>33651875</v>
      </c>
      <c r="D589" s="103" t="s">
        <v>2598</v>
      </c>
      <c r="E589" s="102" t="s">
        <v>3964</v>
      </c>
      <c r="F589" s="104">
        <v>17689</v>
      </c>
      <c r="G589">
        <f t="shared" si="40"/>
        <v>62</v>
      </c>
      <c r="H589" t="s">
        <v>568</v>
      </c>
      <c r="I589">
        <v>30</v>
      </c>
      <c r="J589" t="s">
        <v>569</v>
      </c>
      <c r="L589" t="s">
        <v>574</v>
      </c>
      <c r="M589" t="s">
        <v>574</v>
      </c>
      <c r="N589" t="s">
        <v>574</v>
      </c>
      <c r="O589" t="s">
        <v>569</v>
      </c>
      <c r="P589" t="s">
        <v>580</v>
      </c>
      <c r="Q589" t="s">
        <v>580</v>
      </c>
      <c r="R589" s="71">
        <v>40358</v>
      </c>
      <c r="S589" s="22">
        <v>1</v>
      </c>
      <c r="T589" s="15" t="s">
        <v>643</v>
      </c>
      <c r="U589" t="s">
        <v>2032</v>
      </c>
      <c r="V589" t="s">
        <v>1493</v>
      </c>
      <c r="W589" t="s">
        <v>679</v>
      </c>
      <c r="X589" t="s">
        <v>574</v>
      </c>
      <c r="Y589" t="s">
        <v>574</v>
      </c>
      <c r="Z589" s="71" t="s">
        <v>574</v>
      </c>
      <c r="AC589" s="22">
        <v>101</v>
      </c>
      <c r="AE589" t="s">
        <v>679</v>
      </c>
      <c r="AF589" t="s">
        <v>574</v>
      </c>
      <c r="AG589" t="s">
        <v>590</v>
      </c>
      <c r="AH589" s="22" t="str">
        <f t="shared" si="39"/>
        <v>-</v>
      </c>
      <c r="AI589" s="22" t="str">
        <f t="shared" si="41"/>
        <v>-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 s="22">
        <v>0</v>
      </c>
      <c r="AT589" s="22">
        <v>0</v>
      </c>
      <c r="AU589" s="22">
        <v>0</v>
      </c>
      <c r="AV589" t="s">
        <v>679</v>
      </c>
      <c r="AW589" t="s">
        <v>574</v>
      </c>
      <c r="AX589" t="s">
        <v>679</v>
      </c>
      <c r="AY589" t="s">
        <v>574</v>
      </c>
      <c r="BA589" t="s">
        <v>679</v>
      </c>
      <c r="BB589" t="s">
        <v>679</v>
      </c>
    </row>
    <row r="590" spans="1:63" x14ac:dyDescent="0.2">
      <c r="A590" t="s">
        <v>181</v>
      </c>
      <c r="C590" s="22">
        <v>39473365</v>
      </c>
      <c r="D590" s="103" t="s">
        <v>3038</v>
      </c>
      <c r="E590" s="102" t="s">
        <v>3965</v>
      </c>
      <c r="F590" s="104">
        <v>27902</v>
      </c>
      <c r="G590">
        <f t="shared" si="40"/>
        <v>34</v>
      </c>
      <c r="H590" t="s">
        <v>567</v>
      </c>
      <c r="I590">
        <v>56</v>
      </c>
      <c r="J590" t="s">
        <v>569</v>
      </c>
      <c r="L590" t="s">
        <v>574</v>
      </c>
      <c r="M590" t="s">
        <v>574</v>
      </c>
      <c r="O590" t="s">
        <v>569</v>
      </c>
      <c r="P590" t="s">
        <v>580</v>
      </c>
      <c r="Q590" t="s">
        <v>580</v>
      </c>
      <c r="R590" s="71">
        <v>40359</v>
      </c>
      <c r="S590" s="22">
        <v>4</v>
      </c>
      <c r="T590" s="15" t="s">
        <v>638</v>
      </c>
      <c r="U590" t="s">
        <v>2181</v>
      </c>
      <c r="V590" t="s">
        <v>2181</v>
      </c>
      <c r="W590" t="s">
        <v>679</v>
      </c>
      <c r="X590" t="s">
        <v>574</v>
      </c>
      <c r="Y590" t="s">
        <v>574</v>
      </c>
      <c r="Z590" s="71" t="s">
        <v>574</v>
      </c>
      <c r="AC590" s="22">
        <v>103</v>
      </c>
      <c r="AE590" t="s">
        <v>679</v>
      </c>
      <c r="AF590" t="s">
        <v>574</v>
      </c>
      <c r="AG590" t="s">
        <v>590</v>
      </c>
      <c r="AH590" s="22" t="str">
        <f t="shared" si="39"/>
        <v>-</v>
      </c>
      <c r="AI590" s="22" t="str">
        <f t="shared" si="41"/>
        <v>-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 s="22">
        <v>0</v>
      </c>
      <c r="AT590" s="22">
        <v>0</v>
      </c>
      <c r="AU590" s="22">
        <v>0</v>
      </c>
      <c r="AV590" t="s">
        <v>679</v>
      </c>
      <c r="AW590" t="s">
        <v>574</v>
      </c>
      <c r="AX590" t="s">
        <v>679</v>
      </c>
      <c r="AY590" t="s">
        <v>574</v>
      </c>
      <c r="BA590" t="s">
        <v>679</v>
      </c>
      <c r="BB590" t="s">
        <v>679</v>
      </c>
    </row>
    <row r="591" spans="1:63" x14ac:dyDescent="0.2">
      <c r="A591" t="s">
        <v>182</v>
      </c>
      <c r="C591" s="22">
        <v>35876682</v>
      </c>
      <c r="D591" s="103" t="s">
        <v>3039</v>
      </c>
      <c r="E591" s="102" t="s">
        <v>3966</v>
      </c>
      <c r="F591" s="104">
        <v>37538</v>
      </c>
      <c r="G591">
        <f t="shared" si="40"/>
        <v>7</v>
      </c>
      <c r="H591" t="s">
        <v>568</v>
      </c>
      <c r="I591">
        <v>21</v>
      </c>
      <c r="J591" t="s">
        <v>569</v>
      </c>
      <c r="K591" t="s">
        <v>570</v>
      </c>
      <c r="L591" t="s">
        <v>570</v>
      </c>
      <c r="M591" t="s">
        <v>574</v>
      </c>
      <c r="O591" t="s">
        <v>569</v>
      </c>
      <c r="P591" t="s">
        <v>580</v>
      </c>
      <c r="Q591" t="s">
        <v>580</v>
      </c>
      <c r="R591" s="71">
        <v>40450</v>
      </c>
      <c r="S591" s="22">
        <v>3</v>
      </c>
      <c r="T591" s="15" t="s">
        <v>636</v>
      </c>
      <c r="U591" t="s">
        <v>656</v>
      </c>
      <c r="V591" t="s">
        <v>656</v>
      </c>
      <c r="W591" t="s">
        <v>679</v>
      </c>
      <c r="X591" t="s">
        <v>574</v>
      </c>
      <c r="Y591" t="s">
        <v>574</v>
      </c>
      <c r="Z591" s="71" t="s">
        <v>574</v>
      </c>
      <c r="AC591" s="22">
        <v>84</v>
      </c>
      <c r="AE591" t="s">
        <v>679</v>
      </c>
      <c r="AF591" t="s">
        <v>574</v>
      </c>
      <c r="AG591" t="s">
        <v>590</v>
      </c>
      <c r="AH591" s="22" t="str">
        <f t="shared" si="39"/>
        <v>-</v>
      </c>
      <c r="AI591" s="22" t="str">
        <f t="shared" si="41"/>
        <v>-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 s="22">
        <v>0</v>
      </c>
      <c r="AT591" s="22">
        <v>0</v>
      </c>
      <c r="AU591" s="22">
        <v>0</v>
      </c>
      <c r="AV591" t="s">
        <v>679</v>
      </c>
      <c r="AW591" t="s">
        <v>574</v>
      </c>
      <c r="AX591" t="s">
        <v>679</v>
      </c>
      <c r="AY591" t="s">
        <v>574</v>
      </c>
      <c r="BA591" t="s">
        <v>679</v>
      </c>
      <c r="BB591" t="s">
        <v>679</v>
      </c>
    </row>
    <row r="592" spans="1:63" x14ac:dyDescent="0.2">
      <c r="A592" t="s">
        <v>1388</v>
      </c>
      <c r="C592" s="22">
        <v>39603532</v>
      </c>
      <c r="D592" s="103" t="s">
        <v>3040</v>
      </c>
      <c r="E592" s="102" t="s">
        <v>3967</v>
      </c>
      <c r="F592" s="104">
        <v>34620</v>
      </c>
      <c r="G592">
        <f t="shared" si="40"/>
        <v>15</v>
      </c>
      <c r="H592" t="s">
        <v>568</v>
      </c>
      <c r="I592">
        <v>20</v>
      </c>
      <c r="J592" t="s">
        <v>574</v>
      </c>
      <c r="L592" t="s">
        <v>574</v>
      </c>
      <c r="M592" t="s">
        <v>574</v>
      </c>
      <c r="O592" t="s">
        <v>569</v>
      </c>
      <c r="P592" t="s">
        <v>582</v>
      </c>
      <c r="Q592" t="s">
        <v>1184</v>
      </c>
      <c r="R592" s="71">
        <v>40450</v>
      </c>
      <c r="S592" s="22" t="s">
        <v>574</v>
      </c>
      <c r="T592" s="15" t="s">
        <v>574</v>
      </c>
      <c r="U592" t="s">
        <v>1261</v>
      </c>
      <c r="V592" t="s">
        <v>1132</v>
      </c>
      <c r="W592" t="s">
        <v>679</v>
      </c>
      <c r="X592" t="s">
        <v>574</v>
      </c>
      <c r="Y592" t="s">
        <v>574</v>
      </c>
      <c r="Z592" s="71" t="s">
        <v>574</v>
      </c>
      <c r="AA592" s="71" t="s">
        <v>574</v>
      </c>
      <c r="AC592" s="22" t="s">
        <v>574</v>
      </c>
      <c r="AE592" t="s">
        <v>679</v>
      </c>
      <c r="AF592" t="s">
        <v>574</v>
      </c>
      <c r="AG592" t="s">
        <v>590</v>
      </c>
      <c r="AH592" s="22" t="str">
        <f t="shared" si="39"/>
        <v>-</v>
      </c>
      <c r="AI592" s="22" t="str">
        <f t="shared" si="41"/>
        <v>-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 s="22">
        <v>0</v>
      </c>
      <c r="AT592" s="22">
        <v>0</v>
      </c>
      <c r="AU592" s="22">
        <v>0</v>
      </c>
      <c r="AV592" t="s">
        <v>679</v>
      </c>
      <c r="AW592" t="s">
        <v>574</v>
      </c>
      <c r="AX592" t="s">
        <v>679</v>
      </c>
      <c r="AY592" t="s">
        <v>574</v>
      </c>
      <c r="BA592" t="s">
        <v>679</v>
      </c>
      <c r="BB592" t="s">
        <v>679</v>
      </c>
    </row>
    <row r="593" spans="1:63" x14ac:dyDescent="0.2">
      <c r="A593" t="s">
        <v>183</v>
      </c>
      <c r="C593" s="22">
        <v>38635749</v>
      </c>
      <c r="D593" s="103" t="s">
        <v>3041</v>
      </c>
      <c r="E593" s="102" t="s">
        <v>3968</v>
      </c>
      <c r="F593" s="104">
        <v>38307</v>
      </c>
      <c r="G593">
        <f t="shared" si="40"/>
        <v>5</v>
      </c>
      <c r="H593" t="s">
        <v>568</v>
      </c>
      <c r="I593">
        <v>12</v>
      </c>
      <c r="J593" t="s">
        <v>570</v>
      </c>
      <c r="K593" t="s">
        <v>570</v>
      </c>
      <c r="L593" t="s">
        <v>570</v>
      </c>
      <c r="M593" t="s">
        <v>574</v>
      </c>
      <c r="N593" t="s">
        <v>574</v>
      </c>
      <c r="O593" t="s">
        <v>570</v>
      </c>
      <c r="P593" t="s">
        <v>583</v>
      </c>
      <c r="Q593" t="s">
        <v>583</v>
      </c>
      <c r="R593" s="71">
        <v>40484</v>
      </c>
      <c r="S593" s="22">
        <v>4</v>
      </c>
      <c r="T593" s="15" t="s">
        <v>638</v>
      </c>
      <c r="U593" t="s">
        <v>1522</v>
      </c>
      <c r="V593" t="s">
        <v>2272</v>
      </c>
      <c r="W593" t="s">
        <v>679</v>
      </c>
      <c r="X593" t="s">
        <v>574</v>
      </c>
      <c r="Y593" t="s">
        <v>574</v>
      </c>
      <c r="Z593" s="71" t="s">
        <v>574</v>
      </c>
      <c r="AA593" s="71">
        <v>39700</v>
      </c>
      <c r="AB593" s="71">
        <v>40674</v>
      </c>
      <c r="AC593" s="22">
        <v>100</v>
      </c>
      <c r="AE593" t="s">
        <v>679</v>
      </c>
      <c r="AF593" t="s">
        <v>574</v>
      </c>
      <c r="AG593" t="s">
        <v>590</v>
      </c>
      <c r="AH593" s="22" t="str">
        <f t="shared" si="39"/>
        <v>-</v>
      </c>
      <c r="AI593" s="22" t="str">
        <f t="shared" si="41"/>
        <v>-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 s="22">
        <v>0</v>
      </c>
      <c r="AT593" s="22">
        <v>0</v>
      </c>
      <c r="AU593" s="22">
        <v>0</v>
      </c>
      <c r="AV593" t="s">
        <v>679</v>
      </c>
      <c r="AW593" t="s">
        <v>574</v>
      </c>
      <c r="AX593" t="s">
        <v>679</v>
      </c>
      <c r="AY593" t="s">
        <v>574</v>
      </c>
      <c r="BA593" t="s">
        <v>679</v>
      </c>
      <c r="BB593" t="s">
        <v>679</v>
      </c>
    </row>
    <row r="594" spans="1:63" x14ac:dyDescent="0.2">
      <c r="A594" t="s">
        <v>184</v>
      </c>
      <c r="C594" s="22">
        <v>39034107</v>
      </c>
      <c r="D594" s="103" t="s">
        <v>3042</v>
      </c>
      <c r="E594" s="102" t="s">
        <v>3969</v>
      </c>
      <c r="F594" s="104">
        <v>21108</v>
      </c>
      <c r="G594">
        <f t="shared" si="40"/>
        <v>53</v>
      </c>
      <c r="H594" t="s">
        <v>568</v>
      </c>
      <c r="I594">
        <v>0.83</v>
      </c>
      <c r="J594" t="s">
        <v>569</v>
      </c>
      <c r="K594" t="s">
        <v>570</v>
      </c>
      <c r="L594" t="s">
        <v>570</v>
      </c>
      <c r="M594" t="s">
        <v>574</v>
      </c>
      <c r="N594" t="s">
        <v>574</v>
      </c>
      <c r="O594" t="s">
        <v>570</v>
      </c>
      <c r="P594" t="s">
        <v>580</v>
      </c>
      <c r="Q594" t="s">
        <v>580</v>
      </c>
      <c r="R594" s="71">
        <v>40485</v>
      </c>
      <c r="S594" s="22">
        <v>3</v>
      </c>
      <c r="T594" s="15" t="s">
        <v>640</v>
      </c>
      <c r="U594" t="s">
        <v>656</v>
      </c>
      <c r="V594" t="s">
        <v>1504</v>
      </c>
      <c r="W594" t="s">
        <v>679</v>
      </c>
      <c r="X594" t="s">
        <v>574</v>
      </c>
      <c r="Y594" t="s">
        <v>574</v>
      </c>
      <c r="Z594" s="71" t="s">
        <v>574</v>
      </c>
      <c r="AA594" s="71">
        <v>40674</v>
      </c>
      <c r="AB594" s="71">
        <v>40689</v>
      </c>
      <c r="AC594" s="22">
        <v>59</v>
      </c>
      <c r="AE594" t="s">
        <v>679</v>
      </c>
      <c r="AF594" t="s">
        <v>574</v>
      </c>
      <c r="AG594" t="s">
        <v>590</v>
      </c>
      <c r="AH594" s="22" t="str">
        <f t="shared" si="39"/>
        <v>-</v>
      </c>
      <c r="AI594" s="22" t="str">
        <f t="shared" si="41"/>
        <v>-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 s="22">
        <v>0</v>
      </c>
      <c r="AT594" s="22">
        <v>0</v>
      </c>
      <c r="AU594" s="22">
        <v>0</v>
      </c>
      <c r="AV594" t="s">
        <v>679</v>
      </c>
      <c r="AW594" t="s">
        <v>574</v>
      </c>
      <c r="AX594" t="s">
        <v>679</v>
      </c>
      <c r="AY594" t="s">
        <v>574</v>
      </c>
      <c r="BA594" t="s">
        <v>679</v>
      </c>
      <c r="BB594" t="s">
        <v>679</v>
      </c>
    </row>
    <row r="595" spans="1:63" x14ac:dyDescent="0.2">
      <c r="A595" t="s">
        <v>1014</v>
      </c>
      <c r="C595" s="22">
        <v>39034107</v>
      </c>
      <c r="D595" s="103" t="s">
        <v>3043</v>
      </c>
      <c r="E595" s="102" t="s">
        <v>3970</v>
      </c>
      <c r="F595" s="104">
        <v>33964</v>
      </c>
      <c r="G595">
        <f t="shared" si="40"/>
        <v>23</v>
      </c>
      <c r="H595" t="s">
        <v>568</v>
      </c>
      <c r="I595">
        <v>0.83</v>
      </c>
      <c r="J595" t="s">
        <v>569</v>
      </c>
      <c r="K595" t="s">
        <v>570</v>
      </c>
      <c r="L595" t="s">
        <v>570</v>
      </c>
      <c r="M595" t="s">
        <v>574</v>
      </c>
      <c r="N595" t="s">
        <v>574</v>
      </c>
      <c r="O595" t="s">
        <v>572</v>
      </c>
      <c r="P595" t="s">
        <v>585</v>
      </c>
      <c r="Q595" t="s">
        <v>2145</v>
      </c>
      <c r="R595" s="71">
        <v>42660</v>
      </c>
      <c r="S595" s="22">
        <v>5</v>
      </c>
      <c r="T595" s="15" t="s">
        <v>637</v>
      </c>
      <c r="U595" t="s">
        <v>656</v>
      </c>
      <c r="V595" t="s">
        <v>1504</v>
      </c>
      <c r="W595" t="s">
        <v>680</v>
      </c>
      <c r="X595" t="s">
        <v>570</v>
      </c>
      <c r="Y595" t="s">
        <v>580</v>
      </c>
      <c r="Z595" s="71">
        <v>40485</v>
      </c>
      <c r="AA595" s="71">
        <v>40689</v>
      </c>
      <c r="AB595" s="71">
        <v>42893</v>
      </c>
      <c r="AC595" s="22">
        <v>72</v>
      </c>
      <c r="AE595" t="s">
        <v>679</v>
      </c>
      <c r="AF595" t="s">
        <v>572</v>
      </c>
      <c r="AG595" t="s">
        <v>591</v>
      </c>
      <c r="AH595" s="71">
        <v>42611</v>
      </c>
      <c r="AI595" s="71">
        <v>42615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 s="22">
        <v>0</v>
      </c>
      <c r="AT595" s="22">
        <v>0</v>
      </c>
      <c r="AU595" s="22">
        <v>0</v>
      </c>
      <c r="AV595" t="s">
        <v>679</v>
      </c>
      <c r="AW595" t="s">
        <v>574</v>
      </c>
      <c r="AX595" t="s">
        <v>679</v>
      </c>
      <c r="AY595" t="s">
        <v>574</v>
      </c>
      <c r="BA595" t="s">
        <v>679</v>
      </c>
      <c r="BB595" t="s">
        <v>679</v>
      </c>
      <c r="BI595" s="13" t="s">
        <v>680</v>
      </c>
    </row>
    <row r="596" spans="1:63" x14ac:dyDescent="0.2">
      <c r="A596" t="s">
        <v>185</v>
      </c>
      <c r="C596" s="22">
        <v>37628708</v>
      </c>
      <c r="D596" s="103" t="s">
        <v>3044</v>
      </c>
      <c r="E596" s="102" t="s">
        <v>3971</v>
      </c>
      <c r="F596" s="104">
        <v>14698</v>
      </c>
      <c r="G596">
        <f t="shared" si="40"/>
        <v>70</v>
      </c>
      <c r="H596" t="s">
        <v>567</v>
      </c>
      <c r="I596">
        <v>5</v>
      </c>
      <c r="J596" t="s">
        <v>569</v>
      </c>
      <c r="L596" t="s">
        <v>574</v>
      </c>
      <c r="M596" t="s">
        <v>574</v>
      </c>
      <c r="N596" t="s">
        <v>573</v>
      </c>
      <c r="O596" t="s">
        <v>570</v>
      </c>
      <c r="P596" t="s">
        <v>580</v>
      </c>
      <c r="Q596" t="s">
        <v>580</v>
      </c>
      <c r="R596" s="71">
        <v>40550</v>
      </c>
      <c r="S596" s="22">
        <v>1</v>
      </c>
      <c r="T596" s="15" t="s">
        <v>635</v>
      </c>
      <c r="U596" t="s">
        <v>1505</v>
      </c>
      <c r="V596" t="s">
        <v>656</v>
      </c>
      <c r="W596" t="s">
        <v>679</v>
      </c>
      <c r="X596" t="s">
        <v>574</v>
      </c>
      <c r="Y596" t="s">
        <v>574</v>
      </c>
      <c r="Z596" s="71" t="s">
        <v>574</v>
      </c>
      <c r="AB596" s="71" t="s">
        <v>574</v>
      </c>
      <c r="AC596" s="22">
        <v>58</v>
      </c>
      <c r="AE596" t="s">
        <v>679</v>
      </c>
      <c r="AF596" t="s">
        <v>570</v>
      </c>
      <c r="AG596" t="s">
        <v>586</v>
      </c>
      <c r="AH596" s="71">
        <v>40547</v>
      </c>
      <c r="AI596" s="71">
        <v>40550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 s="22">
        <v>0</v>
      </c>
      <c r="AT596" s="22">
        <v>0</v>
      </c>
      <c r="AU596" s="22">
        <v>0</v>
      </c>
      <c r="AV596" t="s">
        <v>679</v>
      </c>
      <c r="AW596" t="s">
        <v>574</v>
      </c>
      <c r="AX596" t="s">
        <v>679</v>
      </c>
      <c r="AY596" t="s">
        <v>574</v>
      </c>
      <c r="BA596" t="s">
        <v>679</v>
      </c>
      <c r="BB596" t="s">
        <v>679</v>
      </c>
    </row>
    <row r="597" spans="1:63" x14ac:dyDescent="0.2">
      <c r="A597" t="s">
        <v>2257</v>
      </c>
      <c r="C597" s="22">
        <v>39758050</v>
      </c>
      <c r="D597" s="103" t="s">
        <v>3045</v>
      </c>
      <c r="E597" s="102" t="s">
        <v>3972</v>
      </c>
      <c r="F597" s="104">
        <v>20608</v>
      </c>
      <c r="G597">
        <f t="shared" si="40"/>
        <v>54</v>
      </c>
      <c r="H597" t="s">
        <v>567</v>
      </c>
      <c r="I597">
        <v>1</v>
      </c>
      <c r="J597" t="s">
        <v>569</v>
      </c>
      <c r="L597" t="s">
        <v>574</v>
      </c>
      <c r="M597" t="s">
        <v>574</v>
      </c>
      <c r="O597" t="s">
        <v>569</v>
      </c>
      <c r="P597" t="s">
        <v>582</v>
      </c>
      <c r="Q597" t="s">
        <v>596</v>
      </c>
      <c r="R597" s="71">
        <v>40567</v>
      </c>
      <c r="S597" s="22">
        <v>1</v>
      </c>
      <c r="T597" s="15" t="s">
        <v>635</v>
      </c>
      <c r="U597" t="s">
        <v>2259</v>
      </c>
      <c r="V597" t="s">
        <v>1493</v>
      </c>
      <c r="W597" t="s">
        <v>679</v>
      </c>
      <c r="X597" t="s">
        <v>574</v>
      </c>
      <c r="Y597" t="s">
        <v>574</v>
      </c>
      <c r="Z597" s="71" t="s">
        <v>574</v>
      </c>
      <c r="AA597" s="71" t="s">
        <v>574</v>
      </c>
      <c r="AC597" s="22" t="s">
        <v>574</v>
      </c>
      <c r="AE597" t="s">
        <v>679</v>
      </c>
      <c r="AF597" t="s">
        <v>569</v>
      </c>
      <c r="AG597" t="s">
        <v>586</v>
      </c>
      <c r="AH597" s="71">
        <v>40561</v>
      </c>
      <c r="AI597" s="71">
        <v>40567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 s="22">
        <v>0</v>
      </c>
      <c r="AT597" s="22">
        <v>0</v>
      </c>
      <c r="AU597" s="22">
        <v>0</v>
      </c>
      <c r="AV597" t="s">
        <v>679</v>
      </c>
      <c r="AW597" t="s">
        <v>574</v>
      </c>
      <c r="AX597" t="s">
        <v>679</v>
      </c>
      <c r="AY597" t="s">
        <v>574</v>
      </c>
      <c r="BA597" t="s">
        <v>679</v>
      </c>
      <c r="BB597" t="s">
        <v>679</v>
      </c>
      <c r="BC597" t="s">
        <v>680</v>
      </c>
    </row>
    <row r="598" spans="1:63" x14ac:dyDescent="0.2">
      <c r="A598" t="s">
        <v>2258</v>
      </c>
      <c r="C598" s="22">
        <v>38386373</v>
      </c>
      <c r="D598" s="103" t="s">
        <v>3046</v>
      </c>
      <c r="E598" s="102" t="s">
        <v>3973</v>
      </c>
      <c r="F598" s="104">
        <v>15882</v>
      </c>
      <c r="G598">
        <f t="shared" si="40"/>
        <v>67</v>
      </c>
      <c r="H598" t="s">
        <v>568</v>
      </c>
      <c r="I598">
        <v>9</v>
      </c>
      <c r="J598" t="s">
        <v>569</v>
      </c>
      <c r="L598" t="s">
        <v>574</v>
      </c>
      <c r="M598" t="s">
        <v>574</v>
      </c>
      <c r="O598" t="s">
        <v>570</v>
      </c>
      <c r="P598" t="s">
        <v>582</v>
      </c>
      <c r="Q598" t="s">
        <v>1435</v>
      </c>
      <c r="R598" s="71">
        <v>40611</v>
      </c>
      <c r="S598" s="22">
        <v>4</v>
      </c>
      <c r="T598" s="15" t="s">
        <v>638</v>
      </c>
      <c r="U598" t="s">
        <v>1261</v>
      </c>
      <c r="V598" t="s">
        <v>1132</v>
      </c>
      <c r="W598" t="s">
        <v>679</v>
      </c>
      <c r="X598" t="s">
        <v>574</v>
      </c>
      <c r="Y598" t="s">
        <v>574</v>
      </c>
      <c r="Z598" s="71" t="s">
        <v>574</v>
      </c>
      <c r="AC598" s="22">
        <v>122</v>
      </c>
      <c r="AE598" t="s">
        <v>679</v>
      </c>
      <c r="AF598" t="s">
        <v>570</v>
      </c>
      <c r="AG598" t="s">
        <v>586</v>
      </c>
      <c r="AH598" s="71">
        <v>40596</v>
      </c>
      <c r="AI598" s="71">
        <v>40611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 s="22">
        <v>0</v>
      </c>
      <c r="AT598" s="22">
        <v>0</v>
      </c>
      <c r="AU598" s="22">
        <v>0</v>
      </c>
      <c r="AV598" t="s">
        <v>679</v>
      </c>
      <c r="AW598" t="s">
        <v>574</v>
      </c>
      <c r="AX598" t="s">
        <v>679</v>
      </c>
      <c r="AY598" t="s">
        <v>574</v>
      </c>
      <c r="BA598" t="s">
        <v>679</v>
      </c>
      <c r="BB598" t="s">
        <v>679</v>
      </c>
      <c r="BC598" t="s">
        <v>680</v>
      </c>
    </row>
    <row r="599" spans="1:63" s="47" customFormat="1" x14ac:dyDescent="0.2">
      <c r="A599" s="47" t="s">
        <v>1617</v>
      </c>
      <c r="B599" s="47" t="s">
        <v>857</v>
      </c>
      <c r="C599" s="49">
        <v>39620064</v>
      </c>
      <c r="D599" s="103" t="s">
        <v>3047</v>
      </c>
      <c r="E599" s="102" t="s">
        <v>3974</v>
      </c>
      <c r="F599" s="104">
        <v>18407</v>
      </c>
      <c r="G599" s="47">
        <f t="shared" si="40"/>
        <v>60</v>
      </c>
      <c r="H599" s="47" t="s">
        <v>568</v>
      </c>
      <c r="I599" s="47">
        <v>6</v>
      </c>
      <c r="J599" s="47" t="s">
        <v>569</v>
      </c>
      <c r="L599" s="47" t="s">
        <v>574</v>
      </c>
      <c r="M599" s="47" t="s">
        <v>574</v>
      </c>
      <c r="O599" s="47" t="s">
        <v>570</v>
      </c>
      <c r="P599" s="47" t="s">
        <v>582</v>
      </c>
      <c r="Q599" s="47" t="s">
        <v>612</v>
      </c>
      <c r="R599" s="73">
        <v>40666</v>
      </c>
      <c r="S599" s="49">
        <v>1</v>
      </c>
      <c r="T599" s="68" t="s">
        <v>635</v>
      </c>
      <c r="U599" s="47" t="s">
        <v>653</v>
      </c>
      <c r="V599" s="47" t="s">
        <v>1132</v>
      </c>
      <c r="W599" s="47" t="s">
        <v>680</v>
      </c>
      <c r="X599" s="47" t="s">
        <v>570</v>
      </c>
      <c r="Y599" s="47" t="s">
        <v>612</v>
      </c>
      <c r="Z599" s="73"/>
      <c r="AA599" s="73"/>
      <c r="AB599" s="73"/>
      <c r="AC599" s="49">
        <v>107</v>
      </c>
      <c r="AE599" s="47" t="s">
        <v>679</v>
      </c>
      <c r="AF599" s="47" t="s">
        <v>574</v>
      </c>
      <c r="AG599" s="47" t="s">
        <v>590</v>
      </c>
      <c r="AH599" s="49" t="str">
        <f t="shared" si="39"/>
        <v>-</v>
      </c>
      <c r="AI599" s="49" t="str">
        <f t="shared" si="41"/>
        <v>-</v>
      </c>
      <c r="AJ599" s="47">
        <v>0</v>
      </c>
      <c r="AK599" s="47">
        <v>0</v>
      </c>
      <c r="AL599" s="47">
        <v>0</v>
      </c>
      <c r="AM599" s="47">
        <v>0</v>
      </c>
      <c r="AN599" s="47">
        <v>0</v>
      </c>
      <c r="AO599" s="47">
        <v>0</v>
      </c>
      <c r="AP599" s="47">
        <v>0</v>
      </c>
      <c r="AQ599" s="47">
        <v>0</v>
      </c>
      <c r="AR599" s="47">
        <v>0</v>
      </c>
      <c r="AS599" s="49">
        <v>0</v>
      </c>
      <c r="AT599" s="49">
        <v>0</v>
      </c>
      <c r="AU599" s="49">
        <v>0</v>
      </c>
      <c r="AV599" s="47" t="s">
        <v>680</v>
      </c>
      <c r="AX599" s="47" t="s">
        <v>679</v>
      </c>
      <c r="AY599" s="47" t="s">
        <v>574</v>
      </c>
      <c r="AZ599" s="68"/>
      <c r="BA599" s="47" t="s">
        <v>679</v>
      </c>
      <c r="BB599" s="47" t="s">
        <v>679</v>
      </c>
      <c r="BK599" s="48"/>
    </row>
    <row r="600" spans="1:63" x14ac:dyDescent="0.2">
      <c r="A600" t="s">
        <v>2275</v>
      </c>
      <c r="C600" s="22">
        <v>39774066</v>
      </c>
      <c r="D600" s="103" t="s">
        <v>3048</v>
      </c>
      <c r="E600" s="102" t="s">
        <v>3975</v>
      </c>
      <c r="F600" s="104">
        <v>14858</v>
      </c>
      <c r="G600">
        <f t="shared" si="40"/>
        <v>70</v>
      </c>
      <c r="H600" t="s">
        <v>568</v>
      </c>
      <c r="I600">
        <v>20</v>
      </c>
      <c r="J600" t="s">
        <v>569</v>
      </c>
      <c r="L600" t="s">
        <v>574</v>
      </c>
      <c r="M600" t="s">
        <v>574</v>
      </c>
      <c r="N600" t="s">
        <v>574</v>
      </c>
      <c r="O600" t="s">
        <v>569</v>
      </c>
      <c r="P600" t="s">
        <v>582</v>
      </c>
      <c r="Q600" t="s">
        <v>618</v>
      </c>
      <c r="R600" s="71">
        <v>40618</v>
      </c>
      <c r="S600" s="22">
        <v>1</v>
      </c>
      <c r="T600" s="15" t="s">
        <v>635</v>
      </c>
      <c r="U600" t="s">
        <v>1963</v>
      </c>
      <c r="V600" t="s">
        <v>665</v>
      </c>
      <c r="W600" t="s">
        <v>679</v>
      </c>
      <c r="X600" t="s">
        <v>574</v>
      </c>
      <c r="Y600" t="s">
        <v>574</v>
      </c>
      <c r="Z600" s="71" t="s">
        <v>574</v>
      </c>
      <c r="AC600" s="22">
        <v>105</v>
      </c>
      <c r="AE600" t="s">
        <v>679</v>
      </c>
      <c r="AF600" t="s">
        <v>574</v>
      </c>
      <c r="AG600" t="s">
        <v>590</v>
      </c>
      <c r="AH600" s="22" t="s">
        <v>574</v>
      </c>
      <c r="AI600" s="22" t="s">
        <v>574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 s="22">
        <v>0</v>
      </c>
      <c r="AT600" s="22">
        <v>0</v>
      </c>
      <c r="AU600" s="22">
        <v>0</v>
      </c>
      <c r="AV600" t="s">
        <v>679</v>
      </c>
      <c r="AW600" t="s">
        <v>574</v>
      </c>
      <c r="AX600" t="s">
        <v>679</v>
      </c>
      <c r="AY600" t="s">
        <v>574</v>
      </c>
      <c r="BA600" t="s">
        <v>679</v>
      </c>
      <c r="BB600" t="s">
        <v>679</v>
      </c>
    </row>
    <row r="601" spans="1:63" x14ac:dyDescent="0.2">
      <c r="A601" t="s">
        <v>2276</v>
      </c>
      <c r="C601" s="22">
        <v>34771717</v>
      </c>
      <c r="D601" s="103" t="s">
        <v>3049</v>
      </c>
      <c r="E601" s="102" t="s">
        <v>3976</v>
      </c>
      <c r="F601" s="104">
        <v>22043</v>
      </c>
      <c r="G601">
        <f t="shared" si="40"/>
        <v>50</v>
      </c>
      <c r="H601" t="s">
        <v>568</v>
      </c>
      <c r="I601">
        <v>15</v>
      </c>
      <c r="J601" t="s">
        <v>569</v>
      </c>
      <c r="K601" t="s">
        <v>570</v>
      </c>
      <c r="L601" t="s">
        <v>570</v>
      </c>
      <c r="M601" t="s">
        <v>574</v>
      </c>
      <c r="N601" t="s">
        <v>574</v>
      </c>
      <c r="O601" t="s">
        <v>570</v>
      </c>
      <c r="P601" t="s">
        <v>582</v>
      </c>
      <c r="Q601" t="s">
        <v>2278</v>
      </c>
      <c r="R601" s="71">
        <v>40625</v>
      </c>
      <c r="S601" s="22">
        <v>1</v>
      </c>
      <c r="T601" s="15" t="s">
        <v>635</v>
      </c>
      <c r="U601" t="s">
        <v>647</v>
      </c>
      <c r="V601" t="s">
        <v>647</v>
      </c>
      <c r="W601" t="s">
        <v>680</v>
      </c>
      <c r="X601" t="s">
        <v>570</v>
      </c>
      <c r="Y601" t="s">
        <v>623</v>
      </c>
      <c r="Z601" s="71">
        <v>40544</v>
      </c>
      <c r="AC601" s="22">
        <v>96</v>
      </c>
      <c r="AE601" t="s">
        <v>679</v>
      </c>
      <c r="AF601" t="s">
        <v>574</v>
      </c>
      <c r="AG601" t="s">
        <v>590</v>
      </c>
      <c r="AH601" s="22" t="s">
        <v>574</v>
      </c>
      <c r="AI601" s="22" t="s">
        <v>574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 s="22">
        <v>0</v>
      </c>
      <c r="AT601" s="22">
        <v>0</v>
      </c>
      <c r="AU601" s="22">
        <v>0</v>
      </c>
      <c r="AV601" t="s">
        <v>679</v>
      </c>
      <c r="AW601" t="s">
        <v>574</v>
      </c>
      <c r="AX601" t="s">
        <v>679</v>
      </c>
      <c r="AY601" t="s">
        <v>574</v>
      </c>
      <c r="BA601" t="s">
        <v>679</v>
      </c>
      <c r="BB601" t="s">
        <v>679</v>
      </c>
    </row>
    <row r="602" spans="1:63" x14ac:dyDescent="0.2">
      <c r="A602" t="s">
        <v>1015</v>
      </c>
      <c r="C602" s="22">
        <v>47119497</v>
      </c>
      <c r="D602" s="103" t="s">
        <v>3050</v>
      </c>
      <c r="E602" s="102" t="s">
        <v>3977</v>
      </c>
      <c r="F602" s="104">
        <v>23508</v>
      </c>
      <c r="G602">
        <f t="shared" ref="G602:G631" si="42">DATEDIF(F602,R602,"Y")</f>
        <v>46</v>
      </c>
      <c r="H602" t="s">
        <v>568</v>
      </c>
      <c r="I602">
        <v>1</v>
      </c>
      <c r="J602" t="s">
        <v>570</v>
      </c>
      <c r="L602" t="s">
        <v>574</v>
      </c>
      <c r="M602" t="s">
        <v>574</v>
      </c>
      <c r="O602" t="s">
        <v>569</v>
      </c>
      <c r="P602" t="s">
        <v>582</v>
      </c>
      <c r="Q602" t="s">
        <v>618</v>
      </c>
      <c r="R602" s="71">
        <v>40638</v>
      </c>
      <c r="S602" s="22">
        <v>4</v>
      </c>
      <c r="T602" s="15" t="s">
        <v>638</v>
      </c>
      <c r="U602" t="s">
        <v>651</v>
      </c>
      <c r="V602" t="s">
        <v>651</v>
      </c>
      <c r="W602" t="s">
        <v>680</v>
      </c>
      <c r="X602" t="s">
        <v>569</v>
      </c>
      <c r="Y602" t="s">
        <v>688</v>
      </c>
      <c r="Z602" s="71">
        <v>39083</v>
      </c>
      <c r="AA602" s="71" t="s">
        <v>574</v>
      </c>
      <c r="AC602" s="22" t="s">
        <v>574</v>
      </c>
      <c r="AE602" t="s">
        <v>680</v>
      </c>
      <c r="AF602" t="s">
        <v>574</v>
      </c>
      <c r="AG602" t="s">
        <v>590</v>
      </c>
      <c r="AH602" s="22" t="s">
        <v>574</v>
      </c>
      <c r="AI602" s="22" t="s">
        <v>574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 s="22">
        <v>0</v>
      </c>
      <c r="AT602" s="22">
        <v>0</v>
      </c>
      <c r="AU602" s="22">
        <v>0</v>
      </c>
      <c r="AV602" t="s">
        <v>679</v>
      </c>
      <c r="AW602" t="s">
        <v>574</v>
      </c>
      <c r="AX602" t="s">
        <v>679</v>
      </c>
      <c r="AY602" t="s">
        <v>574</v>
      </c>
      <c r="BA602" t="s">
        <v>679</v>
      </c>
      <c r="BB602" t="s">
        <v>679</v>
      </c>
    </row>
    <row r="603" spans="1:63" x14ac:dyDescent="0.2">
      <c r="A603" t="s">
        <v>2273</v>
      </c>
      <c r="C603" s="22">
        <v>47119497</v>
      </c>
      <c r="D603" s="103" t="s">
        <v>2571</v>
      </c>
      <c r="E603" s="102" t="s">
        <v>3978</v>
      </c>
      <c r="F603" s="104">
        <v>17032</v>
      </c>
      <c r="G603">
        <f t="shared" si="42"/>
        <v>67</v>
      </c>
      <c r="H603" t="s">
        <v>568</v>
      </c>
      <c r="I603">
        <v>1</v>
      </c>
      <c r="J603" t="s">
        <v>570</v>
      </c>
      <c r="L603" t="s">
        <v>574</v>
      </c>
      <c r="M603" t="s">
        <v>574</v>
      </c>
      <c r="O603" t="s">
        <v>572</v>
      </c>
      <c r="P603" t="s">
        <v>2121</v>
      </c>
      <c r="Q603" t="s">
        <v>781</v>
      </c>
      <c r="R603" s="71">
        <v>41626</v>
      </c>
      <c r="S603" s="22" t="s">
        <v>574</v>
      </c>
      <c r="T603" s="15" t="s">
        <v>574</v>
      </c>
      <c r="U603" t="s">
        <v>651</v>
      </c>
      <c r="V603" t="s">
        <v>651</v>
      </c>
      <c r="W603" t="s">
        <v>680</v>
      </c>
      <c r="X603" t="s">
        <v>569</v>
      </c>
      <c r="Y603" t="s">
        <v>2279</v>
      </c>
      <c r="Z603" s="71">
        <v>40638</v>
      </c>
      <c r="AA603" s="71" t="s">
        <v>574</v>
      </c>
      <c r="AC603" s="22" t="s">
        <v>574</v>
      </c>
      <c r="AE603" t="s">
        <v>680</v>
      </c>
      <c r="AF603" t="s">
        <v>574</v>
      </c>
      <c r="AG603" t="s">
        <v>590</v>
      </c>
      <c r="AH603" s="22" t="s">
        <v>574</v>
      </c>
      <c r="AI603" s="22" t="s">
        <v>574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 s="22">
        <v>0</v>
      </c>
      <c r="AT603" s="22">
        <v>0</v>
      </c>
      <c r="AU603" s="22">
        <v>0</v>
      </c>
      <c r="AV603" t="s">
        <v>679</v>
      </c>
      <c r="AW603" t="s">
        <v>574</v>
      </c>
      <c r="AX603" t="s">
        <v>679</v>
      </c>
      <c r="AY603" t="s">
        <v>574</v>
      </c>
      <c r="BA603" t="s">
        <v>679</v>
      </c>
      <c r="BB603" t="s">
        <v>679</v>
      </c>
    </row>
    <row r="604" spans="1:63" x14ac:dyDescent="0.2">
      <c r="A604" t="s">
        <v>2274</v>
      </c>
      <c r="C604" s="22">
        <v>47119497</v>
      </c>
      <c r="D604" s="103" t="s">
        <v>3051</v>
      </c>
      <c r="E604" s="102" t="s">
        <v>3979</v>
      </c>
      <c r="F604" s="104">
        <v>37414</v>
      </c>
      <c r="G604">
        <f t="shared" si="42"/>
        <v>14</v>
      </c>
      <c r="H604" t="s">
        <v>568</v>
      </c>
      <c r="I604">
        <v>1</v>
      </c>
      <c r="J604" t="s">
        <v>570</v>
      </c>
      <c r="L604" t="s">
        <v>574</v>
      </c>
      <c r="M604" t="s">
        <v>574</v>
      </c>
      <c r="O604" t="s">
        <v>572</v>
      </c>
      <c r="P604" t="s">
        <v>585</v>
      </c>
      <c r="Q604" t="s">
        <v>613</v>
      </c>
      <c r="R604" s="71">
        <v>42800</v>
      </c>
      <c r="S604" s="22" t="s">
        <v>574</v>
      </c>
      <c r="T604" s="15" t="s">
        <v>574</v>
      </c>
      <c r="U604" t="s">
        <v>651</v>
      </c>
      <c r="V604" t="s">
        <v>651</v>
      </c>
      <c r="W604" t="s">
        <v>680</v>
      </c>
      <c r="X604" t="s">
        <v>572</v>
      </c>
      <c r="Y604" t="s">
        <v>2280</v>
      </c>
      <c r="Z604" s="71">
        <v>41626</v>
      </c>
      <c r="AA604" s="71" t="s">
        <v>574</v>
      </c>
      <c r="AC604" s="22" t="s">
        <v>574</v>
      </c>
      <c r="AE604" t="s">
        <v>680</v>
      </c>
      <c r="AF604" t="s">
        <v>574</v>
      </c>
      <c r="AG604" t="s">
        <v>590</v>
      </c>
      <c r="AH604" s="22" t="str">
        <f t="shared" si="39"/>
        <v>-</v>
      </c>
      <c r="AI604" s="22" t="str">
        <f t="shared" si="41"/>
        <v>-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 s="22">
        <v>0</v>
      </c>
      <c r="AT604" s="22">
        <v>0</v>
      </c>
      <c r="AU604" s="22">
        <v>0</v>
      </c>
      <c r="AV604" t="s">
        <v>679</v>
      </c>
      <c r="AW604" t="s">
        <v>574</v>
      </c>
      <c r="AX604" t="s">
        <v>679</v>
      </c>
      <c r="AY604" t="s">
        <v>574</v>
      </c>
      <c r="BA604" t="s">
        <v>679</v>
      </c>
      <c r="BB604" t="s">
        <v>679</v>
      </c>
      <c r="BI604" s="13" t="s">
        <v>680</v>
      </c>
    </row>
    <row r="605" spans="1:63" x14ac:dyDescent="0.2">
      <c r="A605" t="s">
        <v>2277</v>
      </c>
      <c r="C605" s="22">
        <v>37776762</v>
      </c>
      <c r="D605" s="103" t="s">
        <v>3052</v>
      </c>
      <c r="E605" s="102" t="s">
        <v>3980</v>
      </c>
      <c r="F605" s="104">
        <v>17482</v>
      </c>
      <c r="G605">
        <f t="shared" si="42"/>
        <v>63</v>
      </c>
      <c r="H605" t="s">
        <v>568</v>
      </c>
      <c r="I605">
        <v>5</v>
      </c>
      <c r="J605" t="s">
        <v>569</v>
      </c>
      <c r="L605" t="s">
        <v>574</v>
      </c>
      <c r="M605" t="s">
        <v>574</v>
      </c>
      <c r="O605" t="s">
        <v>570</v>
      </c>
      <c r="P605" t="s">
        <v>582</v>
      </c>
      <c r="Q605" t="s">
        <v>1435</v>
      </c>
      <c r="R605" s="71">
        <v>40662</v>
      </c>
      <c r="S605" s="22">
        <v>1</v>
      </c>
      <c r="T605" s="15" t="s">
        <v>635</v>
      </c>
      <c r="U605" t="s">
        <v>653</v>
      </c>
      <c r="V605" t="s">
        <v>653</v>
      </c>
      <c r="W605" t="s">
        <v>679</v>
      </c>
      <c r="X605" t="s">
        <v>574</v>
      </c>
      <c r="Y605" t="s">
        <v>574</v>
      </c>
      <c r="Z605" s="71" t="s">
        <v>574</v>
      </c>
      <c r="AC605" s="22">
        <v>74</v>
      </c>
      <c r="AE605" t="s">
        <v>679</v>
      </c>
      <c r="AF605" t="s">
        <v>570</v>
      </c>
      <c r="AG605" t="s">
        <v>586</v>
      </c>
      <c r="AH605" s="71">
        <v>40651</v>
      </c>
      <c r="AI605" s="71">
        <v>40662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 s="22">
        <v>0</v>
      </c>
      <c r="AT605" s="22">
        <v>0</v>
      </c>
      <c r="AU605" s="22">
        <v>0</v>
      </c>
      <c r="AV605" t="s">
        <v>679</v>
      </c>
      <c r="AW605" t="s">
        <v>574</v>
      </c>
      <c r="AX605" t="s">
        <v>679</v>
      </c>
      <c r="AY605" t="s">
        <v>574</v>
      </c>
      <c r="BA605" t="s">
        <v>679</v>
      </c>
      <c r="BB605" t="s">
        <v>679</v>
      </c>
      <c r="BI605" s="13"/>
    </row>
    <row r="606" spans="1:63" x14ac:dyDescent="0.2">
      <c r="A606" t="s">
        <v>1506</v>
      </c>
      <c r="C606" s="22">
        <v>38660599</v>
      </c>
      <c r="D606" s="103" t="s">
        <v>3053</v>
      </c>
      <c r="E606" s="102" t="s">
        <v>3981</v>
      </c>
      <c r="F606" s="104">
        <v>19820</v>
      </c>
      <c r="G606">
        <f t="shared" si="42"/>
        <v>57</v>
      </c>
      <c r="H606" t="s">
        <v>567</v>
      </c>
      <c r="I606">
        <v>48</v>
      </c>
      <c r="J606" t="s">
        <v>569</v>
      </c>
      <c r="L606" t="s">
        <v>574</v>
      </c>
      <c r="M606" t="s">
        <v>574</v>
      </c>
      <c r="N606" t="s">
        <v>574</v>
      </c>
      <c r="O606" t="s">
        <v>569</v>
      </c>
      <c r="P606" t="s">
        <v>583</v>
      </c>
      <c r="Q606" t="s">
        <v>583</v>
      </c>
      <c r="R606" s="71">
        <v>40652</v>
      </c>
      <c r="S606" s="22">
        <v>1</v>
      </c>
      <c r="T606" s="15" t="s">
        <v>635</v>
      </c>
      <c r="U606" t="s">
        <v>666</v>
      </c>
      <c r="V606" t="s">
        <v>666</v>
      </c>
      <c r="W606" t="s">
        <v>679</v>
      </c>
      <c r="X606" t="s">
        <v>574</v>
      </c>
      <c r="Y606" t="s">
        <v>574</v>
      </c>
      <c r="Z606" s="71" t="s">
        <v>574</v>
      </c>
      <c r="AC606" s="22">
        <v>106</v>
      </c>
      <c r="AE606" t="s">
        <v>679</v>
      </c>
      <c r="AF606" t="s">
        <v>574</v>
      </c>
      <c r="AG606" t="s">
        <v>590</v>
      </c>
      <c r="AH606" s="22" t="str">
        <f t="shared" si="39"/>
        <v>-</v>
      </c>
      <c r="AI606" s="22" t="str">
        <f t="shared" si="41"/>
        <v>-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 s="22">
        <v>0</v>
      </c>
      <c r="AT606" s="22">
        <v>0</v>
      </c>
      <c r="AU606" s="22">
        <v>0</v>
      </c>
      <c r="AV606" t="s">
        <v>679</v>
      </c>
      <c r="AW606" t="s">
        <v>574</v>
      </c>
      <c r="AX606" t="s">
        <v>679</v>
      </c>
      <c r="AY606" t="s">
        <v>574</v>
      </c>
      <c r="BA606" t="s">
        <v>679</v>
      </c>
      <c r="BB606" t="s">
        <v>679</v>
      </c>
    </row>
    <row r="607" spans="1:63" x14ac:dyDescent="0.2">
      <c r="A607" t="s">
        <v>186</v>
      </c>
      <c r="C607" s="22">
        <v>39739205</v>
      </c>
      <c r="D607" s="103" t="s">
        <v>3054</v>
      </c>
      <c r="E607" s="102" t="s">
        <v>3982</v>
      </c>
      <c r="F607" s="104">
        <v>21578</v>
      </c>
      <c r="G607">
        <f t="shared" si="42"/>
        <v>52</v>
      </c>
      <c r="H607" t="s">
        <v>568</v>
      </c>
      <c r="I607">
        <v>7</v>
      </c>
      <c r="J607" t="s">
        <v>569</v>
      </c>
      <c r="K607" t="s">
        <v>570</v>
      </c>
      <c r="L607" t="s">
        <v>574</v>
      </c>
      <c r="M607" t="s">
        <v>574</v>
      </c>
      <c r="N607" t="s">
        <v>574</v>
      </c>
      <c r="O607" t="s">
        <v>570</v>
      </c>
      <c r="P607" t="s">
        <v>580</v>
      </c>
      <c r="Q607" t="s">
        <v>580</v>
      </c>
      <c r="R607" s="71">
        <v>40736</v>
      </c>
      <c r="S607" s="22">
        <v>3</v>
      </c>
      <c r="T607" s="15" t="s">
        <v>636</v>
      </c>
      <c r="U607" t="s">
        <v>656</v>
      </c>
      <c r="V607" t="s">
        <v>1504</v>
      </c>
      <c r="W607" t="s">
        <v>679</v>
      </c>
      <c r="X607" t="s">
        <v>574</v>
      </c>
      <c r="Y607" t="s">
        <v>574</v>
      </c>
      <c r="Z607" s="71" t="s">
        <v>574</v>
      </c>
      <c r="AA607" s="71">
        <v>40493</v>
      </c>
      <c r="AB607" s="71">
        <v>40927</v>
      </c>
      <c r="AC607" s="22">
        <v>79</v>
      </c>
      <c r="AE607" t="s">
        <v>679</v>
      </c>
      <c r="AF607" t="s">
        <v>574</v>
      </c>
      <c r="AG607" t="s">
        <v>590</v>
      </c>
      <c r="AH607" s="22" t="str">
        <f t="shared" si="39"/>
        <v>-</v>
      </c>
      <c r="AI607" s="22" t="str">
        <f t="shared" si="41"/>
        <v>-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 s="22">
        <v>0</v>
      </c>
      <c r="AT607" s="22">
        <v>0</v>
      </c>
      <c r="AU607" s="22">
        <v>0</v>
      </c>
      <c r="AV607" t="s">
        <v>679</v>
      </c>
      <c r="AW607" t="s">
        <v>574</v>
      </c>
      <c r="AX607" t="s">
        <v>679</v>
      </c>
      <c r="AY607" t="s">
        <v>574</v>
      </c>
      <c r="BA607" t="s">
        <v>679</v>
      </c>
      <c r="BB607" t="s">
        <v>679</v>
      </c>
    </row>
    <row r="608" spans="1:63" x14ac:dyDescent="0.2">
      <c r="A608" t="s">
        <v>794</v>
      </c>
      <c r="C608" s="22">
        <v>39832089</v>
      </c>
      <c r="D608" s="103" t="s">
        <v>3055</v>
      </c>
      <c r="E608" s="102" t="s">
        <v>3983</v>
      </c>
      <c r="F608" s="104">
        <v>17722</v>
      </c>
      <c r="G608">
        <f t="shared" si="42"/>
        <v>63</v>
      </c>
      <c r="H608" t="s">
        <v>567</v>
      </c>
      <c r="I608">
        <v>9</v>
      </c>
      <c r="J608" t="s">
        <v>569</v>
      </c>
      <c r="L608" t="s">
        <v>574</v>
      </c>
      <c r="M608" t="s">
        <v>574</v>
      </c>
      <c r="O608" t="s">
        <v>570</v>
      </c>
      <c r="P608" t="s">
        <v>582</v>
      </c>
      <c r="Q608" t="s">
        <v>567</v>
      </c>
      <c r="R608" s="71">
        <v>40746</v>
      </c>
      <c r="S608" s="22">
        <v>1</v>
      </c>
      <c r="T608" s="15" t="s">
        <v>635</v>
      </c>
      <c r="U608" t="s">
        <v>670</v>
      </c>
      <c r="V608" t="s">
        <v>670</v>
      </c>
      <c r="W608" t="s">
        <v>679</v>
      </c>
      <c r="X608" t="s">
        <v>574</v>
      </c>
      <c r="Y608" t="s">
        <v>574</v>
      </c>
      <c r="Z608" s="71" t="s">
        <v>574</v>
      </c>
      <c r="AC608" s="22">
        <v>97</v>
      </c>
      <c r="AE608" t="s">
        <v>679</v>
      </c>
      <c r="AF608" t="s">
        <v>574</v>
      </c>
      <c r="AG608" t="s">
        <v>590</v>
      </c>
      <c r="AH608" s="22" t="str">
        <f t="shared" si="39"/>
        <v>-</v>
      </c>
      <c r="AI608" s="22" t="str">
        <f t="shared" si="41"/>
        <v>-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 s="22">
        <v>0</v>
      </c>
      <c r="AT608" s="22">
        <v>0</v>
      </c>
      <c r="AU608" s="22">
        <v>0</v>
      </c>
      <c r="AV608" t="s">
        <v>679</v>
      </c>
      <c r="AW608" t="s">
        <v>574</v>
      </c>
      <c r="AX608" t="s">
        <v>679</v>
      </c>
      <c r="AY608" t="s">
        <v>574</v>
      </c>
      <c r="BA608" t="s">
        <v>679</v>
      </c>
      <c r="BB608" t="s">
        <v>679</v>
      </c>
    </row>
    <row r="609" spans="1:67" x14ac:dyDescent="0.2">
      <c r="A609" t="s">
        <v>187</v>
      </c>
      <c r="C609" s="22">
        <v>39813257</v>
      </c>
      <c r="D609" s="103" t="s">
        <v>3056</v>
      </c>
      <c r="E609" s="102" t="s">
        <v>3984</v>
      </c>
      <c r="F609" s="104">
        <v>34611</v>
      </c>
      <c r="G609">
        <f t="shared" si="42"/>
        <v>16</v>
      </c>
      <c r="H609" t="s">
        <v>567</v>
      </c>
      <c r="I609">
        <v>4</v>
      </c>
      <c r="J609" t="s">
        <v>569</v>
      </c>
      <c r="K609" t="s">
        <v>570</v>
      </c>
      <c r="L609" t="s">
        <v>570</v>
      </c>
      <c r="M609" t="s">
        <v>574</v>
      </c>
      <c r="O609" t="s">
        <v>570</v>
      </c>
      <c r="P609" t="s">
        <v>592</v>
      </c>
      <c r="Q609" t="s">
        <v>592</v>
      </c>
      <c r="R609" s="71">
        <v>40753</v>
      </c>
      <c r="S609" s="22">
        <v>1</v>
      </c>
      <c r="T609" s="15" t="s">
        <v>638</v>
      </c>
      <c r="U609" t="s">
        <v>656</v>
      </c>
      <c r="V609" t="s">
        <v>656</v>
      </c>
      <c r="W609" t="s">
        <v>679</v>
      </c>
      <c r="X609" t="s">
        <v>574</v>
      </c>
      <c r="Y609" t="s">
        <v>574</v>
      </c>
      <c r="Z609" s="71" t="s">
        <v>574</v>
      </c>
      <c r="AC609" s="22">
        <v>125</v>
      </c>
      <c r="AE609" t="s">
        <v>679</v>
      </c>
      <c r="AF609" t="s">
        <v>570</v>
      </c>
      <c r="AG609" t="s">
        <v>586</v>
      </c>
      <c r="AH609" s="71">
        <v>40743</v>
      </c>
      <c r="AI609" s="71">
        <v>40753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 s="22">
        <v>0</v>
      </c>
      <c r="AT609" s="22">
        <v>0</v>
      </c>
      <c r="AU609" s="22">
        <v>0</v>
      </c>
      <c r="AV609" t="s">
        <v>679</v>
      </c>
      <c r="AW609" t="s">
        <v>574</v>
      </c>
      <c r="AX609" t="s">
        <v>679</v>
      </c>
      <c r="AY609" t="s">
        <v>574</v>
      </c>
      <c r="BA609" t="s">
        <v>679</v>
      </c>
      <c r="BB609" t="s">
        <v>679</v>
      </c>
    </row>
    <row r="610" spans="1:67" x14ac:dyDescent="0.2">
      <c r="A610" t="s">
        <v>1618</v>
      </c>
      <c r="C610" s="22">
        <v>40634368</v>
      </c>
      <c r="D610" s="103" t="s">
        <v>3057</v>
      </c>
      <c r="E610" s="102" t="s">
        <v>3985</v>
      </c>
      <c r="F610" s="104">
        <v>28390</v>
      </c>
      <c r="G610">
        <f t="shared" si="42"/>
        <v>33</v>
      </c>
      <c r="H610" t="s">
        <v>568</v>
      </c>
      <c r="I610">
        <v>2</v>
      </c>
      <c r="J610" t="s">
        <v>569</v>
      </c>
      <c r="K610" t="s">
        <v>570</v>
      </c>
      <c r="L610" t="s">
        <v>574</v>
      </c>
      <c r="M610" t="s">
        <v>574</v>
      </c>
      <c r="N610" t="s">
        <v>570</v>
      </c>
      <c r="O610" t="s">
        <v>572</v>
      </c>
      <c r="P610" t="s">
        <v>582</v>
      </c>
      <c r="Q610" t="s">
        <v>781</v>
      </c>
      <c r="R610" s="71">
        <v>40750</v>
      </c>
      <c r="S610" s="22">
        <v>5</v>
      </c>
      <c r="T610" s="15" t="s">
        <v>637</v>
      </c>
      <c r="U610" t="s">
        <v>1626</v>
      </c>
      <c r="V610" t="s">
        <v>1627</v>
      </c>
      <c r="W610" t="s">
        <v>679</v>
      </c>
      <c r="X610" t="s">
        <v>574</v>
      </c>
      <c r="Y610" t="s">
        <v>574</v>
      </c>
      <c r="Z610" s="71" t="s">
        <v>574</v>
      </c>
      <c r="AA610" s="71">
        <v>39792</v>
      </c>
      <c r="AB610" s="71">
        <v>40918</v>
      </c>
      <c r="AC610" s="22">
        <v>97</v>
      </c>
      <c r="AE610" t="s">
        <v>680</v>
      </c>
      <c r="AF610" t="s">
        <v>574</v>
      </c>
      <c r="AG610" t="s">
        <v>590</v>
      </c>
      <c r="AH610" s="22" t="str">
        <f t="shared" ref="AH610:AH685" si="43">IF(AG610="NONE","-","")</f>
        <v>-</v>
      </c>
      <c r="AI610" s="22" t="str">
        <f t="shared" si="41"/>
        <v>-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 s="22">
        <v>0</v>
      </c>
      <c r="AT610" s="22">
        <v>0</v>
      </c>
      <c r="AU610" s="22">
        <v>0</v>
      </c>
      <c r="AV610" t="s">
        <v>679</v>
      </c>
      <c r="AW610" t="s">
        <v>574</v>
      </c>
      <c r="AX610" t="s">
        <v>679</v>
      </c>
      <c r="AY610" t="s">
        <v>574</v>
      </c>
      <c r="BA610" t="s">
        <v>679</v>
      </c>
      <c r="BB610" t="s">
        <v>679</v>
      </c>
      <c r="BC610" t="s">
        <v>680</v>
      </c>
    </row>
    <row r="611" spans="1:67" x14ac:dyDescent="0.2">
      <c r="A611" t="s">
        <v>1619</v>
      </c>
      <c r="C611" s="22">
        <v>40634368</v>
      </c>
      <c r="D611" s="103" t="s">
        <v>3058</v>
      </c>
      <c r="E611" s="102" t="s">
        <v>3986</v>
      </c>
      <c r="F611" s="104">
        <v>18332</v>
      </c>
      <c r="G611">
        <f t="shared" si="42"/>
        <v>70</v>
      </c>
      <c r="H611" t="s">
        <v>568</v>
      </c>
      <c r="I611">
        <v>2</v>
      </c>
      <c r="J611" t="s">
        <v>569</v>
      </c>
      <c r="K611" t="s">
        <v>570</v>
      </c>
      <c r="L611" t="s">
        <v>574</v>
      </c>
      <c r="M611" t="s">
        <v>574</v>
      </c>
      <c r="N611" t="s">
        <v>570</v>
      </c>
      <c r="O611" t="s">
        <v>570</v>
      </c>
      <c r="P611" t="s">
        <v>582</v>
      </c>
      <c r="Q611" t="s">
        <v>1622</v>
      </c>
      <c r="R611" s="71">
        <v>44088</v>
      </c>
      <c r="S611" s="22">
        <v>5</v>
      </c>
      <c r="T611" s="15" t="s">
        <v>637</v>
      </c>
      <c r="U611" t="s">
        <v>1626</v>
      </c>
      <c r="V611" t="s">
        <v>1627</v>
      </c>
      <c r="W611" t="s">
        <v>680</v>
      </c>
      <c r="X611" t="s">
        <v>572</v>
      </c>
      <c r="Y611" t="s">
        <v>781</v>
      </c>
      <c r="Z611" s="71">
        <v>40750</v>
      </c>
      <c r="AA611" s="71">
        <v>39792</v>
      </c>
      <c r="AB611" s="71">
        <v>44356</v>
      </c>
      <c r="AC611" s="22">
        <v>97</v>
      </c>
      <c r="AE611" t="s">
        <v>680</v>
      </c>
      <c r="AF611" t="s">
        <v>572</v>
      </c>
      <c r="AG611" t="s">
        <v>591</v>
      </c>
      <c r="AH611" s="71">
        <v>43992</v>
      </c>
      <c r="AI611" s="71">
        <v>43995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 s="22">
        <v>0</v>
      </c>
      <c r="AT611" s="22">
        <v>0</v>
      </c>
      <c r="AU611" s="22">
        <v>0</v>
      </c>
      <c r="AV611" t="s">
        <v>680</v>
      </c>
      <c r="AW611" t="s">
        <v>1319</v>
      </c>
      <c r="AX611" t="s">
        <v>679</v>
      </c>
      <c r="AY611" t="s">
        <v>574</v>
      </c>
      <c r="BA611" t="s">
        <v>679</v>
      </c>
      <c r="BB611" t="s">
        <v>679</v>
      </c>
      <c r="BC611" t="s">
        <v>680</v>
      </c>
      <c r="BO611" t="s">
        <v>1625</v>
      </c>
    </row>
    <row r="612" spans="1:67" x14ac:dyDescent="0.2">
      <c r="A612" t="s">
        <v>188</v>
      </c>
      <c r="C612" s="22">
        <v>85032605</v>
      </c>
      <c r="D612" s="103" t="s">
        <v>3059</v>
      </c>
      <c r="E612" s="102" t="s">
        <v>3987</v>
      </c>
      <c r="F612" s="104">
        <v>24199</v>
      </c>
      <c r="G612">
        <f t="shared" si="42"/>
        <v>45</v>
      </c>
      <c r="H612" t="s">
        <v>568</v>
      </c>
      <c r="I612">
        <v>25</v>
      </c>
      <c r="J612" t="s">
        <v>569</v>
      </c>
      <c r="K612" t="s">
        <v>570</v>
      </c>
      <c r="L612" t="s">
        <v>570</v>
      </c>
      <c r="M612" t="s">
        <v>574</v>
      </c>
      <c r="N612" t="s">
        <v>574</v>
      </c>
      <c r="O612" t="s">
        <v>570</v>
      </c>
      <c r="P612" t="s">
        <v>580</v>
      </c>
      <c r="Q612" t="s">
        <v>580</v>
      </c>
      <c r="R612" s="71">
        <v>40785</v>
      </c>
      <c r="S612" s="22">
        <v>1</v>
      </c>
      <c r="T612" s="15" t="s">
        <v>635</v>
      </c>
      <c r="U612" t="s">
        <v>656</v>
      </c>
      <c r="V612" t="s">
        <v>1504</v>
      </c>
      <c r="W612" t="s">
        <v>679</v>
      </c>
      <c r="X612" t="s">
        <v>574</v>
      </c>
      <c r="Y612" t="s">
        <v>574</v>
      </c>
      <c r="Z612" s="71" t="s">
        <v>574</v>
      </c>
      <c r="AA612" s="71">
        <v>39330</v>
      </c>
      <c r="AB612" s="71" t="s">
        <v>574</v>
      </c>
      <c r="AC612" s="22" t="s">
        <v>574</v>
      </c>
      <c r="AE612" t="s">
        <v>679</v>
      </c>
      <c r="AF612" t="s">
        <v>574</v>
      </c>
      <c r="AG612" t="s">
        <v>590</v>
      </c>
      <c r="AH612" s="22" t="str">
        <f t="shared" si="43"/>
        <v>-</v>
      </c>
      <c r="AI612" s="22" t="str">
        <f t="shared" si="41"/>
        <v>-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 s="22">
        <v>0</v>
      </c>
      <c r="AT612" s="22">
        <v>0</v>
      </c>
      <c r="AU612" s="22">
        <v>0</v>
      </c>
      <c r="AV612" t="s">
        <v>679</v>
      </c>
      <c r="AW612" t="s">
        <v>574</v>
      </c>
      <c r="AX612" t="s">
        <v>679</v>
      </c>
      <c r="AY612" t="s">
        <v>574</v>
      </c>
      <c r="BA612" t="s">
        <v>679</v>
      </c>
      <c r="BB612" t="s">
        <v>679</v>
      </c>
      <c r="BO612" t="s">
        <v>719</v>
      </c>
    </row>
    <row r="613" spans="1:67" x14ac:dyDescent="0.2">
      <c r="A613" t="s">
        <v>2047</v>
      </c>
      <c r="C613" s="22">
        <v>36319317</v>
      </c>
      <c r="D613" s="103" t="s">
        <v>3060</v>
      </c>
      <c r="E613" s="102" t="s">
        <v>3988</v>
      </c>
      <c r="F613" s="104">
        <v>22405</v>
      </c>
      <c r="G613">
        <f t="shared" si="42"/>
        <v>50</v>
      </c>
      <c r="H613" t="s">
        <v>568</v>
      </c>
      <c r="I613">
        <v>2</v>
      </c>
      <c r="J613" t="s">
        <v>569</v>
      </c>
      <c r="M613" t="s">
        <v>574</v>
      </c>
      <c r="O613" t="s">
        <v>570</v>
      </c>
      <c r="P613" t="s">
        <v>584</v>
      </c>
      <c r="Q613" t="s">
        <v>1530</v>
      </c>
      <c r="R613" s="71">
        <v>40800</v>
      </c>
      <c r="S613" s="22">
        <v>5</v>
      </c>
      <c r="T613" s="15" t="s">
        <v>641</v>
      </c>
      <c r="U613" t="s">
        <v>1503</v>
      </c>
      <c r="V613" t="s">
        <v>1132</v>
      </c>
      <c r="W613" t="s">
        <v>679</v>
      </c>
      <c r="X613" t="s">
        <v>574</v>
      </c>
      <c r="Y613" t="s">
        <v>574</v>
      </c>
      <c r="Z613" s="71" t="s">
        <v>574</v>
      </c>
      <c r="AA613" s="71" t="s">
        <v>574</v>
      </c>
      <c r="AB613" s="71" t="s">
        <v>574</v>
      </c>
      <c r="AC613" s="71" t="s">
        <v>574</v>
      </c>
      <c r="AE613" s="3" t="s">
        <v>679</v>
      </c>
      <c r="AF613" t="s">
        <v>570</v>
      </c>
      <c r="AG613" t="s">
        <v>586</v>
      </c>
      <c r="AH613" s="71">
        <v>40792</v>
      </c>
      <c r="AI613" s="71">
        <v>40800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 s="22">
        <v>0</v>
      </c>
      <c r="AT613" s="22">
        <v>0</v>
      </c>
      <c r="AU613" s="22">
        <v>0</v>
      </c>
      <c r="AV613" t="s">
        <v>679</v>
      </c>
      <c r="AW613" t="s">
        <v>574</v>
      </c>
      <c r="AX613" t="s">
        <v>679</v>
      </c>
      <c r="AY613" t="s">
        <v>574</v>
      </c>
      <c r="BA613" t="s">
        <v>679</v>
      </c>
      <c r="BB613" t="s">
        <v>679</v>
      </c>
      <c r="BC613" t="s">
        <v>680</v>
      </c>
      <c r="BO613" t="s">
        <v>2049</v>
      </c>
    </row>
    <row r="614" spans="1:67" x14ac:dyDescent="0.2">
      <c r="A614" t="s">
        <v>1507</v>
      </c>
      <c r="C614" s="22">
        <v>38797390</v>
      </c>
      <c r="D614" s="103" t="s">
        <v>2795</v>
      </c>
      <c r="E614" s="102" t="s">
        <v>3989</v>
      </c>
      <c r="F614" s="104">
        <v>35615</v>
      </c>
      <c r="G614">
        <f t="shared" si="42"/>
        <v>14</v>
      </c>
      <c r="H614" t="s">
        <v>568</v>
      </c>
      <c r="I614">
        <v>9</v>
      </c>
      <c r="J614" t="s">
        <v>569</v>
      </c>
      <c r="L614" t="s">
        <v>574</v>
      </c>
      <c r="M614" t="s">
        <v>574</v>
      </c>
      <c r="N614" t="s">
        <v>574</v>
      </c>
      <c r="O614" t="s">
        <v>569</v>
      </c>
      <c r="P614" t="s">
        <v>581</v>
      </c>
      <c r="Q614" t="s">
        <v>608</v>
      </c>
      <c r="R614" s="71">
        <v>40813</v>
      </c>
      <c r="S614" s="22">
        <v>1</v>
      </c>
      <c r="T614" s="15" t="s">
        <v>635</v>
      </c>
      <c r="U614" t="s">
        <v>651</v>
      </c>
      <c r="V614" t="s">
        <v>1328</v>
      </c>
      <c r="W614" t="s">
        <v>680</v>
      </c>
      <c r="Y614" t="s">
        <v>688</v>
      </c>
      <c r="Z614" s="71">
        <v>33970</v>
      </c>
      <c r="AA614" s="71" t="s">
        <v>574</v>
      </c>
      <c r="AC614" s="22" t="s">
        <v>574</v>
      </c>
      <c r="AE614" t="s">
        <v>679</v>
      </c>
      <c r="AF614" t="s">
        <v>574</v>
      </c>
      <c r="AG614" t="s">
        <v>590</v>
      </c>
      <c r="AH614" s="22" t="str">
        <f t="shared" si="43"/>
        <v>-</v>
      </c>
      <c r="AI614" s="22" t="str">
        <f t="shared" si="41"/>
        <v>-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 s="22">
        <v>0</v>
      </c>
      <c r="AT614" s="22">
        <v>0</v>
      </c>
      <c r="AU614" s="22">
        <v>0</v>
      </c>
      <c r="AV614" t="s">
        <v>679</v>
      </c>
      <c r="AW614" t="s">
        <v>574</v>
      </c>
      <c r="AX614" t="s">
        <v>679</v>
      </c>
      <c r="AY614" t="s">
        <v>574</v>
      </c>
      <c r="BA614" t="s">
        <v>679</v>
      </c>
      <c r="BB614" t="s">
        <v>679</v>
      </c>
    </row>
    <row r="615" spans="1:67" x14ac:dyDescent="0.2">
      <c r="A615" t="s">
        <v>2366</v>
      </c>
      <c r="C615" s="22">
        <v>39850194</v>
      </c>
      <c r="D615" s="103" t="s">
        <v>2659</v>
      </c>
      <c r="E615" s="102" t="s">
        <v>3990</v>
      </c>
      <c r="F615" s="104">
        <v>32394</v>
      </c>
      <c r="G615">
        <f t="shared" si="42"/>
        <v>23</v>
      </c>
      <c r="H615" t="s">
        <v>568</v>
      </c>
      <c r="I615">
        <v>11</v>
      </c>
      <c r="J615" t="s">
        <v>569</v>
      </c>
      <c r="L615" t="s">
        <v>574</v>
      </c>
      <c r="M615" t="s">
        <v>574</v>
      </c>
      <c r="O615" t="s">
        <v>569</v>
      </c>
      <c r="P615" t="s">
        <v>582</v>
      </c>
      <c r="Q615" t="s">
        <v>618</v>
      </c>
      <c r="R615" s="71">
        <v>40861</v>
      </c>
      <c r="S615" s="22">
        <v>1</v>
      </c>
      <c r="T615" s="15" t="s">
        <v>635</v>
      </c>
      <c r="U615" t="s">
        <v>650</v>
      </c>
      <c r="V615" t="s">
        <v>650</v>
      </c>
      <c r="W615" t="s">
        <v>679</v>
      </c>
      <c r="X615" t="s">
        <v>574</v>
      </c>
      <c r="Y615" t="s">
        <v>574</v>
      </c>
      <c r="Z615" s="71" t="s">
        <v>574</v>
      </c>
      <c r="AC615" s="22">
        <v>104</v>
      </c>
      <c r="AE615" t="s">
        <v>679</v>
      </c>
      <c r="AF615" t="s">
        <v>574</v>
      </c>
      <c r="AG615" t="s">
        <v>590</v>
      </c>
      <c r="AH615" s="22" t="s">
        <v>574</v>
      </c>
      <c r="AI615" s="22" t="s">
        <v>574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 s="22">
        <v>0</v>
      </c>
      <c r="AT615" s="22">
        <v>0</v>
      </c>
      <c r="AU615" s="22">
        <v>0</v>
      </c>
      <c r="AV615" t="s">
        <v>679</v>
      </c>
      <c r="AW615" t="s">
        <v>574</v>
      </c>
      <c r="AX615" t="s">
        <v>679</v>
      </c>
      <c r="AY615" t="s">
        <v>574</v>
      </c>
      <c r="BA615" t="s">
        <v>679</v>
      </c>
      <c r="BB615" t="s">
        <v>679</v>
      </c>
    </row>
    <row r="616" spans="1:67" x14ac:dyDescent="0.2">
      <c r="A616" t="s">
        <v>2367</v>
      </c>
      <c r="C616" s="22">
        <v>45101652</v>
      </c>
      <c r="D616" s="103" t="s">
        <v>3061</v>
      </c>
      <c r="E616" s="102" t="s">
        <v>3991</v>
      </c>
      <c r="F616" s="104">
        <v>22753</v>
      </c>
      <c r="G616">
        <f t="shared" si="42"/>
        <v>49</v>
      </c>
      <c r="H616" t="s">
        <v>568</v>
      </c>
      <c r="I616">
        <v>1</v>
      </c>
      <c r="J616" t="s">
        <v>574</v>
      </c>
      <c r="L616" t="s">
        <v>574</v>
      </c>
      <c r="M616" t="s">
        <v>574</v>
      </c>
      <c r="O616" t="s">
        <v>570</v>
      </c>
      <c r="P616" t="s">
        <v>582</v>
      </c>
      <c r="Q616" t="s">
        <v>626</v>
      </c>
      <c r="R616" s="71">
        <v>40868</v>
      </c>
      <c r="S616" s="22">
        <v>1</v>
      </c>
      <c r="T616" s="15" t="s">
        <v>635</v>
      </c>
      <c r="U616" t="s">
        <v>1390</v>
      </c>
      <c r="V616" t="s">
        <v>1390</v>
      </c>
      <c r="W616" t="s">
        <v>679</v>
      </c>
      <c r="X616" t="s">
        <v>574</v>
      </c>
      <c r="Y616" t="s">
        <v>574</v>
      </c>
      <c r="Z616" s="71" t="s">
        <v>574</v>
      </c>
      <c r="AC616" s="22" t="s">
        <v>574</v>
      </c>
      <c r="AE616" t="s">
        <v>679</v>
      </c>
      <c r="AF616" t="s">
        <v>574</v>
      </c>
      <c r="AG616" t="s">
        <v>590</v>
      </c>
      <c r="AH616" s="22" t="s">
        <v>574</v>
      </c>
      <c r="AI616" s="22" t="s">
        <v>574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 s="22">
        <v>0</v>
      </c>
      <c r="AT616" s="22">
        <v>0</v>
      </c>
      <c r="AU616" s="22">
        <v>0</v>
      </c>
      <c r="AV616" t="s">
        <v>679</v>
      </c>
      <c r="AW616" t="s">
        <v>574</v>
      </c>
      <c r="AX616" t="s">
        <v>679</v>
      </c>
      <c r="AY616" t="s">
        <v>574</v>
      </c>
      <c r="BA616" t="s">
        <v>679</v>
      </c>
      <c r="BB616" t="s">
        <v>679</v>
      </c>
    </row>
    <row r="617" spans="1:67" x14ac:dyDescent="0.2">
      <c r="A617" t="s">
        <v>189</v>
      </c>
      <c r="C617" s="22">
        <v>39858643</v>
      </c>
      <c r="D617" s="103" t="s">
        <v>3062</v>
      </c>
      <c r="E617" s="102" t="s">
        <v>3992</v>
      </c>
      <c r="F617" s="104">
        <v>20247</v>
      </c>
      <c r="G617">
        <f t="shared" si="42"/>
        <v>56</v>
      </c>
      <c r="H617" t="s">
        <v>568</v>
      </c>
      <c r="I617">
        <v>1</v>
      </c>
      <c r="J617" t="s">
        <v>569</v>
      </c>
      <c r="L617" t="s">
        <v>574</v>
      </c>
      <c r="M617" t="s">
        <v>574</v>
      </c>
      <c r="O617" t="s">
        <v>569</v>
      </c>
      <c r="P617" t="s">
        <v>580</v>
      </c>
      <c r="Q617" t="s">
        <v>580</v>
      </c>
      <c r="R617" s="71">
        <v>40883</v>
      </c>
      <c r="S617" s="22">
        <v>1</v>
      </c>
      <c r="T617" s="15" t="s">
        <v>635</v>
      </c>
      <c r="U617" t="s">
        <v>1503</v>
      </c>
      <c r="V617" t="s">
        <v>1493</v>
      </c>
      <c r="W617" t="s">
        <v>679</v>
      </c>
      <c r="X617" t="s">
        <v>574</v>
      </c>
      <c r="Y617" t="s">
        <v>574</v>
      </c>
      <c r="Z617" s="71" t="s">
        <v>574</v>
      </c>
      <c r="AC617" s="22">
        <v>80</v>
      </c>
      <c r="AE617" t="s">
        <v>679</v>
      </c>
      <c r="AF617" t="s">
        <v>574</v>
      </c>
      <c r="AG617" t="s">
        <v>590</v>
      </c>
      <c r="AH617" s="22" t="str">
        <f t="shared" si="43"/>
        <v>-</v>
      </c>
      <c r="AI617" s="22" t="str">
        <f t="shared" si="41"/>
        <v>-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 s="22">
        <v>0</v>
      </c>
      <c r="AT617" s="22">
        <v>0</v>
      </c>
      <c r="AU617" s="22">
        <v>0</v>
      </c>
      <c r="AV617" t="s">
        <v>679</v>
      </c>
      <c r="AW617" t="s">
        <v>574</v>
      </c>
      <c r="AX617" t="s">
        <v>679</v>
      </c>
      <c r="AY617" t="s">
        <v>574</v>
      </c>
      <c r="BA617" t="s">
        <v>679</v>
      </c>
      <c r="BB617" t="s">
        <v>679</v>
      </c>
    </row>
    <row r="618" spans="1:67" x14ac:dyDescent="0.2">
      <c r="A618" t="s">
        <v>190</v>
      </c>
      <c r="C618" s="22">
        <v>39839171</v>
      </c>
      <c r="D618" s="103" t="s">
        <v>3063</v>
      </c>
      <c r="E618" s="102" t="s">
        <v>3993</v>
      </c>
      <c r="F618" s="104">
        <v>15273</v>
      </c>
      <c r="G618">
        <f t="shared" si="42"/>
        <v>70</v>
      </c>
      <c r="H618" t="s">
        <v>567</v>
      </c>
      <c r="I618">
        <v>5</v>
      </c>
      <c r="J618" t="s">
        <v>570</v>
      </c>
      <c r="K618" t="s">
        <v>570</v>
      </c>
      <c r="L618" t="s">
        <v>570</v>
      </c>
      <c r="M618" t="s">
        <v>574</v>
      </c>
      <c r="O618" t="s">
        <v>569</v>
      </c>
      <c r="P618" t="s">
        <v>580</v>
      </c>
      <c r="Q618" t="s">
        <v>580</v>
      </c>
      <c r="R618" s="71">
        <v>40898</v>
      </c>
      <c r="S618" s="22">
        <v>4</v>
      </c>
      <c r="T618" s="15" t="s">
        <v>638</v>
      </c>
      <c r="U618" t="s">
        <v>1508</v>
      </c>
      <c r="V618" t="s">
        <v>650</v>
      </c>
      <c r="W618" t="s">
        <v>679</v>
      </c>
      <c r="X618" t="s">
        <v>574</v>
      </c>
      <c r="Y618" t="s">
        <v>574</v>
      </c>
      <c r="Z618" s="71" t="s">
        <v>574</v>
      </c>
      <c r="AC618" s="22">
        <v>88</v>
      </c>
      <c r="AF618" t="s">
        <v>569</v>
      </c>
      <c r="AG618" t="s">
        <v>586</v>
      </c>
      <c r="AH618" s="71">
        <v>40891</v>
      </c>
      <c r="AI618" s="71">
        <v>40898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 s="22">
        <v>0</v>
      </c>
      <c r="AT618" s="22">
        <v>0</v>
      </c>
      <c r="AU618" s="22">
        <v>0</v>
      </c>
      <c r="AV618" t="s">
        <v>679</v>
      </c>
      <c r="AW618" t="s">
        <v>574</v>
      </c>
      <c r="AX618" t="s">
        <v>679</v>
      </c>
      <c r="AY618" t="s">
        <v>574</v>
      </c>
      <c r="BA618" t="s">
        <v>679</v>
      </c>
      <c r="BB618" t="s">
        <v>679</v>
      </c>
    </row>
    <row r="619" spans="1:67" x14ac:dyDescent="0.2">
      <c r="A619" t="s">
        <v>191</v>
      </c>
      <c r="C619" s="22">
        <v>33107659</v>
      </c>
      <c r="D619" s="103" t="s">
        <v>3064</v>
      </c>
      <c r="E619" s="102" t="s">
        <v>1211</v>
      </c>
      <c r="F619" s="104">
        <v>19517</v>
      </c>
      <c r="G619">
        <f t="shared" si="42"/>
        <v>58</v>
      </c>
      <c r="H619" t="s">
        <v>567</v>
      </c>
      <c r="I619">
        <v>27</v>
      </c>
      <c r="J619" t="s">
        <v>569</v>
      </c>
      <c r="K619" t="s">
        <v>570</v>
      </c>
      <c r="L619" t="s">
        <v>570</v>
      </c>
      <c r="M619" t="s">
        <v>574</v>
      </c>
      <c r="O619" t="s">
        <v>570</v>
      </c>
      <c r="P619" t="s">
        <v>583</v>
      </c>
      <c r="Q619" t="s">
        <v>583</v>
      </c>
      <c r="R619" s="71">
        <v>40946</v>
      </c>
      <c r="S619" s="22">
        <v>4</v>
      </c>
      <c r="T619" s="15" t="s">
        <v>638</v>
      </c>
      <c r="U619" t="s">
        <v>666</v>
      </c>
      <c r="V619" t="s">
        <v>666</v>
      </c>
      <c r="W619" t="s">
        <v>679</v>
      </c>
      <c r="X619" t="s">
        <v>574</v>
      </c>
      <c r="Y619" t="s">
        <v>574</v>
      </c>
      <c r="Z619" s="71" t="s">
        <v>574</v>
      </c>
      <c r="AA619" s="71">
        <v>40863</v>
      </c>
      <c r="AB619" s="71" t="s">
        <v>574</v>
      </c>
      <c r="AC619" s="22">
        <v>75</v>
      </c>
      <c r="AF619" t="s">
        <v>570</v>
      </c>
      <c r="AG619" t="s">
        <v>586</v>
      </c>
      <c r="AH619" s="71">
        <v>40939</v>
      </c>
      <c r="AI619" s="71">
        <v>40946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 s="22">
        <v>0</v>
      </c>
      <c r="AT619" s="22">
        <v>0</v>
      </c>
      <c r="AU619" s="22">
        <v>0</v>
      </c>
      <c r="AV619" t="s">
        <v>679</v>
      </c>
      <c r="AW619" t="s">
        <v>574</v>
      </c>
      <c r="AX619" t="s">
        <v>679</v>
      </c>
      <c r="AY619" t="s">
        <v>574</v>
      </c>
      <c r="BA619" t="s">
        <v>679</v>
      </c>
      <c r="BB619" t="s">
        <v>679</v>
      </c>
    </row>
    <row r="620" spans="1:67" x14ac:dyDescent="0.2">
      <c r="A620" t="s">
        <v>795</v>
      </c>
      <c r="C620" s="22">
        <v>37937273</v>
      </c>
      <c r="D620" s="103" t="s">
        <v>3065</v>
      </c>
      <c r="E620" s="102" t="s">
        <v>3994</v>
      </c>
      <c r="F620" s="104">
        <v>34869</v>
      </c>
      <c r="G620">
        <f t="shared" si="42"/>
        <v>16</v>
      </c>
      <c r="H620" t="s">
        <v>568</v>
      </c>
      <c r="I620">
        <v>1</v>
      </c>
      <c r="J620" t="s">
        <v>570</v>
      </c>
      <c r="L620" t="s">
        <v>575</v>
      </c>
      <c r="M620" t="s">
        <v>574</v>
      </c>
      <c r="O620" t="s">
        <v>570</v>
      </c>
      <c r="P620" t="s">
        <v>582</v>
      </c>
      <c r="Q620" t="s">
        <v>598</v>
      </c>
      <c r="R620" s="71">
        <v>40967</v>
      </c>
      <c r="S620" s="22">
        <v>4</v>
      </c>
      <c r="T620" s="15" t="s">
        <v>638</v>
      </c>
      <c r="U620" t="s">
        <v>1503</v>
      </c>
      <c r="V620" t="s">
        <v>665</v>
      </c>
      <c r="W620" t="s">
        <v>679</v>
      </c>
      <c r="X620" t="s">
        <v>574</v>
      </c>
      <c r="Y620" t="s">
        <v>574</v>
      </c>
      <c r="Z620" s="71" t="s">
        <v>574</v>
      </c>
      <c r="AC620" s="22">
        <v>65</v>
      </c>
      <c r="AF620" t="s">
        <v>570</v>
      </c>
      <c r="AG620" t="s">
        <v>586</v>
      </c>
      <c r="AH620" s="71">
        <v>40961</v>
      </c>
      <c r="AI620" s="71">
        <v>40967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 s="22">
        <v>0</v>
      </c>
      <c r="AT620" s="22">
        <v>0</v>
      </c>
      <c r="AU620" s="22">
        <v>0</v>
      </c>
      <c r="AV620" t="s">
        <v>679</v>
      </c>
      <c r="AW620" t="s">
        <v>574</v>
      </c>
      <c r="AX620" t="s">
        <v>679</v>
      </c>
      <c r="AY620" t="s">
        <v>574</v>
      </c>
      <c r="BA620" t="s">
        <v>679</v>
      </c>
      <c r="BB620" t="s">
        <v>679</v>
      </c>
    </row>
    <row r="621" spans="1:67" x14ac:dyDescent="0.2">
      <c r="A621" t="s">
        <v>1368</v>
      </c>
      <c r="C621" s="22">
        <v>45334189</v>
      </c>
      <c r="D621" s="103" t="s">
        <v>3066</v>
      </c>
      <c r="E621" s="102" t="s">
        <v>3995</v>
      </c>
      <c r="F621" s="104">
        <v>24315</v>
      </c>
      <c r="G621">
        <f t="shared" si="42"/>
        <v>45</v>
      </c>
      <c r="H621" t="s">
        <v>567</v>
      </c>
      <c r="I621">
        <v>25</v>
      </c>
      <c r="J621" t="s">
        <v>569</v>
      </c>
      <c r="K621" t="s">
        <v>570</v>
      </c>
      <c r="L621" t="s">
        <v>574</v>
      </c>
      <c r="M621" t="s">
        <v>574</v>
      </c>
      <c r="N621" t="s">
        <v>574</v>
      </c>
      <c r="O621" t="s">
        <v>570</v>
      </c>
      <c r="P621" t="s">
        <v>587</v>
      </c>
      <c r="Q621" t="s">
        <v>567</v>
      </c>
      <c r="R621" s="71">
        <v>41079</v>
      </c>
      <c r="S621" s="22">
        <v>3</v>
      </c>
      <c r="T621" s="15" t="s">
        <v>636</v>
      </c>
      <c r="U621" t="s">
        <v>652</v>
      </c>
      <c r="V621" t="s">
        <v>1358</v>
      </c>
      <c r="W621" t="s">
        <v>679</v>
      </c>
      <c r="X621" t="s">
        <v>574</v>
      </c>
      <c r="Y621" t="s">
        <v>574</v>
      </c>
      <c r="Z621" s="71" t="s">
        <v>574</v>
      </c>
      <c r="AA621" s="71">
        <v>40933</v>
      </c>
      <c r="AB621" s="71" t="s">
        <v>574</v>
      </c>
      <c r="AC621" s="22">
        <v>93</v>
      </c>
      <c r="AD621" s="3"/>
      <c r="AF621" t="s">
        <v>570</v>
      </c>
      <c r="AG621" t="s">
        <v>586</v>
      </c>
      <c r="AH621" s="71">
        <v>41002</v>
      </c>
      <c r="AI621" s="71">
        <v>41008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 s="22">
        <v>0</v>
      </c>
      <c r="AT621" s="22">
        <v>0</v>
      </c>
      <c r="AU621" s="22">
        <v>0</v>
      </c>
      <c r="AV621" t="s">
        <v>679</v>
      </c>
      <c r="AW621" t="s">
        <v>574</v>
      </c>
      <c r="AX621" t="s">
        <v>679</v>
      </c>
      <c r="AY621" t="s">
        <v>574</v>
      </c>
      <c r="BA621" t="s">
        <v>679</v>
      </c>
      <c r="BB621" t="s">
        <v>679</v>
      </c>
      <c r="BO621" t="s">
        <v>760</v>
      </c>
    </row>
    <row r="622" spans="1:67" x14ac:dyDescent="0.2">
      <c r="A622" t="s">
        <v>192</v>
      </c>
      <c r="C622" s="22">
        <v>39876738</v>
      </c>
      <c r="D622" s="103" t="s">
        <v>2807</v>
      </c>
      <c r="E622" s="102" t="s">
        <v>3586</v>
      </c>
      <c r="F622" s="104">
        <v>22439</v>
      </c>
      <c r="G622">
        <f t="shared" si="42"/>
        <v>50</v>
      </c>
      <c r="H622" t="s">
        <v>568</v>
      </c>
      <c r="I622">
        <v>35</v>
      </c>
      <c r="J622" t="s">
        <v>569</v>
      </c>
      <c r="L622" t="s">
        <v>574</v>
      </c>
      <c r="M622" t="s">
        <v>574</v>
      </c>
      <c r="O622" t="s">
        <v>569</v>
      </c>
      <c r="P622" t="s">
        <v>580</v>
      </c>
      <c r="Q622" t="s">
        <v>580</v>
      </c>
      <c r="R622" s="71">
        <v>41023</v>
      </c>
      <c r="S622" s="22">
        <v>1</v>
      </c>
      <c r="T622" s="15" t="s">
        <v>638</v>
      </c>
      <c r="U622" t="s">
        <v>1503</v>
      </c>
      <c r="V622" t="s">
        <v>1493</v>
      </c>
      <c r="W622" t="s">
        <v>679</v>
      </c>
      <c r="X622" t="s">
        <v>574</v>
      </c>
      <c r="Y622" t="s">
        <v>574</v>
      </c>
      <c r="Z622" s="71" t="s">
        <v>574</v>
      </c>
      <c r="AC622" s="22">
        <v>76</v>
      </c>
      <c r="AF622" t="s">
        <v>574</v>
      </c>
      <c r="AG622" t="s">
        <v>590</v>
      </c>
      <c r="AH622" s="22" t="str">
        <f t="shared" si="43"/>
        <v>-</v>
      </c>
      <c r="AI622" s="22" t="str">
        <f t="shared" si="41"/>
        <v>-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 s="22">
        <v>0</v>
      </c>
      <c r="AT622" s="22">
        <v>0</v>
      </c>
      <c r="AU622" s="22">
        <v>0</v>
      </c>
      <c r="AV622" t="s">
        <v>679</v>
      </c>
      <c r="AW622" t="s">
        <v>574</v>
      </c>
      <c r="AX622" t="s">
        <v>679</v>
      </c>
      <c r="AY622" t="s">
        <v>574</v>
      </c>
      <c r="BA622" t="s">
        <v>679</v>
      </c>
      <c r="BB622" t="s">
        <v>679</v>
      </c>
    </row>
    <row r="623" spans="1:67" x14ac:dyDescent="0.2">
      <c r="A623" t="s">
        <v>193</v>
      </c>
      <c r="C623" s="22">
        <v>45157449</v>
      </c>
      <c r="D623" s="103" t="s">
        <v>3067</v>
      </c>
      <c r="E623" s="102" t="s">
        <v>3996</v>
      </c>
      <c r="F623" s="104">
        <v>15386</v>
      </c>
      <c r="G623">
        <f t="shared" si="42"/>
        <v>70</v>
      </c>
      <c r="H623" t="s">
        <v>567</v>
      </c>
      <c r="I623">
        <v>4</v>
      </c>
      <c r="J623" t="s">
        <v>569</v>
      </c>
      <c r="L623" t="s">
        <v>574</v>
      </c>
      <c r="M623" t="s">
        <v>574</v>
      </c>
      <c r="N623" t="s">
        <v>573</v>
      </c>
      <c r="O623" t="s">
        <v>570</v>
      </c>
      <c r="P623" t="s">
        <v>580</v>
      </c>
      <c r="Q623" t="s">
        <v>580</v>
      </c>
      <c r="R623" s="71">
        <v>41036</v>
      </c>
      <c r="S623" s="22">
        <v>4</v>
      </c>
      <c r="T623" s="15" t="s">
        <v>638</v>
      </c>
      <c r="U623" t="s">
        <v>1503</v>
      </c>
      <c r="V623" t="s">
        <v>656</v>
      </c>
      <c r="W623" t="s">
        <v>679</v>
      </c>
      <c r="X623" t="s">
        <v>574</v>
      </c>
      <c r="Y623" t="s">
        <v>574</v>
      </c>
      <c r="Z623" s="71" t="s">
        <v>574</v>
      </c>
      <c r="AA623" s="71" t="s">
        <v>574</v>
      </c>
      <c r="AB623" s="71" t="s">
        <v>574</v>
      </c>
      <c r="AC623" s="22">
        <v>84</v>
      </c>
      <c r="AF623" t="s">
        <v>570</v>
      </c>
      <c r="AG623" t="s">
        <v>586</v>
      </c>
      <c r="AH623" s="71">
        <v>41029</v>
      </c>
      <c r="AI623" s="71">
        <v>41036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 s="22">
        <v>0</v>
      </c>
      <c r="AT623" s="22">
        <v>0</v>
      </c>
      <c r="AU623" s="22">
        <v>0</v>
      </c>
      <c r="AV623" t="s">
        <v>679</v>
      </c>
      <c r="AW623" t="s">
        <v>574</v>
      </c>
      <c r="AX623" t="s">
        <v>679</v>
      </c>
      <c r="AY623" t="s">
        <v>574</v>
      </c>
      <c r="BA623" t="s">
        <v>679</v>
      </c>
      <c r="BB623" t="s">
        <v>679</v>
      </c>
    </row>
    <row r="624" spans="1:67" x14ac:dyDescent="0.2">
      <c r="A624" t="s">
        <v>2067</v>
      </c>
      <c r="B624" t="s">
        <v>1140</v>
      </c>
      <c r="C624" s="22">
        <v>55449476</v>
      </c>
      <c r="D624" s="103" t="s">
        <v>3068</v>
      </c>
      <c r="E624" s="102" t="s">
        <v>3997</v>
      </c>
      <c r="F624" s="104">
        <v>37725</v>
      </c>
      <c r="G624">
        <f t="shared" si="42"/>
        <v>18</v>
      </c>
      <c r="H624" t="s">
        <v>567</v>
      </c>
      <c r="I624">
        <v>4</v>
      </c>
      <c r="J624" t="s">
        <v>569</v>
      </c>
      <c r="L624" t="s">
        <v>574</v>
      </c>
      <c r="M624" t="s">
        <v>574</v>
      </c>
      <c r="N624" t="s">
        <v>573</v>
      </c>
      <c r="O624" t="s">
        <v>572</v>
      </c>
      <c r="P624" t="s">
        <v>588</v>
      </c>
      <c r="Q624" t="s">
        <v>631</v>
      </c>
      <c r="R624" s="71">
        <v>44454</v>
      </c>
      <c r="S624" s="22">
        <v>4</v>
      </c>
      <c r="T624" s="15" t="s">
        <v>638</v>
      </c>
      <c r="U624" t="s">
        <v>1503</v>
      </c>
      <c r="V624" t="s">
        <v>656</v>
      </c>
      <c r="W624" t="s">
        <v>680</v>
      </c>
      <c r="X624" t="s">
        <v>570</v>
      </c>
      <c r="Y624" t="s">
        <v>580</v>
      </c>
      <c r="Z624" s="71">
        <v>41036</v>
      </c>
      <c r="AC624" s="22">
        <v>84</v>
      </c>
      <c r="AF624" t="s">
        <v>574</v>
      </c>
      <c r="AG624" t="s">
        <v>590</v>
      </c>
      <c r="AH624" s="22" t="s">
        <v>574</v>
      </c>
      <c r="AI624" s="22" t="s">
        <v>574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 s="22">
        <v>0</v>
      </c>
      <c r="AT624" s="22">
        <v>0</v>
      </c>
      <c r="AU624" s="22">
        <v>0</v>
      </c>
      <c r="AV624" t="s">
        <v>679</v>
      </c>
      <c r="AW624" t="s">
        <v>574</v>
      </c>
      <c r="AX624" t="s">
        <v>679</v>
      </c>
      <c r="AY624" t="s">
        <v>574</v>
      </c>
      <c r="BA624" t="s">
        <v>679</v>
      </c>
      <c r="BB624" t="s">
        <v>679</v>
      </c>
      <c r="BJ624" t="s">
        <v>680</v>
      </c>
      <c r="BK624" s="3">
        <v>44468</v>
      </c>
      <c r="BN624" t="s">
        <v>680</v>
      </c>
    </row>
    <row r="625" spans="1:67" x14ac:dyDescent="0.2">
      <c r="A625" t="s">
        <v>2067</v>
      </c>
      <c r="C625" s="22">
        <v>55449476</v>
      </c>
      <c r="D625" s="103" t="s">
        <v>3069</v>
      </c>
      <c r="E625" s="102" t="s">
        <v>3998</v>
      </c>
      <c r="F625" s="104">
        <v>24135</v>
      </c>
      <c r="G625">
        <f t="shared" si="42"/>
        <v>58</v>
      </c>
      <c r="H625" t="s">
        <v>567</v>
      </c>
      <c r="I625">
        <v>4</v>
      </c>
      <c r="J625" t="s">
        <v>569</v>
      </c>
      <c r="L625" t="s">
        <v>574</v>
      </c>
      <c r="M625" t="s">
        <v>574</v>
      </c>
      <c r="N625" t="s">
        <v>573</v>
      </c>
      <c r="O625" t="s">
        <v>572</v>
      </c>
      <c r="P625" t="s">
        <v>588</v>
      </c>
      <c r="Q625" t="s">
        <v>1898</v>
      </c>
      <c r="R625" s="71">
        <v>45385</v>
      </c>
      <c r="S625" s="22" t="s">
        <v>574</v>
      </c>
      <c r="T625" s="15" t="s">
        <v>574</v>
      </c>
      <c r="U625" t="s">
        <v>1503</v>
      </c>
      <c r="V625" t="s">
        <v>656</v>
      </c>
      <c r="W625" t="s">
        <v>680</v>
      </c>
      <c r="X625" t="s">
        <v>570</v>
      </c>
      <c r="Y625" t="s">
        <v>580</v>
      </c>
      <c r="Z625" s="71">
        <v>41036</v>
      </c>
      <c r="AC625" s="22">
        <v>84</v>
      </c>
      <c r="AF625" t="s">
        <v>574</v>
      </c>
      <c r="AG625" t="s">
        <v>590</v>
      </c>
      <c r="AH625" s="22" t="s">
        <v>574</v>
      </c>
      <c r="AI625" s="22" t="s">
        <v>574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 s="22">
        <v>0</v>
      </c>
      <c r="AT625" s="22">
        <v>0</v>
      </c>
      <c r="AU625" s="22">
        <v>0</v>
      </c>
      <c r="AV625" t="s">
        <v>679</v>
      </c>
      <c r="AW625" t="s">
        <v>574</v>
      </c>
      <c r="AX625" t="s">
        <v>679</v>
      </c>
      <c r="AY625" t="s">
        <v>574</v>
      </c>
      <c r="BA625" t="s">
        <v>679</v>
      </c>
      <c r="BB625" t="s">
        <v>679</v>
      </c>
    </row>
    <row r="626" spans="1:67" x14ac:dyDescent="0.2">
      <c r="A626" t="s">
        <v>2368</v>
      </c>
      <c r="C626" s="22">
        <v>38386149</v>
      </c>
      <c r="D626" s="103" t="s">
        <v>3070</v>
      </c>
      <c r="E626" s="102" t="s">
        <v>3999</v>
      </c>
      <c r="F626" s="104">
        <v>37671</v>
      </c>
      <c r="G626">
        <f t="shared" si="42"/>
        <v>9</v>
      </c>
      <c r="H626" t="s">
        <v>568</v>
      </c>
      <c r="I626">
        <v>1</v>
      </c>
      <c r="J626" t="s">
        <v>574</v>
      </c>
      <c r="L626" t="s">
        <v>574</v>
      </c>
      <c r="M626" t="s">
        <v>574</v>
      </c>
      <c r="O626" t="s">
        <v>570</v>
      </c>
      <c r="P626" t="s">
        <v>582</v>
      </c>
      <c r="Q626" t="s">
        <v>1176</v>
      </c>
      <c r="R626" s="71">
        <v>41043</v>
      </c>
      <c r="S626" s="22">
        <v>1</v>
      </c>
      <c r="T626" s="15" t="s">
        <v>635</v>
      </c>
      <c r="U626" t="s">
        <v>657</v>
      </c>
      <c r="V626" t="s">
        <v>648</v>
      </c>
      <c r="W626" t="s">
        <v>679</v>
      </c>
      <c r="X626" t="s">
        <v>574</v>
      </c>
      <c r="Y626" t="s">
        <v>574</v>
      </c>
      <c r="Z626" s="71" t="s">
        <v>574</v>
      </c>
      <c r="AC626" s="22" t="s">
        <v>574</v>
      </c>
      <c r="AE626" t="s">
        <v>679</v>
      </c>
      <c r="AF626" t="s">
        <v>574</v>
      </c>
      <c r="AG626" t="s">
        <v>590</v>
      </c>
      <c r="AH626" s="22" t="s">
        <v>574</v>
      </c>
      <c r="AI626" s="22" t="s">
        <v>574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 s="22">
        <v>0</v>
      </c>
      <c r="AT626" s="22">
        <v>0</v>
      </c>
      <c r="AU626" s="22">
        <v>0</v>
      </c>
      <c r="AV626" t="s">
        <v>679</v>
      </c>
      <c r="AW626" t="s">
        <v>574</v>
      </c>
      <c r="AX626" t="s">
        <v>679</v>
      </c>
      <c r="AY626" t="s">
        <v>574</v>
      </c>
      <c r="BA626" t="s">
        <v>679</v>
      </c>
      <c r="BB626" t="s">
        <v>679</v>
      </c>
    </row>
    <row r="627" spans="1:67" x14ac:dyDescent="0.2">
      <c r="A627" t="s">
        <v>2369</v>
      </c>
      <c r="C627" s="22">
        <v>39578210</v>
      </c>
      <c r="D627" s="103" t="s">
        <v>3071</v>
      </c>
      <c r="E627" s="102" t="s">
        <v>4000</v>
      </c>
      <c r="F627" s="104">
        <v>38603</v>
      </c>
      <c r="G627">
        <f t="shared" si="42"/>
        <v>6</v>
      </c>
      <c r="H627" t="s">
        <v>568</v>
      </c>
      <c r="I627">
        <v>18</v>
      </c>
      <c r="J627" t="s">
        <v>569</v>
      </c>
      <c r="L627" t="s">
        <v>574</v>
      </c>
      <c r="M627" t="s">
        <v>574</v>
      </c>
      <c r="O627" t="s">
        <v>569</v>
      </c>
      <c r="P627" t="s">
        <v>582</v>
      </c>
      <c r="Q627" t="s">
        <v>618</v>
      </c>
      <c r="R627" s="71">
        <v>41051</v>
      </c>
      <c r="S627" s="22">
        <v>6</v>
      </c>
      <c r="T627" s="15" t="s">
        <v>641</v>
      </c>
      <c r="U627" t="s">
        <v>1323</v>
      </c>
      <c r="V627" t="s">
        <v>665</v>
      </c>
      <c r="W627" t="s">
        <v>680</v>
      </c>
      <c r="Y627" t="s">
        <v>649</v>
      </c>
      <c r="Z627" s="71">
        <v>39814</v>
      </c>
      <c r="AC627" s="22" t="s">
        <v>574</v>
      </c>
      <c r="AE627" t="s">
        <v>679</v>
      </c>
      <c r="AF627" t="s">
        <v>574</v>
      </c>
      <c r="AG627" t="s">
        <v>590</v>
      </c>
      <c r="AH627" s="22" t="s">
        <v>574</v>
      </c>
      <c r="AI627" s="22" t="s">
        <v>574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 s="22">
        <v>0</v>
      </c>
      <c r="AT627" s="22">
        <v>0</v>
      </c>
      <c r="AU627" s="22">
        <v>0</v>
      </c>
      <c r="AV627" t="s">
        <v>679</v>
      </c>
      <c r="AW627" t="s">
        <v>574</v>
      </c>
      <c r="AX627" t="s">
        <v>679</v>
      </c>
      <c r="AY627" t="s">
        <v>574</v>
      </c>
      <c r="BA627" t="s">
        <v>679</v>
      </c>
      <c r="BB627" t="s">
        <v>679</v>
      </c>
    </row>
    <row r="628" spans="1:67" x14ac:dyDescent="0.2">
      <c r="A628" t="s">
        <v>194</v>
      </c>
      <c r="C628" s="22">
        <v>37681807</v>
      </c>
      <c r="D628" s="103" t="s">
        <v>3072</v>
      </c>
      <c r="E628" s="102" t="s">
        <v>4001</v>
      </c>
      <c r="F628" s="104">
        <v>16008</v>
      </c>
      <c r="G628">
        <f t="shared" si="42"/>
        <v>68</v>
      </c>
      <c r="H628" t="s">
        <v>567</v>
      </c>
      <c r="I628">
        <v>6</v>
      </c>
      <c r="J628" t="s">
        <v>569</v>
      </c>
      <c r="L628" t="s">
        <v>574</v>
      </c>
      <c r="M628" t="s">
        <v>574</v>
      </c>
      <c r="O628" t="s">
        <v>569</v>
      </c>
      <c r="P628" t="s">
        <v>583</v>
      </c>
      <c r="Q628" t="s">
        <v>583</v>
      </c>
      <c r="R628" s="71">
        <v>41073</v>
      </c>
      <c r="S628" s="22">
        <v>1</v>
      </c>
      <c r="T628" s="15" t="s">
        <v>635</v>
      </c>
      <c r="U628" t="s">
        <v>1509</v>
      </c>
      <c r="V628" t="s">
        <v>1510</v>
      </c>
      <c r="W628" t="s">
        <v>679</v>
      </c>
      <c r="X628" t="s">
        <v>574</v>
      </c>
      <c r="Y628" t="s">
        <v>574</v>
      </c>
      <c r="Z628" s="71" t="s">
        <v>574</v>
      </c>
      <c r="AC628" s="22">
        <v>86</v>
      </c>
      <c r="AF628" t="s">
        <v>574</v>
      </c>
      <c r="AG628" t="s">
        <v>590</v>
      </c>
      <c r="AH628" s="22" t="str">
        <f t="shared" si="43"/>
        <v>-</v>
      </c>
      <c r="AI628" s="22" t="str">
        <f t="shared" ref="AI628:AI696" si="44">IF(AG628="NONE","-","")</f>
        <v>-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 s="22">
        <v>0</v>
      </c>
      <c r="AT628" s="22">
        <v>0</v>
      </c>
      <c r="AU628" s="22">
        <v>0</v>
      </c>
      <c r="AV628" t="s">
        <v>679</v>
      </c>
      <c r="AW628" t="s">
        <v>574</v>
      </c>
      <c r="AX628" t="s">
        <v>679</v>
      </c>
      <c r="AY628" t="s">
        <v>574</v>
      </c>
      <c r="BA628" t="s">
        <v>679</v>
      </c>
      <c r="BB628" t="s">
        <v>679</v>
      </c>
    </row>
    <row r="629" spans="1:67" x14ac:dyDescent="0.2">
      <c r="A629" t="s">
        <v>195</v>
      </c>
      <c r="C629" s="22">
        <v>45359762</v>
      </c>
      <c r="D629" s="103" t="s">
        <v>2951</v>
      </c>
      <c r="E629" s="102" t="s">
        <v>4002</v>
      </c>
      <c r="F629" s="104">
        <v>27548</v>
      </c>
      <c r="G629">
        <f t="shared" si="42"/>
        <v>37</v>
      </c>
      <c r="H629" t="s">
        <v>568</v>
      </c>
      <c r="I629">
        <v>45</v>
      </c>
      <c r="J629" t="s">
        <v>570</v>
      </c>
      <c r="K629" t="s">
        <v>570</v>
      </c>
      <c r="L629" t="s">
        <v>574</v>
      </c>
      <c r="M629" t="s">
        <v>574</v>
      </c>
      <c r="N629" t="s">
        <v>574</v>
      </c>
      <c r="O629" t="s">
        <v>570</v>
      </c>
      <c r="P629" t="s">
        <v>580</v>
      </c>
      <c r="Q629" t="s">
        <v>580</v>
      </c>
      <c r="R629" s="71">
        <v>41080</v>
      </c>
      <c r="S629" s="22">
        <v>1</v>
      </c>
      <c r="T629" s="15" t="s">
        <v>635</v>
      </c>
      <c r="U629" t="s">
        <v>1798</v>
      </c>
      <c r="V629" t="s">
        <v>2068</v>
      </c>
      <c r="W629" t="s">
        <v>679</v>
      </c>
      <c r="X629" t="s">
        <v>574</v>
      </c>
      <c r="Y629" t="s">
        <v>574</v>
      </c>
      <c r="Z629" s="71" t="s">
        <v>574</v>
      </c>
      <c r="AA629" s="71">
        <v>41016</v>
      </c>
      <c r="AB629" s="71">
        <v>41380</v>
      </c>
      <c r="AC629" s="22">
        <v>108</v>
      </c>
      <c r="AF629" t="s">
        <v>574</v>
      </c>
      <c r="AG629" t="s">
        <v>590</v>
      </c>
      <c r="AH629" s="22" t="str">
        <f t="shared" si="43"/>
        <v>-</v>
      </c>
      <c r="AI629" s="22" t="str">
        <f t="shared" si="44"/>
        <v>-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 s="22">
        <v>0</v>
      </c>
      <c r="AT629" s="22">
        <v>0</v>
      </c>
      <c r="AU629" s="22">
        <v>0</v>
      </c>
      <c r="AV629" t="s">
        <v>679</v>
      </c>
      <c r="AW629" t="s">
        <v>574</v>
      </c>
      <c r="AX629" t="s">
        <v>679</v>
      </c>
      <c r="AY629" t="s">
        <v>574</v>
      </c>
      <c r="BA629" t="s">
        <v>679</v>
      </c>
      <c r="BB629" t="s">
        <v>679</v>
      </c>
      <c r="BO629" t="s">
        <v>720</v>
      </c>
    </row>
    <row r="630" spans="1:67" x14ac:dyDescent="0.2">
      <c r="A630" t="s">
        <v>196</v>
      </c>
      <c r="C630" s="22">
        <v>39871822</v>
      </c>
      <c r="D630" s="103" t="s">
        <v>3073</v>
      </c>
      <c r="E630" s="102" t="s">
        <v>4003</v>
      </c>
      <c r="F630" s="104">
        <v>16546</v>
      </c>
      <c r="G630">
        <f t="shared" si="42"/>
        <v>67</v>
      </c>
      <c r="H630" t="s">
        <v>567</v>
      </c>
      <c r="I630">
        <v>1</v>
      </c>
      <c r="J630" t="s">
        <v>569</v>
      </c>
      <c r="L630" t="s">
        <v>574</v>
      </c>
      <c r="M630" t="s">
        <v>574</v>
      </c>
      <c r="N630" t="s">
        <v>574</v>
      </c>
      <c r="O630" t="s">
        <v>569</v>
      </c>
      <c r="P630" t="s">
        <v>580</v>
      </c>
      <c r="Q630" t="s">
        <v>580</v>
      </c>
      <c r="R630" s="71">
        <v>41092</v>
      </c>
      <c r="S630" s="22">
        <v>4</v>
      </c>
      <c r="T630" s="15" t="s">
        <v>638</v>
      </c>
      <c r="U630" t="s">
        <v>1512</v>
      </c>
      <c r="V630" t="s">
        <v>1511</v>
      </c>
      <c r="W630" t="s">
        <v>679</v>
      </c>
      <c r="X630" t="s">
        <v>574</v>
      </c>
      <c r="Y630" t="s">
        <v>574</v>
      </c>
      <c r="Z630" s="71" t="s">
        <v>574</v>
      </c>
      <c r="AC630" s="22">
        <v>60</v>
      </c>
      <c r="AF630" t="s">
        <v>574</v>
      </c>
      <c r="AG630" t="s">
        <v>590</v>
      </c>
      <c r="AH630" s="22" t="str">
        <f t="shared" si="43"/>
        <v>-</v>
      </c>
      <c r="AI630" s="22" t="str">
        <f t="shared" si="44"/>
        <v>-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 s="22">
        <v>0</v>
      </c>
      <c r="AT630" s="22">
        <v>0</v>
      </c>
      <c r="AU630" s="22">
        <v>0</v>
      </c>
      <c r="AV630" t="s">
        <v>679</v>
      </c>
      <c r="AW630" t="s">
        <v>574</v>
      </c>
      <c r="AX630" t="s">
        <v>679</v>
      </c>
      <c r="AY630" t="s">
        <v>574</v>
      </c>
      <c r="BA630" t="s">
        <v>679</v>
      </c>
      <c r="BB630" t="s">
        <v>679</v>
      </c>
    </row>
    <row r="631" spans="1:67" x14ac:dyDescent="0.2">
      <c r="A631" t="s">
        <v>197</v>
      </c>
      <c r="B631" t="s">
        <v>1118</v>
      </c>
      <c r="C631" s="22">
        <v>85077648</v>
      </c>
      <c r="D631" s="103" t="s">
        <v>3074</v>
      </c>
      <c r="E631" s="102" t="s">
        <v>4004</v>
      </c>
      <c r="F631" s="104">
        <v>37375</v>
      </c>
      <c r="G631">
        <f t="shared" si="42"/>
        <v>10</v>
      </c>
      <c r="H631" t="s">
        <v>568</v>
      </c>
      <c r="I631">
        <v>4</v>
      </c>
      <c r="J631" t="s">
        <v>569</v>
      </c>
      <c r="K631" t="s">
        <v>570</v>
      </c>
      <c r="L631" t="s">
        <v>570</v>
      </c>
      <c r="M631" t="s">
        <v>570</v>
      </c>
      <c r="N631" t="s">
        <v>574</v>
      </c>
      <c r="O631" t="s">
        <v>570</v>
      </c>
      <c r="P631" t="s">
        <v>587</v>
      </c>
      <c r="Q631" t="s">
        <v>589</v>
      </c>
      <c r="R631" s="71">
        <v>41143</v>
      </c>
      <c r="S631" s="22">
        <v>1</v>
      </c>
      <c r="T631" s="15" t="s">
        <v>635</v>
      </c>
      <c r="U631" t="s">
        <v>656</v>
      </c>
      <c r="V631" t="s">
        <v>1504</v>
      </c>
      <c r="W631" t="s">
        <v>679</v>
      </c>
      <c r="X631" t="s">
        <v>574</v>
      </c>
      <c r="Y631" t="s">
        <v>574</v>
      </c>
      <c r="Z631" s="71" t="s">
        <v>574</v>
      </c>
      <c r="AA631" s="71">
        <v>38911</v>
      </c>
      <c r="AB631" s="71">
        <v>44083</v>
      </c>
      <c r="AC631" s="22">
        <v>101</v>
      </c>
      <c r="AF631" t="s">
        <v>574</v>
      </c>
      <c r="AG631" t="s">
        <v>590</v>
      </c>
      <c r="AH631" s="22" t="str">
        <f t="shared" si="43"/>
        <v>-</v>
      </c>
      <c r="AI631" s="22" t="str">
        <f t="shared" si="44"/>
        <v>-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 s="22">
        <v>0</v>
      </c>
      <c r="AT631" s="22">
        <v>0</v>
      </c>
      <c r="AU631" s="22">
        <v>0</v>
      </c>
      <c r="AV631" t="s">
        <v>679</v>
      </c>
      <c r="AW631" t="s">
        <v>574</v>
      </c>
      <c r="AX631" t="s">
        <v>679</v>
      </c>
      <c r="AY631" t="s">
        <v>574</v>
      </c>
      <c r="BA631" t="s">
        <v>679</v>
      </c>
      <c r="BB631" t="s">
        <v>679</v>
      </c>
      <c r="BO631" t="s">
        <v>1119</v>
      </c>
    </row>
    <row r="632" spans="1:67" x14ac:dyDescent="0.2">
      <c r="A632" t="s">
        <v>1016</v>
      </c>
      <c r="C632" s="22">
        <v>37464255</v>
      </c>
      <c r="D632" s="103" t="s">
        <v>3075</v>
      </c>
      <c r="E632" s="102" t="s">
        <v>4005</v>
      </c>
      <c r="F632" s="104">
        <v>30978</v>
      </c>
      <c r="G632">
        <v>30</v>
      </c>
      <c r="H632" t="s">
        <v>568</v>
      </c>
      <c r="I632">
        <v>1</v>
      </c>
      <c r="J632" t="s">
        <v>569</v>
      </c>
      <c r="L632" t="s">
        <v>574</v>
      </c>
      <c r="M632" t="s">
        <v>574</v>
      </c>
      <c r="O632" t="s">
        <v>569</v>
      </c>
      <c r="P632" t="s">
        <v>582</v>
      </c>
      <c r="Q632" t="s">
        <v>1184</v>
      </c>
      <c r="R632" s="71">
        <v>41150</v>
      </c>
      <c r="S632" s="22">
        <v>4</v>
      </c>
      <c r="T632" s="15" t="s">
        <v>638</v>
      </c>
      <c r="U632" t="s">
        <v>1552</v>
      </c>
      <c r="V632" t="s">
        <v>1367</v>
      </c>
      <c r="W632" t="s">
        <v>679</v>
      </c>
      <c r="X632" t="s">
        <v>574</v>
      </c>
      <c r="Y632" t="s">
        <v>574</v>
      </c>
      <c r="Z632" s="71" t="s">
        <v>574</v>
      </c>
      <c r="AC632" s="22">
        <v>51</v>
      </c>
      <c r="AF632" t="s">
        <v>569</v>
      </c>
      <c r="AG632" t="s">
        <v>586</v>
      </c>
      <c r="AH632" s="71">
        <v>41143</v>
      </c>
      <c r="AI632" s="71">
        <v>41150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 s="22">
        <v>0</v>
      </c>
      <c r="AT632" s="22">
        <v>0</v>
      </c>
      <c r="AU632" s="22">
        <v>0</v>
      </c>
      <c r="AV632" t="s">
        <v>679</v>
      </c>
      <c r="AW632" t="s">
        <v>574</v>
      </c>
      <c r="AX632" t="s">
        <v>679</v>
      </c>
      <c r="AY632" t="s">
        <v>574</v>
      </c>
      <c r="BA632" t="s">
        <v>679</v>
      </c>
      <c r="BB632" t="s">
        <v>679</v>
      </c>
    </row>
    <row r="633" spans="1:67" x14ac:dyDescent="0.2">
      <c r="A633" t="s">
        <v>2132</v>
      </c>
      <c r="C633" s="22">
        <v>37464255</v>
      </c>
      <c r="D633" s="103" t="s">
        <v>3076</v>
      </c>
      <c r="E633" s="102" t="s">
        <v>4006</v>
      </c>
      <c r="F633" s="104">
        <v>19543</v>
      </c>
      <c r="G633">
        <v>42</v>
      </c>
      <c r="H633" t="s">
        <v>568</v>
      </c>
      <c r="I633">
        <v>1</v>
      </c>
      <c r="J633" t="s">
        <v>569</v>
      </c>
      <c r="L633" t="s">
        <v>574</v>
      </c>
      <c r="M633" t="s">
        <v>574</v>
      </c>
      <c r="O633" t="s">
        <v>569</v>
      </c>
      <c r="P633" t="s">
        <v>587</v>
      </c>
      <c r="R633" s="71">
        <v>45406</v>
      </c>
      <c r="U633" t="s">
        <v>1552</v>
      </c>
      <c r="V633" t="s">
        <v>1367</v>
      </c>
      <c r="W633" t="s">
        <v>680</v>
      </c>
      <c r="X633" t="s">
        <v>569</v>
      </c>
      <c r="Y633" t="s">
        <v>1184</v>
      </c>
      <c r="Z633" s="71">
        <v>41150</v>
      </c>
      <c r="AC633" s="22">
        <v>51</v>
      </c>
      <c r="AF633" t="s">
        <v>574</v>
      </c>
      <c r="AG633" t="s">
        <v>590</v>
      </c>
      <c r="AH633" s="71" t="s">
        <v>574</v>
      </c>
      <c r="AI633" s="71" t="s">
        <v>574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 s="22">
        <v>0</v>
      </c>
      <c r="AT633" s="22">
        <v>0</v>
      </c>
      <c r="AU633" s="22">
        <v>0</v>
      </c>
      <c r="AV633" t="s">
        <v>679</v>
      </c>
      <c r="AW633" t="s">
        <v>574</v>
      </c>
      <c r="AX633" t="s">
        <v>679</v>
      </c>
      <c r="AY633" t="s">
        <v>574</v>
      </c>
      <c r="BA633" t="s">
        <v>679</v>
      </c>
      <c r="BB633" t="s">
        <v>679</v>
      </c>
    </row>
    <row r="634" spans="1:67" x14ac:dyDescent="0.2">
      <c r="A634" t="s">
        <v>198</v>
      </c>
      <c r="C634" s="22">
        <v>45464503</v>
      </c>
      <c r="D634" s="103" t="s">
        <v>3077</v>
      </c>
      <c r="E634" s="102" t="s">
        <v>4007</v>
      </c>
      <c r="F634" s="104">
        <v>27156</v>
      </c>
      <c r="G634">
        <v>23</v>
      </c>
      <c r="H634" t="s">
        <v>567</v>
      </c>
      <c r="I634">
        <v>21</v>
      </c>
      <c r="J634" t="s">
        <v>569</v>
      </c>
      <c r="L634" t="s">
        <v>574</v>
      </c>
      <c r="M634" t="s">
        <v>574</v>
      </c>
      <c r="N634" t="s">
        <v>574</v>
      </c>
      <c r="O634" t="s">
        <v>569</v>
      </c>
      <c r="P634" t="s">
        <v>580</v>
      </c>
      <c r="Q634" t="s">
        <v>580</v>
      </c>
      <c r="R634" s="71">
        <v>41149</v>
      </c>
      <c r="S634" s="22">
        <v>3</v>
      </c>
      <c r="T634" s="15" t="s">
        <v>634</v>
      </c>
      <c r="U634" t="s">
        <v>657</v>
      </c>
      <c r="V634" t="s">
        <v>2281</v>
      </c>
      <c r="W634" t="s">
        <v>679</v>
      </c>
      <c r="X634" t="s">
        <v>574</v>
      </c>
      <c r="Y634" t="s">
        <v>574</v>
      </c>
      <c r="Z634" s="71" t="s">
        <v>574</v>
      </c>
      <c r="AC634" s="22">
        <v>95</v>
      </c>
      <c r="AE634" t="s">
        <v>679</v>
      </c>
      <c r="AF634" t="s">
        <v>574</v>
      </c>
      <c r="AG634" t="s">
        <v>590</v>
      </c>
      <c r="AH634" s="22" t="str">
        <f t="shared" si="43"/>
        <v>-</v>
      </c>
      <c r="AI634" s="22" t="str">
        <f t="shared" si="44"/>
        <v>-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 s="22">
        <v>0</v>
      </c>
      <c r="AT634" s="22">
        <v>0</v>
      </c>
      <c r="AU634" s="22">
        <v>0</v>
      </c>
      <c r="AV634" t="s">
        <v>679</v>
      </c>
      <c r="AW634" t="s">
        <v>574</v>
      </c>
      <c r="AX634" t="s">
        <v>679</v>
      </c>
      <c r="AY634" t="s">
        <v>574</v>
      </c>
      <c r="BA634" t="s">
        <v>679</v>
      </c>
      <c r="BB634" t="s">
        <v>679</v>
      </c>
    </row>
    <row r="635" spans="1:67" x14ac:dyDescent="0.2">
      <c r="A635" t="s">
        <v>199</v>
      </c>
      <c r="C635" s="22">
        <v>85076355</v>
      </c>
      <c r="D635" s="103" t="s">
        <v>3078</v>
      </c>
      <c r="E635" s="102" t="s">
        <v>4008</v>
      </c>
      <c r="F635" s="104">
        <v>37277</v>
      </c>
      <c r="G635">
        <v>59</v>
      </c>
      <c r="H635" t="s">
        <v>568</v>
      </c>
      <c r="I635">
        <v>53</v>
      </c>
      <c r="J635" t="s">
        <v>569</v>
      </c>
      <c r="K635" t="s">
        <v>570</v>
      </c>
      <c r="L635" t="s">
        <v>570</v>
      </c>
      <c r="M635" t="s">
        <v>574</v>
      </c>
      <c r="O635" t="s">
        <v>570</v>
      </c>
      <c r="P635" t="s">
        <v>580</v>
      </c>
      <c r="Q635" t="s">
        <v>580</v>
      </c>
      <c r="R635" s="71">
        <v>41150</v>
      </c>
      <c r="S635" s="22">
        <v>1</v>
      </c>
      <c r="T635" s="15" t="s">
        <v>635</v>
      </c>
      <c r="U635" t="s">
        <v>651</v>
      </c>
      <c r="V635" t="s">
        <v>1513</v>
      </c>
      <c r="W635" t="s">
        <v>679</v>
      </c>
      <c r="X635" t="s">
        <v>574</v>
      </c>
      <c r="Y635" t="s">
        <v>574</v>
      </c>
      <c r="Z635" s="71" t="s">
        <v>574</v>
      </c>
      <c r="AA635" s="71">
        <v>41081</v>
      </c>
      <c r="AB635" s="71" t="s">
        <v>574</v>
      </c>
      <c r="AC635" s="22">
        <v>118</v>
      </c>
      <c r="AF635" t="s">
        <v>574</v>
      </c>
      <c r="AG635" t="s">
        <v>590</v>
      </c>
      <c r="AH635" s="22" t="str">
        <f t="shared" si="43"/>
        <v>-</v>
      </c>
      <c r="AI635" s="22" t="str">
        <f t="shared" si="44"/>
        <v>-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 s="22">
        <v>0</v>
      </c>
      <c r="AT635" s="22">
        <v>0</v>
      </c>
      <c r="AU635" s="22">
        <v>0</v>
      </c>
      <c r="AV635" t="s">
        <v>679</v>
      </c>
      <c r="AW635" t="s">
        <v>574</v>
      </c>
      <c r="AX635" t="s">
        <v>679</v>
      </c>
      <c r="AY635" t="s">
        <v>574</v>
      </c>
      <c r="BA635" t="s">
        <v>679</v>
      </c>
      <c r="BB635" t="s">
        <v>679</v>
      </c>
    </row>
    <row r="636" spans="1:67" x14ac:dyDescent="0.2">
      <c r="A636" t="s">
        <v>200</v>
      </c>
      <c r="C636" s="22">
        <v>39891845</v>
      </c>
      <c r="D636" s="103" t="s">
        <v>3079</v>
      </c>
      <c r="E636" s="102" t="s">
        <v>4009</v>
      </c>
      <c r="F636" s="104">
        <v>15976</v>
      </c>
      <c r="G636">
        <v>46</v>
      </c>
      <c r="H636" t="s">
        <v>567</v>
      </c>
      <c r="I636">
        <v>26</v>
      </c>
      <c r="J636" t="s">
        <v>569</v>
      </c>
      <c r="K636" t="s">
        <v>570</v>
      </c>
      <c r="L636" t="s">
        <v>574</v>
      </c>
      <c r="M636" t="s">
        <v>574</v>
      </c>
      <c r="N636" t="s">
        <v>574</v>
      </c>
      <c r="O636" t="s">
        <v>570</v>
      </c>
      <c r="P636" t="s">
        <v>580</v>
      </c>
      <c r="Q636" t="s">
        <v>580</v>
      </c>
      <c r="R636" s="71">
        <v>41157</v>
      </c>
      <c r="S636" s="22">
        <v>3</v>
      </c>
      <c r="T636" s="15" t="s">
        <v>634</v>
      </c>
      <c r="U636" t="s">
        <v>1306</v>
      </c>
      <c r="V636" t="s">
        <v>1504</v>
      </c>
      <c r="W636" t="s">
        <v>679</v>
      </c>
      <c r="X636" t="s">
        <v>574</v>
      </c>
      <c r="Y636" t="s">
        <v>574</v>
      </c>
      <c r="Z636" s="71" t="s">
        <v>574</v>
      </c>
      <c r="AA636" s="71">
        <v>41036</v>
      </c>
      <c r="AB636" s="71" t="s">
        <v>574</v>
      </c>
      <c r="AC636" s="22">
        <v>85</v>
      </c>
      <c r="AF636" t="s">
        <v>574</v>
      </c>
      <c r="AG636" t="s">
        <v>590</v>
      </c>
      <c r="AH636" s="22" t="str">
        <f t="shared" si="43"/>
        <v>-</v>
      </c>
      <c r="AI636" s="22" t="str">
        <f t="shared" si="44"/>
        <v>-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 s="22">
        <v>0</v>
      </c>
      <c r="AT636" s="22">
        <v>0</v>
      </c>
      <c r="AU636" s="22">
        <v>0</v>
      </c>
      <c r="AV636" t="s">
        <v>679</v>
      </c>
      <c r="AW636" t="s">
        <v>574</v>
      </c>
      <c r="AX636" t="s">
        <v>679</v>
      </c>
      <c r="AY636" t="s">
        <v>574</v>
      </c>
      <c r="BA636" t="s">
        <v>679</v>
      </c>
      <c r="BB636" t="s">
        <v>679</v>
      </c>
      <c r="BO636" t="s">
        <v>721</v>
      </c>
    </row>
    <row r="637" spans="1:67" x14ac:dyDescent="0.2">
      <c r="A637" t="s">
        <v>201</v>
      </c>
      <c r="C637" s="22">
        <v>36054923</v>
      </c>
      <c r="D637" s="103" t="s">
        <v>3080</v>
      </c>
      <c r="E637" s="102" t="s">
        <v>545</v>
      </c>
      <c r="F637" s="104">
        <v>33045</v>
      </c>
      <c r="G637">
        <v>11</v>
      </c>
      <c r="H637" t="s">
        <v>568</v>
      </c>
      <c r="I637">
        <v>10</v>
      </c>
      <c r="J637" t="s">
        <v>569</v>
      </c>
      <c r="L637" t="s">
        <v>574</v>
      </c>
      <c r="M637" t="s">
        <v>574</v>
      </c>
      <c r="O637" t="s">
        <v>569</v>
      </c>
      <c r="P637" t="s">
        <v>580</v>
      </c>
      <c r="Q637" t="s">
        <v>580</v>
      </c>
      <c r="R637" s="71">
        <v>41162</v>
      </c>
      <c r="S637" s="22">
        <v>1</v>
      </c>
      <c r="T637" s="15" t="s">
        <v>635</v>
      </c>
      <c r="U637" t="s">
        <v>1514</v>
      </c>
      <c r="V637" t="s">
        <v>651</v>
      </c>
      <c r="W637" t="s">
        <v>679</v>
      </c>
      <c r="X637" t="s">
        <v>574</v>
      </c>
      <c r="Y637" t="s">
        <v>574</v>
      </c>
      <c r="Z637" s="71" t="s">
        <v>574</v>
      </c>
      <c r="AC637" s="22">
        <v>92</v>
      </c>
      <c r="AF637" t="s">
        <v>574</v>
      </c>
      <c r="AG637" t="s">
        <v>590</v>
      </c>
      <c r="AH637" s="22" t="str">
        <f t="shared" si="43"/>
        <v>-</v>
      </c>
      <c r="AI637" s="22" t="str">
        <f t="shared" si="44"/>
        <v>-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 s="22">
        <v>0</v>
      </c>
      <c r="AT637" s="22">
        <v>0</v>
      </c>
      <c r="AU637" s="22">
        <v>0</v>
      </c>
      <c r="AV637" t="s">
        <v>679</v>
      </c>
      <c r="AW637" t="s">
        <v>574</v>
      </c>
      <c r="AX637" t="s">
        <v>679</v>
      </c>
      <c r="AY637" t="s">
        <v>574</v>
      </c>
      <c r="BA637" t="s">
        <v>679</v>
      </c>
      <c r="BB637" t="s">
        <v>679</v>
      </c>
    </row>
    <row r="638" spans="1:67" x14ac:dyDescent="0.2">
      <c r="A638" t="s">
        <v>202</v>
      </c>
      <c r="C638" s="22">
        <v>39618854</v>
      </c>
      <c r="D638" s="103" t="s">
        <v>938</v>
      </c>
      <c r="E638" s="102" t="s">
        <v>4010</v>
      </c>
      <c r="F638" s="104">
        <v>25124</v>
      </c>
      <c r="G638">
        <v>47</v>
      </c>
      <c r="H638" t="s">
        <v>567</v>
      </c>
      <c r="I638">
        <v>39</v>
      </c>
      <c r="J638" t="s">
        <v>569</v>
      </c>
      <c r="L638" t="s">
        <v>574</v>
      </c>
      <c r="M638" t="s">
        <v>574</v>
      </c>
      <c r="N638" t="s">
        <v>574</v>
      </c>
      <c r="O638" t="s">
        <v>570</v>
      </c>
      <c r="P638" t="s">
        <v>580</v>
      </c>
      <c r="Q638" t="s">
        <v>580</v>
      </c>
      <c r="R638" s="71">
        <v>41171</v>
      </c>
      <c r="S638" s="22">
        <v>1</v>
      </c>
      <c r="T638" s="15" t="s">
        <v>635</v>
      </c>
      <c r="U638" t="s">
        <v>651</v>
      </c>
      <c r="V638" t="s">
        <v>651</v>
      </c>
      <c r="W638" t="s">
        <v>679</v>
      </c>
      <c r="X638" t="s">
        <v>574</v>
      </c>
      <c r="Y638" t="s">
        <v>574</v>
      </c>
      <c r="Z638" s="71" t="s">
        <v>574</v>
      </c>
      <c r="AA638" s="71" t="s">
        <v>574</v>
      </c>
      <c r="AB638" s="71" t="s">
        <v>574</v>
      </c>
      <c r="AC638" s="22" t="s">
        <v>574</v>
      </c>
      <c r="AF638" t="s">
        <v>574</v>
      </c>
      <c r="AG638" t="s">
        <v>590</v>
      </c>
      <c r="AH638" s="22" t="str">
        <f t="shared" si="43"/>
        <v>-</v>
      </c>
      <c r="AI638" s="22" t="str">
        <f t="shared" si="44"/>
        <v>-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 s="22">
        <v>0</v>
      </c>
      <c r="AT638" s="22">
        <v>0</v>
      </c>
      <c r="AU638" s="22">
        <v>0</v>
      </c>
      <c r="AV638" t="s">
        <v>679</v>
      </c>
      <c r="AW638" t="s">
        <v>574</v>
      </c>
      <c r="AX638" t="s">
        <v>679</v>
      </c>
      <c r="AY638" t="s">
        <v>574</v>
      </c>
      <c r="BA638" t="s">
        <v>679</v>
      </c>
      <c r="BB638" t="s">
        <v>679</v>
      </c>
    </row>
    <row r="639" spans="1:67" x14ac:dyDescent="0.2">
      <c r="A639" t="s">
        <v>203</v>
      </c>
      <c r="C639" s="22">
        <v>39903662</v>
      </c>
      <c r="D639" s="103" t="s">
        <v>3081</v>
      </c>
      <c r="E639" s="102" t="s">
        <v>4011</v>
      </c>
      <c r="F639" s="104">
        <v>30887</v>
      </c>
      <c r="G639">
        <v>21</v>
      </c>
      <c r="H639" t="s">
        <v>568</v>
      </c>
      <c r="I639">
        <v>12</v>
      </c>
      <c r="J639" t="s">
        <v>569</v>
      </c>
      <c r="L639" t="s">
        <v>574</v>
      </c>
      <c r="M639" t="s">
        <v>574</v>
      </c>
      <c r="O639" t="s">
        <v>569</v>
      </c>
      <c r="P639" t="s">
        <v>580</v>
      </c>
      <c r="Q639" t="s">
        <v>580</v>
      </c>
      <c r="R639" s="71">
        <v>41185</v>
      </c>
      <c r="S639" s="22">
        <v>1</v>
      </c>
      <c r="T639" s="15" t="s">
        <v>635</v>
      </c>
      <c r="U639" t="s">
        <v>656</v>
      </c>
      <c r="V639" t="s">
        <v>1493</v>
      </c>
      <c r="W639" t="s">
        <v>679</v>
      </c>
      <c r="X639" t="s">
        <v>574</v>
      </c>
      <c r="Y639" t="s">
        <v>574</v>
      </c>
      <c r="Z639" s="71" t="s">
        <v>574</v>
      </c>
      <c r="AC639" s="22">
        <v>95</v>
      </c>
      <c r="AF639" t="s">
        <v>574</v>
      </c>
      <c r="AG639" t="s">
        <v>590</v>
      </c>
      <c r="AH639" s="22" t="str">
        <f t="shared" si="43"/>
        <v>-</v>
      </c>
      <c r="AI639" s="22" t="str">
        <f t="shared" si="44"/>
        <v>-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 s="22">
        <v>0</v>
      </c>
      <c r="AT639" s="22">
        <v>0</v>
      </c>
      <c r="AU639" s="22">
        <v>0</v>
      </c>
      <c r="AV639" t="s">
        <v>679</v>
      </c>
      <c r="AW639" t="s">
        <v>574</v>
      </c>
      <c r="AX639" t="s">
        <v>679</v>
      </c>
      <c r="AY639" t="s">
        <v>574</v>
      </c>
      <c r="BA639" t="s">
        <v>679</v>
      </c>
      <c r="BB639" t="s">
        <v>679</v>
      </c>
    </row>
    <row r="640" spans="1:67" x14ac:dyDescent="0.2">
      <c r="A640" t="s">
        <v>1017</v>
      </c>
      <c r="B640" t="s">
        <v>1023</v>
      </c>
      <c r="C640" s="22">
        <v>38030201</v>
      </c>
      <c r="D640" s="103" t="s">
        <v>3082</v>
      </c>
      <c r="E640" s="102" t="s">
        <v>4012</v>
      </c>
      <c r="F640" s="104">
        <v>31632</v>
      </c>
      <c r="G640">
        <v>45</v>
      </c>
      <c r="H640" t="s">
        <v>568</v>
      </c>
      <c r="I640">
        <v>33</v>
      </c>
      <c r="J640" t="s">
        <v>569</v>
      </c>
      <c r="L640" t="s">
        <v>574</v>
      </c>
      <c r="M640" t="s">
        <v>574</v>
      </c>
      <c r="O640" t="s">
        <v>570</v>
      </c>
      <c r="P640" t="s">
        <v>582</v>
      </c>
      <c r="Q640" t="s">
        <v>596</v>
      </c>
      <c r="R640" s="71">
        <v>41228</v>
      </c>
      <c r="S640" s="22">
        <v>4</v>
      </c>
      <c r="T640" s="15" t="s">
        <v>638</v>
      </c>
      <c r="U640" t="s">
        <v>1963</v>
      </c>
      <c r="V640" t="s">
        <v>1132</v>
      </c>
      <c r="W640" t="s">
        <v>679</v>
      </c>
      <c r="X640" t="s">
        <v>574</v>
      </c>
      <c r="Y640" t="s">
        <v>574</v>
      </c>
      <c r="Z640" s="71" t="s">
        <v>574</v>
      </c>
      <c r="AA640" s="71">
        <v>38967</v>
      </c>
      <c r="AC640" s="22">
        <v>95</v>
      </c>
      <c r="AE640" t="s">
        <v>680</v>
      </c>
      <c r="AF640" t="s">
        <v>570</v>
      </c>
      <c r="AG640" t="s">
        <v>586</v>
      </c>
      <c r="AH640" s="71">
        <v>41212</v>
      </c>
      <c r="AI640" s="71">
        <v>41218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 s="22">
        <v>0</v>
      </c>
      <c r="AT640" s="22">
        <v>0</v>
      </c>
      <c r="AU640" s="22">
        <v>0</v>
      </c>
      <c r="AV640" t="s">
        <v>679</v>
      </c>
      <c r="AW640" t="s">
        <v>574</v>
      </c>
      <c r="AX640" t="s">
        <v>679</v>
      </c>
      <c r="AY640" t="s">
        <v>574</v>
      </c>
      <c r="BA640" t="s">
        <v>679</v>
      </c>
      <c r="BB640" t="s">
        <v>679</v>
      </c>
      <c r="BJ640" t="s">
        <v>680</v>
      </c>
      <c r="BK640" s="3">
        <v>44160</v>
      </c>
    </row>
    <row r="641" spans="1:67" x14ac:dyDescent="0.2">
      <c r="A641" t="s">
        <v>1372</v>
      </c>
      <c r="C641" s="22">
        <v>45501808</v>
      </c>
      <c r="D641" s="103" t="s">
        <v>3083</v>
      </c>
      <c r="E641" s="102" t="s">
        <v>4013</v>
      </c>
      <c r="F641" s="104">
        <v>22844</v>
      </c>
      <c r="G641">
        <v>1</v>
      </c>
      <c r="H641" t="s">
        <v>568</v>
      </c>
      <c r="I641">
        <v>0</v>
      </c>
      <c r="L641" t="s">
        <v>574</v>
      </c>
      <c r="M641" t="s">
        <v>574</v>
      </c>
      <c r="O641" t="s">
        <v>570</v>
      </c>
      <c r="P641" t="s">
        <v>582</v>
      </c>
      <c r="Q641" t="s">
        <v>596</v>
      </c>
      <c r="R641" s="71">
        <v>41218</v>
      </c>
      <c r="S641" s="22">
        <v>1</v>
      </c>
      <c r="T641" s="15" t="s">
        <v>635</v>
      </c>
      <c r="U641" t="s">
        <v>1390</v>
      </c>
      <c r="V641" t="s">
        <v>653</v>
      </c>
      <c r="W641" t="s">
        <v>679</v>
      </c>
      <c r="X641" t="s">
        <v>574</v>
      </c>
      <c r="Y641" t="s">
        <v>574</v>
      </c>
      <c r="Z641" s="71" t="s">
        <v>574</v>
      </c>
      <c r="AA641" s="71" t="s">
        <v>574</v>
      </c>
      <c r="AB641" s="71" t="s">
        <v>574</v>
      </c>
      <c r="AC641" s="71" t="s">
        <v>574</v>
      </c>
      <c r="AD641" s="3"/>
      <c r="AE641" s="3" t="s">
        <v>679</v>
      </c>
      <c r="AF641" s="3" t="s">
        <v>574</v>
      </c>
      <c r="AG641" s="3" t="s">
        <v>590</v>
      </c>
      <c r="AH641" s="71" t="str">
        <f t="shared" si="43"/>
        <v>-</v>
      </c>
      <c r="AI641" s="71" t="str">
        <f t="shared" si="44"/>
        <v>-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 s="22">
        <v>0</v>
      </c>
      <c r="AT641" s="22">
        <v>0</v>
      </c>
      <c r="AU641" s="22">
        <v>0</v>
      </c>
      <c r="AV641" t="s">
        <v>679</v>
      </c>
      <c r="AW641" t="s">
        <v>574</v>
      </c>
      <c r="AX641" t="s">
        <v>679</v>
      </c>
      <c r="AY641" t="s">
        <v>574</v>
      </c>
      <c r="BA641" t="s">
        <v>679</v>
      </c>
      <c r="BB641" t="s">
        <v>679</v>
      </c>
    </row>
    <row r="642" spans="1:67" x14ac:dyDescent="0.2">
      <c r="A642" t="s">
        <v>796</v>
      </c>
      <c r="C642" s="22">
        <v>85029195</v>
      </c>
      <c r="D642" s="103" t="s">
        <v>3084</v>
      </c>
      <c r="E642" s="102" t="s">
        <v>4014</v>
      </c>
      <c r="F642" s="104">
        <v>29085</v>
      </c>
      <c r="G642">
        <v>28</v>
      </c>
      <c r="H642" t="s">
        <v>568</v>
      </c>
      <c r="I642">
        <v>6</v>
      </c>
      <c r="J642" t="s">
        <v>569</v>
      </c>
      <c r="K642" t="s">
        <v>570</v>
      </c>
      <c r="L642" t="s">
        <v>570</v>
      </c>
      <c r="M642" t="s">
        <v>574</v>
      </c>
      <c r="O642" t="s">
        <v>569</v>
      </c>
      <c r="P642" t="s">
        <v>582</v>
      </c>
      <c r="Q642" t="s">
        <v>692</v>
      </c>
      <c r="R642" s="71">
        <v>41225</v>
      </c>
      <c r="S642" s="22">
        <v>5</v>
      </c>
      <c r="T642" s="15" t="s">
        <v>637</v>
      </c>
      <c r="U642" t="s">
        <v>1261</v>
      </c>
      <c r="V642" t="s">
        <v>1132</v>
      </c>
      <c r="W642" t="s">
        <v>679</v>
      </c>
      <c r="X642" t="s">
        <v>574</v>
      </c>
      <c r="Y642" t="s">
        <v>574</v>
      </c>
      <c r="Z642" s="71" t="s">
        <v>574</v>
      </c>
      <c r="AC642" s="22">
        <v>63</v>
      </c>
      <c r="AE642" t="s">
        <v>680</v>
      </c>
      <c r="AF642" t="s">
        <v>569</v>
      </c>
      <c r="AG642" t="s">
        <v>586</v>
      </c>
      <c r="AH642" s="71">
        <v>41221</v>
      </c>
      <c r="AI642" s="71">
        <v>41225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 s="22">
        <v>0</v>
      </c>
      <c r="AT642" s="22">
        <v>0</v>
      </c>
      <c r="AU642" s="22">
        <v>0</v>
      </c>
      <c r="AV642" t="s">
        <v>679</v>
      </c>
      <c r="AW642" t="s">
        <v>574</v>
      </c>
      <c r="AX642" t="s">
        <v>679</v>
      </c>
      <c r="AY642" t="s">
        <v>574</v>
      </c>
      <c r="BA642" t="s">
        <v>679</v>
      </c>
      <c r="BB642" t="s">
        <v>679</v>
      </c>
      <c r="BO642" t="s">
        <v>2282</v>
      </c>
    </row>
    <row r="643" spans="1:67" x14ac:dyDescent="0.2">
      <c r="A643" t="s">
        <v>797</v>
      </c>
      <c r="C643" s="22">
        <v>34371407</v>
      </c>
      <c r="D643" s="103" t="s">
        <v>3085</v>
      </c>
      <c r="E643" s="102" t="s">
        <v>4015</v>
      </c>
      <c r="F643" s="104">
        <v>15753</v>
      </c>
      <c r="G643">
        <v>56</v>
      </c>
      <c r="H643" t="s">
        <v>568</v>
      </c>
      <c r="I643">
        <v>3</v>
      </c>
      <c r="J643" t="s">
        <v>569</v>
      </c>
      <c r="L643" t="s">
        <v>574</v>
      </c>
      <c r="M643" t="s">
        <v>574</v>
      </c>
      <c r="O643" t="s">
        <v>569</v>
      </c>
      <c r="P643" t="s">
        <v>582</v>
      </c>
      <c r="Q643" t="s">
        <v>598</v>
      </c>
      <c r="R643" s="71">
        <v>41226</v>
      </c>
      <c r="S643" s="22">
        <v>5</v>
      </c>
      <c r="T643" s="15" t="s">
        <v>637</v>
      </c>
      <c r="U643" t="s">
        <v>1096</v>
      </c>
      <c r="V643" t="s">
        <v>1096</v>
      </c>
      <c r="W643" t="s">
        <v>680</v>
      </c>
      <c r="Y643" t="s">
        <v>688</v>
      </c>
      <c r="Z643" s="71">
        <v>2008</v>
      </c>
      <c r="AC643" s="22">
        <v>119</v>
      </c>
      <c r="AF643" t="s">
        <v>574</v>
      </c>
      <c r="AG643" t="s">
        <v>590</v>
      </c>
      <c r="AH643" s="22" t="str">
        <f t="shared" si="43"/>
        <v>-</v>
      </c>
      <c r="AI643" s="22" t="str">
        <f t="shared" si="44"/>
        <v>-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 s="22">
        <v>0</v>
      </c>
      <c r="AT643" s="22">
        <v>0</v>
      </c>
      <c r="AU643" s="22">
        <v>0</v>
      </c>
      <c r="AV643" t="s">
        <v>679</v>
      </c>
      <c r="AW643" t="s">
        <v>574</v>
      </c>
      <c r="AX643" t="s">
        <v>679</v>
      </c>
      <c r="AY643" t="s">
        <v>574</v>
      </c>
      <c r="BA643" t="s">
        <v>679</v>
      </c>
      <c r="BB643" t="s">
        <v>679</v>
      </c>
    </row>
    <row r="644" spans="1:67" x14ac:dyDescent="0.2">
      <c r="A644" t="s">
        <v>204</v>
      </c>
      <c r="C644" s="22">
        <v>35077669</v>
      </c>
      <c r="D644" s="103" t="s">
        <v>3086</v>
      </c>
      <c r="E644" s="102" t="s">
        <v>4016</v>
      </c>
      <c r="F644" s="104">
        <v>21162</v>
      </c>
      <c r="G644">
        <v>65</v>
      </c>
      <c r="H644" t="s">
        <v>567</v>
      </c>
      <c r="I644">
        <v>2</v>
      </c>
      <c r="J644" t="s">
        <v>569</v>
      </c>
      <c r="K644" t="s">
        <v>570</v>
      </c>
      <c r="L644" t="s">
        <v>570</v>
      </c>
      <c r="M644" t="s">
        <v>574</v>
      </c>
      <c r="O644" t="s">
        <v>569</v>
      </c>
      <c r="P644" t="s">
        <v>580</v>
      </c>
      <c r="Q644" t="s">
        <v>580</v>
      </c>
      <c r="R644" s="71">
        <v>41233</v>
      </c>
      <c r="S644" s="22">
        <v>1</v>
      </c>
      <c r="T644" s="15" t="s">
        <v>635</v>
      </c>
      <c r="U644" t="s">
        <v>656</v>
      </c>
      <c r="V644" t="s">
        <v>1493</v>
      </c>
      <c r="W644" t="s">
        <v>679</v>
      </c>
      <c r="X644" t="s">
        <v>574</v>
      </c>
      <c r="Y644" t="s">
        <v>574</v>
      </c>
      <c r="Z644" s="71" t="s">
        <v>574</v>
      </c>
      <c r="AC644" s="22">
        <v>112</v>
      </c>
      <c r="AF644" t="s">
        <v>574</v>
      </c>
      <c r="AG644" t="s">
        <v>590</v>
      </c>
      <c r="AH644" s="22" t="str">
        <f t="shared" si="43"/>
        <v>-</v>
      </c>
      <c r="AI644" s="22" t="str">
        <f t="shared" si="44"/>
        <v>-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 s="22">
        <v>0</v>
      </c>
      <c r="AT644" s="22">
        <v>0</v>
      </c>
      <c r="AU644" s="22">
        <v>0</v>
      </c>
      <c r="AV644" t="s">
        <v>679</v>
      </c>
      <c r="AW644" t="s">
        <v>574</v>
      </c>
      <c r="AX644" t="s">
        <v>679</v>
      </c>
      <c r="AY644" t="s">
        <v>574</v>
      </c>
      <c r="BA644" t="s">
        <v>679</v>
      </c>
      <c r="BB644" t="s">
        <v>679</v>
      </c>
    </row>
    <row r="645" spans="1:67" x14ac:dyDescent="0.2">
      <c r="A645" t="s">
        <v>205</v>
      </c>
      <c r="C645" s="22">
        <v>45175633</v>
      </c>
      <c r="D645" s="103" t="s">
        <v>3087</v>
      </c>
      <c r="E645" s="102" t="s">
        <v>4017</v>
      </c>
      <c r="F645" s="104">
        <v>19916</v>
      </c>
      <c r="G645">
        <v>10</v>
      </c>
      <c r="H645" t="s">
        <v>568</v>
      </c>
      <c r="I645">
        <v>1</v>
      </c>
      <c r="L645" t="s">
        <v>574</v>
      </c>
      <c r="M645" t="s">
        <v>574</v>
      </c>
      <c r="N645" t="s">
        <v>574</v>
      </c>
      <c r="O645" t="s">
        <v>569</v>
      </c>
      <c r="P645" t="s">
        <v>580</v>
      </c>
      <c r="Q645" t="s">
        <v>580</v>
      </c>
      <c r="R645" s="71">
        <v>41253</v>
      </c>
      <c r="S645" s="22">
        <v>1</v>
      </c>
      <c r="T645" s="15" t="s">
        <v>635</v>
      </c>
      <c r="U645" t="s">
        <v>1503</v>
      </c>
      <c r="V645" t="s">
        <v>1493</v>
      </c>
      <c r="W645" t="s">
        <v>679</v>
      </c>
      <c r="X645" t="s">
        <v>574</v>
      </c>
      <c r="Y645" t="s">
        <v>574</v>
      </c>
      <c r="Z645" s="71" t="s">
        <v>574</v>
      </c>
      <c r="AA645" s="71" t="s">
        <v>574</v>
      </c>
      <c r="AC645" s="22" t="s">
        <v>574</v>
      </c>
      <c r="AF645" t="s">
        <v>574</v>
      </c>
      <c r="AG645" t="s">
        <v>590</v>
      </c>
      <c r="AH645" s="22" t="str">
        <f t="shared" si="43"/>
        <v>-</v>
      </c>
      <c r="AI645" s="22" t="str">
        <f t="shared" si="44"/>
        <v>-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 s="22">
        <v>0</v>
      </c>
      <c r="AT645" s="22">
        <v>0</v>
      </c>
      <c r="AU645" s="22">
        <v>0</v>
      </c>
      <c r="AV645" t="s">
        <v>679</v>
      </c>
      <c r="AW645" t="s">
        <v>574</v>
      </c>
      <c r="AX645" t="s">
        <v>679</v>
      </c>
      <c r="AY645" t="s">
        <v>574</v>
      </c>
      <c r="BA645" t="s">
        <v>679</v>
      </c>
      <c r="BB645" t="s">
        <v>679</v>
      </c>
    </row>
    <row r="646" spans="1:67" x14ac:dyDescent="0.2">
      <c r="A646" t="s">
        <v>206</v>
      </c>
      <c r="C646" s="22">
        <v>39893814</v>
      </c>
      <c r="D646" s="103" t="s">
        <v>3088</v>
      </c>
      <c r="E646" s="102" t="s">
        <v>4018</v>
      </c>
      <c r="F646" s="104">
        <v>28289</v>
      </c>
      <c r="G646">
        <v>41</v>
      </c>
      <c r="H646" t="s">
        <v>568</v>
      </c>
      <c r="I646">
        <v>35</v>
      </c>
      <c r="J646" t="s">
        <v>569</v>
      </c>
      <c r="K646" t="s">
        <v>570</v>
      </c>
      <c r="L646" t="s">
        <v>570</v>
      </c>
      <c r="M646" t="s">
        <v>574</v>
      </c>
      <c r="O646" t="s">
        <v>569</v>
      </c>
      <c r="P646" t="s">
        <v>580</v>
      </c>
      <c r="Q646" t="s">
        <v>580</v>
      </c>
      <c r="R646" s="71">
        <v>41601</v>
      </c>
      <c r="S646" s="22">
        <v>1</v>
      </c>
      <c r="T646" s="15" t="s">
        <v>635</v>
      </c>
      <c r="U646" t="s">
        <v>650</v>
      </c>
      <c r="V646" t="s">
        <v>1132</v>
      </c>
      <c r="W646" t="s">
        <v>679</v>
      </c>
      <c r="X646" t="s">
        <v>574</v>
      </c>
      <c r="Y646" t="s">
        <v>574</v>
      </c>
      <c r="Z646" s="71" t="s">
        <v>574</v>
      </c>
      <c r="AC646" s="22">
        <v>103</v>
      </c>
      <c r="AF646" t="s">
        <v>574</v>
      </c>
      <c r="AG646" t="s">
        <v>590</v>
      </c>
      <c r="AH646" s="22" t="str">
        <f t="shared" si="43"/>
        <v>-</v>
      </c>
      <c r="AI646" s="22" t="str">
        <f t="shared" si="44"/>
        <v>-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 s="22">
        <v>0</v>
      </c>
      <c r="AT646" s="22">
        <v>0</v>
      </c>
      <c r="AU646" s="22">
        <v>0</v>
      </c>
      <c r="AV646" t="s">
        <v>679</v>
      </c>
      <c r="AW646" t="s">
        <v>574</v>
      </c>
      <c r="AX646" t="s">
        <v>679</v>
      </c>
      <c r="AY646" t="s">
        <v>574</v>
      </c>
      <c r="BA646" t="s">
        <v>679</v>
      </c>
      <c r="BB646" t="s">
        <v>679</v>
      </c>
    </row>
    <row r="647" spans="1:67" x14ac:dyDescent="0.2">
      <c r="A647" t="s">
        <v>1515</v>
      </c>
      <c r="C647" s="22">
        <v>37488348</v>
      </c>
      <c r="D647" s="103" t="s">
        <v>3089</v>
      </c>
      <c r="E647" s="102" t="s">
        <v>4019</v>
      </c>
      <c r="F647" s="104">
        <v>30154</v>
      </c>
      <c r="G647">
        <v>12</v>
      </c>
      <c r="H647" t="s">
        <v>567</v>
      </c>
      <c r="I647">
        <v>6</v>
      </c>
      <c r="J647" t="s">
        <v>569</v>
      </c>
      <c r="L647" t="s">
        <v>574</v>
      </c>
      <c r="M647" t="s">
        <v>574</v>
      </c>
      <c r="O647" t="s">
        <v>569</v>
      </c>
      <c r="P647" t="s">
        <v>581</v>
      </c>
      <c r="Q647" t="s">
        <v>601</v>
      </c>
      <c r="R647" s="71">
        <v>41327</v>
      </c>
      <c r="S647" s="22">
        <v>1</v>
      </c>
      <c r="T647" s="15" t="s">
        <v>635</v>
      </c>
      <c r="U647" t="s">
        <v>650</v>
      </c>
      <c r="V647" t="s">
        <v>1516</v>
      </c>
      <c r="W647" t="s">
        <v>679</v>
      </c>
      <c r="X647" t="s">
        <v>574</v>
      </c>
      <c r="Y647" t="s">
        <v>574</v>
      </c>
      <c r="Z647" s="71" t="s">
        <v>574</v>
      </c>
      <c r="AC647" s="22">
        <v>71</v>
      </c>
      <c r="AF647" t="s">
        <v>569</v>
      </c>
      <c r="AG647" t="s">
        <v>586</v>
      </c>
      <c r="AH647" s="71">
        <v>41317</v>
      </c>
      <c r="AI647" s="71">
        <v>41327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 s="22">
        <v>0</v>
      </c>
      <c r="AT647" s="22">
        <v>0</v>
      </c>
      <c r="AU647" s="22">
        <v>0</v>
      </c>
      <c r="AV647" t="s">
        <v>679</v>
      </c>
      <c r="AW647" t="s">
        <v>574</v>
      </c>
      <c r="AX647" t="s">
        <v>679</v>
      </c>
      <c r="AY647" t="s">
        <v>574</v>
      </c>
      <c r="BA647" t="s">
        <v>679</v>
      </c>
      <c r="BB647" t="s">
        <v>679</v>
      </c>
    </row>
    <row r="648" spans="1:67" x14ac:dyDescent="0.2">
      <c r="A648" t="s">
        <v>207</v>
      </c>
      <c r="C648" s="22">
        <v>33554842</v>
      </c>
      <c r="D648" s="103" t="s">
        <v>2823</v>
      </c>
      <c r="E648" s="102" t="s">
        <v>4020</v>
      </c>
      <c r="F648" s="104">
        <v>35790</v>
      </c>
      <c r="G648">
        <v>18</v>
      </c>
      <c r="H648" t="s">
        <v>568</v>
      </c>
      <c r="I648">
        <v>2</v>
      </c>
      <c r="J648" t="s">
        <v>569</v>
      </c>
      <c r="L648" t="s">
        <v>574</v>
      </c>
      <c r="M648" t="s">
        <v>574</v>
      </c>
      <c r="N648" t="s">
        <v>574</v>
      </c>
      <c r="O648" t="s">
        <v>570</v>
      </c>
      <c r="P648" t="s">
        <v>580</v>
      </c>
      <c r="Q648" t="s">
        <v>580</v>
      </c>
      <c r="R648" s="71">
        <v>41331</v>
      </c>
      <c r="S648" s="22">
        <v>1</v>
      </c>
      <c r="T648" s="15" t="s">
        <v>635</v>
      </c>
      <c r="U648" t="s">
        <v>1517</v>
      </c>
      <c r="V648" t="s">
        <v>1494</v>
      </c>
      <c r="W648" t="s">
        <v>679</v>
      </c>
      <c r="X648" t="s">
        <v>574</v>
      </c>
      <c r="Y648" t="s">
        <v>574</v>
      </c>
      <c r="Z648" s="71" t="s">
        <v>574</v>
      </c>
      <c r="AA648" s="71">
        <v>41290</v>
      </c>
      <c r="AB648" s="71" t="s">
        <v>574</v>
      </c>
      <c r="AC648" s="22">
        <v>53</v>
      </c>
      <c r="AF648" t="s">
        <v>574</v>
      </c>
      <c r="AG648" t="s">
        <v>590</v>
      </c>
      <c r="AH648" s="22" t="str">
        <f t="shared" si="43"/>
        <v>-</v>
      </c>
      <c r="AI648" s="22" t="str">
        <f t="shared" si="44"/>
        <v>-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 s="22">
        <v>0</v>
      </c>
      <c r="AT648" s="22">
        <v>0</v>
      </c>
      <c r="AU648" s="22">
        <v>0</v>
      </c>
      <c r="AV648" t="s">
        <v>679</v>
      </c>
      <c r="AW648" t="s">
        <v>574</v>
      </c>
      <c r="AX648" t="s">
        <v>679</v>
      </c>
      <c r="AY648" t="s">
        <v>574</v>
      </c>
      <c r="BA648" t="s">
        <v>679</v>
      </c>
      <c r="BB648" t="s">
        <v>679</v>
      </c>
    </row>
    <row r="649" spans="1:67" x14ac:dyDescent="0.2">
      <c r="A649" t="s">
        <v>1518</v>
      </c>
      <c r="C649" s="22">
        <v>39921850</v>
      </c>
      <c r="D649" s="103" t="s">
        <v>3090</v>
      </c>
      <c r="E649" s="102" t="s">
        <v>4021</v>
      </c>
      <c r="F649" s="104">
        <v>36599</v>
      </c>
      <c r="G649">
        <v>56</v>
      </c>
      <c r="H649" t="s">
        <v>567</v>
      </c>
      <c r="I649">
        <v>3</v>
      </c>
      <c r="J649" t="s">
        <v>569</v>
      </c>
      <c r="L649" t="s">
        <v>574</v>
      </c>
      <c r="M649" t="s">
        <v>574</v>
      </c>
      <c r="N649" t="s">
        <v>574</v>
      </c>
      <c r="O649" t="s">
        <v>570</v>
      </c>
      <c r="P649" t="s">
        <v>581</v>
      </c>
      <c r="Q649" t="s">
        <v>608</v>
      </c>
      <c r="R649" s="71">
        <v>41353</v>
      </c>
      <c r="S649" s="22">
        <v>4</v>
      </c>
      <c r="T649" s="15" t="s">
        <v>638</v>
      </c>
      <c r="U649" t="s">
        <v>657</v>
      </c>
      <c r="V649" t="s">
        <v>1519</v>
      </c>
      <c r="W649" t="s">
        <v>679</v>
      </c>
      <c r="X649" t="s">
        <v>574</v>
      </c>
      <c r="Y649" t="s">
        <v>574</v>
      </c>
      <c r="Z649" s="71" t="s">
        <v>574</v>
      </c>
      <c r="AA649" s="71" t="s">
        <v>574</v>
      </c>
      <c r="AC649" s="22" t="s">
        <v>574</v>
      </c>
      <c r="AF649" t="s">
        <v>574</v>
      </c>
      <c r="AG649" t="s">
        <v>590</v>
      </c>
      <c r="AH649" s="22" t="str">
        <f t="shared" si="43"/>
        <v>-</v>
      </c>
      <c r="AI649" s="22" t="str">
        <f t="shared" si="44"/>
        <v>-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 s="22">
        <v>0</v>
      </c>
      <c r="AT649" s="22">
        <v>0</v>
      </c>
      <c r="AU649" s="22">
        <v>0</v>
      </c>
      <c r="AV649" t="s">
        <v>679</v>
      </c>
      <c r="AW649" t="s">
        <v>574</v>
      </c>
      <c r="AX649" t="s">
        <v>679</v>
      </c>
      <c r="AY649" t="s">
        <v>574</v>
      </c>
      <c r="BA649" t="s">
        <v>679</v>
      </c>
      <c r="BB649" t="s">
        <v>679</v>
      </c>
    </row>
    <row r="650" spans="1:67" x14ac:dyDescent="0.2">
      <c r="A650" t="s">
        <v>208</v>
      </c>
      <c r="C650" s="22">
        <v>45538514</v>
      </c>
      <c r="D650" s="103" t="s">
        <v>3091</v>
      </c>
      <c r="E650" s="102" t="s">
        <v>4022</v>
      </c>
      <c r="F650" s="104">
        <v>28217</v>
      </c>
      <c r="G650">
        <v>14</v>
      </c>
      <c r="H650" t="s">
        <v>567</v>
      </c>
      <c r="I650">
        <v>10</v>
      </c>
      <c r="J650" t="s">
        <v>570</v>
      </c>
      <c r="K650" t="s">
        <v>570</v>
      </c>
      <c r="L650" t="s">
        <v>570</v>
      </c>
      <c r="M650" t="s">
        <v>574</v>
      </c>
      <c r="O650" t="s">
        <v>570</v>
      </c>
      <c r="P650" t="s">
        <v>580</v>
      </c>
      <c r="Q650" t="s">
        <v>580</v>
      </c>
      <c r="R650" s="71">
        <v>41373</v>
      </c>
      <c r="S650" s="22">
        <v>1</v>
      </c>
      <c r="T650" s="15" t="s">
        <v>636</v>
      </c>
      <c r="U650" t="s">
        <v>650</v>
      </c>
      <c r="V650" t="s">
        <v>1132</v>
      </c>
      <c r="W650" t="s">
        <v>679</v>
      </c>
      <c r="X650" t="s">
        <v>574</v>
      </c>
      <c r="Y650" t="s">
        <v>574</v>
      </c>
      <c r="Z650" s="71" t="s">
        <v>574</v>
      </c>
      <c r="AA650" s="71">
        <v>41316</v>
      </c>
      <c r="AB650" s="71" t="s">
        <v>574</v>
      </c>
      <c r="AC650" s="22">
        <v>78</v>
      </c>
      <c r="AF650" t="s">
        <v>570</v>
      </c>
      <c r="AG650" t="s">
        <v>586</v>
      </c>
      <c r="AH650" s="71">
        <v>41366</v>
      </c>
      <c r="AI650" s="71">
        <v>41373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 s="22">
        <v>0</v>
      </c>
      <c r="AT650" s="22">
        <v>0</v>
      </c>
      <c r="AU650" s="22">
        <v>0</v>
      </c>
      <c r="AV650" t="s">
        <v>679</v>
      </c>
      <c r="AW650" t="s">
        <v>574</v>
      </c>
      <c r="AX650" t="s">
        <v>679</v>
      </c>
      <c r="AY650" t="s">
        <v>574</v>
      </c>
      <c r="BA650" t="s">
        <v>679</v>
      </c>
      <c r="BB650" t="s">
        <v>679</v>
      </c>
    </row>
    <row r="651" spans="1:67" x14ac:dyDescent="0.2">
      <c r="A651" t="s">
        <v>1019</v>
      </c>
      <c r="C651" s="22">
        <v>45503824</v>
      </c>
      <c r="D651" s="103" t="s">
        <v>3092</v>
      </c>
      <c r="E651" s="102" t="s">
        <v>4023</v>
      </c>
      <c r="F651" s="104">
        <v>34411</v>
      </c>
      <c r="G651">
        <v>22</v>
      </c>
      <c r="H651" t="s">
        <v>568</v>
      </c>
      <c r="I651">
        <v>4</v>
      </c>
      <c r="J651" t="s">
        <v>570</v>
      </c>
      <c r="L651" t="s">
        <v>782</v>
      </c>
      <c r="M651" t="s">
        <v>574</v>
      </c>
      <c r="O651" t="s">
        <v>570</v>
      </c>
      <c r="P651" t="s">
        <v>588</v>
      </c>
      <c r="Q651" t="s">
        <v>1984</v>
      </c>
      <c r="R651" s="71">
        <v>44384</v>
      </c>
      <c r="S651" s="22">
        <v>1</v>
      </c>
      <c r="T651" s="15" t="s">
        <v>635</v>
      </c>
      <c r="U651" t="s">
        <v>1261</v>
      </c>
      <c r="V651" t="s">
        <v>1132</v>
      </c>
      <c r="W651" t="s">
        <v>679</v>
      </c>
      <c r="X651" t="s">
        <v>574</v>
      </c>
      <c r="Y651" t="s">
        <v>574</v>
      </c>
      <c r="Z651" s="71" t="s">
        <v>574</v>
      </c>
      <c r="AA651" s="71">
        <v>44478</v>
      </c>
      <c r="AC651" s="22">
        <v>107</v>
      </c>
      <c r="AF651" t="s">
        <v>572</v>
      </c>
      <c r="AG651" t="s">
        <v>591</v>
      </c>
      <c r="AH651" s="71">
        <v>41428</v>
      </c>
      <c r="AI651" s="71">
        <v>41432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 s="22">
        <v>0</v>
      </c>
      <c r="AT651" s="22">
        <v>0</v>
      </c>
      <c r="AU651" s="22">
        <v>0</v>
      </c>
      <c r="AV651" t="s">
        <v>679</v>
      </c>
      <c r="AW651" t="s">
        <v>574</v>
      </c>
      <c r="AX651" t="s">
        <v>679</v>
      </c>
      <c r="AY651" t="s">
        <v>574</v>
      </c>
      <c r="BA651" t="s">
        <v>679</v>
      </c>
      <c r="BB651" t="s">
        <v>679</v>
      </c>
      <c r="BO651" t="s">
        <v>783</v>
      </c>
    </row>
    <row r="652" spans="1:67" x14ac:dyDescent="0.2">
      <c r="A652" t="s">
        <v>1760</v>
      </c>
      <c r="B652" t="s">
        <v>1129</v>
      </c>
      <c r="C652" s="22">
        <v>45503824</v>
      </c>
      <c r="D652" s="103" t="s">
        <v>3093</v>
      </c>
      <c r="E652" s="102" t="s">
        <v>4024</v>
      </c>
      <c r="F652" s="104">
        <v>34068</v>
      </c>
      <c r="G652">
        <v>22</v>
      </c>
      <c r="H652" t="s">
        <v>568</v>
      </c>
      <c r="I652">
        <v>4</v>
      </c>
      <c r="J652" t="s">
        <v>570</v>
      </c>
      <c r="L652" t="s">
        <v>782</v>
      </c>
      <c r="M652" t="s">
        <v>574</v>
      </c>
      <c r="O652" t="s">
        <v>570</v>
      </c>
      <c r="P652" t="s">
        <v>588</v>
      </c>
      <c r="Q652" t="s">
        <v>1984</v>
      </c>
      <c r="R652" s="71">
        <v>44384</v>
      </c>
      <c r="S652" s="22">
        <v>1</v>
      </c>
      <c r="T652" s="15" t="s">
        <v>635</v>
      </c>
      <c r="U652" t="s">
        <v>1261</v>
      </c>
      <c r="V652" t="s">
        <v>1132</v>
      </c>
      <c r="W652" t="s">
        <v>679</v>
      </c>
      <c r="X652" t="s">
        <v>574</v>
      </c>
      <c r="Y652" t="s">
        <v>574</v>
      </c>
      <c r="Z652" s="71" t="s">
        <v>574</v>
      </c>
      <c r="AA652" s="71">
        <v>44478</v>
      </c>
      <c r="AC652" s="22">
        <v>107</v>
      </c>
      <c r="AF652" t="s">
        <v>570</v>
      </c>
      <c r="AG652" t="s">
        <v>586</v>
      </c>
      <c r="AH652" s="71">
        <v>41463</v>
      </c>
      <c r="AI652" s="71">
        <v>41470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 s="22">
        <v>0</v>
      </c>
      <c r="AT652" s="22">
        <v>0</v>
      </c>
      <c r="AU652" s="22">
        <v>0</v>
      </c>
      <c r="AV652" t="s">
        <v>679</v>
      </c>
      <c r="AW652" t="s">
        <v>574</v>
      </c>
      <c r="AX652" t="s">
        <v>679</v>
      </c>
      <c r="AY652" t="s">
        <v>574</v>
      </c>
      <c r="BA652" t="s">
        <v>679</v>
      </c>
      <c r="BB652" t="s">
        <v>679</v>
      </c>
      <c r="BJ652" t="s">
        <v>680</v>
      </c>
      <c r="BK652" s="3">
        <v>44782</v>
      </c>
      <c r="BN652" t="s">
        <v>680</v>
      </c>
      <c r="BO652" t="s">
        <v>783</v>
      </c>
    </row>
    <row r="653" spans="1:67" x14ac:dyDescent="0.2">
      <c r="A653" t="s">
        <v>2155</v>
      </c>
      <c r="C653" s="22">
        <v>45503824</v>
      </c>
      <c r="D653" s="103" t="s">
        <v>3094</v>
      </c>
      <c r="E653" s="102" t="s">
        <v>4025</v>
      </c>
      <c r="F653" s="104">
        <v>21732</v>
      </c>
      <c r="G653">
        <v>25</v>
      </c>
      <c r="H653" t="s">
        <v>568</v>
      </c>
      <c r="I653">
        <v>4</v>
      </c>
      <c r="J653" t="s">
        <v>570</v>
      </c>
      <c r="L653" t="s">
        <v>782</v>
      </c>
      <c r="M653" t="s">
        <v>574</v>
      </c>
      <c r="O653" t="s">
        <v>570</v>
      </c>
      <c r="P653" t="s">
        <v>588</v>
      </c>
      <c r="Q653" t="s">
        <v>1984</v>
      </c>
      <c r="R653" s="71">
        <v>45411</v>
      </c>
      <c r="U653" t="s">
        <v>1261</v>
      </c>
      <c r="V653" t="s">
        <v>1132</v>
      </c>
      <c r="W653" t="s">
        <v>680</v>
      </c>
      <c r="X653" t="s">
        <v>570</v>
      </c>
      <c r="Y653" t="s">
        <v>2156</v>
      </c>
      <c r="Z653" s="71">
        <v>44384</v>
      </c>
      <c r="AA653" s="71">
        <v>44478</v>
      </c>
      <c r="AC653" s="22">
        <v>107</v>
      </c>
      <c r="AF653" t="s">
        <v>574</v>
      </c>
      <c r="AG653" t="s">
        <v>590</v>
      </c>
      <c r="AH653" s="22" t="str">
        <f t="shared" si="43"/>
        <v>-</v>
      </c>
      <c r="AI653" s="22" t="str">
        <f t="shared" si="44"/>
        <v>-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 s="22">
        <v>0</v>
      </c>
      <c r="AT653" s="22">
        <v>0</v>
      </c>
      <c r="AU653" s="22">
        <v>0</v>
      </c>
      <c r="AV653" t="s">
        <v>679</v>
      </c>
      <c r="AW653" t="s">
        <v>574</v>
      </c>
      <c r="AX653" t="s">
        <v>679</v>
      </c>
      <c r="AY653" t="s">
        <v>574</v>
      </c>
      <c r="BA653" t="s">
        <v>679</v>
      </c>
      <c r="BB653" t="s">
        <v>679</v>
      </c>
      <c r="BJ653" t="s">
        <v>680</v>
      </c>
      <c r="BK653" s="3" t="s">
        <v>574</v>
      </c>
      <c r="BO653" t="s">
        <v>2157</v>
      </c>
    </row>
    <row r="654" spans="1:67" x14ac:dyDescent="0.2">
      <c r="A654" t="s">
        <v>1620</v>
      </c>
      <c r="C654" s="22">
        <v>45537761</v>
      </c>
      <c r="D654" s="103" t="s">
        <v>3095</v>
      </c>
      <c r="E654" s="102" t="s">
        <v>4026</v>
      </c>
      <c r="F654" s="104">
        <v>31826</v>
      </c>
      <c r="G654">
        <v>17</v>
      </c>
      <c r="H654" t="s">
        <v>567</v>
      </c>
      <c r="I654">
        <v>14</v>
      </c>
      <c r="J654" t="s">
        <v>569</v>
      </c>
      <c r="L654" t="s">
        <v>574</v>
      </c>
      <c r="M654" t="s">
        <v>574</v>
      </c>
      <c r="O654" t="s">
        <v>570</v>
      </c>
      <c r="P654" t="s">
        <v>582</v>
      </c>
      <c r="Q654" t="s">
        <v>1623</v>
      </c>
      <c r="R654" s="71">
        <v>41436</v>
      </c>
      <c r="S654" s="22">
        <v>1</v>
      </c>
      <c r="T654" s="15" t="s">
        <v>635</v>
      </c>
      <c r="U654" t="s">
        <v>1624</v>
      </c>
      <c r="V654" t="s">
        <v>1215</v>
      </c>
      <c r="W654" t="s">
        <v>679</v>
      </c>
      <c r="X654" t="s">
        <v>574</v>
      </c>
      <c r="Y654" t="s">
        <v>574</v>
      </c>
      <c r="Z654" s="71" t="s">
        <v>574</v>
      </c>
      <c r="AA654" s="71">
        <v>41345</v>
      </c>
      <c r="AB654" s="71">
        <v>41800</v>
      </c>
      <c r="AC654" s="22">
        <v>102</v>
      </c>
      <c r="AF654" t="s">
        <v>574</v>
      </c>
      <c r="AG654" t="s">
        <v>590</v>
      </c>
      <c r="AH654" s="22" t="str">
        <f t="shared" si="43"/>
        <v>-</v>
      </c>
      <c r="AI654" s="22" t="str">
        <f t="shared" si="44"/>
        <v>-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 s="22">
        <v>0</v>
      </c>
      <c r="AT654" s="22">
        <v>0</v>
      </c>
      <c r="AU654" s="22">
        <v>0</v>
      </c>
      <c r="AV654" t="s">
        <v>680</v>
      </c>
      <c r="AW654" t="s">
        <v>1320</v>
      </c>
      <c r="AX654" t="s">
        <v>679</v>
      </c>
      <c r="AY654" t="s">
        <v>574</v>
      </c>
      <c r="BA654" t="s">
        <v>679</v>
      </c>
      <c r="BB654" t="s">
        <v>679</v>
      </c>
    </row>
    <row r="655" spans="1:67" x14ac:dyDescent="0.2">
      <c r="A655" t="s">
        <v>209</v>
      </c>
      <c r="C655" s="22">
        <v>45175452</v>
      </c>
      <c r="D655" s="103" t="s">
        <v>3096</v>
      </c>
      <c r="E655" s="102" t="s">
        <v>4027</v>
      </c>
      <c r="F655" s="104">
        <v>16423</v>
      </c>
      <c r="G655">
        <v>17</v>
      </c>
      <c r="H655" t="s">
        <v>568</v>
      </c>
      <c r="I655">
        <v>2</v>
      </c>
      <c r="J655" t="s">
        <v>569</v>
      </c>
      <c r="K655" t="s">
        <v>570</v>
      </c>
      <c r="L655" t="s">
        <v>570</v>
      </c>
      <c r="M655" t="s">
        <v>574</v>
      </c>
      <c r="O655" t="s">
        <v>570</v>
      </c>
      <c r="P655" t="s">
        <v>580</v>
      </c>
      <c r="Q655" t="s">
        <v>580</v>
      </c>
      <c r="R655" s="71">
        <v>41437</v>
      </c>
      <c r="S655" s="22">
        <v>1</v>
      </c>
      <c r="T655" s="15" t="s">
        <v>635</v>
      </c>
      <c r="U655" t="s">
        <v>1503</v>
      </c>
      <c r="V655" t="s">
        <v>1504</v>
      </c>
      <c r="W655" t="s">
        <v>679</v>
      </c>
      <c r="X655" t="s">
        <v>574</v>
      </c>
      <c r="Y655" t="s">
        <v>574</v>
      </c>
      <c r="Z655" s="71" t="s">
        <v>574</v>
      </c>
      <c r="AA655" s="71">
        <v>41324</v>
      </c>
      <c r="AB655" s="71">
        <v>41645</v>
      </c>
      <c r="AC655" s="22">
        <v>93</v>
      </c>
      <c r="AF655" t="s">
        <v>574</v>
      </c>
      <c r="AG655" t="s">
        <v>590</v>
      </c>
      <c r="AH655" s="22" t="str">
        <f t="shared" si="43"/>
        <v>-</v>
      </c>
      <c r="AI655" s="22" t="str">
        <f t="shared" si="44"/>
        <v>-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 s="22">
        <v>0</v>
      </c>
      <c r="AT655" s="22">
        <v>0</v>
      </c>
      <c r="AU655" s="22">
        <v>0</v>
      </c>
      <c r="AV655" t="s">
        <v>679</v>
      </c>
      <c r="AW655" t="s">
        <v>574</v>
      </c>
      <c r="AX655" t="s">
        <v>679</v>
      </c>
      <c r="AY655" t="s">
        <v>574</v>
      </c>
      <c r="BA655" t="s">
        <v>679</v>
      </c>
      <c r="BB655" t="s">
        <v>679</v>
      </c>
    </row>
    <row r="656" spans="1:67" x14ac:dyDescent="0.2">
      <c r="A656" t="s">
        <v>210</v>
      </c>
      <c r="C656" s="22">
        <v>85120491</v>
      </c>
      <c r="D656" s="103" t="s">
        <v>3097</v>
      </c>
      <c r="E656" s="102" t="s">
        <v>4028</v>
      </c>
      <c r="F656" s="104">
        <v>17222</v>
      </c>
      <c r="G656">
        <v>28</v>
      </c>
      <c r="H656" t="s">
        <v>568</v>
      </c>
      <c r="I656">
        <v>2</v>
      </c>
      <c r="J656" t="s">
        <v>569</v>
      </c>
      <c r="L656" t="s">
        <v>574</v>
      </c>
      <c r="M656" t="s">
        <v>574</v>
      </c>
      <c r="O656" t="s">
        <v>569</v>
      </c>
      <c r="P656" t="s">
        <v>580</v>
      </c>
      <c r="Q656" t="s">
        <v>580</v>
      </c>
      <c r="R656" s="71">
        <v>41463</v>
      </c>
      <c r="S656" s="22">
        <v>1</v>
      </c>
      <c r="T656" s="15" t="s">
        <v>635</v>
      </c>
      <c r="U656" t="s">
        <v>647</v>
      </c>
      <c r="V656" t="s">
        <v>647</v>
      </c>
      <c r="W656" t="s">
        <v>679</v>
      </c>
      <c r="X656" t="s">
        <v>574</v>
      </c>
      <c r="Y656" t="s">
        <v>574</v>
      </c>
      <c r="Z656" s="71" t="s">
        <v>574</v>
      </c>
      <c r="AC656" s="22">
        <v>109</v>
      </c>
      <c r="AF656" t="s">
        <v>574</v>
      </c>
      <c r="AG656" t="s">
        <v>590</v>
      </c>
      <c r="AH656" s="22" t="str">
        <f t="shared" si="43"/>
        <v>-</v>
      </c>
      <c r="AI656" s="22" t="str">
        <f t="shared" si="44"/>
        <v>-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 s="22">
        <v>0</v>
      </c>
      <c r="AT656" s="22">
        <v>0</v>
      </c>
      <c r="AU656" s="22">
        <v>0</v>
      </c>
      <c r="AV656" t="s">
        <v>679</v>
      </c>
      <c r="AW656" t="s">
        <v>574</v>
      </c>
      <c r="AX656" t="s">
        <v>679</v>
      </c>
      <c r="AY656" t="s">
        <v>574</v>
      </c>
      <c r="BA656" t="s">
        <v>679</v>
      </c>
      <c r="BB656" t="s">
        <v>679</v>
      </c>
    </row>
    <row r="657" spans="1:67" x14ac:dyDescent="0.2">
      <c r="A657" t="s">
        <v>1520</v>
      </c>
      <c r="C657" s="22">
        <v>36460597</v>
      </c>
      <c r="D657" s="103" t="s">
        <v>3098</v>
      </c>
      <c r="E657" s="102" t="s">
        <v>4029</v>
      </c>
      <c r="F657" s="104">
        <v>26971</v>
      </c>
      <c r="G657">
        <v>48</v>
      </c>
      <c r="H657" t="s">
        <v>567</v>
      </c>
      <c r="I657">
        <v>2</v>
      </c>
      <c r="J657" t="s">
        <v>569</v>
      </c>
      <c r="L657" t="s">
        <v>574</v>
      </c>
      <c r="M657" t="s">
        <v>574</v>
      </c>
      <c r="N657" t="s">
        <v>574</v>
      </c>
      <c r="O657" t="s">
        <v>569</v>
      </c>
      <c r="P657" t="s">
        <v>580</v>
      </c>
      <c r="Q657" t="s">
        <v>580</v>
      </c>
      <c r="R657" s="71">
        <v>41472</v>
      </c>
      <c r="S657" s="22">
        <v>1</v>
      </c>
      <c r="T657" s="15" t="s">
        <v>635</v>
      </c>
      <c r="U657" t="s">
        <v>1522</v>
      </c>
      <c r="V657" t="s">
        <v>1521</v>
      </c>
      <c r="W657" t="s">
        <v>680</v>
      </c>
      <c r="AC657" s="22">
        <v>57</v>
      </c>
      <c r="AF657" t="s">
        <v>574</v>
      </c>
      <c r="AG657" t="s">
        <v>590</v>
      </c>
      <c r="AH657" s="22" t="str">
        <f t="shared" si="43"/>
        <v>-</v>
      </c>
      <c r="AI657" s="22" t="str">
        <f t="shared" si="44"/>
        <v>-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 s="22">
        <v>0</v>
      </c>
      <c r="AT657" s="22">
        <v>0</v>
      </c>
      <c r="AU657" s="22">
        <v>0</v>
      </c>
      <c r="AV657" t="s">
        <v>679</v>
      </c>
      <c r="AW657" t="s">
        <v>574</v>
      </c>
      <c r="AX657" t="s">
        <v>679</v>
      </c>
      <c r="AY657" t="s">
        <v>574</v>
      </c>
      <c r="BA657" t="s">
        <v>679</v>
      </c>
      <c r="BB657" t="s">
        <v>679</v>
      </c>
    </row>
    <row r="658" spans="1:67" x14ac:dyDescent="0.2">
      <c r="A658" t="s">
        <v>211</v>
      </c>
      <c r="C658" s="22">
        <v>33937836</v>
      </c>
      <c r="D658" s="103" t="s">
        <v>3099</v>
      </c>
      <c r="E658" s="102" t="s">
        <v>4030</v>
      </c>
      <c r="F658" s="104">
        <v>26230</v>
      </c>
      <c r="G658">
        <v>48</v>
      </c>
      <c r="H658" t="s">
        <v>567</v>
      </c>
      <c r="I658">
        <v>18</v>
      </c>
      <c r="J658" t="s">
        <v>569</v>
      </c>
      <c r="L658" t="s">
        <v>574</v>
      </c>
      <c r="M658" t="s">
        <v>574</v>
      </c>
      <c r="O658" t="s">
        <v>569</v>
      </c>
      <c r="P658" t="s">
        <v>580</v>
      </c>
      <c r="Q658" t="s">
        <v>580</v>
      </c>
      <c r="R658" s="71">
        <v>41485</v>
      </c>
      <c r="S658" s="22">
        <v>4</v>
      </c>
      <c r="T658" s="15" t="s">
        <v>638</v>
      </c>
      <c r="U658" t="s">
        <v>1523</v>
      </c>
      <c r="V658" t="s">
        <v>654</v>
      </c>
      <c r="W658" t="s">
        <v>679</v>
      </c>
      <c r="X658" t="s">
        <v>574</v>
      </c>
      <c r="Y658" t="s">
        <v>574</v>
      </c>
      <c r="Z658" s="71" t="s">
        <v>574</v>
      </c>
      <c r="AC658" s="22">
        <v>104</v>
      </c>
      <c r="AE658" t="s">
        <v>679</v>
      </c>
      <c r="AF658" t="s">
        <v>574</v>
      </c>
      <c r="AG658" t="s">
        <v>590</v>
      </c>
      <c r="AH658" s="22" t="str">
        <f t="shared" si="43"/>
        <v>-</v>
      </c>
      <c r="AI658" s="22" t="str">
        <f t="shared" si="44"/>
        <v>-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 s="22">
        <v>0</v>
      </c>
      <c r="AT658" s="22">
        <v>0</v>
      </c>
      <c r="AU658" s="22">
        <v>0</v>
      </c>
      <c r="AV658" t="s">
        <v>679</v>
      </c>
      <c r="AW658" t="s">
        <v>574</v>
      </c>
      <c r="AX658" t="s">
        <v>679</v>
      </c>
      <c r="AY658" t="s">
        <v>574</v>
      </c>
      <c r="BA658" t="s">
        <v>679</v>
      </c>
      <c r="BB658" t="s">
        <v>679</v>
      </c>
    </row>
    <row r="659" spans="1:67" x14ac:dyDescent="0.2">
      <c r="A659" t="s">
        <v>212</v>
      </c>
      <c r="B659" t="s">
        <v>722</v>
      </c>
      <c r="C659" s="22">
        <v>38746903</v>
      </c>
      <c r="D659" s="103" t="s">
        <v>3100</v>
      </c>
      <c r="E659" s="102" t="s">
        <v>4031</v>
      </c>
      <c r="F659" s="104">
        <v>27446</v>
      </c>
      <c r="G659">
        <v>57</v>
      </c>
      <c r="H659" t="s">
        <v>567</v>
      </c>
      <c r="I659">
        <v>43</v>
      </c>
      <c r="J659" t="s">
        <v>569</v>
      </c>
      <c r="L659" t="s">
        <v>574</v>
      </c>
      <c r="M659" t="s">
        <v>574</v>
      </c>
      <c r="O659" t="s">
        <v>569</v>
      </c>
      <c r="P659" t="s">
        <v>587</v>
      </c>
      <c r="Q659" t="s">
        <v>589</v>
      </c>
      <c r="R659" s="71">
        <v>41486</v>
      </c>
      <c r="S659" s="22">
        <v>1</v>
      </c>
      <c r="T659" s="15" t="s">
        <v>635</v>
      </c>
      <c r="U659" t="s">
        <v>1503</v>
      </c>
      <c r="V659" t="s">
        <v>1493</v>
      </c>
      <c r="W659" t="s">
        <v>679</v>
      </c>
      <c r="X659" t="s">
        <v>574</v>
      </c>
      <c r="Y659" t="s">
        <v>574</v>
      </c>
      <c r="Z659" s="71" t="s">
        <v>574</v>
      </c>
      <c r="AC659" s="22">
        <v>114</v>
      </c>
      <c r="AF659" t="s">
        <v>574</v>
      </c>
      <c r="AG659" t="s">
        <v>590</v>
      </c>
      <c r="AH659" s="22" t="str">
        <f t="shared" si="43"/>
        <v>-</v>
      </c>
      <c r="AI659" s="22" t="str">
        <f t="shared" si="44"/>
        <v>-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 s="22">
        <v>0</v>
      </c>
      <c r="AT659" s="22">
        <v>0</v>
      </c>
      <c r="AU659" s="22">
        <v>0</v>
      </c>
      <c r="AV659" t="s">
        <v>679</v>
      </c>
      <c r="AW659" t="s">
        <v>574</v>
      </c>
      <c r="AX659" t="s">
        <v>679</v>
      </c>
      <c r="AY659" t="s">
        <v>574</v>
      </c>
      <c r="BA659" t="s">
        <v>679</v>
      </c>
      <c r="BB659" t="s">
        <v>679</v>
      </c>
    </row>
    <row r="660" spans="1:67" x14ac:dyDescent="0.2">
      <c r="A660" t="s">
        <v>1041</v>
      </c>
      <c r="C660" s="22">
        <v>36361048</v>
      </c>
      <c r="D660" s="103" t="s">
        <v>3101</v>
      </c>
      <c r="E660" s="102" t="s">
        <v>4032</v>
      </c>
      <c r="F660" s="104">
        <v>31189</v>
      </c>
      <c r="H660" t="s">
        <v>568</v>
      </c>
      <c r="I660">
        <v>10</v>
      </c>
      <c r="J660" t="s">
        <v>569</v>
      </c>
      <c r="L660" t="s">
        <v>574</v>
      </c>
      <c r="M660" t="s">
        <v>574</v>
      </c>
      <c r="O660" t="s">
        <v>569</v>
      </c>
      <c r="P660" t="s">
        <v>582</v>
      </c>
      <c r="Q660" t="s">
        <v>2283</v>
      </c>
      <c r="R660" s="71">
        <v>41570</v>
      </c>
      <c r="S660" s="22" t="s">
        <v>574</v>
      </c>
      <c r="T660" s="15" t="s">
        <v>574</v>
      </c>
      <c r="U660" t="s">
        <v>650</v>
      </c>
      <c r="V660" t="s">
        <v>650</v>
      </c>
      <c r="W660" t="s">
        <v>679</v>
      </c>
      <c r="X660" t="s">
        <v>574</v>
      </c>
      <c r="Y660" t="s">
        <v>574</v>
      </c>
      <c r="Z660" s="71" t="s">
        <v>574</v>
      </c>
      <c r="AC660" s="22">
        <v>53</v>
      </c>
      <c r="AF660" t="s">
        <v>569</v>
      </c>
      <c r="AG660" t="s">
        <v>591</v>
      </c>
      <c r="AH660" s="71">
        <v>41513</v>
      </c>
      <c r="AI660" s="71">
        <v>41522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 s="22">
        <v>0</v>
      </c>
      <c r="AT660" s="22">
        <v>0</v>
      </c>
      <c r="AU660" s="22">
        <v>0</v>
      </c>
      <c r="AV660" t="s">
        <v>679</v>
      </c>
      <c r="AW660" t="s">
        <v>574</v>
      </c>
      <c r="AX660" t="s">
        <v>679</v>
      </c>
      <c r="AY660" t="s">
        <v>574</v>
      </c>
      <c r="BA660" t="s">
        <v>679</v>
      </c>
      <c r="BB660" t="s">
        <v>679</v>
      </c>
    </row>
    <row r="661" spans="1:67" x14ac:dyDescent="0.2">
      <c r="A661" t="s">
        <v>213</v>
      </c>
      <c r="C661" s="22">
        <v>38977419</v>
      </c>
      <c r="D661" s="103" t="s">
        <v>3102</v>
      </c>
      <c r="E661" s="102" t="s">
        <v>3934</v>
      </c>
      <c r="F661" s="104">
        <v>21493</v>
      </c>
      <c r="G661">
        <v>54</v>
      </c>
      <c r="H661" t="s">
        <v>567</v>
      </c>
      <c r="I661">
        <v>1</v>
      </c>
      <c r="J661" t="s">
        <v>570</v>
      </c>
      <c r="K661" t="s">
        <v>570</v>
      </c>
      <c r="L661" t="s">
        <v>570</v>
      </c>
      <c r="M661" t="s">
        <v>574</v>
      </c>
      <c r="O661" t="s">
        <v>569</v>
      </c>
      <c r="P661" t="s">
        <v>580</v>
      </c>
      <c r="Q661" t="s">
        <v>580</v>
      </c>
      <c r="R661" s="71">
        <v>41520</v>
      </c>
      <c r="S661" s="22">
        <v>1</v>
      </c>
      <c r="T661" s="15" t="s">
        <v>635</v>
      </c>
      <c r="U661" t="s">
        <v>1503</v>
      </c>
      <c r="V661" t="s">
        <v>1493</v>
      </c>
      <c r="W661" t="s">
        <v>679</v>
      </c>
      <c r="X661" t="s">
        <v>574</v>
      </c>
      <c r="Y661" t="s">
        <v>574</v>
      </c>
      <c r="Z661" s="71" t="s">
        <v>574</v>
      </c>
      <c r="AC661" s="22">
        <v>69</v>
      </c>
      <c r="AF661" t="s">
        <v>574</v>
      </c>
      <c r="AG661" t="s">
        <v>590</v>
      </c>
      <c r="AH661" s="22" t="str">
        <f t="shared" si="43"/>
        <v>-</v>
      </c>
      <c r="AI661" s="22" t="str">
        <f t="shared" si="44"/>
        <v>-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 s="22">
        <v>0</v>
      </c>
      <c r="AT661" s="22">
        <v>0</v>
      </c>
      <c r="AU661" s="22">
        <v>0</v>
      </c>
      <c r="AV661" t="s">
        <v>679</v>
      </c>
      <c r="AW661" t="s">
        <v>574</v>
      </c>
      <c r="AX661" t="s">
        <v>679</v>
      </c>
      <c r="AY661" t="s">
        <v>574</v>
      </c>
      <c r="BA661" t="s">
        <v>679</v>
      </c>
      <c r="BB661" t="s">
        <v>679</v>
      </c>
    </row>
    <row r="662" spans="1:67" x14ac:dyDescent="0.2">
      <c r="A662" t="s">
        <v>1524</v>
      </c>
      <c r="C662" s="22">
        <v>39976892</v>
      </c>
      <c r="D662" s="103" t="s">
        <v>3103</v>
      </c>
      <c r="E662" s="102" t="s">
        <v>4033</v>
      </c>
      <c r="F662" s="104">
        <v>29506</v>
      </c>
      <c r="G662">
        <v>69</v>
      </c>
      <c r="H662" t="s">
        <v>567</v>
      </c>
      <c r="I662">
        <v>2</v>
      </c>
      <c r="J662" t="s">
        <v>569</v>
      </c>
      <c r="K662" t="s">
        <v>570</v>
      </c>
      <c r="L662" t="s">
        <v>570</v>
      </c>
      <c r="M662" t="s">
        <v>574</v>
      </c>
      <c r="O662" t="s">
        <v>570</v>
      </c>
      <c r="P662" t="s">
        <v>580</v>
      </c>
      <c r="Q662" t="s">
        <v>580</v>
      </c>
      <c r="R662" s="71">
        <v>41534</v>
      </c>
      <c r="S662" s="22">
        <v>3</v>
      </c>
      <c r="T662" s="15" t="s">
        <v>644</v>
      </c>
      <c r="U662" t="s">
        <v>1525</v>
      </c>
      <c r="V662" t="s">
        <v>1132</v>
      </c>
      <c r="W662" t="s">
        <v>679</v>
      </c>
      <c r="X662" t="s">
        <v>574</v>
      </c>
      <c r="Y662" t="s">
        <v>574</v>
      </c>
      <c r="Z662" s="71" t="s">
        <v>574</v>
      </c>
      <c r="AC662" s="22">
        <v>115</v>
      </c>
      <c r="AF662" t="s">
        <v>574</v>
      </c>
      <c r="AG662" t="s">
        <v>590</v>
      </c>
      <c r="AH662" s="22" t="str">
        <f t="shared" si="43"/>
        <v>-</v>
      </c>
      <c r="AI662" s="22" t="str">
        <f t="shared" si="44"/>
        <v>-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 s="22">
        <v>0</v>
      </c>
      <c r="AT662" s="22">
        <v>0</v>
      </c>
      <c r="AU662" s="22">
        <v>0</v>
      </c>
      <c r="AV662" t="s">
        <v>679</v>
      </c>
      <c r="AW662" t="s">
        <v>574</v>
      </c>
      <c r="AX662" t="s">
        <v>679</v>
      </c>
      <c r="AY662" t="s">
        <v>574</v>
      </c>
      <c r="BA662" t="s">
        <v>679</v>
      </c>
      <c r="BB662" t="s">
        <v>679</v>
      </c>
    </row>
    <row r="663" spans="1:67" x14ac:dyDescent="0.2">
      <c r="A663" t="s">
        <v>2052</v>
      </c>
      <c r="C663" s="22">
        <v>85117346</v>
      </c>
      <c r="D663" s="103" t="s">
        <v>1171</v>
      </c>
      <c r="E663" s="102" t="s">
        <v>4034</v>
      </c>
      <c r="F663" s="104">
        <v>28744</v>
      </c>
      <c r="G663">
        <v>64</v>
      </c>
      <c r="H663" t="s">
        <v>568</v>
      </c>
      <c r="I663">
        <v>43</v>
      </c>
      <c r="J663" t="s">
        <v>569</v>
      </c>
      <c r="L663" t="s">
        <v>574</v>
      </c>
      <c r="M663" t="s">
        <v>574</v>
      </c>
      <c r="N663" t="s">
        <v>574</v>
      </c>
      <c r="O663" t="s">
        <v>569</v>
      </c>
      <c r="P663" t="s">
        <v>584</v>
      </c>
      <c r="Q663" t="s">
        <v>600</v>
      </c>
      <c r="R663" s="71">
        <v>41549</v>
      </c>
      <c r="S663" s="22">
        <v>3</v>
      </c>
      <c r="T663" s="15" t="s">
        <v>639</v>
      </c>
      <c r="U663" t="s">
        <v>649</v>
      </c>
      <c r="V663" t="s">
        <v>665</v>
      </c>
      <c r="W663" t="s">
        <v>679</v>
      </c>
      <c r="X663" t="s">
        <v>574</v>
      </c>
      <c r="Y663" t="s">
        <v>574</v>
      </c>
      <c r="Z663" s="71" t="s">
        <v>574</v>
      </c>
      <c r="AA663" s="71">
        <v>45077</v>
      </c>
      <c r="AC663" s="22">
        <v>90</v>
      </c>
      <c r="AF663" t="s">
        <v>574</v>
      </c>
      <c r="AG663" t="s">
        <v>590</v>
      </c>
      <c r="AH663" s="22" t="str">
        <f t="shared" si="43"/>
        <v>-</v>
      </c>
      <c r="AI663" s="22" t="str">
        <f t="shared" si="44"/>
        <v>-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 s="22">
        <v>0</v>
      </c>
      <c r="AT663" s="22">
        <v>0</v>
      </c>
      <c r="AU663" s="22">
        <v>0</v>
      </c>
      <c r="AV663" t="s">
        <v>679</v>
      </c>
      <c r="AW663" t="s">
        <v>574</v>
      </c>
      <c r="AX663" t="s">
        <v>679</v>
      </c>
      <c r="AY663" t="s">
        <v>574</v>
      </c>
      <c r="BA663" t="s">
        <v>679</v>
      </c>
      <c r="BB663" t="s">
        <v>679</v>
      </c>
    </row>
    <row r="664" spans="1:67" x14ac:dyDescent="0.2">
      <c r="A664" t="s">
        <v>1391</v>
      </c>
      <c r="C664" s="22">
        <v>45603957</v>
      </c>
      <c r="D664" s="103" t="s">
        <v>3104</v>
      </c>
      <c r="E664" s="102" t="s">
        <v>4035</v>
      </c>
      <c r="F664" s="104">
        <v>28694</v>
      </c>
      <c r="G664">
        <v>0.6</v>
      </c>
      <c r="H664" t="s">
        <v>568</v>
      </c>
      <c r="I664">
        <v>0</v>
      </c>
      <c r="J664" t="s">
        <v>574</v>
      </c>
      <c r="L664" t="s">
        <v>574</v>
      </c>
      <c r="M664" t="s">
        <v>574</v>
      </c>
      <c r="N664" t="s">
        <v>574</v>
      </c>
      <c r="O664" t="s">
        <v>569</v>
      </c>
      <c r="P664" t="s">
        <v>582</v>
      </c>
      <c r="Q664" t="s">
        <v>692</v>
      </c>
      <c r="R664" s="71">
        <v>41561</v>
      </c>
      <c r="S664" s="22">
        <v>1</v>
      </c>
      <c r="T664" s="15" t="s">
        <v>635</v>
      </c>
      <c r="U664" t="s">
        <v>1393</v>
      </c>
      <c r="V664" t="s">
        <v>1393</v>
      </c>
      <c r="W664" t="s">
        <v>679</v>
      </c>
      <c r="X664" t="s">
        <v>574</v>
      </c>
      <c r="Y664" t="s">
        <v>574</v>
      </c>
      <c r="Z664" s="71" t="s">
        <v>574</v>
      </c>
      <c r="AA664" s="71" t="s">
        <v>574</v>
      </c>
      <c r="AC664" s="22" t="s">
        <v>574</v>
      </c>
      <c r="AF664" t="s">
        <v>574</v>
      </c>
      <c r="AG664" t="s">
        <v>590</v>
      </c>
      <c r="AH664" s="22" t="str">
        <f t="shared" si="43"/>
        <v>-</v>
      </c>
      <c r="AI664" s="22" t="str">
        <f t="shared" si="44"/>
        <v>-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 s="22">
        <v>0</v>
      </c>
      <c r="AT664" s="22">
        <v>0</v>
      </c>
      <c r="AU664" s="22">
        <v>0</v>
      </c>
      <c r="AV664" t="s">
        <v>679</v>
      </c>
      <c r="AW664" t="s">
        <v>574</v>
      </c>
      <c r="AX664" t="s">
        <v>679</v>
      </c>
      <c r="AY664" t="s">
        <v>574</v>
      </c>
      <c r="BA664" t="s">
        <v>679</v>
      </c>
      <c r="BB664" t="s">
        <v>679</v>
      </c>
    </row>
    <row r="665" spans="1:67" x14ac:dyDescent="0.2">
      <c r="A665" t="s">
        <v>1392</v>
      </c>
      <c r="C665" s="22">
        <v>45603957</v>
      </c>
      <c r="D665" s="103" t="s">
        <v>3105</v>
      </c>
      <c r="E665" s="102" t="s">
        <v>4036</v>
      </c>
      <c r="F665" s="104">
        <v>24013</v>
      </c>
      <c r="G665">
        <v>1</v>
      </c>
      <c r="H665" t="s">
        <v>568</v>
      </c>
      <c r="I665">
        <v>0</v>
      </c>
      <c r="J665" t="s">
        <v>574</v>
      </c>
      <c r="L665" t="s">
        <v>574</v>
      </c>
      <c r="M665" t="s">
        <v>574</v>
      </c>
      <c r="N665" t="s">
        <v>574</v>
      </c>
      <c r="O665" t="s">
        <v>569</v>
      </c>
      <c r="P665" t="s">
        <v>582</v>
      </c>
      <c r="Q665" t="s">
        <v>1176</v>
      </c>
      <c r="R665" s="71">
        <v>41827</v>
      </c>
      <c r="S665" s="22">
        <v>4</v>
      </c>
      <c r="T665" s="15" t="s">
        <v>638</v>
      </c>
      <c r="U665" t="s">
        <v>1393</v>
      </c>
      <c r="V665" t="s">
        <v>1393</v>
      </c>
      <c r="W665" t="s">
        <v>680</v>
      </c>
      <c r="X665" t="s">
        <v>569</v>
      </c>
      <c r="Y665" t="s">
        <v>692</v>
      </c>
      <c r="Z665" s="71">
        <v>37908</v>
      </c>
      <c r="AA665" s="71" t="s">
        <v>574</v>
      </c>
      <c r="AC665" s="22" t="s">
        <v>574</v>
      </c>
      <c r="AF665" t="s">
        <v>574</v>
      </c>
      <c r="AG665" t="s">
        <v>590</v>
      </c>
      <c r="AH665" s="22" t="str">
        <f t="shared" si="43"/>
        <v>-</v>
      </c>
      <c r="AI665" s="22" t="str">
        <f t="shared" si="44"/>
        <v>-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 s="22">
        <v>0</v>
      </c>
      <c r="AT665" s="22">
        <v>0</v>
      </c>
      <c r="AU665" s="22">
        <v>0</v>
      </c>
      <c r="AV665" t="s">
        <v>679</v>
      </c>
      <c r="AW665" t="s">
        <v>574</v>
      </c>
      <c r="AX665" t="s">
        <v>679</v>
      </c>
      <c r="AY665" t="s">
        <v>574</v>
      </c>
      <c r="BA665" t="s">
        <v>679</v>
      </c>
      <c r="BB665" t="s">
        <v>679</v>
      </c>
    </row>
    <row r="666" spans="1:67" x14ac:dyDescent="0.2">
      <c r="A666" t="s">
        <v>214</v>
      </c>
      <c r="B666" t="s">
        <v>723</v>
      </c>
      <c r="C666" s="22">
        <v>38753642</v>
      </c>
      <c r="D666" s="103" t="s">
        <v>3106</v>
      </c>
      <c r="E666" s="102" t="s">
        <v>4037</v>
      </c>
      <c r="F666" s="104">
        <v>22035</v>
      </c>
      <c r="G666">
        <v>29</v>
      </c>
      <c r="H666" t="s">
        <v>568</v>
      </c>
      <c r="I666">
        <v>4</v>
      </c>
      <c r="J666" t="s">
        <v>569</v>
      </c>
      <c r="K666" t="s">
        <v>570</v>
      </c>
      <c r="L666" t="s">
        <v>570</v>
      </c>
      <c r="M666" t="s">
        <v>574</v>
      </c>
      <c r="O666" t="s">
        <v>570</v>
      </c>
      <c r="P666" t="s">
        <v>587</v>
      </c>
      <c r="Q666" t="s">
        <v>589</v>
      </c>
      <c r="R666" s="71">
        <v>41570</v>
      </c>
      <c r="S666" s="22">
        <v>1</v>
      </c>
      <c r="T666" s="15" t="s">
        <v>635</v>
      </c>
      <c r="U666" t="s">
        <v>649</v>
      </c>
      <c r="V666" t="s">
        <v>1132</v>
      </c>
      <c r="W666" t="s">
        <v>679</v>
      </c>
      <c r="X666" t="s">
        <v>574</v>
      </c>
      <c r="Y666" t="s">
        <v>574</v>
      </c>
      <c r="Z666" s="71" t="s">
        <v>574</v>
      </c>
      <c r="AA666" s="71">
        <v>41506</v>
      </c>
      <c r="AB666" s="71">
        <v>41669</v>
      </c>
      <c r="AC666" s="22">
        <v>126</v>
      </c>
      <c r="AF666" t="s">
        <v>574</v>
      </c>
      <c r="AG666" t="s">
        <v>590</v>
      </c>
      <c r="AH666" s="22" t="str">
        <f t="shared" si="43"/>
        <v>-</v>
      </c>
      <c r="AI666" s="22" t="str">
        <f t="shared" si="44"/>
        <v>-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 s="22">
        <v>0</v>
      </c>
      <c r="AT666" s="22">
        <v>0</v>
      </c>
      <c r="AU666" s="22">
        <v>0</v>
      </c>
      <c r="AV666" t="s">
        <v>679</v>
      </c>
      <c r="AW666" t="s">
        <v>574</v>
      </c>
      <c r="AX666" t="s">
        <v>679</v>
      </c>
      <c r="AY666" t="s">
        <v>574</v>
      </c>
      <c r="BA666" t="s">
        <v>679</v>
      </c>
      <c r="BB666" t="s">
        <v>679</v>
      </c>
    </row>
    <row r="667" spans="1:67" x14ac:dyDescent="0.2">
      <c r="A667" t="s">
        <v>1526</v>
      </c>
      <c r="C667" s="22">
        <v>45380593</v>
      </c>
      <c r="D667" s="103" t="s">
        <v>3107</v>
      </c>
      <c r="E667" s="102" t="s">
        <v>4038</v>
      </c>
      <c r="F667" s="104">
        <v>24291</v>
      </c>
      <c r="H667" t="s">
        <v>567</v>
      </c>
      <c r="I667">
        <v>5</v>
      </c>
      <c r="J667" t="s">
        <v>570</v>
      </c>
      <c r="L667" t="s">
        <v>574</v>
      </c>
      <c r="M667" t="s">
        <v>574</v>
      </c>
      <c r="O667" t="s">
        <v>572</v>
      </c>
      <c r="P667" t="s">
        <v>582</v>
      </c>
      <c r="Q667" t="s">
        <v>781</v>
      </c>
      <c r="U667" t="s">
        <v>650</v>
      </c>
      <c r="V667" t="s">
        <v>1132</v>
      </c>
      <c r="AC667" s="22">
        <v>50</v>
      </c>
      <c r="AF667" t="s">
        <v>574</v>
      </c>
      <c r="AG667" t="s">
        <v>590</v>
      </c>
      <c r="AH667" s="22" t="s">
        <v>574</v>
      </c>
      <c r="AI667" s="22" t="str">
        <f t="shared" si="44"/>
        <v>-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 s="22">
        <v>0</v>
      </c>
      <c r="AT667" s="22">
        <v>0</v>
      </c>
      <c r="AU667" s="22">
        <v>0</v>
      </c>
      <c r="AV667" t="s">
        <v>679</v>
      </c>
      <c r="AW667" t="s">
        <v>574</v>
      </c>
      <c r="AX667" t="s">
        <v>679</v>
      </c>
      <c r="AY667" t="s">
        <v>574</v>
      </c>
      <c r="BA667" t="s">
        <v>679</v>
      </c>
      <c r="BB667" t="s">
        <v>679</v>
      </c>
    </row>
    <row r="668" spans="1:67" x14ac:dyDescent="0.2">
      <c r="A668" t="s">
        <v>1527</v>
      </c>
      <c r="C668" s="22">
        <v>45380593</v>
      </c>
      <c r="D668" s="103" t="s">
        <v>3108</v>
      </c>
      <c r="E668" s="102" t="s">
        <v>4039</v>
      </c>
      <c r="F668" s="104">
        <v>27158</v>
      </c>
      <c r="G668">
        <v>8</v>
      </c>
      <c r="H668" t="s">
        <v>567</v>
      </c>
      <c r="I668">
        <v>5</v>
      </c>
      <c r="J668" t="s">
        <v>570</v>
      </c>
      <c r="L668" t="s">
        <v>574</v>
      </c>
      <c r="M668" t="s">
        <v>574</v>
      </c>
      <c r="O668" t="s">
        <v>570</v>
      </c>
      <c r="P668" t="s">
        <v>581</v>
      </c>
      <c r="Q668" t="s">
        <v>1229</v>
      </c>
      <c r="R668" s="71">
        <v>41600</v>
      </c>
      <c r="S668" s="22">
        <v>5</v>
      </c>
      <c r="T668" s="15" t="s">
        <v>637</v>
      </c>
      <c r="U668" t="s">
        <v>650</v>
      </c>
      <c r="V668" t="s">
        <v>1132</v>
      </c>
      <c r="W668" t="s">
        <v>680</v>
      </c>
      <c r="X668" t="s">
        <v>572</v>
      </c>
      <c r="Y668" t="s">
        <v>781</v>
      </c>
      <c r="AC668" s="22">
        <v>50</v>
      </c>
      <c r="AF668" t="s">
        <v>574</v>
      </c>
      <c r="AG668" t="s">
        <v>590</v>
      </c>
      <c r="AH668" s="22" t="str">
        <f t="shared" si="43"/>
        <v>-</v>
      </c>
      <c r="AI668" s="22" t="str">
        <f t="shared" si="44"/>
        <v>-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 s="22">
        <v>0</v>
      </c>
      <c r="AT668" s="22">
        <v>0</v>
      </c>
      <c r="AU668" s="22">
        <v>0</v>
      </c>
      <c r="AV668" t="s">
        <v>679</v>
      </c>
      <c r="AW668" t="s">
        <v>574</v>
      </c>
      <c r="AX668" t="s">
        <v>679</v>
      </c>
      <c r="AY668" t="s">
        <v>574</v>
      </c>
      <c r="BA668" t="s">
        <v>679</v>
      </c>
      <c r="BB668" t="s">
        <v>679</v>
      </c>
    </row>
    <row r="669" spans="1:67" x14ac:dyDescent="0.2">
      <c r="A669" t="s">
        <v>1042</v>
      </c>
      <c r="C669" s="22">
        <v>45630001</v>
      </c>
      <c r="D669" s="103" t="s">
        <v>3109</v>
      </c>
      <c r="E669" s="102" t="s">
        <v>4040</v>
      </c>
      <c r="F669" s="104">
        <v>38402</v>
      </c>
      <c r="H669" t="s">
        <v>567</v>
      </c>
      <c r="AF669" t="s">
        <v>570</v>
      </c>
      <c r="AG669" t="s">
        <v>591</v>
      </c>
      <c r="AH669" s="71">
        <v>41645</v>
      </c>
      <c r="AI669" s="71">
        <v>41648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 s="22">
        <v>0</v>
      </c>
      <c r="AT669" s="22">
        <v>0</v>
      </c>
      <c r="AU669" s="22">
        <v>0</v>
      </c>
      <c r="AV669" t="s">
        <v>679</v>
      </c>
      <c r="AW669" t="s">
        <v>574</v>
      </c>
      <c r="AX669" t="s">
        <v>679</v>
      </c>
      <c r="AY669" t="s">
        <v>574</v>
      </c>
      <c r="BA669" t="s">
        <v>679</v>
      </c>
      <c r="BB669" t="s">
        <v>679</v>
      </c>
    </row>
    <row r="670" spans="1:67" x14ac:dyDescent="0.2">
      <c r="A670" t="s">
        <v>1043</v>
      </c>
      <c r="C670" s="22">
        <v>45630001</v>
      </c>
      <c r="D670" s="103" t="s">
        <v>3110</v>
      </c>
      <c r="E670" s="102" t="s">
        <v>4041</v>
      </c>
      <c r="F670" s="104">
        <v>16160</v>
      </c>
      <c r="H670" t="s">
        <v>567</v>
      </c>
      <c r="AF670" t="s">
        <v>572</v>
      </c>
      <c r="AG670" t="s">
        <v>591</v>
      </c>
      <c r="AH670" s="71">
        <v>42186</v>
      </c>
      <c r="AI670" s="71">
        <v>42188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 s="22">
        <v>0</v>
      </c>
      <c r="AT670" s="22">
        <v>0</v>
      </c>
      <c r="AU670" s="22">
        <v>0</v>
      </c>
      <c r="AV670" t="s">
        <v>679</v>
      </c>
      <c r="AW670" t="s">
        <v>574</v>
      </c>
      <c r="AX670" t="s">
        <v>679</v>
      </c>
      <c r="AY670" t="s">
        <v>574</v>
      </c>
      <c r="BA670" t="s">
        <v>679</v>
      </c>
      <c r="BB670" t="s">
        <v>679</v>
      </c>
    </row>
    <row r="671" spans="1:67" x14ac:dyDescent="0.2">
      <c r="A671" t="s">
        <v>798</v>
      </c>
      <c r="C671" s="22">
        <v>39965318</v>
      </c>
      <c r="D671" s="103" t="s">
        <v>3111</v>
      </c>
      <c r="E671" s="102" t="s">
        <v>4042</v>
      </c>
      <c r="F671" s="104">
        <v>26451</v>
      </c>
      <c r="G671">
        <v>1</v>
      </c>
      <c r="H671" t="s">
        <v>567</v>
      </c>
      <c r="I671">
        <v>0</v>
      </c>
      <c r="L671" t="s">
        <v>574</v>
      </c>
      <c r="O671" t="s">
        <v>570</v>
      </c>
      <c r="P671" t="s">
        <v>582</v>
      </c>
      <c r="Q671" t="s">
        <v>1774</v>
      </c>
      <c r="R671" s="71">
        <v>41647</v>
      </c>
      <c r="S671" s="22">
        <v>4</v>
      </c>
      <c r="T671" s="15" t="s">
        <v>638</v>
      </c>
      <c r="AF671" t="s">
        <v>574</v>
      </c>
      <c r="AG671" t="s">
        <v>590</v>
      </c>
      <c r="AH671" s="22" t="str">
        <f t="shared" si="43"/>
        <v>-</v>
      </c>
      <c r="AI671" s="22" t="str">
        <f t="shared" si="44"/>
        <v>-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 s="22">
        <v>0</v>
      </c>
      <c r="AT671" s="22">
        <v>0</v>
      </c>
      <c r="AU671" s="22">
        <v>0</v>
      </c>
      <c r="AV671" t="s">
        <v>679</v>
      </c>
      <c r="AW671" t="s">
        <v>574</v>
      </c>
      <c r="AX671" t="s">
        <v>679</v>
      </c>
      <c r="AY671" t="s">
        <v>574</v>
      </c>
      <c r="BA671" t="s">
        <v>679</v>
      </c>
      <c r="BB671" t="s">
        <v>679</v>
      </c>
    </row>
    <row r="672" spans="1:67" x14ac:dyDescent="0.2">
      <c r="A672" t="s">
        <v>215</v>
      </c>
      <c r="C672" s="22">
        <v>35513738</v>
      </c>
      <c r="D672" s="103" t="s">
        <v>3112</v>
      </c>
      <c r="E672" s="102" t="s">
        <v>525</v>
      </c>
      <c r="F672" s="104">
        <v>18831</v>
      </c>
      <c r="G672">
        <v>34</v>
      </c>
      <c r="H672" t="s">
        <v>568</v>
      </c>
      <c r="I672">
        <v>3</v>
      </c>
      <c r="J672" t="s">
        <v>570</v>
      </c>
      <c r="K672" t="s">
        <v>570</v>
      </c>
      <c r="L672" t="s">
        <v>570</v>
      </c>
      <c r="O672" t="s">
        <v>569</v>
      </c>
      <c r="P672" t="s">
        <v>580</v>
      </c>
      <c r="Q672" t="s">
        <v>580</v>
      </c>
      <c r="R672" s="71">
        <v>41654</v>
      </c>
      <c r="S672" s="22">
        <v>1</v>
      </c>
      <c r="T672" s="15" t="s">
        <v>635</v>
      </c>
      <c r="U672" t="s">
        <v>650</v>
      </c>
      <c r="V672" t="s">
        <v>1528</v>
      </c>
      <c r="W672" t="s">
        <v>680</v>
      </c>
      <c r="X672" t="s">
        <v>569</v>
      </c>
      <c r="Y672" t="s">
        <v>1529</v>
      </c>
      <c r="AF672" t="s">
        <v>574</v>
      </c>
      <c r="AG672" t="s">
        <v>590</v>
      </c>
      <c r="AH672" s="22" t="str">
        <f t="shared" si="43"/>
        <v>-</v>
      </c>
      <c r="AI672" s="22" t="str">
        <f t="shared" si="44"/>
        <v>-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 s="22">
        <v>0</v>
      </c>
      <c r="AT672" s="22">
        <v>0</v>
      </c>
      <c r="AU672" s="22">
        <v>0</v>
      </c>
      <c r="AV672" t="s">
        <v>679</v>
      </c>
      <c r="AW672" t="s">
        <v>574</v>
      </c>
      <c r="AX672" t="s">
        <v>679</v>
      </c>
      <c r="AY672" t="s">
        <v>574</v>
      </c>
      <c r="BA672" t="s">
        <v>679</v>
      </c>
      <c r="BB672" t="s">
        <v>679</v>
      </c>
      <c r="BO672" t="s">
        <v>724</v>
      </c>
    </row>
    <row r="673" spans="1:67" x14ac:dyDescent="0.2">
      <c r="A673" t="s">
        <v>216</v>
      </c>
      <c r="C673" s="22">
        <v>45214227</v>
      </c>
      <c r="D673" s="103" t="s">
        <v>3113</v>
      </c>
      <c r="E673" s="102" t="s">
        <v>4043</v>
      </c>
      <c r="F673" s="104">
        <v>22579</v>
      </c>
      <c r="G673">
        <v>5</v>
      </c>
      <c r="H673" t="s">
        <v>567</v>
      </c>
      <c r="I673">
        <v>1</v>
      </c>
      <c r="J673" t="s">
        <v>569</v>
      </c>
      <c r="L673" t="s">
        <v>574</v>
      </c>
      <c r="M673" t="s">
        <v>574</v>
      </c>
      <c r="N673" t="s">
        <v>574</v>
      </c>
      <c r="O673" t="s">
        <v>570</v>
      </c>
      <c r="P673" t="s">
        <v>580</v>
      </c>
      <c r="Q673" t="s">
        <v>580</v>
      </c>
      <c r="R673" s="71">
        <v>41729</v>
      </c>
      <c r="S673" s="22">
        <v>4</v>
      </c>
      <c r="T673" s="15" t="s">
        <v>638</v>
      </c>
      <c r="U673" t="s">
        <v>656</v>
      </c>
      <c r="V673" t="s">
        <v>1504</v>
      </c>
      <c r="W673" t="s">
        <v>679</v>
      </c>
      <c r="X673" t="s">
        <v>574</v>
      </c>
      <c r="Y673" t="s">
        <v>574</v>
      </c>
      <c r="Z673" s="71" t="s">
        <v>574</v>
      </c>
      <c r="AA673" s="71" t="s">
        <v>574</v>
      </c>
      <c r="AB673" s="71" t="s">
        <v>574</v>
      </c>
      <c r="AC673" s="22">
        <v>46</v>
      </c>
      <c r="AF673" t="s">
        <v>574</v>
      </c>
      <c r="AG673" t="s">
        <v>590</v>
      </c>
      <c r="AH673" s="22" t="str">
        <f t="shared" si="43"/>
        <v>-</v>
      </c>
      <c r="AI673" s="22" t="str">
        <f t="shared" si="44"/>
        <v>-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 s="22">
        <v>0</v>
      </c>
      <c r="AT673" s="22">
        <v>0</v>
      </c>
      <c r="AU673" s="22">
        <v>0</v>
      </c>
      <c r="AV673" t="s">
        <v>679</v>
      </c>
      <c r="AW673" t="s">
        <v>574</v>
      </c>
      <c r="AX673" t="s">
        <v>679</v>
      </c>
      <c r="AY673" t="s">
        <v>574</v>
      </c>
      <c r="BA673" t="s">
        <v>679</v>
      </c>
      <c r="BB673" t="s">
        <v>679</v>
      </c>
    </row>
    <row r="674" spans="1:67" x14ac:dyDescent="0.2">
      <c r="A674" t="s">
        <v>1044</v>
      </c>
      <c r="C674" s="22">
        <v>35416603</v>
      </c>
      <c r="D674" s="103" t="s">
        <v>3114</v>
      </c>
      <c r="E674" s="102" t="s">
        <v>4044</v>
      </c>
      <c r="F674" s="104">
        <v>22059</v>
      </c>
      <c r="H674" t="s">
        <v>567</v>
      </c>
      <c r="O674" t="s">
        <v>569</v>
      </c>
      <c r="P674" t="s">
        <v>582</v>
      </c>
      <c r="Q674" t="s">
        <v>598</v>
      </c>
      <c r="R674" s="71">
        <v>41758</v>
      </c>
      <c r="U674" t="s">
        <v>659</v>
      </c>
      <c r="V674" t="s">
        <v>659</v>
      </c>
      <c r="W674" t="s">
        <v>679</v>
      </c>
      <c r="X674" t="s">
        <v>574</v>
      </c>
      <c r="Y674" t="s">
        <v>574</v>
      </c>
      <c r="Z674" s="71" t="s">
        <v>574</v>
      </c>
      <c r="AF674" t="s">
        <v>574</v>
      </c>
      <c r="AG674" t="s">
        <v>590</v>
      </c>
      <c r="AH674" s="22" t="str">
        <f t="shared" si="43"/>
        <v>-</v>
      </c>
      <c r="AI674" s="22" t="str">
        <f t="shared" si="44"/>
        <v>-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 s="22">
        <v>0</v>
      </c>
      <c r="AT674" s="22">
        <v>0</v>
      </c>
      <c r="AU674" s="22">
        <v>0</v>
      </c>
      <c r="AV674" t="s">
        <v>679</v>
      </c>
      <c r="AW674" t="s">
        <v>574</v>
      </c>
      <c r="AX674" t="s">
        <v>679</v>
      </c>
      <c r="AY674" t="s">
        <v>574</v>
      </c>
      <c r="BA674" t="s">
        <v>679</v>
      </c>
      <c r="BB674" t="s">
        <v>679</v>
      </c>
    </row>
    <row r="675" spans="1:67" s="15" customFormat="1" x14ac:dyDescent="0.2">
      <c r="A675" s="13" t="s">
        <v>2013</v>
      </c>
      <c r="B675" s="13"/>
      <c r="C675" s="31">
        <v>85378021</v>
      </c>
      <c r="D675" s="103" t="s">
        <v>3115</v>
      </c>
      <c r="E675" s="102" t="s">
        <v>4045</v>
      </c>
      <c r="F675" s="104">
        <v>29246</v>
      </c>
      <c r="G675" s="31"/>
      <c r="H675" s="13" t="s">
        <v>567</v>
      </c>
      <c r="I675" s="13"/>
      <c r="J675" s="13"/>
      <c r="K675" s="13"/>
      <c r="L675" s="13"/>
      <c r="M675" s="13"/>
      <c r="N675" s="13"/>
      <c r="O675" s="13" t="s">
        <v>569</v>
      </c>
      <c r="P675" s="13" t="s">
        <v>587</v>
      </c>
      <c r="Q675" s="13" t="s">
        <v>598</v>
      </c>
      <c r="R675" s="41">
        <v>45355</v>
      </c>
      <c r="S675" s="31"/>
      <c r="T675" s="13"/>
      <c r="U675" s="13" t="s">
        <v>659</v>
      </c>
      <c r="V675" s="13" t="s">
        <v>659</v>
      </c>
      <c r="W675" s="13" t="s">
        <v>680</v>
      </c>
      <c r="X675" s="13" t="s">
        <v>569</v>
      </c>
      <c r="Y675" s="13" t="s">
        <v>598</v>
      </c>
      <c r="Z675" s="41"/>
      <c r="AA675" s="41"/>
      <c r="AB675" s="41"/>
      <c r="AC675" s="31"/>
      <c r="AD675" s="13"/>
      <c r="AE675" s="13"/>
      <c r="AF675" s="13" t="s">
        <v>569</v>
      </c>
      <c r="AG675" s="13" t="s">
        <v>591</v>
      </c>
      <c r="AH675" s="41">
        <v>45315</v>
      </c>
      <c r="AI675" s="31"/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13" t="s">
        <v>680</v>
      </c>
      <c r="AW675" s="13"/>
      <c r="AX675" s="13" t="s">
        <v>679</v>
      </c>
      <c r="AY675" s="13" t="s">
        <v>574</v>
      </c>
      <c r="AZ675" s="13"/>
      <c r="BA675" s="13" t="s">
        <v>679</v>
      </c>
      <c r="BB675" s="13" t="s">
        <v>679</v>
      </c>
      <c r="BC675" s="13"/>
      <c r="BD675" s="13"/>
      <c r="BE675" s="13"/>
      <c r="BF675" s="13" t="s">
        <v>680</v>
      </c>
      <c r="BG675" s="13"/>
      <c r="BH675" s="13"/>
      <c r="BI675" s="13"/>
      <c r="BJ675" s="13"/>
      <c r="BK675" s="41"/>
      <c r="BL675" s="13"/>
      <c r="BM675" s="13"/>
      <c r="BN675" s="13"/>
      <c r="BO675" s="13"/>
    </row>
    <row r="676" spans="1:67" s="54" customFormat="1" x14ac:dyDescent="0.2">
      <c r="A676" s="51" t="s">
        <v>2014</v>
      </c>
      <c r="B676" s="51" t="s">
        <v>2013</v>
      </c>
      <c r="C676" s="52">
        <v>85378021</v>
      </c>
      <c r="D676" s="103" t="s">
        <v>3116</v>
      </c>
      <c r="E676" s="102" t="s">
        <v>4046</v>
      </c>
      <c r="F676" s="104">
        <v>26519</v>
      </c>
      <c r="G676" s="52"/>
      <c r="H676" s="51" t="s">
        <v>567</v>
      </c>
      <c r="I676" s="51"/>
      <c r="J676" s="51"/>
      <c r="K676" s="51"/>
      <c r="L676" s="51"/>
      <c r="M676" s="51"/>
      <c r="N676" s="51"/>
      <c r="O676" s="51" t="s">
        <v>569</v>
      </c>
      <c r="P676" s="51" t="s">
        <v>587</v>
      </c>
      <c r="Q676" s="51" t="s">
        <v>598</v>
      </c>
      <c r="R676" s="53">
        <v>45355</v>
      </c>
      <c r="S676" s="52"/>
      <c r="T676" s="51"/>
      <c r="U676" s="51" t="s">
        <v>659</v>
      </c>
      <c r="V676" s="51" t="s">
        <v>659</v>
      </c>
      <c r="W676" s="51" t="s">
        <v>680</v>
      </c>
      <c r="X676" s="51" t="s">
        <v>569</v>
      </c>
      <c r="Y676" s="51" t="s">
        <v>598</v>
      </c>
      <c r="Z676" s="53"/>
      <c r="AA676" s="53"/>
      <c r="AB676" s="53"/>
      <c r="AC676" s="52"/>
      <c r="AD676" s="51"/>
      <c r="AE676" s="51"/>
      <c r="AF676" s="51" t="s">
        <v>569</v>
      </c>
      <c r="AG676" s="51" t="s">
        <v>591</v>
      </c>
      <c r="AH676" s="53">
        <v>45315</v>
      </c>
      <c r="AI676" s="52"/>
      <c r="AJ676" s="52">
        <v>0</v>
      </c>
      <c r="AK676" s="52">
        <v>0</v>
      </c>
      <c r="AL676" s="52">
        <v>0</v>
      </c>
      <c r="AM676" s="52">
        <v>0</v>
      </c>
      <c r="AN676" s="52">
        <v>0</v>
      </c>
      <c r="AO676" s="52">
        <v>0</v>
      </c>
      <c r="AP676" s="52">
        <v>0</v>
      </c>
      <c r="AQ676" s="52">
        <v>0</v>
      </c>
      <c r="AR676" s="52">
        <v>0</v>
      </c>
      <c r="AS676" s="52">
        <v>0</v>
      </c>
      <c r="AT676" s="52">
        <v>0</v>
      </c>
      <c r="AU676" s="52">
        <v>0</v>
      </c>
      <c r="AV676" s="51" t="s">
        <v>680</v>
      </c>
      <c r="AW676" s="51"/>
      <c r="AX676" s="51" t="s">
        <v>679</v>
      </c>
      <c r="AY676" s="51" t="s">
        <v>574</v>
      </c>
      <c r="AZ676" s="51"/>
      <c r="BA676" s="51" t="s">
        <v>679</v>
      </c>
      <c r="BB676" s="51" t="s">
        <v>679</v>
      </c>
      <c r="BC676" s="51"/>
      <c r="BD676" s="51"/>
      <c r="BE676" s="51"/>
      <c r="BF676" s="51" t="s">
        <v>680</v>
      </c>
      <c r="BG676" s="51"/>
      <c r="BH676" s="51"/>
      <c r="BI676" s="51"/>
      <c r="BJ676" s="51"/>
      <c r="BK676" s="53"/>
      <c r="BL676" s="51"/>
      <c r="BM676" s="51" t="s">
        <v>680</v>
      </c>
      <c r="BN676" s="51"/>
      <c r="BO676" s="51"/>
    </row>
    <row r="677" spans="1:67" x14ac:dyDescent="0.2">
      <c r="A677" t="s">
        <v>217</v>
      </c>
      <c r="B677" t="s">
        <v>725</v>
      </c>
      <c r="C677" s="22">
        <v>38586394</v>
      </c>
      <c r="D677" s="103" t="s">
        <v>543</v>
      </c>
      <c r="E677" s="102" t="s">
        <v>4047</v>
      </c>
      <c r="F677" s="104">
        <v>20934</v>
      </c>
      <c r="G677">
        <v>49</v>
      </c>
      <c r="H677" t="s">
        <v>567</v>
      </c>
      <c r="I677">
        <v>19</v>
      </c>
      <c r="J677" t="s">
        <v>571</v>
      </c>
      <c r="K677" t="s">
        <v>570</v>
      </c>
      <c r="L677" t="s">
        <v>570</v>
      </c>
      <c r="M677" t="s">
        <v>574</v>
      </c>
      <c r="O677" t="s">
        <v>570</v>
      </c>
      <c r="P677" t="s">
        <v>587</v>
      </c>
      <c r="Q677" t="s">
        <v>589</v>
      </c>
      <c r="R677" s="71">
        <v>41759</v>
      </c>
      <c r="S677" s="22">
        <v>1</v>
      </c>
      <c r="T677" s="15" t="s">
        <v>635</v>
      </c>
      <c r="U677" t="s">
        <v>1261</v>
      </c>
      <c r="V677" t="s">
        <v>1132</v>
      </c>
      <c r="W677" t="s">
        <v>679</v>
      </c>
      <c r="X677" t="s">
        <v>574</v>
      </c>
      <c r="Y677" t="s">
        <v>574</v>
      </c>
      <c r="Z677" s="71" t="s">
        <v>574</v>
      </c>
      <c r="AA677" s="71">
        <v>41689</v>
      </c>
      <c r="AB677" s="71">
        <v>41926</v>
      </c>
      <c r="AC677" s="22">
        <v>59</v>
      </c>
      <c r="AF677" t="s">
        <v>574</v>
      </c>
      <c r="AG677" t="s">
        <v>590</v>
      </c>
      <c r="AH677" s="22" t="str">
        <f t="shared" si="43"/>
        <v>-</v>
      </c>
      <c r="AI677" s="22" t="str">
        <f t="shared" si="44"/>
        <v>-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 s="22">
        <v>0</v>
      </c>
      <c r="AT677" s="22">
        <v>0</v>
      </c>
      <c r="AU677" s="22">
        <v>0</v>
      </c>
      <c r="AV677" t="s">
        <v>679</v>
      </c>
      <c r="AW677" t="s">
        <v>574</v>
      </c>
      <c r="AX677" t="s">
        <v>679</v>
      </c>
      <c r="AY677" t="s">
        <v>574</v>
      </c>
      <c r="BA677" t="s">
        <v>679</v>
      </c>
      <c r="BB677" t="s">
        <v>679</v>
      </c>
    </row>
    <row r="678" spans="1:67" x14ac:dyDescent="0.2">
      <c r="A678" t="s">
        <v>218</v>
      </c>
      <c r="C678" s="22">
        <v>37514121</v>
      </c>
      <c r="D678" s="103" t="s">
        <v>3117</v>
      </c>
      <c r="E678" s="102" t="s">
        <v>4048</v>
      </c>
      <c r="F678" s="104">
        <v>31494</v>
      </c>
      <c r="G678">
        <v>36</v>
      </c>
      <c r="H678" t="s">
        <v>567</v>
      </c>
      <c r="I678">
        <v>34</v>
      </c>
      <c r="J678" t="s">
        <v>569</v>
      </c>
      <c r="L678" t="s">
        <v>574</v>
      </c>
      <c r="O678" t="s">
        <v>569</v>
      </c>
      <c r="P678" t="s">
        <v>580</v>
      </c>
      <c r="Q678" t="s">
        <v>580</v>
      </c>
      <c r="R678" s="71">
        <v>41766</v>
      </c>
      <c r="S678" s="22">
        <v>1</v>
      </c>
      <c r="T678" s="15" t="s">
        <v>635</v>
      </c>
      <c r="U678" t="s">
        <v>1962</v>
      </c>
      <c r="V678" t="s">
        <v>1962</v>
      </c>
      <c r="W678" t="s">
        <v>679</v>
      </c>
      <c r="X678" t="s">
        <v>574</v>
      </c>
      <c r="Y678" t="s">
        <v>574</v>
      </c>
      <c r="Z678" s="71" t="s">
        <v>574</v>
      </c>
      <c r="AC678" s="22">
        <v>75</v>
      </c>
      <c r="AF678" t="s">
        <v>574</v>
      </c>
      <c r="AG678" t="s">
        <v>590</v>
      </c>
      <c r="AH678" s="22" t="str">
        <f t="shared" si="43"/>
        <v>-</v>
      </c>
      <c r="AI678" s="22" t="str">
        <f t="shared" si="44"/>
        <v>-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 s="22">
        <v>0</v>
      </c>
      <c r="AT678" s="22">
        <v>0</v>
      </c>
      <c r="AU678" s="22">
        <v>0</v>
      </c>
      <c r="AV678" t="s">
        <v>679</v>
      </c>
      <c r="AW678" t="s">
        <v>574</v>
      </c>
      <c r="AX678" t="s">
        <v>679</v>
      </c>
      <c r="AY678" t="s">
        <v>574</v>
      </c>
      <c r="BA678" t="s">
        <v>679</v>
      </c>
      <c r="BB678" t="s">
        <v>679</v>
      </c>
    </row>
    <row r="679" spans="1:67" x14ac:dyDescent="0.2">
      <c r="A679" t="s">
        <v>1048</v>
      </c>
      <c r="C679" s="22">
        <v>39507245</v>
      </c>
      <c r="D679" s="103" t="s">
        <v>3118</v>
      </c>
      <c r="E679" s="102" t="s">
        <v>4049</v>
      </c>
      <c r="F679" s="104">
        <v>37711</v>
      </c>
      <c r="AH679" s="22" t="str">
        <f t="shared" si="43"/>
        <v/>
      </c>
      <c r="AI679" s="22" t="str">
        <f t="shared" si="44"/>
        <v/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 s="22">
        <v>0</v>
      </c>
      <c r="AT679" s="22">
        <v>0</v>
      </c>
      <c r="AU679" s="22">
        <v>0</v>
      </c>
      <c r="AV679" t="s">
        <v>679</v>
      </c>
      <c r="AW679" t="s">
        <v>574</v>
      </c>
      <c r="AX679" t="s">
        <v>679</v>
      </c>
      <c r="AY679" t="s">
        <v>574</v>
      </c>
      <c r="BA679" t="s">
        <v>679</v>
      </c>
      <c r="BB679" t="s">
        <v>679</v>
      </c>
    </row>
    <row r="680" spans="1:67" x14ac:dyDescent="0.2">
      <c r="A680" t="s">
        <v>1049</v>
      </c>
      <c r="C680" s="22">
        <v>40075188</v>
      </c>
      <c r="D680" s="103" t="s">
        <v>3119</v>
      </c>
      <c r="E680" s="102" t="s">
        <v>4050</v>
      </c>
      <c r="F680" s="104">
        <v>26093</v>
      </c>
      <c r="G680">
        <v>24</v>
      </c>
      <c r="H680" t="s">
        <v>568</v>
      </c>
      <c r="I680">
        <v>2</v>
      </c>
      <c r="J680" t="s">
        <v>569</v>
      </c>
      <c r="L680" t="s">
        <v>574</v>
      </c>
      <c r="O680" t="s">
        <v>569</v>
      </c>
      <c r="P680" t="s">
        <v>584</v>
      </c>
      <c r="Q680" t="s">
        <v>1530</v>
      </c>
      <c r="R680" s="71">
        <v>41835</v>
      </c>
      <c r="S680" s="22">
        <v>4</v>
      </c>
      <c r="T680" s="15" t="s">
        <v>638</v>
      </c>
      <c r="U680" t="s">
        <v>1323</v>
      </c>
      <c r="V680" t="s">
        <v>665</v>
      </c>
      <c r="W680" t="s">
        <v>680</v>
      </c>
      <c r="X680" t="s">
        <v>569</v>
      </c>
      <c r="Y680" t="s">
        <v>692</v>
      </c>
      <c r="AF680" t="s">
        <v>569</v>
      </c>
      <c r="AG680" t="s">
        <v>591</v>
      </c>
      <c r="AH680" s="22" t="str">
        <f t="shared" si="43"/>
        <v/>
      </c>
      <c r="AI680" s="22" t="str">
        <f t="shared" si="44"/>
        <v/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 s="22">
        <v>0</v>
      </c>
      <c r="AT680" s="22">
        <v>0</v>
      </c>
      <c r="AU680" s="22">
        <v>0</v>
      </c>
      <c r="AV680" t="s">
        <v>679</v>
      </c>
      <c r="AW680" t="s">
        <v>574</v>
      </c>
      <c r="AX680" t="s">
        <v>679</v>
      </c>
      <c r="AY680" t="s">
        <v>574</v>
      </c>
      <c r="BA680" t="s">
        <v>679</v>
      </c>
      <c r="BB680" t="s">
        <v>679</v>
      </c>
    </row>
    <row r="681" spans="1:67" x14ac:dyDescent="0.2">
      <c r="A681" t="s">
        <v>219</v>
      </c>
      <c r="B681" t="s">
        <v>1117</v>
      </c>
      <c r="C681" s="22">
        <v>35108698</v>
      </c>
      <c r="D681" s="103" t="s">
        <v>3120</v>
      </c>
      <c r="E681" s="102" t="s">
        <v>4051</v>
      </c>
      <c r="F681" s="104">
        <v>32237</v>
      </c>
      <c r="G681">
        <v>43</v>
      </c>
      <c r="H681" t="s">
        <v>568</v>
      </c>
      <c r="I681">
        <v>6</v>
      </c>
      <c r="J681" t="s">
        <v>569</v>
      </c>
      <c r="K681" t="s">
        <v>570</v>
      </c>
      <c r="L681" t="s">
        <v>574</v>
      </c>
      <c r="M681" t="s">
        <v>574</v>
      </c>
      <c r="N681" t="s">
        <v>574</v>
      </c>
      <c r="O681" t="s">
        <v>570</v>
      </c>
      <c r="P681" t="s">
        <v>587</v>
      </c>
      <c r="Q681" t="s">
        <v>589</v>
      </c>
      <c r="R681" s="71">
        <v>41808</v>
      </c>
      <c r="S681" s="22">
        <v>1</v>
      </c>
      <c r="T681" s="15" t="s">
        <v>635</v>
      </c>
      <c r="U681" t="s">
        <v>656</v>
      </c>
      <c r="V681" t="s">
        <v>1504</v>
      </c>
      <c r="W681" t="s">
        <v>679</v>
      </c>
      <c r="X681" t="s">
        <v>574</v>
      </c>
      <c r="Y681" t="s">
        <v>574</v>
      </c>
      <c r="Z681" s="71" t="s">
        <v>574</v>
      </c>
      <c r="AA681" s="71">
        <v>41731</v>
      </c>
      <c r="AB681" s="71">
        <v>41991</v>
      </c>
      <c r="AC681" s="22">
        <v>71</v>
      </c>
      <c r="AF681" t="s">
        <v>574</v>
      </c>
      <c r="AG681" t="s">
        <v>590</v>
      </c>
      <c r="AH681" s="22" t="str">
        <f t="shared" si="43"/>
        <v>-</v>
      </c>
      <c r="AI681" s="22" t="str">
        <f t="shared" si="44"/>
        <v>-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 s="22">
        <v>0</v>
      </c>
      <c r="AT681" s="22">
        <v>0</v>
      </c>
      <c r="AU681" s="22">
        <v>0</v>
      </c>
      <c r="AV681" t="s">
        <v>679</v>
      </c>
      <c r="AW681" t="s">
        <v>574</v>
      </c>
      <c r="AX681" t="s">
        <v>679</v>
      </c>
      <c r="AY681" t="s">
        <v>574</v>
      </c>
      <c r="BA681" t="s">
        <v>679</v>
      </c>
      <c r="BB681" t="s">
        <v>679</v>
      </c>
      <c r="BO681" t="s">
        <v>1112</v>
      </c>
    </row>
    <row r="682" spans="1:67" x14ac:dyDescent="0.2">
      <c r="A682" t="s">
        <v>2050</v>
      </c>
      <c r="C682" s="22">
        <v>33834252</v>
      </c>
      <c r="D682" s="103" t="s">
        <v>3121</v>
      </c>
      <c r="E682" s="102" t="s">
        <v>4052</v>
      </c>
      <c r="F682" s="104">
        <v>25751</v>
      </c>
      <c r="G682">
        <v>45</v>
      </c>
      <c r="H682" t="s">
        <v>568</v>
      </c>
      <c r="I682">
        <v>23</v>
      </c>
      <c r="J682" t="s">
        <v>569</v>
      </c>
      <c r="M682" t="s">
        <v>574</v>
      </c>
      <c r="N682" t="s">
        <v>574</v>
      </c>
      <c r="O682" t="s">
        <v>569</v>
      </c>
      <c r="P682" t="s">
        <v>583</v>
      </c>
      <c r="Q682" t="s">
        <v>583</v>
      </c>
      <c r="R682" s="71">
        <v>41849</v>
      </c>
      <c r="S682" s="22">
        <v>1</v>
      </c>
      <c r="T682" s="15" t="s">
        <v>635</v>
      </c>
      <c r="U682" t="s">
        <v>1600</v>
      </c>
      <c r="V682" t="s">
        <v>2051</v>
      </c>
      <c r="W682" t="s">
        <v>679</v>
      </c>
      <c r="X682" t="s">
        <v>574</v>
      </c>
      <c r="Y682" t="s">
        <v>574</v>
      </c>
      <c r="Z682" s="71" t="s">
        <v>574</v>
      </c>
      <c r="AC682" s="22">
        <v>58</v>
      </c>
      <c r="AF682" t="s">
        <v>574</v>
      </c>
      <c r="AG682" t="s">
        <v>590</v>
      </c>
      <c r="AH682" s="22" t="str">
        <f t="shared" si="43"/>
        <v>-</v>
      </c>
      <c r="AI682" s="22" t="str">
        <f t="shared" si="44"/>
        <v>-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 s="22">
        <v>0</v>
      </c>
      <c r="AT682" s="22">
        <v>0</v>
      </c>
      <c r="AU682" s="22">
        <v>0</v>
      </c>
      <c r="AV682" t="s">
        <v>679</v>
      </c>
      <c r="AW682" t="s">
        <v>574</v>
      </c>
      <c r="AX682" t="s">
        <v>679</v>
      </c>
      <c r="AY682" t="s">
        <v>574</v>
      </c>
      <c r="BA682" t="s">
        <v>679</v>
      </c>
      <c r="BB682" t="s">
        <v>679</v>
      </c>
      <c r="BC682" t="s">
        <v>680</v>
      </c>
    </row>
    <row r="683" spans="1:67" x14ac:dyDescent="0.2">
      <c r="A683" t="s">
        <v>1051</v>
      </c>
      <c r="C683" s="22">
        <v>39773822</v>
      </c>
      <c r="D683" s="103" t="s">
        <v>3122</v>
      </c>
      <c r="E683" s="102" t="s">
        <v>4053</v>
      </c>
      <c r="F683" s="104">
        <v>35567</v>
      </c>
      <c r="AH683" s="22" t="str">
        <f t="shared" si="43"/>
        <v/>
      </c>
      <c r="AI683" s="22" t="str">
        <f t="shared" si="44"/>
        <v/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 s="22">
        <v>0</v>
      </c>
      <c r="AT683" s="22">
        <v>0</v>
      </c>
      <c r="AU683" s="22">
        <v>0</v>
      </c>
      <c r="AV683" t="s">
        <v>679</v>
      </c>
      <c r="AW683" t="s">
        <v>574</v>
      </c>
      <c r="AX683" t="s">
        <v>679</v>
      </c>
      <c r="AY683" t="s">
        <v>574</v>
      </c>
      <c r="BA683" t="s">
        <v>679</v>
      </c>
      <c r="BB683" t="s">
        <v>679</v>
      </c>
    </row>
    <row r="684" spans="1:67" x14ac:dyDescent="0.2">
      <c r="A684" t="s">
        <v>1052</v>
      </c>
      <c r="C684" s="22">
        <v>37934919</v>
      </c>
      <c r="D684" s="103" t="s">
        <v>3123</v>
      </c>
      <c r="E684" s="102" t="s">
        <v>4054</v>
      </c>
      <c r="F684" s="104">
        <v>29259</v>
      </c>
      <c r="H684" t="s">
        <v>568</v>
      </c>
      <c r="AH684" s="22" t="str">
        <f t="shared" si="43"/>
        <v/>
      </c>
      <c r="AI684" s="22" t="str">
        <f t="shared" si="44"/>
        <v/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 s="22">
        <v>0</v>
      </c>
      <c r="AT684" s="22">
        <v>0</v>
      </c>
      <c r="AU684" s="22">
        <v>0</v>
      </c>
      <c r="AV684" t="s">
        <v>679</v>
      </c>
      <c r="AW684" t="s">
        <v>574</v>
      </c>
      <c r="AX684" t="s">
        <v>679</v>
      </c>
      <c r="AY684" t="s">
        <v>574</v>
      </c>
      <c r="BA684" t="s">
        <v>679</v>
      </c>
      <c r="BB684" t="s">
        <v>679</v>
      </c>
    </row>
    <row r="685" spans="1:67" x14ac:dyDescent="0.2">
      <c r="A685" t="s">
        <v>220</v>
      </c>
      <c r="B685" t="s">
        <v>726</v>
      </c>
      <c r="C685" s="22">
        <v>85196022</v>
      </c>
      <c r="D685" s="103" t="s">
        <v>3124</v>
      </c>
      <c r="E685" s="102" t="s">
        <v>4055</v>
      </c>
      <c r="F685" s="104">
        <v>36795</v>
      </c>
      <c r="G685">
        <v>69</v>
      </c>
      <c r="H685" t="s">
        <v>568</v>
      </c>
      <c r="I685">
        <v>1</v>
      </c>
      <c r="J685" t="s">
        <v>569</v>
      </c>
      <c r="L685" t="s">
        <v>574</v>
      </c>
      <c r="O685" t="s">
        <v>569</v>
      </c>
      <c r="P685" t="s">
        <v>587</v>
      </c>
      <c r="Q685" t="s">
        <v>589</v>
      </c>
      <c r="R685" s="71">
        <v>41899</v>
      </c>
      <c r="S685" s="22">
        <v>1</v>
      </c>
      <c r="T685" s="15" t="s">
        <v>635</v>
      </c>
      <c r="U685" t="s">
        <v>656</v>
      </c>
      <c r="V685" t="s">
        <v>1493</v>
      </c>
      <c r="W685" t="s">
        <v>679</v>
      </c>
      <c r="X685" t="s">
        <v>574</v>
      </c>
      <c r="Y685" t="s">
        <v>574</v>
      </c>
      <c r="Z685" s="71" t="s">
        <v>574</v>
      </c>
      <c r="AC685" s="22">
        <v>89</v>
      </c>
      <c r="AF685" t="s">
        <v>574</v>
      </c>
      <c r="AG685" t="s">
        <v>590</v>
      </c>
      <c r="AH685" s="22" t="str">
        <f t="shared" si="43"/>
        <v>-</v>
      </c>
      <c r="AI685" s="22" t="str">
        <f t="shared" si="44"/>
        <v>-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 s="22">
        <v>0</v>
      </c>
      <c r="AT685" s="22">
        <v>0</v>
      </c>
      <c r="AU685" s="22">
        <v>0</v>
      </c>
      <c r="AV685" t="s">
        <v>679</v>
      </c>
      <c r="AW685" t="s">
        <v>574</v>
      </c>
      <c r="AX685" t="s">
        <v>679</v>
      </c>
      <c r="AY685" t="s">
        <v>574</v>
      </c>
      <c r="BA685" t="s">
        <v>679</v>
      </c>
      <c r="BB685" t="s">
        <v>679</v>
      </c>
    </row>
    <row r="686" spans="1:67" x14ac:dyDescent="0.2">
      <c r="A686" t="s">
        <v>1053</v>
      </c>
      <c r="C686" s="22">
        <v>45249955</v>
      </c>
      <c r="D686" s="103" t="s">
        <v>3125</v>
      </c>
      <c r="E686" s="102" t="s">
        <v>4056</v>
      </c>
      <c r="F686" s="104">
        <v>34920</v>
      </c>
      <c r="H686" t="s">
        <v>567</v>
      </c>
      <c r="AH686" s="22" t="str">
        <f t="shared" ref="AH686:AH754" si="45">IF(AG686="NONE","-","")</f>
        <v/>
      </c>
      <c r="AI686" s="22" t="str">
        <f t="shared" si="44"/>
        <v/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 s="22">
        <v>0</v>
      </c>
      <c r="AT686" s="22">
        <v>0</v>
      </c>
      <c r="AU686" s="22">
        <v>0</v>
      </c>
      <c r="AV686" t="s">
        <v>679</v>
      </c>
      <c r="AW686" t="s">
        <v>574</v>
      </c>
      <c r="AX686" t="s">
        <v>679</v>
      </c>
      <c r="AY686" t="s">
        <v>574</v>
      </c>
      <c r="BA686" t="s">
        <v>679</v>
      </c>
      <c r="BB686" t="s">
        <v>679</v>
      </c>
    </row>
    <row r="687" spans="1:67" x14ac:dyDescent="0.2">
      <c r="A687" t="s">
        <v>1054</v>
      </c>
      <c r="C687" s="22">
        <v>35448757</v>
      </c>
      <c r="D687" s="103" t="s">
        <v>3126</v>
      </c>
      <c r="E687" s="102" t="s">
        <v>4057</v>
      </c>
      <c r="F687" s="104">
        <v>26966</v>
      </c>
      <c r="H687" t="s">
        <v>567</v>
      </c>
      <c r="AH687" s="22" t="str">
        <f t="shared" si="45"/>
        <v/>
      </c>
      <c r="AI687" s="22" t="str">
        <f t="shared" si="44"/>
        <v/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 s="22">
        <v>0</v>
      </c>
      <c r="AT687" s="22">
        <v>0</v>
      </c>
      <c r="AU687" s="22">
        <v>0</v>
      </c>
      <c r="AV687" t="s">
        <v>679</v>
      </c>
      <c r="AW687" t="s">
        <v>574</v>
      </c>
      <c r="AX687" t="s">
        <v>679</v>
      </c>
      <c r="AY687" t="s">
        <v>574</v>
      </c>
      <c r="BA687" t="s">
        <v>679</v>
      </c>
      <c r="BB687" t="s">
        <v>679</v>
      </c>
    </row>
    <row r="688" spans="1:67" x14ac:dyDescent="0.2">
      <c r="A688" t="s">
        <v>1055</v>
      </c>
      <c r="C688" s="22">
        <v>45024310</v>
      </c>
      <c r="D688" s="103" t="s">
        <v>3127</v>
      </c>
      <c r="E688" s="102" t="s">
        <v>4058</v>
      </c>
      <c r="F688" s="104">
        <v>33156</v>
      </c>
      <c r="AH688" s="22" t="str">
        <f t="shared" si="45"/>
        <v/>
      </c>
      <c r="AI688" s="22" t="str">
        <f t="shared" si="44"/>
        <v/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 s="22">
        <v>0</v>
      </c>
      <c r="AT688" s="22">
        <v>0</v>
      </c>
      <c r="AU688" s="22">
        <v>0</v>
      </c>
      <c r="AV688" t="s">
        <v>679</v>
      </c>
      <c r="AW688" t="s">
        <v>574</v>
      </c>
      <c r="AX688" t="s">
        <v>679</v>
      </c>
      <c r="AY688" t="s">
        <v>574</v>
      </c>
      <c r="BA688" t="s">
        <v>679</v>
      </c>
      <c r="BB688" t="s">
        <v>679</v>
      </c>
    </row>
    <row r="689" spans="1:67" x14ac:dyDescent="0.2">
      <c r="A689" t="s">
        <v>221</v>
      </c>
      <c r="C689" s="22">
        <v>45811697</v>
      </c>
      <c r="D689" s="103" t="s">
        <v>3128</v>
      </c>
      <c r="E689" s="102" t="s">
        <v>4059</v>
      </c>
      <c r="F689" s="104">
        <v>22030</v>
      </c>
      <c r="G689">
        <v>47</v>
      </c>
      <c r="H689" t="s">
        <v>568</v>
      </c>
      <c r="I689">
        <v>5</v>
      </c>
      <c r="J689" t="s">
        <v>569</v>
      </c>
      <c r="L689" t="s">
        <v>574</v>
      </c>
      <c r="M689" t="s">
        <v>574</v>
      </c>
      <c r="N689" t="s">
        <v>574</v>
      </c>
      <c r="O689" t="s">
        <v>569</v>
      </c>
      <c r="P689" t="s">
        <v>580</v>
      </c>
      <c r="Q689" t="s">
        <v>580</v>
      </c>
      <c r="R689" s="71">
        <v>41940</v>
      </c>
      <c r="S689" s="22">
        <v>1</v>
      </c>
      <c r="T689" s="15" t="s">
        <v>635</v>
      </c>
      <c r="U689" t="s">
        <v>656</v>
      </c>
      <c r="V689" t="s">
        <v>1493</v>
      </c>
      <c r="W689" t="s">
        <v>679</v>
      </c>
      <c r="X689" t="s">
        <v>574</v>
      </c>
      <c r="Y689" t="s">
        <v>574</v>
      </c>
      <c r="Z689" s="71" t="s">
        <v>574</v>
      </c>
      <c r="AC689" s="22">
        <v>104</v>
      </c>
      <c r="AF689" t="s">
        <v>574</v>
      </c>
      <c r="AG689" t="s">
        <v>590</v>
      </c>
      <c r="AH689" s="22" t="str">
        <f t="shared" si="45"/>
        <v>-</v>
      </c>
      <c r="AI689" s="22" t="str">
        <f t="shared" si="44"/>
        <v>-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 s="22">
        <v>0</v>
      </c>
      <c r="AT689" s="22">
        <v>0</v>
      </c>
      <c r="AU689" s="22">
        <v>0</v>
      </c>
      <c r="AV689" t="s">
        <v>679</v>
      </c>
      <c r="AW689" t="s">
        <v>574</v>
      </c>
      <c r="AX689" t="s">
        <v>679</v>
      </c>
      <c r="AY689" t="s">
        <v>574</v>
      </c>
      <c r="BA689" t="s">
        <v>679</v>
      </c>
      <c r="BB689" t="s">
        <v>679</v>
      </c>
    </row>
    <row r="690" spans="1:67" x14ac:dyDescent="0.2">
      <c r="A690" t="s">
        <v>222</v>
      </c>
      <c r="B690" t="s">
        <v>727</v>
      </c>
      <c r="C690" s="22">
        <v>38144314</v>
      </c>
      <c r="D690" s="103" t="s">
        <v>2965</v>
      </c>
      <c r="E690" s="102" t="s">
        <v>4060</v>
      </c>
      <c r="F690" s="104">
        <v>37157</v>
      </c>
      <c r="G690">
        <v>49</v>
      </c>
      <c r="H690" t="s">
        <v>568</v>
      </c>
      <c r="I690">
        <v>30</v>
      </c>
      <c r="J690" t="s">
        <v>569</v>
      </c>
      <c r="L690" t="s">
        <v>574</v>
      </c>
      <c r="O690" t="s">
        <v>569</v>
      </c>
      <c r="P690" t="s">
        <v>587</v>
      </c>
      <c r="Q690" t="s">
        <v>589</v>
      </c>
      <c r="R690" s="71">
        <v>41955</v>
      </c>
      <c r="S690" s="22">
        <v>3</v>
      </c>
      <c r="T690" s="15" t="s">
        <v>634</v>
      </c>
      <c r="U690" t="s">
        <v>1531</v>
      </c>
      <c r="V690" t="s">
        <v>1532</v>
      </c>
      <c r="W690" t="s">
        <v>679</v>
      </c>
      <c r="X690" t="s">
        <v>574</v>
      </c>
      <c r="Y690" t="s">
        <v>574</v>
      </c>
      <c r="Z690" s="71" t="s">
        <v>574</v>
      </c>
      <c r="AC690" s="22">
        <v>78</v>
      </c>
      <c r="AF690" t="s">
        <v>574</v>
      </c>
      <c r="AG690" t="s">
        <v>590</v>
      </c>
      <c r="AH690" s="22" t="str">
        <f t="shared" si="45"/>
        <v>-</v>
      </c>
      <c r="AI690" s="22" t="str">
        <f t="shared" si="44"/>
        <v>-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 s="22">
        <v>0</v>
      </c>
      <c r="AT690" s="22">
        <v>0</v>
      </c>
      <c r="AU690" s="22">
        <v>0</v>
      </c>
      <c r="AV690" t="s">
        <v>679</v>
      </c>
      <c r="AW690" t="s">
        <v>574</v>
      </c>
      <c r="AX690" t="s">
        <v>679</v>
      </c>
      <c r="AY690" t="s">
        <v>574</v>
      </c>
      <c r="BA690" t="s">
        <v>679</v>
      </c>
      <c r="BB690" t="s">
        <v>679</v>
      </c>
    </row>
    <row r="691" spans="1:67" x14ac:dyDescent="0.2">
      <c r="A691" t="s">
        <v>1056</v>
      </c>
      <c r="C691" s="22">
        <v>38836943</v>
      </c>
      <c r="D691" s="103" t="s">
        <v>3129</v>
      </c>
      <c r="E691" s="102" t="s">
        <v>4061</v>
      </c>
      <c r="F691" s="104">
        <v>27989</v>
      </c>
      <c r="G691">
        <v>17</v>
      </c>
      <c r="H691" t="s">
        <v>567</v>
      </c>
      <c r="I691">
        <v>2</v>
      </c>
      <c r="J691" t="s">
        <v>569</v>
      </c>
      <c r="L691" t="s">
        <v>574</v>
      </c>
      <c r="O691" t="s">
        <v>570</v>
      </c>
      <c r="P691" t="s">
        <v>584</v>
      </c>
      <c r="Q691" t="s">
        <v>1530</v>
      </c>
      <c r="R691" s="71">
        <v>42031</v>
      </c>
      <c r="S691" s="22">
        <v>1</v>
      </c>
      <c r="T691" s="15" t="s">
        <v>635</v>
      </c>
      <c r="U691" t="s">
        <v>656</v>
      </c>
      <c r="V691" t="s">
        <v>1504</v>
      </c>
      <c r="W691" t="s">
        <v>679</v>
      </c>
      <c r="X691" t="s">
        <v>574</v>
      </c>
      <c r="Y691" t="s">
        <v>574</v>
      </c>
      <c r="Z691" s="71" t="s">
        <v>574</v>
      </c>
      <c r="AC691" s="22">
        <v>52</v>
      </c>
      <c r="AF691" t="s">
        <v>570</v>
      </c>
      <c r="AG691" t="s">
        <v>591</v>
      </c>
      <c r="AH691" s="22" t="str">
        <f t="shared" si="45"/>
        <v/>
      </c>
      <c r="AI691" s="22" t="str">
        <f t="shared" si="44"/>
        <v/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 s="22">
        <v>0</v>
      </c>
      <c r="AT691" s="22">
        <v>0</v>
      </c>
      <c r="AU691" s="22">
        <v>0</v>
      </c>
      <c r="AV691" t="s">
        <v>679</v>
      </c>
      <c r="AW691" t="s">
        <v>574</v>
      </c>
      <c r="AX691" t="s">
        <v>679</v>
      </c>
      <c r="AY691" t="s">
        <v>574</v>
      </c>
      <c r="BA691" t="s">
        <v>679</v>
      </c>
      <c r="BB691" t="s">
        <v>679</v>
      </c>
    </row>
    <row r="692" spans="1:67" x14ac:dyDescent="0.2">
      <c r="A692" t="s">
        <v>223</v>
      </c>
      <c r="C692" s="22">
        <v>45786413</v>
      </c>
      <c r="D692" s="103" t="s">
        <v>3130</v>
      </c>
      <c r="E692" s="102" t="s">
        <v>4062</v>
      </c>
      <c r="F692" s="104">
        <v>20458</v>
      </c>
      <c r="G692">
        <v>62</v>
      </c>
      <c r="H692" t="s">
        <v>567</v>
      </c>
      <c r="I692">
        <v>45</v>
      </c>
      <c r="J692" t="s">
        <v>569</v>
      </c>
      <c r="L692" t="s">
        <v>574</v>
      </c>
      <c r="O692" t="s">
        <v>569</v>
      </c>
      <c r="P692" t="s">
        <v>580</v>
      </c>
      <c r="Q692" t="s">
        <v>580</v>
      </c>
      <c r="R692" s="71">
        <v>41974</v>
      </c>
      <c r="S692" s="22">
        <v>1</v>
      </c>
      <c r="T692" s="15" t="s">
        <v>635</v>
      </c>
      <c r="U692" t="s">
        <v>656</v>
      </c>
      <c r="V692" t="s">
        <v>1493</v>
      </c>
      <c r="W692" t="s">
        <v>679</v>
      </c>
      <c r="X692" t="s">
        <v>574</v>
      </c>
      <c r="Y692" t="s">
        <v>574</v>
      </c>
      <c r="Z692" s="71" t="s">
        <v>574</v>
      </c>
      <c r="AC692" s="22">
        <v>83</v>
      </c>
      <c r="AF692" t="s">
        <v>574</v>
      </c>
      <c r="AG692" t="s">
        <v>590</v>
      </c>
      <c r="AH692" s="22" t="str">
        <f t="shared" si="45"/>
        <v>-</v>
      </c>
      <c r="AI692" s="22" t="str">
        <f t="shared" si="44"/>
        <v>-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 s="22">
        <v>0</v>
      </c>
      <c r="AT692" s="22">
        <v>0</v>
      </c>
      <c r="AU692" s="22">
        <v>0</v>
      </c>
      <c r="AV692" t="s">
        <v>679</v>
      </c>
      <c r="AW692" t="s">
        <v>574</v>
      </c>
      <c r="AX692" t="s">
        <v>679</v>
      </c>
      <c r="AY692" t="s">
        <v>574</v>
      </c>
      <c r="BA692" t="s">
        <v>679</v>
      </c>
      <c r="BB692" t="s">
        <v>679</v>
      </c>
    </row>
    <row r="693" spans="1:67" x14ac:dyDescent="0.2">
      <c r="A693" t="s">
        <v>224</v>
      </c>
      <c r="B693" t="s">
        <v>728</v>
      </c>
      <c r="C693" s="22">
        <v>38083239</v>
      </c>
      <c r="D693" s="103" t="s">
        <v>3131</v>
      </c>
      <c r="E693" s="102" t="s">
        <v>4063</v>
      </c>
      <c r="F693" s="104">
        <v>26380</v>
      </c>
      <c r="G693">
        <v>54</v>
      </c>
      <c r="H693" t="s">
        <v>568</v>
      </c>
      <c r="I693">
        <v>47</v>
      </c>
      <c r="J693" t="s">
        <v>569</v>
      </c>
      <c r="L693" t="s">
        <v>574</v>
      </c>
      <c r="O693" t="s">
        <v>569</v>
      </c>
      <c r="P693" t="s">
        <v>587</v>
      </c>
      <c r="Q693" t="s">
        <v>589</v>
      </c>
      <c r="R693" s="71">
        <v>42010</v>
      </c>
      <c r="S693" s="22">
        <v>4</v>
      </c>
      <c r="T693" s="15" t="s">
        <v>638</v>
      </c>
      <c r="U693" t="s">
        <v>656</v>
      </c>
      <c r="V693" t="s">
        <v>656</v>
      </c>
      <c r="W693" t="s">
        <v>679</v>
      </c>
      <c r="X693" t="s">
        <v>574</v>
      </c>
      <c r="Y693" t="s">
        <v>574</v>
      </c>
      <c r="Z693" s="71" t="s">
        <v>574</v>
      </c>
      <c r="AC693" s="22">
        <v>100</v>
      </c>
      <c r="AF693" t="s">
        <v>574</v>
      </c>
      <c r="AG693" t="s">
        <v>590</v>
      </c>
      <c r="AH693" s="22" t="str">
        <f t="shared" si="45"/>
        <v>-</v>
      </c>
      <c r="AI693" s="22" t="str">
        <f t="shared" si="44"/>
        <v>-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 s="22">
        <v>0</v>
      </c>
      <c r="AT693" s="22">
        <v>0</v>
      </c>
      <c r="AU693" s="22">
        <v>0</v>
      </c>
      <c r="AV693" t="s">
        <v>679</v>
      </c>
      <c r="AW693" t="s">
        <v>574</v>
      </c>
      <c r="AX693" t="s">
        <v>679</v>
      </c>
      <c r="AY693" t="s">
        <v>574</v>
      </c>
      <c r="BA693" t="s">
        <v>679</v>
      </c>
      <c r="BB693" t="s">
        <v>679</v>
      </c>
    </row>
    <row r="694" spans="1:67" x14ac:dyDescent="0.2">
      <c r="A694" t="s">
        <v>225</v>
      </c>
      <c r="B694" t="s">
        <v>1116</v>
      </c>
      <c r="C694" s="22">
        <v>36485146</v>
      </c>
      <c r="D694" s="103" t="s">
        <v>3132</v>
      </c>
      <c r="E694" s="102" t="s">
        <v>4064</v>
      </c>
      <c r="F694" s="104">
        <v>18048</v>
      </c>
      <c r="G694">
        <v>26</v>
      </c>
      <c r="H694" t="s">
        <v>567</v>
      </c>
      <c r="I694">
        <v>5</v>
      </c>
      <c r="J694" t="s">
        <v>569</v>
      </c>
      <c r="L694" t="s">
        <v>574</v>
      </c>
      <c r="M694" t="s">
        <v>574</v>
      </c>
      <c r="N694" t="s">
        <v>574</v>
      </c>
      <c r="O694" t="s">
        <v>570</v>
      </c>
      <c r="P694" t="s">
        <v>587</v>
      </c>
      <c r="Q694" t="s">
        <v>589</v>
      </c>
      <c r="R694" s="71">
        <v>42038</v>
      </c>
      <c r="S694" s="22">
        <v>1</v>
      </c>
      <c r="T694" s="15" t="s">
        <v>635</v>
      </c>
      <c r="U694" t="s">
        <v>656</v>
      </c>
      <c r="V694" t="s">
        <v>1504</v>
      </c>
      <c r="W694" t="s">
        <v>679</v>
      </c>
      <c r="X694" t="s">
        <v>574</v>
      </c>
      <c r="Y694" t="s">
        <v>574</v>
      </c>
      <c r="Z694" s="71" t="s">
        <v>574</v>
      </c>
      <c r="AA694" s="71">
        <v>41956</v>
      </c>
      <c r="AB694" s="71">
        <v>42222</v>
      </c>
      <c r="AC694" s="22">
        <v>104</v>
      </c>
      <c r="AF694" t="s">
        <v>574</v>
      </c>
      <c r="AG694" t="s">
        <v>590</v>
      </c>
      <c r="AH694" s="22" t="str">
        <f t="shared" si="45"/>
        <v>-</v>
      </c>
      <c r="AI694" s="22" t="str">
        <f t="shared" si="44"/>
        <v>-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 s="22">
        <v>0</v>
      </c>
      <c r="AT694" s="22">
        <v>0</v>
      </c>
      <c r="AU694" s="22">
        <v>0</v>
      </c>
      <c r="AV694" t="s">
        <v>679</v>
      </c>
      <c r="AW694" t="s">
        <v>574</v>
      </c>
      <c r="AX694" t="s">
        <v>679</v>
      </c>
      <c r="AY694" t="s">
        <v>574</v>
      </c>
      <c r="BA694" t="s">
        <v>679</v>
      </c>
      <c r="BB694" t="s">
        <v>679</v>
      </c>
    </row>
    <row r="695" spans="1:67" x14ac:dyDescent="0.2">
      <c r="A695" t="s">
        <v>226</v>
      </c>
      <c r="B695" t="s">
        <v>729</v>
      </c>
      <c r="C695" s="22">
        <v>39060577</v>
      </c>
      <c r="D695" s="103" t="s">
        <v>3133</v>
      </c>
      <c r="E695" s="102" t="s">
        <v>4065</v>
      </c>
      <c r="F695" s="104">
        <v>20964</v>
      </c>
      <c r="G695">
        <v>29</v>
      </c>
      <c r="H695" t="s">
        <v>568</v>
      </c>
      <c r="I695">
        <v>20</v>
      </c>
      <c r="J695" t="s">
        <v>570</v>
      </c>
      <c r="K695" t="s">
        <v>570</v>
      </c>
      <c r="L695" t="s">
        <v>570</v>
      </c>
      <c r="M695" t="s">
        <v>574</v>
      </c>
      <c r="O695" t="s">
        <v>570</v>
      </c>
      <c r="P695" t="s">
        <v>587</v>
      </c>
      <c r="Q695" t="s">
        <v>589</v>
      </c>
      <c r="R695" s="71">
        <v>42038</v>
      </c>
      <c r="S695" s="22">
        <v>3</v>
      </c>
      <c r="T695" s="15" t="s">
        <v>644</v>
      </c>
      <c r="U695" t="s">
        <v>656</v>
      </c>
      <c r="V695" t="s">
        <v>656</v>
      </c>
      <c r="W695" t="s">
        <v>679</v>
      </c>
      <c r="X695" t="s">
        <v>574</v>
      </c>
      <c r="Y695" t="s">
        <v>574</v>
      </c>
      <c r="Z695" s="71" t="s">
        <v>574</v>
      </c>
      <c r="AA695" s="71">
        <v>41955</v>
      </c>
      <c r="AB695" s="71">
        <v>42229</v>
      </c>
      <c r="AC695" s="22">
        <v>84</v>
      </c>
      <c r="AF695" t="s">
        <v>574</v>
      </c>
      <c r="AG695" t="s">
        <v>590</v>
      </c>
      <c r="AH695" s="22" t="str">
        <f t="shared" si="45"/>
        <v>-</v>
      </c>
      <c r="AI695" s="22" t="str">
        <f t="shared" si="44"/>
        <v>-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 s="22">
        <v>0</v>
      </c>
      <c r="AT695" s="22">
        <v>0</v>
      </c>
      <c r="AU695" s="22">
        <v>0</v>
      </c>
      <c r="AV695" t="s">
        <v>679</v>
      </c>
      <c r="AW695" t="s">
        <v>574</v>
      </c>
      <c r="AX695" t="s">
        <v>679</v>
      </c>
      <c r="AY695" t="s">
        <v>574</v>
      </c>
      <c r="BA695" t="s">
        <v>679</v>
      </c>
      <c r="BB695" t="s">
        <v>679</v>
      </c>
    </row>
    <row r="696" spans="1:67" x14ac:dyDescent="0.2">
      <c r="A696" t="s">
        <v>1057</v>
      </c>
      <c r="B696" t="s">
        <v>1725</v>
      </c>
      <c r="C696" s="22">
        <v>35223257</v>
      </c>
      <c r="D696" s="103" t="s">
        <v>3134</v>
      </c>
      <c r="E696" s="102" t="s">
        <v>4066</v>
      </c>
      <c r="F696" s="104">
        <v>35914</v>
      </c>
      <c r="G696">
        <v>33</v>
      </c>
      <c r="H696" t="s">
        <v>567</v>
      </c>
      <c r="I696">
        <v>17</v>
      </c>
      <c r="J696" t="s">
        <v>569</v>
      </c>
      <c r="K696" t="s">
        <v>570</v>
      </c>
      <c r="L696" t="s">
        <v>574</v>
      </c>
      <c r="M696" t="s">
        <v>574</v>
      </c>
      <c r="N696" t="s">
        <v>570</v>
      </c>
      <c r="O696" t="s">
        <v>570</v>
      </c>
      <c r="P696" t="s">
        <v>587</v>
      </c>
      <c r="Q696" t="s">
        <v>605</v>
      </c>
      <c r="R696" s="71">
        <v>42102</v>
      </c>
      <c r="S696" s="22">
        <v>4</v>
      </c>
      <c r="T696" s="15" t="s">
        <v>638</v>
      </c>
      <c r="U696" t="s">
        <v>652</v>
      </c>
      <c r="V696" t="s">
        <v>1358</v>
      </c>
      <c r="W696" t="s">
        <v>679</v>
      </c>
      <c r="X696" t="s">
        <v>574</v>
      </c>
      <c r="Y696" t="s">
        <v>574</v>
      </c>
      <c r="Z696" s="71" t="s">
        <v>574</v>
      </c>
      <c r="AA696" s="71">
        <v>41786</v>
      </c>
      <c r="AB696" s="71">
        <v>42264</v>
      </c>
      <c r="AC696" s="22">
        <v>109</v>
      </c>
      <c r="AF696" t="s">
        <v>572</v>
      </c>
      <c r="AG696" t="s">
        <v>591</v>
      </c>
      <c r="AH696" s="22" t="str">
        <f t="shared" si="45"/>
        <v/>
      </c>
      <c r="AI696" s="22" t="str">
        <f t="shared" si="44"/>
        <v/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 s="22">
        <v>0</v>
      </c>
      <c r="AT696" s="22">
        <v>0</v>
      </c>
      <c r="AU696" s="22">
        <v>0</v>
      </c>
      <c r="AV696" t="s">
        <v>679</v>
      </c>
      <c r="AW696" t="s">
        <v>574</v>
      </c>
      <c r="AX696" t="s">
        <v>679</v>
      </c>
      <c r="AY696" t="s">
        <v>574</v>
      </c>
      <c r="BA696" t="s">
        <v>679</v>
      </c>
      <c r="BB696" t="s">
        <v>679</v>
      </c>
    </row>
    <row r="697" spans="1:67" x14ac:dyDescent="0.2">
      <c r="A697" t="s">
        <v>227</v>
      </c>
      <c r="B697" t="s">
        <v>1115</v>
      </c>
      <c r="C697" s="22">
        <v>36485146</v>
      </c>
      <c r="D697" s="103" t="s">
        <v>3135</v>
      </c>
      <c r="E697" s="102" t="s">
        <v>4067</v>
      </c>
      <c r="F697" s="104">
        <v>16992</v>
      </c>
      <c r="G697">
        <v>26</v>
      </c>
      <c r="H697" t="s">
        <v>567</v>
      </c>
      <c r="I697">
        <v>5</v>
      </c>
      <c r="J697" t="s">
        <v>569</v>
      </c>
      <c r="K697" t="s">
        <v>570</v>
      </c>
      <c r="L697" t="s">
        <v>574</v>
      </c>
      <c r="M697" t="s">
        <v>574</v>
      </c>
      <c r="N697" t="s">
        <v>574</v>
      </c>
      <c r="O697" t="s">
        <v>570</v>
      </c>
      <c r="P697" t="s">
        <v>587</v>
      </c>
      <c r="Q697" t="s">
        <v>589</v>
      </c>
      <c r="R697" s="71">
        <v>42038</v>
      </c>
      <c r="S697" s="22">
        <v>1</v>
      </c>
      <c r="T697" s="15" t="s">
        <v>635</v>
      </c>
      <c r="U697" t="s">
        <v>656</v>
      </c>
      <c r="V697" t="s">
        <v>1504</v>
      </c>
      <c r="W697" t="s">
        <v>679</v>
      </c>
      <c r="X697" t="s">
        <v>574</v>
      </c>
      <c r="Y697" t="s">
        <v>574</v>
      </c>
      <c r="Z697" s="71" t="s">
        <v>574</v>
      </c>
      <c r="AA697" s="71">
        <v>41956</v>
      </c>
      <c r="AB697" s="71">
        <v>42222</v>
      </c>
      <c r="AC697" s="22">
        <v>104</v>
      </c>
      <c r="AF697" t="s">
        <v>574</v>
      </c>
      <c r="AG697" t="s">
        <v>590</v>
      </c>
      <c r="AH697" s="22" t="str">
        <f t="shared" si="45"/>
        <v>-</v>
      </c>
      <c r="AI697" s="22" t="str">
        <f t="shared" ref="AI697:AI766" si="46">IF(AG697="NONE","-","")</f>
        <v>-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 s="22">
        <v>0</v>
      </c>
      <c r="AT697" s="22">
        <v>0</v>
      </c>
      <c r="AU697" s="22">
        <v>0</v>
      </c>
      <c r="AV697" t="s">
        <v>679</v>
      </c>
      <c r="AW697" t="s">
        <v>574</v>
      </c>
      <c r="AX697" t="s">
        <v>679</v>
      </c>
      <c r="AY697" t="s">
        <v>574</v>
      </c>
      <c r="BA697" t="s">
        <v>679</v>
      </c>
      <c r="BB697" t="s">
        <v>679</v>
      </c>
      <c r="BO697" t="s">
        <v>1112</v>
      </c>
    </row>
    <row r="698" spans="1:67" x14ac:dyDescent="0.2">
      <c r="A698" t="s">
        <v>228</v>
      </c>
      <c r="C698" s="22">
        <v>33079773</v>
      </c>
      <c r="D698" s="103" t="s">
        <v>3136</v>
      </c>
      <c r="E698" s="102" t="s">
        <v>4068</v>
      </c>
      <c r="F698" s="104">
        <v>16223</v>
      </c>
      <c r="G698">
        <v>21</v>
      </c>
      <c r="H698" t="s">
        <v>568</v>
      </c>
      <c r="I698">
        <v>0</v>
      </c>
      <c r="J698" t="s">
        <v>570</v>
      </c>
      <c r="K698" t="s">
        <v>573</v>
      </c>
      <c r="L698" t="s">
        <v>574</v>
      </c>
      <c r="M698" t="s">
        <v>574</v>
      </c>
      <c r="N698" t="s">
        <v>574</v>
      </c>
      <c r="O698" t="s">
        <v>570</v>
      </c>
      <c r="P698" t="s">
        <v>580</v>
      </c>
      <c r="Q698" t="s">
        <v>580</v>
      </c>
      <c r="R698" s="71">
        <v>42094</v>
      </c>
      <c r="S698" s="22">
        <v>1</v>
      </c>
      <c r="T698" s="15" t="s">
        <v>635</v>
      </c>
      <c r="U698" t="s">
        <v>1534</v>
      </c>
      <c r="V698" t="s">
        <v>1533</v>
      </c>
      <c r="W698" t="s">
        <v>679</v>
      </c>
      <c r="X698" t="s">
        <v>574</v>
      </c>
      <c r="Y698" t="s">
        <v>574</v>
      </c>
      <c r="Z698" s="71" t="s">
        <v>574</v>
      </c>
      <c r="AA698" s="71">
        <v>41892</v>
      </c>
      <c r="AB698" s="71">
        <v>42240</v>
      </c>
      <c r="AC698" s="22">
        <v>53</v>
      </c>
      <c r="AF698" t="s">
        <v>574</v>
      </c>
      <c r="AG698" t="s">
        <v>590</v>
      </c>
      <c r="AH698" s="22" t="str">
        <f t="shared" si="45"/>
        <v>-</v>
      </c>
      <c r="AI698" s="22" t="str">
        <f t="shared" si="46"/>
        <v>-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 s="22">
        <v>0</v>
      </c>
      <c r="AT698" s="22">
        <v>0</v>
      </c>
      <c r="AU698" s="22">
        <v>0</v>
      </c>
      <c r="AV698" t="s">
        <v>679</v>
      </c>
      <c r="AW698" t="s">
        <v>574</v>
      </c>
      <c r="AX698" t="s">
        <v>679</v>
      </c>
      <c r="AY698" t="s">
        <v>574</v>
      </c>
      <c r="BA698" t="s">
        <v>679</v>
      </c>
      <c r="BB698" t="s">
        <v>679</v>
      </c>
      <c r="BO698" t="s">
        <v>730</v>
      </c>
    </row>
    <row r="699" spans="1:67" x14ac:dyDescent="0.2">
      <c r="A699" t="s">
        <v>229</v>
      </c>
      <c r="C699" s="22">
        <v>45890220</v>
      </c>
      <c r="D699" s="103" t="s">
        <v>1050</v>
      </c>
      <c r="E699" s="102" t="s">
        <v>4069</v>
      </c>
      <c r="F699" s="104">
        <v>23210</v>
      </c>
      <c r="G699">
        <v>23</v>
      </c>
      <c r="H699" t="s">
        <v>568</v>
      </c>
      <c r="I699">
        <v>0</v>
      </c>
      <c r="J699" t="s">
        <v>569</v>
      </c>
      <c r="K699" t="s">
        <v>570</v>
      </c>
      <c r="L699" t="s">
        <v>574</v>
      </c>
      <c r="M699" t="s">
        <v>574</v>
      </c>
      <c r="N699" t="s">
        <v>574</v>
      </c>
      <c r="O699" t="s">
        <v>570</v>
      </c>
      <c r="P699" t="s">
        <v>580</v>
      </c>
      <c r="Q699" t="s">
        <v>580</v>
      </c>
      <c r="R699" s="71">
        <v>42109</v>
      </c>
      <c r="S699" s="22">
        <v>3</v>
      </c>
      <c r="T699" s="15" t="s">
        <v>635</v>
      </c>
      <c r="U699" t="s">
        <v>656</v>
      </c>
      <c r="V699" t="s">
        <v>1504</v>
      </c>
      <c r="W699" t="s">
        <v>679</v>
      </c>
      <c r="X699" t="s">
        <v>574</v>
      </c>
      <c r="Y699" t="s">
        <v>574</v>
      </c>
      <c r="Z699" s="71" t="s">
        <v>574</v>
      </c>
      <c r="AA699" s="71">
        <v>42054</v>
      </c>
      <c r="AB699" s="71">
        <v>42290</v>
      </c>
      <c r="AC699" s="22">
        <v>99</v>
      </c>
      <c r="AF699" t="s">
        <v>574</v>
      </c>
      <c r="AG699" t="s">
        <v>590</v>
      </c>
      <c r="AH699" s="22" t="str">
        <f t="shared" si="45"/>
        <v>-</v>
      </c>
      <c r="AI699" s="22" t="str">
        <f t="shared" si="46"/>
        <v>-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 s="22">
        <v>0</v>
      </c>
      <c r="AT699" s="22">
        <v>0</v>
      </c>
      <c r="AU699" s="22">
        <v>0</v>
      </c>
      <c r="AV699" t="s">
        <v>679</v>
      </c>
      <c r="AW699" t="s">
        <v>574</v>
      </c>
      <c r="AX699" t="s">
        <v>679</v>
      </c>
      <c r="AY699" t="s">
        <v>574</v>
      </c>
      <c r="BA699" t="s">
        <v>679</v>
      </c>
      <c r="BB699" t="s">
        <v>679</v>
      </c>
      <c r="BO699" t="s">
        <v>731</v>
      </c>
    </row>
    <row r="700" spans="1:67" x14ac:dyDescent="0.2">
      <c r="A700" t="s">
        <v>1058</v>
      </c>
      <c r="B700" t="s">
        <v>1399</v>
      </c>
      <c r="C700" s="22">
        <v>34819338</v>
      </c>
      <c r="D700" s="103" t="s">
        <v>3137</v>
      </c>
      <c r="E700" s="102" t="s">
        <v>4070</v>
      </c>
      <c r="F700" s="104">
        <v>29473</v>
      </c>
      <c r="H700" t="s">
        <v>567</v>
      </c>
      <c r="O700" t="s">
        <v>572</v>
      </c>
      <c r="P700" t="s">
        <v>585</v>
      </c>
      <c r="Q700" t="s">
        <v>613</v>
      </c>
      <c r="R700" s="71">
        <v>42142</v>
      </c>
      <c r="S700" s="22">
        <v>4</v>
      </c>
      <c r="T700" s="15" t="s">
        <v>638</v>
      </c>
      <c r="AA700" s="71">
        <v>40687</v>
      </c>
      <c r="AB700" s="71">
        <v>42703</v>
      </c>
      <c r="AH700" s="22" t="str">
        <f t="shared" si="45"/>
        <v/>
      </c>
      <c r="AI700" s="22" t="str">
        <f t="shared" si="46"/>
        <v/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 s="22">
        <v>0</v>
      </c>
      <c r="AT700" s="22">
        <v>0</v>
      </c>
      <c r="AU700" s="22">
        <v>0</v>
      </c>
      <c r="AV700" t="s">
        <v>679</v>
      </c>
      <c r="AW700" t="s">
        <v>574</v>
      </c>
      <c r="AX700" t="s">
        <v>679</v>
      </c>
      <c r="AY700" t="s">
        <v>574</v>
      </c>
      <c r="BA700" t="s">
        <v>679</v>
      </c>
      <c r="BB700" t="s">
        <v>679</v>
      </c>
      <c r="BI700" s="13" t="s">
        <v>680</v>
      </c>
    </row>
    <row r="701" spans="1:67" x14ac:dyDescent="0.2">
      <c r="A701" t="s">
        <v>230</v>
      </c>
      <c r="C701" s="22">
        <v>45194181</v>
      </c>
      <c r="D701" s="103" t="s">
        <v>2566</v>
      </c>
      <c r="E701" s="102" t="s">
        <v>4071</v>
      </c>
      <c r="F701" s="104">
        <v>26047</v>
      </c>
      <c r="G701">
        <v>53</v>
      </c>
      <c r="H701" t="s">
        <v>567</v>
      </c>
      <c r="I701">
        <v>15</v>
      </c>
      <c r="J701" t="s">
        <v>570</v>
      </c>
      <c r="K701" t="s">
        <v>570</v>
      </c>
      <c r="L701" t="s">
        <v>570</v>
      </c>
      <c r="O701" t="s">
        <v>569</v>
      </c>
      <c r="P701" t="s">
        <v>580</v>
      </c>
      <c r="Q701" t="s">
        <v>580</v>
      </c>
      <c r="R701" s="71">
        <v>42143</v>
      </c>
      <c r="S701" s="22">
        <v>1</v>
      </c>
      <c r="T701" s="15" t="s">
        <v>635</v>
      </c>
      <c r="U701" t="s">
        <v>651</v>
      </c>
      <c r="V701" t="s">
        <v>665</v>
      </c>
      <c r="W701" t="s">
        <v>680</v>
      </c>
      <c r="X701" t="s">
        <v>569</v>
      </c>
      <c r="Y701" t="s">
        <v>690</v>
      </c>
      <c r="Z701" s="71">
        <v>1990</v>
      </c>
      <c r="AC701" s="22">
        <v>99</v>
      </c>
      <c r="AF701" t="s">
        <v>574</v>
      </c>
      <c r="AG701" t="s">
        <v>590</v>
      </c>
      <c r="AH701" s="22" t="str">
        <f t="shared" si="45"/>
        <v>-</v>
      </c>
      <c r="AI701" s="22" t="str">
        <f t="shared" si="46"/>
        <v>-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 s="22">
        <v>0</v>
      </c>
      <c r="AT701" s="22">
        <v>0</v>
      </c>
      <c r="AU701" s="22">
        <v>0</v>
      </c>
      <c r="AV701" t="s">
        <v>679</v>
      </c>
      <c r="AW701" t="s">
        <v>574</v>
      </c>
      <c r="AX701" t="s">
        <v>679</v>
      </c>
      <c r="AY701" t="s">
        <v>574</v>
      </c>
      <c r="BA701" t="s">
        <v>679</v>
      </c>
      <c r="BB701" t="s">
        <v>679</v>
      </c>
    </row>
    <row r="702" spans="1:67" x14ac:dyDescent="0.2">
      <c r="A702" t="s">
        <v>1059</v>
      </c>
      <c r="C702" s="22">
        <v>38140029</v>
      </c>
      <c r="D702" s="103" t="s">
        <v>3138</v>
      </c>
      <c r="E702" s="102" t="s">
        <v>4072</v>
      </c>
      <c r="F702" s="104">
        <v>19132</v>
      </c>
      <c r="G702">
        <v>10</v>
      </c>
      <c r="H702" t="s">
        <v>568</v>
      </c>
      <c r="I702">
        <v>0</v>
      </c>
      <c r="J702" t="s">
        <v>570</v>
      </c>
      <c r="L702" t="s">
        <v>574</v>
      </c>
      <c r="O702" t="s">
        <v>570</v>
      </c>
      <c r="P702" t="s">
        <v>581</v>
      </c>
      <c r="Q702" t="s">
        <v>603</v>
      </c>
      <c r="R702" s="71">
        <v>42198</v>
      </c>
      <c r="S702" s="22">
        <v>3</v>
      </c>
      <c r="T702" s="15" t="s">
        <v>634</v>
      </c>
      <c r="U702" t="s">
        <v>1390</v>
      </c>
      <c r="V702" t="s">
        <v>653</v>
      </c>
      <c r="W702" t="s">
        <v>680</v>
      </c>
      <c r="X702" t="s">
        <v>570</v>
      </c>
      <c r="Y702" t="s">
        <v>1535</v>
      </c>
      <c r="Z702" s="71">
        <v>39448</v>
      </c>
      <c r="AF702" t="s">
        <v>570</v>
      </c>
      <c r="AG702" t="s">
        <v>591</v>
      </c>
      <c r="AH702" s="22" t="str">
        <f t="shared" si="45"/>
        <v/>
      </c>
      <c r="AI702" s="22" t="str">
        <f t="shared" si="46"/>
        <v/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 s="22">
        <v>0</v>
      </c>
      <c r="AT702" s="22">
        <v>0</v>
      </c>
      <c r="AU702" s="22">
        <v>0</v>
      </c>
      <c r="AV702" t="s">
        <v>679</v>
      </c>
      <c r="AW702" t="s">
        <v>574</v>
      </c>
      <c r="AX702" t="s">
        <v>679</v>
      </c>
      <c r="AY702" t="s">
        <v>574</v>
      </c>
      <c r="BA702" t="s">
        <v>679</v>
      </c>
      <c r="BB702" t="s">
        <v>679</v>
      </c>
    </row>
    <row r="703" spans="1:67" x14ac:dyDescent="0.2">
      <c r="A703" t="s">
        <v>231</v>
      </c>
      <c r="C703" s="22">
        <v>38663730</v>
      </c>
      <c r="D703" s="103" t="s">
        <v>1693</v>
      </c>
      <c r="E703" s="102" t="s">
        <v>4073</v>
      </c>
      <c r="F703" s="104">
        <v>31262</v>
      </c>
      <c r="G703">
        <v>22</v>
      </c>
      <c r="H703" t="s">
        <v>568</v>
      </c>
      <c r="I703">
        <v>10</v>
      </c>
      <c r="J703" t="s">
        <v>569</v>
      </c>
      <c r="L703" t="s">
        <v>574</v>
      </c>
      <c r="M703" t="s">
        <v>574</v>
      </c>
      <c r="N703" t="s">
        <v>574</v>
      </c>
      <c r="O703" t="s">
        <v>569</v>
      </c>
      <c r="P703" t="s">
        <v>580</v>
      </c>
      <c r="Q703" t="s">
        <v>580</v>
      </c>
      <c r="R703" s="71">
        <v>42158</v>
      </c>
      <c r="S703" s="22">
        <v>1</v>
      </c>
      <c r="T703" s="15" t="s">
        <v>635</v>
      </c>
      <c r="U703" t="s">
        <v>656</v>
      </c>
      <c r="V703" t="s">
        <v>1493</v>
      </c>
      <c r="W703" t="s">
        <v>679</v>
      </c>
      <c r="X703" t="s">
        <v>574</v>
      </c>
      <c r="Y703" t="s">
        <v>574</v>
      </c>
      <c r="Z703" s="71" t="s">
        <v>574</v>
      </c>
      <c r="AC703" s="22">
        <v>103</v>
      </c>
      <c r="AF703" t="s">
        <v>574</v>
      </c>
      <c r="AG703" t="s">
        <v>590</v>
      </c>
      <c r="AH703" s="22" t="str">
        <f t="shared" si="45"/>
        <v>-</v>
      </c>
      <c r="AI703" s="22" t="str">
        <f t="shared" si="46"/>
        <v>-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 s="22">
        <v>0</v>
      </c>
      <c r="AT703" s="22">
        <v>0</v>
      </c>
      <c r="AU703" s="22">
        <v>0</v>
      </c>
      <c r="AV703" t="s">
        <v>679</v>
      </c>
      <c r="AW703" t="s">
        <v>574</v>
      </c>
      <c r="AX703" t="s">
        <v>679</v>
      </c>
      <c r="AY703" t="s">
        <v>574</v>
      </c>
      <c r="BA703" t="s">
        <v>679</v>
      </c>
      <c r="BB703" t="s">
        <v>679</v>
      </c>
    </row>
    <row r="704" spans="1:67" x14ac:dyDescent="0.2">
      <c r="A704" t="s">
        <v>1060</v>
      </c>
      <c r="C704" s="22">
        <v>39883651</v>
      </c>
      <c r="D704" s="103" t="s">
        <v>3139</v>
      </c>
      <c r="E704" s="102" t="s">
        <v>4074</v>
      </c>
      <c r="F704" s="104">
        <v>21655</v>
      </c>
      <c r="H704" t="s">
        <v>567</v>
      </c>
      <c r="O704" t="s">
        <v>572</v>
      </c>
      <c r="P704" t="s">
        <v>585</v>
      </c>
      <c r="Q704" t="s">
        <v>613</v>
      </c>
      <c r="R704" s="71">
        <v>42165</v>
      </c>
      <c r="S704" s="22">
        <v>4</v>
      </c>
      <c r="T704" s="15" t="s">
        <v>638</v>
      </c>
      <c r="AA704" s="71">
        <v>41043</v>
      </c>
      <c r="AH704" s="22" t="str">
        <f t="shared" si="45"/>
        <v/>
      </c>
      <c r="AI704" s="22" t="str">
        <f t="shared" si="46"/>
        <v/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 s="22">
        <v>0</v>
      </c>
      <c r="AT704" s="22">
        <v>0</v>
      </c>
      <c r="AU704" s="22">
        <v>0</v>
      </c>
      <c r="AV704" t="s">
        <v>679</v>
      </c>
      <c r="AW704" t="s">
        <v>574</v>
      </c>
      <c r="AX704" t="s">
        <v>679</v>
      </c>
      <c r="AY704" t="s">
        <v>574</v>
      </c>
      <c r="BA704" t="s">
        <v>679</v>
      </c>
      <c r="BB704" t="s">
        <v>679</v>
      </c>
      <c r="BI704" s="13" t="s">
        <v>680</v>
      </c>
    </row>
    <row r="705" spans="1:67" x14ac:dyDescent="0.2">
      <c r="A705" t="s">
        <v>232</v>
      </c>
      <c r="C705" s="22">
        <v>35420947</v>
      </c>
      <c r="D705" s="103" t="s">
        <v>3140</v>
      </c>
      <c r="E705" s="102" t="s">
        <v>4075</v>
      </c>
      <c r="F705" s="104">
        <v>28679</v>
      </c>
      <c r="G705">
        <v>64</v>
      </c>
      <c r="H705" t="s">
        <v>567</v>
      </c>
      <c r="I705">
        <v>13</v>
      </c>
      <c r="J705" t="s">
        <v>569</v>
      </c>
      <c r="L705" t="s">
        <v>574</v>
      </c>
      <c r="M705" t="s">
        <v>574</v>
      </c>
      <c r="N705" t="s">
        <v>574</v>
      </c>
      <c r="O705" t="s">
        <v>570</v>
      </c>
      <c r="P705" t="s">
        <v>580</v>
      </c>
      <c r="Q705" t="s">
        <v>580</v>
      </c>
      <c r="R705" s="71">
        <v>42171</v>
      </c>
      <c r="S705" s="22">
        <v>1</v>
      </c>
      <c r="T705" s="15" t="s">
        <v>635</v>
      </c>
      <c r="U705" t="s">
        <v>656</v>
      </c>
      <c r="V705" t="s">
        <v>1504</v>
      </c>
      <c r="W705" t="s">
        <v>679</v>
      </c>
      <c r="X705" t="s">
        <v>574</v>
      </c>
      <c r="Y705" t="s">
        <v>574</v>
      </c>
      <c r="Z705" s="71" t="s">
        <v>574</v>
      </c>
      <c r="AA705" s="71">
        <v>42009</v>
      </c>
      <c r="AB705" s="71" t="s">
        <v>574</v>
      </c>
      <c r="AC705" s="22">
        <v>65</v>
      </c>
      <c r="AF705" t="s">
        <v>574</v>
      </c>
      <c r="AG705" t="s">
        <v>590</v>
      </c>
      <c r="AH705" s="22" t="str">
        <f t="shared" si="45"/>
        <v>-</v>
      </c>
      <c r="AI705" s="22" t="str">
        <f t="shared" si="46"/>
        <v>-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 s="22">
        <v>0</v>
      </c>
      <c r="AT705" s="22">
        <v>0</v>
      </c>
      <c r="AU705" s="22">
        <v>0</v>
      </c>
      <c r="AV705" t="s">
        <v>679</v>
      </c>
      <c r="AW705" t="s">
        <v>574</v>
      </c>
      <c r="AX705" t="s">
        <v>679</v>
      </c>
      <c r="AY705" t="s">
        <v>574</v>
      </c>
      <c r="BA705" t="s">
        <v>679</v>
      </c>
      <c r="BB705" t="s">
        <v>679</v>
      </c>
    </row>
    <row r="706" spans="1:67" s="47" customFormat="1" x14ac:dyDescent="0.2">
      <c r="A706" s="47" t="s">
        <v>233</v>
      </c>
      <c r="B706" s="47" t="s">
        <v>2002</v>
      </c>
      <c r="C706" s="49">
        <v>45905034</v>
      </c>
      <c r="D706" s="103" t="s">
        <v>3141</v>
      </c>
      <c r="E706" s="102" t="s">
        <v>4076</v>
      </c>
      <c r="F706" s="104">
        <v>23773</v>
      </c>
      <c r="G706" s="47">
        <v>26</v>
      </c>
      <c r="H706" s="47" t="s">
        <v>568</v>
      </c>
      <c r="I706" s="47">
        <v>3</v>
      </c>
      <c r="J706" s="47" t="s">
        <v>569</v>
      </c>
      <c r="L706" s="47" t="s">
        <v>574</v>
      </c>
      <c r="O706" s="47" t="s">
        <v>569</v>
      </c>
      <c r="P706" s="47" t="s">
        <v>580</v>
      </c>
      <c r="Q706" s="47" t="s">
        <v>580</v>
      </c>
      <c r="R706" s="73">
        <v>42172</v>
      </c>
      <c r="S706" s="49">
        <v>4</v>
      </c>
      <c r="T706" s="68" t="s">
        <v>638</v>
      </c>
      <c r="U706" s="47" t="s">
        <v>656</v>
      </c>
      <c r="V706" s="47" t="s">
        <v>1493</v>
      </c>
      <c r="W706" s="47" t="s">
        <v>679</v>
      </c>
      <c r="X706" s="47" t="s">
        <v>574</v>
      </c>
      <c r="Y706" s="47" t="s">
        <v>574</v>
      </c>
      <c r="Z706" s="73" t="s">
        <v>574</v>
      </c>
      <c r="AA706" s="73"/>
      <c r="AB706" s="73"/>
      <c r="AC706" s="49">
        <v>102</v>
      </c>
      <c r="AF706" s="47" t="s">
        <v>574</v>
      </c>
      <c r="AG706" s="47" t="s">
        <v>590</v>
      </c>
      <c r="AH706" s="49" t="str">
        <f t="shared" si="45"/>
        <v>-</v>
      </c>
      <c r="AI706" s="49" t="str">
        <f t="shared" si="46"/>
        <v>-</v>
      </c>
      <c r="AJ706" s="47">
        <v>0</v>
      </c>
      <c r="AK706" s="47">
        <v>0</v>
      </c>
      <c r="AL706" s="47">
        <v>0</v>
      </c>
      <c r="AM706" s="47">
        <v>0</v>
      </c>
      <c r="AN706" s="47">
        <v>0</v>
      </c>
      <c r="AO706" s="47">
        <v>0</v>
      </c>
      <c r="AP706" s="47">
        <v>0</v>
      </c>
      <c r="AQ706" s="47">
        <v>0</v>
      </c>
      <c r="AR706" s="47">
        <v>0</v>
      </c>
      <c r="AS706" s="49">
        <v>0</v>
      </c>
      <c r="AT706" s="49">
        <v>0</v>
      </c>
      <c r="AU706" s="49">
        <v>0</v>
      </c>
      <c r="AV706" s="47" t="s">
        <v>679</v>
      </c>
      <c r="AW706" s="47" t="s">
        <v>574</v>
      </c>
      <c r="AX706" s="47" t="s">
        <v>679</v>
      </c>
      <c r="AY706" s="47" t="s">
        <v>574</v>
      </c>
      <c r="AZ706" s="68"/>
      <c r="BA706" s="47" t="s">
        <v>679</v>
      </c>
      <c r="BB706" s="47" t="s">
        <v>679</v>
      </c>
      <c r="BK706" s="48"/>
    </row>
    <row r="707" spans="1:67" x14ac:dyDescent="0.2">
      <c r="A707" t="s">
        <v>234</v>
      </c>
      <c r="C707" s="22">
        <v>45921881</v>
      </c>
      <c r="D707" s="103" t="s">
        <v>3142</v>
      </c>
      <c r="E707" s="102" t="s">
        <v>4077</v>
      </c>
      <c r="F707" s="104">
        <v>32847</v>
      </c>
      <c r="G707">
        <v>51</v>
      </c>
      <c r="H707" t="s">
        <v>567</v>
      </c>
      <c r="I707">
        <v>12</v>
      </c>
      <c r="J707" t="s">
        <v>569</v>
      </c>
      <c r="L707" t="s">
        <v>574</v>
      </c>
      <c r="M707" t="s">
        <v>574</v>
      </c>
      <c r="N707" t="s">
        <v>574</v>
      </c>
      <c r="O707" t="s">
        <v>569</v>
      </c>
      <c r="P707" t="s">
        <v>580</v>
      </c>
      <c r="Q707" t="s">
        <v>580</v>
      </c>
      <c r="R707" s="71">
        <v>42185</v>
      </c>
      <c r="S707" s="22">
        <v>1</v>
      </c>
      <c r="T707" s="15" t="s">
        <v>635</v>
      </c>
      <c r="U707" t="s">
        <v>656</v>
      </c>
      <c r="V707" t="s">
        <v>1493</v>
      </c>
      <c r="W707" t="s">
        <v>679</v>
      </c>
      <c r="X707" t="s">
        <v>574</v>
      </c>
      <c r="Y707" t="s">
        <v>574</v>
      </c>
      <c r="Z707" s="71" t="s">
        <v>574</v>
      </c>
      <c r="AF707" t="s">
        <v>574</v>
      </c>
      <c r="AG707" t="s">
        <v>590</v>
      </c>
      <c r="AH707" s="22" t="str">
        <f t="shared" si="45"/>
        <v>-</v>
      </c>
      <c r="AI707" s="22" t="str">
        <f t="shared" si="46"/>
        <v>-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 s="22">
        <v>0</v>
      </c>
      <c r="AT707" s="22">
        <v>0</v>
      </c>
      <c r="AU707" s="22">
        <v>0</v>
      </c>
      <c r="AV707" t="s">
        <v>679</v>
      </c>
      <c r="AW707" t="s">
        <v>574</v>
      </c>
      <c r="AX707" t="s">
        <v>679</v>
      </c>
      <c r="AY707" t="s">
        <v>574</v>
      </c>
      <c r="BA707" t="s">
        <v>679</v>
      </c>
      <c r="BB707" t="s">
        <v>679</v>
      </c>
    </row>
    <row r="708" spans="1:67" x14ac:dyDescent="0.2">
      <c r="A708" t="s">
        <v>235</v>
      </c>
      <c r="B708" t="s">
        <v>1113</v>
      </c>
      <c r="C708" s="22">
        <v>85223180</v>
      </c>
      <c r="D708" s="103" t="s">
        <v>3143</v>
      </c>
      <c r="E708" s="102" t="s">
        <v>4078</v>
      </c>
      <c r="F708" s="104">
        <v>25405</v>
      </c>
      <c r="G708">
        <v>36</v>
      </c>
      <c r="H708" t="s">
        <v>567</v>
      </c>
      <c r="I708">
        <v>3</v>
      </c>
      <c r="J708" t="s">
        <v>570</v>
      </c>
      <c r="K708" t="s">
        <v>573</v>
      </c>
      <c r="L708" t="s">
        <v>574</v>
      </c>
      <c r="M708" t="s">
        <v>574</v>
      </c>
      <c r="N708" t="s">
        <v>574</v>
      </c>
      <c r="O708" t="s">
        <v>570</v>
      </c>
      <c r="P708" t="s">
        <v>587</v>
      </c>
      <c r="Q708" t="s">
        <v>589</v>
      </c>
      <c r="R708" s="71">
        <v>42242</v>
      </c>
      <c r="S708" s="22">
        <v>1</v>
      </c>
      <c r="T708" s="15" t="s">
        <v>635</v>
      </c>
      <c r="U708" t="s">
        <v>1536</v>
      </c>
      <c r="V708" t="s">
        <v>1537</v>
      </c>
      <c r="W708" t="s">
        <v>679</v>
      </c>
      <c r="X708" t="s">
        <v>574</v>
      </c>
      <c r="Y708" t="s">
        <v>574</v>
      </c>
      <c r="Z708" s="71" t="s">
        <v>574</v>
      </c>
      <c r="AA708" s="71">
        <v>42101</v>
      </c>
      <c r="AB708" s="71">
        <v>42438</v>
      </c>
      <c r="AC708" s="22">
        <v>54</v>
      </c>
      <c r="AF708" t="s">
        <v>572</v>
      </c>
      <c r="AG708" t="s">
        <v>591</v>
      </c>
      <c r="AH708" s="22" t="str">
        <f t="shared" si="45"/>
        <v/>
      </c>
      <c r="AI708" s="22" t="str">
        <f t="shared" si="46"/>
        <v/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 s="22">
        <v>0</v>
      </c>
      <c r="AT708" s="22">
        <v>0</v>
      </c>
      <c r="AU708" s="22">
        <v>0</v>
      </c>
      <c r="AV708" t="s">
        <v>679</v>
      </c>
      <c r="AW708" t="s">
        <v>574</v>
      </c>
      <c r="AX708" t="s">
        <v>679</v>
      </c>
      <c r="AY708" t="s">
        <v>574</v>
      </c>
      <c r="BA708" t="s">
        <v>679</v>
      </c>
      <c r="BB708" t="s">
        <v>679</v>
      </c>
      <c r="BO708" t="s">
        <v>1114</v>
      </c>
    </row>
    <row r="709" spans="1:67" x14ac:dyDescent="0.2">
      <c r="A709" t="s">
        <v>1065</v>
      </c>
      <c r="C709" s="22">
        <v>38609601</v>
      </c>
      <c r="D709" s="103" t="s">
        <v>3144</v>
      </c>
      <c r="E709" s="102" t="s">
        <v>4079</v>
      </c>
      <c r="F709" s="104">
        <v>24717</v>
      </c>
      <c r="H709" t="s">
        <v>568</v>
      </c>
      <c r="AH709" s="22" t="str">
        <f t="shared" si="45"/>
        <v/>
      </c>
      <c r="AI709" s="22" t="str">
        <f t="shared" si="46"/>
        <v/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 s="22">
        <v>0</v>
      </c>
      <c r="AT709" s="22">
        <v>0</v>
      </c>
      <c r="AU709" s="22">
        <v>0</v>
      </c>
      <c r="AV709" t="s">
        <v>679</v>
      </c>
      <c r="AW709" t="s">
        <v>574</v>
      </c>
      <c r="AX709" t="s">
        <v>679</v>
      </c>
      <c r="AY709" t="s">
        <v>574</v>
      </c>
      <c r="BA709" t="s">
        <v>679</v>
      </c>
      <c r="BB709" t="s">
        <v>679</v>
      </c>
    </row>
    <row r="710" spans="1:67" x14ac:dyDescent="0.2">
      <c r="A710" t="s">
        <v>236</v>
      </c>
      <c r="C710" s="22">
        <v>37593143</v>
      </c>
      <c r="D710" s="103" t="s">
        <v>3145</v>
      </c>
      <c r="E710" s="102" t="s">
        <v>4080</v>
      </c>
      <c r="F710" s="104">
        <v>35995</v>
      </c>
      <c r="G710">
        <v>10</v>
      </c>
      <c r="H710" t="s">
        <v>567</v>
      </c>
      <c r="I710">
        <v>6</v>
      </c>
      <c r="J710" t="s">
        <v>569</v>
      </c>
      <c r="L710" t="s">
        <v>574</v>
      </c>
      <c r="M710" t="s">
        <v>574</v>
      </c>
      <c r="N710" t="s">
        <v>573</v>
      </c>
      <c r="O710" t="s">
        <v>570</v>
      </c>
      <c r="P710" t="s">
        <v>580</v>
      </c>
      <c r="Q710" t="s">
        <v>580</v>
      </c>
      <c r="R710" s="71">
        <v>42227</v>
      </c>
      <c r="S710" s="22">
        <v>4</v>
      </c>
      <c r="T710" s="15" t="s">
        <v>646</v>
      </c>
      <c r="U710" t="s">
        <v>656</v>
      </c>
      <c r="V710" t="s">
        <v>1504</v>
      </c>
      <c r="W710" t="s">
        <v>679</v>
      </c>
      <c r="X710" t="s">
        <v>574</v>
      </c>
      <c r="Y710" t="s">
        <v>574</v>
      </c>
      <c r="Z710" s="71" t="s">
        <v>574</v>
      </c>
      <c r="AA710" s="71" t="s">
        <v>574</v>
      </c>
      <c r="AB710" s="71" t="s">
        <v>574</v>
      </c>
      <c r="AC710" s="22">
        <v>107</v>
      </c>
      <c r="AF710" t="s">
        <v>570</v>
      </c>
      <c r="AG710" t="s">
        <v>586</v>
      </c>
      <c r="AH710" s="22" t="str">
        <f t="shared" si="45"/>
        <v/>
      </c>
      <c r="AI710" s="22" t="str">
        <f t="shared" si="46"/>
        <v/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 s="22">
        <v>0</v>
      </c>
      <c r="AT710" s="22">
        <v>0</v>
      </c>
      <c r="AU710" s="22">
        <v>0</v>
      </c>
      <c r="AV710" t="s">
        <v>679</v>
      </c>
      <c r="AW710" t="s">
        <v>574</v>
      </c>
      <c r="AX710" t="s">
        <v>679</v>
      </c>
      <c r="AY710" t="s">
        <v>574</v>
      </c>
      <c r="BA710" t="s">
        <v>679</v>
      </c>
      <c r="BB710" t="s">
        <v>679</v>
      </c>
    </row>
    <row r="711" spans="1:67" x14ac:dyDescent="0.2">
      <c r="A711" t="s">
        <v>237</v>
      </c>
      <c r="C711" s="22">
        <v>85135580</v>
      </c>
      <c r="D711" s="103" t="s">
        <v>3146</v>
      </c>
      <c r="E711" s="102" t="s">
        <v>4081</v>
      </c>
      <c r="F711" s="104">
        <v>19456</v>
      </c>
      <c r="G711">
        <v>55</v>
      </c>
      <c r="H711" t="s">
        <v>568</v>
      </c>
      <c r="I711">
        <v>53</v>
      </c>
      <c r="J711" t="s">
        <v>569</v>
      </c>
      <c r="L711" t="s">
        <v>574</v>
      </c>
      <c r="M711" t="s">
        <v>574</v>
      </c>
      <c r="N711" t="s">
        <v>574</v>
      </c>
      <c r="O711" t="s">
        <v>570</v>
      </c>
      <c r="P711" t="s">
        <v>580</v>
      </c>
      <c r="Q711" t="s">
        <v>580</v>
      </c>
      <c r="R711" s="71">
        <v>42227</v>
      </c>
      <c r="S711" s="22">
        <v>1</v>
      </c>
      <c r="T711" s="15" t="s">
        <v>635</v>
      </c>
      <c r="U711" t="s">
        <v>663</v>
      </c>
      <c r="V711" t="s">
        <v>1462</v>
      </c>
      <c r="W711" t="s">
        <v>680</v>
      </c>
      <c r="X711" t="s">
        <v>570</v>
      </c>
      <c r="Y711" t="s">
        <v>691</v>
      </c>
      <c r="Z711" s="71">
        <v>41275</v>
      </c>
      <c r="AA711" s="71">
        <v>42186</v>
      </c>
      <c r="AB711" s="71">
        <v>42436</v>
      </c>
      <c r="AC711" s="22">
        <v>108</v>
      </c>
      <c r="AF711" t="s">
        <v>574</v>
      </c>
      <c r="AG711" t="s">
        <v>590</v>
      </c>
      <c r="AH711" s="22" t="str">
        <f t="shared" si="45"/>
        <v>-</v>
      </c>
      <c r="AI711" s="22" t="str">
        <f t="shared" si="46"/>
        <v>-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 s="22">
        <v>0</v>
      </c>
      <c r="AT711" s="22">
        <v>0</v>
      </c>
      <c r="AU711" s="22">
        <v>0</v>
      </c>
      <c r="AV711" t="s">
        <v>679</v>
      </c>
      <c r="AW711" t="s">
        <v>574</v>
      </c>
      <c r="AX711" t="s">
        <v>679</v>
      </c>
      <c r="AY711" t="s">
        <v>574</v>
      </c>
      <c r="BA711" t="s">
        <v>679</v>
      </c>
      <c r="BB711" t="s">
        <v>679</v>
      </c>
    </row>
    <row r="712" spans="1:67" x14ac:dyDescent="0.2">
      <c r="A712" t="s">
        <v>1066</v>
      </c>
      <c r="C712" s="22">
        <v>45611300</v>
      </c>
      <c r="D712" s="103" t="s">
        <v>2875</v>
      </c>
      <c r="E712" s="102" t="s">
        <v>4082</v>
      </c>
      <c r="F712" s="104">
        <v>36118</v>
      </c>
      <c r="H712" t="s">
        <v>568</v>
      </c>
      <c r="AH712" s="22" t="str">
        <f t="shared" si="45"/>
        <v/>
      </c>
      <c r="AI712" s="22" t="str">
        <f t="shared" si="46"/>
        <v/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 s="22">
        <v>0</v>
      </c>
      <c r="AT712" s="22">
        <v>0</v>
      </c>
      <c r="AU712" s="22">
        <v>0</v>
      </c>
      <c r="AV712" t="s">
        <v>679</v>
      </c>
      <c r="AW712" t="s">
        <v>574</v>
      </c>
      <c r="AX712" t="s">
        <v>679</v>
      </c>
      <c r="AY712" t="s">
        <v>574</v>
      </c>
      <c r="BA712" t="s">
        <v>679</v>
      </c>
      <c r="BB712" t="s">
        <v>679</v>
      </c>
    </row>
    <row r="713" spans="1:67" x14ac:dyDescent="0.2">
      <c r="A713" t="s">
        <v>1787</v>
      </c>
      <c r="C713" s="22">
        <v>45917611</v>
      </c>
      <c r="D713" s="103" t="s">
        <v>3147</v>
      </c>
      <c r="E713" s="102" t="s">
        <v>4083</v>
      </c>
      <c r="F713" s="104">
        <v>29471</v>
      </c>
      <c r="G713">
        <v>21</v>
      </c>
      <c r="H713" t="s">
        <v>567</v>
      </c>
      <c r="I713">
        <v>16</v>
      </c>
      <c r="J713" t="s">
        <v>569</v>
      </c>
      <c r="O713" t="s">
        <v>569</v>
      </c>
      <c r="P713" t="s">
        <v>587</v>
      </c>
      <c r="Q713" t="s">
        <v>1788</v>
      </c>
      <c r="R713" s="71">
        <v>42272</v>
      </c>
      <c r="S713" s="22">
        <v>1</v>
      </c>
      <c r="T713" s="15" t="s">
        <v>635</v>
      </c>
      <c r="U713" t="s">
        <v>1789</v>
      </c>
      <c r="V713" t="s">
        <v>1789</v>
      </c>
      <c r="W713" t="s">
        <v>680</v>
      </c>
      <c r="X713" t="s">
        <v>572</v>
      </c>
      <c r="Y713" t="s">
        <v>1788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 s="22">
        <v>0</v>
      </c>
      <c r="AT713" s="22">
        <v>0</v>
      </c>
      <c r="AU713" s="22">
        <v>0</v>
      </c>
      <c r="BA713" t="s">
        <v>679</v>
      </c>
      <c r="BB713" t="s">
        <v>679</v>
      </c>
    </row>
    <row r="714" spans="1:67" x14ac:dyDescent="0.2">
      <c r="A714" t="s">
        <v>1067</v>
      </c>
      <c r="C714" s="22">
        <v>85248355</v>
      </c>
      <c r="D714" s="103" t="s">
        <v>771</v>
      </c>
      <c r="E714" s="102" t="s">
        <v>4084</v>
      </c>
      <c r="F714" s="104">
        <v>23659</v>
      </c>
      <c r="H714" t="s">
        <v>568</v>
      </c>
      <c r="AH714" s="22" t="str">
        <f t="shared" si="45"/>
        <v/>
      </c>
      <c r="AI714" s="22" t="str">
        <f t="shared" si="46"/>
        <v/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 s="22">
        <v>0</v>
      </c>
      <c r="AT714" s="22">
        <v>0</v>
      </c>
      <c r="AU714" s="22">
        <v>0</v>
      </c>
      <c r="AV714" t="s">
        <v>679</v>
      </c>
      <c r="AW714" t="s">
        <v>574</v>
      </c>
      <c r="AX714" t="s">
        <v>679</v>
      </c>
      <c r="AY714" t="s">
        <v>574</v>
      </c>
      <c r="BA714" t="s">
        <v>679</v>
      </c>
      <c r="BB714" t="s">
        <v>679</v>
      </c>
    </row>
    <row r="715" spans="1:67" x14ac:dyDescent="0.2">
      <c r="A715" t="s">
        <v>1068</v>
      </c>
      <c r="C715" s="22">
        <v>45964819</v>
      </c>
      <c r="D715" s="103" t="s">
        <v>3148</v>
      </c>
      <c r="E715" s="102" t="s">
        <v>4085</v>
      </c>
      <c r="F715" s="104">
        <v>22410</v>
      </c>
      <c r="H715" t="s">
        <v>567</v>
      </c>
      <c r="AH715" s="22" t="str">
        <f t="shared" si="45"/>
        <v/>
      </c>
      <c r="AI715" s="22" t="str">
        <f t="shared" si="46"/>
        <v/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 s="22">
        <v>0</v>
      </c>
      <c r="AT715" s="22">
        <v>0</v>
      </c>
      <c r="AU715" s="22">
        <v>0</v>
      </c>
      <c r="AV715" t="s">
        <v>679</v>
      </c>
      <c r="AW715" t="s">
        <v>574</v>
      </c>
      <c r="AX715" t="s">
        <v>679</v>
      </c>
      <c r="AY715" t="s">
        <v>574</v>
      </c>
      <c r="BA715" t="s">
        <v>679</v>
      </c>
      <c r="BB715" t="s">
        <v>679</v>
      </c>
    </row>
    <row r="716" spans="1:67" x14ac:dyDescent="0.2">
      <c r="A716" t="s">
        <v>238</v>
      </c>
      <c r="B716" t="s">
        <v>732</v>
      </c>
      <c r="C716" s="22">
        <v>36104348</v>
      </c>
      <c r="D716" s="103" t="s">
        <v>3149</v>
      </c>
      <c r="E716" s="102" t="s">
        <v>4086</v>
      </c>
      <c r="F716" s="104">
        <v>24925</v>
      </c>
      <c r="G716">
        <v>24</v>
      </c>
      <c r="H716" t="s">
        <v>568</v>
      </c>
      <c r="I716">
        <v>2</v>
      </c>
      <c r="J716" t="s">
        <v>569</v>
      </c>
      <c r="L716" t="s">
        <v>574</v>
      </c>
      <c r="M716" t="s">
        <v>574</v>
      </c>
      <c r="N716" t="s">
        <v>574</v>
      </c>
      <c r="O716" t="s">
        <v>570</v>
      </c>
      <c r="P716" t="s">
        <v>587</v>
      </c>
      <c r="Q716" t="s">
        <v>619</v>
      </c>
      <c r="R716" s="71">
        <v>42314</v>
      </c>
      <c r="S716" s="22">
        <v>1</v>
      </c>
      <c r="T716" s="15" t="s">
        <v>635</v>
      </c>
      <c r="U716" t="s">
        <v>1265</v>
      </c>
      <c r="V716" t="s">
        <v>1265</v>
      </c>
      <c r="W716" t="s">
        <v>680</v>
      </c>
      <c r="X716" t="s">
        <v>570</v>
      </c>
      <c r="Y716" t="s">
        <v>1538</v>
      </c>
      <c r="AA716" s="71">
        <v>42296</v>
      </c>
      <c r="AB716" s="71">
        <v>42494</v>
      </c>
      <c r="AC716" s="22">
        <v>114</v>
      </c>
      <c r="AF716" t="s">
        <v>574</v>
      </c>
      <c r="AG716" t="s">
        <v>590</v>
      </c>
      <c r="AH716" s="22" t="str">
        <f t="shared" si="45"/>
        <v>-</v>
      </c>
      <c r="AI716" s="22" t="str">
        <f t="shared" si="46"/>
        <v>-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 s="22">
        <v>0</v>
      </c>
      <c r="AT716" s="22">
        <v>0</v>
      </c>
      <c r="AU716" s="22">
        <v>0</v>
      </c>
      <c r="AV716" t="s">
        <v>679</v>
      </c>
      <c r="AW716" t="s">
        <v>574</v>
      </c>
      <c r="AX716" t="s">
        <v>679</v>
      </c>
      <c r="AY716" t="s">
        <v>574</v>
      </c>
      <c r="BA716" t="s">
        <v>679</v>
      </c>
      <c r="BB716" t="s">
        <v>679</v>
      </c>
    </row>
    <row r="717" spans="1:67" x14ac:dyDescent="0.2">
      <c r="A717" t="s">
        <v>239</v>
      </c>
      <c r="C717" s="22">
        <v>61023950</v>
      </c>
      <c r="D717" s="103" t="s">
        <v>3150</v>
      </c>
      <c r="E717" s="102" t="s">
        <v>4087</v>
      </c>
      <c r="F717" s="104">
        <v>24782</v>
      </c>
      <c r="G717">
        <v>58</v>
      </c>
      <c r="H717" t="s">
        <v>567</v>
      </c>
      <c r="I717">
        <v>30</v>
      </c>
      <c r="J717" t="s">
        <v>569</v>
      </c>
      <c r="L717" t="s">
        <v>574</v>
      </c>
      <c r="O717" t="s">
        <v>569</v>
      </c>
      <c r="P717" t="s">
        <v>580</v>
      </c>
      <c r="Q717" t="s">
        <v>580</v>
      </c>
      <c r="R717" s="71">
        <v>42321</v>
      </c>
      <c r="S717" s="22">
        <v>1</v>
      </c>
      <c r="T717" s="15" t="s">
        <v>635</v>
      </c>
      <c r="U717" t="s">
        <v>656</v>
      </c>
      <c r="V717" t="s">
        <v>1132</v>
      </c>
      <c r="W717" t="s">
        <v>679</v>
      </c>
      <c r="X717" t="s">
        <v>574</v>
      </c>
      <c r="Y717" t="s">
        <v>574</v>
      </c>
      <c r="Z717" s="71" t="s">
        <v>574</v>
      </c>
      <c r="AC717" s="22">
        <v>86</v>
      </c>
      <c r="AF717" t="s">
        <v>574</v>
      </c>
      <c r="AG717" t="s">
        <v>590</v>
      </c>
      <c r="AH717" s="22" t="str">
        <f t="shared" si="45"/>
        <v>-</v>
      </c>
      <c r="AI717" s="22" t="str">
        <f t="shared" si="46"/>
        <v>-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 s="22">
        <v>0</v>
      </c>
      <c r="AT717" s="22">
        <v>0</v>
      </c>
      <c r="AU717" s="22">
        <v>0</v>
      </c>
      <c r="AV717" t="s">
        <v>679</v>
      </c>
      <c r="AW717" t="s">
        <v>574</v>
      </c>
      <c r="AX717" t="s">
        <v>679</v>
      </c>
      <c r="AY717" t="s">
        <v>574</v>
      </c>
      <c r="BA717" t="s">
        <v>679</v>
      </c>
      <c r="BB717" t="s">
        <v>679</v>
      </c>
    </row>
    <row r="718" spans="1:67" x14ac:dyDescent="0.2">
      <c r="A718" t="s">
        <v>2021</v>
      </c>
      <c r="C718" s="22">
        <v>61023166</v>
      </c>
      <c r="D718" s="103" t="s">
        <v>3151</v>
      </c>
      <c r="E718" s="102" t="s">
        <v>4088</v>
      </c>
      <c r="F718" s="104">
        <v>19589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 s="22">
        <v>0</v>
      </c>
      <c r="AT718" s="22">
        <v>0</v>
      </c>
      <c r="AU718" s="22">
        <v>0</v>
      </c>
      <c r="BA718" t="s">
        <v>679</v>
      </c>
      <c r="BB718" t="s">
        <v>679</v>
      </c>
    </row>
    <row r="719" spans="1:67" x14ac:dyDescent="0.2">
      <c r="A719" t="s">
        <v>240</v>
      </c>
      <c r="B719" t="s">
        <v>1111</v>
      </c>
      <c r="C719" s="22">
        <v>36193499</v>
      </c>
      <c r="D719" s="103" t="s">
        <v>3152</v>
      </c>
      <c r="E719" s="102" t="s">
        <v>4089</v>
      </c>
      <c r="F719" s="104">
        <v>19921</v>
      </c>
      <c r="G719">
        <v>58</v>
      </c>
      <c r="H719" t="s">
        <v>568</v>
      </c>
      <c r="I719">
        <v>1</v>
      </c>
      <c r="J719" t="s">
        <v>569</v>
      </c>
      <c r="K719" t="s">
        <v>570</v>
      </c>
      <c r="L719" t="s">
        <v>574</v>
      </c>
      <c r="M719" t="s">
        <v>574</v>
      </c>
      <c r="N719" t="s">
        <v>574</v>
      </c>
      <c r="O719" t="s">
        <v>570</v>
      </c>
      <c r="P719" t="s">
        <v>587</v>
      </c>
      <c r="Q719" t="s">
        <v>589</v>
      </c>
      <c r="R719" s="71">
        <v>42356</v>
      </c>
      <c r="S719" s="22">
        <v>1</v>
      </c>
      <c r="T719" s="15" t="s">
        <v>635</v>
      </c>
      <c r="U719" t="s">
        <v>656</v>
      </c>
      <c r="V719" t="s">
        <v>1504</v>
      </c>
      <c r="W719" t="s">
        <v>679</v>
      </c>
      <c r="X719" t="s">
        <v>574</v>
      </c>
      <c r="Y719" t="s">
        <v>574</v>
      </c>
      <c r="Z719" s="71" t="s">
        <v>574</v>
      </c>
      <c r="AA719" s="71">
        <v>41932</v>
      </c>
      <c r="AB719" s="71">
        <v>42534</v>
      </c>
      <c r="AC719" s="22">
        <v>125</v>
      </c>
      <c r="AF719" t="s">
        <v>574</v>
      </c>
      <c r="AG719" t="s">
        <v>590</v>
      </c>
      <c r="AH719" s="22" t="str">
        <f t="shared" si="45"/>
        <v>-</v>
      </c>
      <c r="AI719" s="22" t="str">
        <f t="shared" si="46"/>
        <v>-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 s="22">
        <v>0</v>
      </c>
      <c r="AT719" s="22">
        <v>0</v>
      </c>
      <c r="AU719" s="22">
        <v>0</v>
      </c>
      <c r="AV719" t="s">
        <v>679</v>
      </c>
      <c r="AW719" t="s">
        <v>574</v>
      </c>
      <c r="AX719" t="s">
        <v>679</v>
      </c>
      <c r="AY719" t="s">
        <v>574</v>
      </c>
      <c r="BA719" t="s">
        <v>679</v>
      </c>
      <c r="BB719" t="s">
        <v>679</v>
      </c>
      <c r="BO719" t="s">
        <v>1112</v>
      </c>
    </row>
    <row r="720" spans="1:67" x14ac:dyDescent="0.2">
      <c r="A720" t="s">
        <v>241</v>
      </c>
      <c r="B720" t="s">
        <v>1109</v>
      </c>
      <c r="C720" s="22">
        <v>37887956</v>
      </c>
      <c r="D720" s="103" t="s">
        <v>3153</v>
      </c>
      <c r="E720" s="102" t="s">
        <v>4090</v>
      </c>
      <c r="F720" s="104">
        <v>29618</v>
      </c>
      <c r="G720">
        <v>50</v>
      </c>
      <c r="H720" t="s">
        <v>567</v>
      </c>
      <c r="I720">
        <v>42</v>
      </c>
      <c r="J720" t="s">
        <v>569</v>
      </c>
      <c r="K720" t="s">
        <v>570</v>
      </c>
      <c r="L720" t="s">
        <v>570</v>
      </c>
      <c r="M720" t="s">
        <v>574</v>
      </c>
      <c r="N720" t="s">
        <v>574</v>
      </c>
      <c r="O720" t="s">
        <v>570</v>
      </c>
      <c r="P720" t="s">
        <v>587</v>
      </c>
      <c r="Q720" t="s">
        <v>589</v>
      </c>
      <c r="R720" s="71">
        <v>42356</v>
      </c>
      <c r="S720" s="22">
        <v>1</v>
      </c>
      <c r="T720" s="15" t="s">
        <v>635</v>
      </c>
      <c r="U720" t="s">
        <v>1503</v>
      </c>
      <c r="V720" t="s">
        <v>1504</v>
      </c>
      <c r="W720" t="s">
        <v>679</v>
      </c>
      <c r="X720" t="s">
        <v>574</v>
      </c>
      <c r="Y720" t="s">
        <v>574</v>
      </c>
      <c r="Z720" s="71" t="s">
        <v>574</v>
      </c>
      <c r="AA720" s="71">
        <v>42291</v>
      </c>
      <c r="AB720" s="71">
        <v>42529</v>
      </c>
      <c r="AC720" s="22">
        <v>132</v>
      </c>
      <c r="AF720" t="s">
        <v>574</v>
      </c>
      <c r="AG720" t="s">
        <v>590</v>
      </c>
      <c r="AH720" s="22" t="str">
        <f t="shared" si="45"/>
        <v>-</v>
      </c>
      <c r="AI720" s="22" t="str">
        <f t="shared" si="46"/>
        <v>-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 s="22">
        <v>0</v>
      </c>
      <c r="AT720" s="22">
        <v>0</v>
      </c>
      <c r="AU720" s="22">
        <v>0</v>
      </c>
      <c r="AV720" t="s">
        <v>679</v>
      </c>
      <c r="AW720" t="s">
        <v>574</v>
      </c>
      <c r="AX720" t="s">
        <v>679</v>
      </c>
      <c r="AY720" t="s">
        <v>574</v>
      </c>
      <c r="BA720" t="s">
        <v>679</v>
      </c>
      <c r="BB720" t="s">
        <v>679</v>
      </c>
      <c r="BO720" t="s">
        <v>1110</v>
      </c>
    </row>
    <row r="721" spans="1:67" x14ac:dyDescent="0.2">
      <c r="A721" t="s">
        <v>1410</v>
      </c>
      <c r="C721" s="22">
        <v>36461900</v>
      </c>
      <c r="D721" s="103" t="s">
        <v>3154</v>
      </c>
      <c r="E721" s="102" t="s">
        <v>4091</v>
      </c>
      <c r="F721" s="104">
        <v>35529</v>
      </c>
      <c r="G721">
        <f>DATEDIF(F721,R721,"Y")</f>
        <v>18</v>
      </c>
      <c r="H721" t="s">
        <v>568</v>
      </c>
      <c r="I721">
        <v>17</v>
      </c>
      <c r="J721" t="s">
        <v>570</v>
      </c>
      <c r="K721" t="s">
        <v>570</v>
      </c>
      <c r="L721" t="s">
        <v>570</v>
      </c>
      <c r="O721" t="s">
        <v>569</v>
      </c>
      <c r="P721" t="s">
        <v>582</v>
      </c>
      <c r="Q721" t="s">
        <v>1411</v>
      </c>
      <c r="R721" s="71">
        <v>42405</v>
      </c>
      <c r="S721" s="22">
        <v>1</v>
      </c>
      <c r="T721" s="15" t="s">
        <v>635</v>
      </c>
      <c r="U721" t="s">
        <v>656</v>
      </c>
      <c r="V721" t="s">
        <v>656</v>
      </c>
      <c r="W721" t="s">
        <v>679</v>
      </c>
      <c r="X721" t="s">
        <v>574</v>
      </c>
      <c r="Y721" t="s">
        <v>574</v>
      </c>
      <c r="Z721" s="71" t="s">
        <v>574</v>
      </c>
      <c r="AC721" s="22">
        <v>105</v>
      </c>
      <c r="AF721" t="s">
        <v>574</v>
      </c>
      <c r="AG721" t="s">
        <v>590</v>
      </c>
      <c r="AH721" s="22" t="str">
        <f t="shared" si="45"/>
        <v>-</v>
      </c>
      <c r="AI721" s="22" t="str">
        <f t="shared" si="46"/>
        <v>-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 s="22">
        <v>0</v>
      </c>
      <c r="AT721" s="22">
        <v>0</v>
      </c>
      <c r="AU721" s="22">
        <v>0</v>
      </c>
      <c r="AV721" t="s">
        <v>679</v>
      </c>
      <c r="AW721" t="s">
        <v>574</v>
      </c>
      <c r="AX721" t="s">
        <v>679</v>
      </c>
      <c r="AY721" t="s">
        <v>574</v>
      </c>
      <c r="BA721" t="s">
        <v>679</v>
      </c>
      <c r="BB721" t="s">
        <v>679</v>
      </c>
    </row>
    <row r="722" spans="1:67" x14ac:dyDescent="0.2">
      <c r="A722" t="s">
        <v>1069</v>
      </c>
      <c r="C722" s="22">
        <v>39571413</v>
      </c>
      <c r="D722" s="103" t="s">
        <v>1138</v>
      </c>
      <c r="E722" s="102" t="s">
        <v>4092</v>
      </c>
      <c r="F722" s="104">
        <v>28836</v>
      </c>
      <c r="H722" t="s">
        <v>568</v>
      </c>
      <c r="AH722" s="22" t="str">
        <f t="shared" si="45"/>
        <v/>
      </c>
      <c r="AI722" s="22" t="str">
        <f t="shared" si="46"/>
        <v/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 s="22">
        <v>0</v>
      </c>
      <c r="AT722" s="22">
        <v>0</v>
      </c>
      <c r="AU722" s="22">
        <v>0</v>
      </c>
      <c r="AV722" t="s">
        <v>679</v>
      </c>
      <c r="AW722" t="s">
        <v>574</v>
      </c>
      <c r="AX722" t="s">
        <v>679</v>
      </c>
      <c r="AY722" t="s">
        <v>574</v>
      </c>
      <c r="BA722" t="s">
        <v>679</v>
      </c>
      <c r="BB722" t="s">
        <v>679</v>
      </c>
    </row>
    <row r="723" spans="1:67" x14ac:dyDescent="0.2">
      <c r="A723" t="s">
        <v>2370</v>
      </c>
      <c r="C723" s="22">
        <v>61029072</v>
      </c>
      <c r="D723" s="103" t="s">
        <v>3155</v>
      </c>
      <c r="E723" s="102" t="s">
        <v>4093</v>
      </c>
      <c r="F723" s="104">
        <v>21440</v>
      </c>
      <c r="G723">
        <f>DATEDIF(F723,R723,"Y")</f>
        <v>57</v>
      </c>
      <c r="H723" t="s">
        <v>567</v>
      </c>
      <c r="I723">
        <v>30</v>
      </c>
      <c r="J723" t="s">
        <v>569</v>
      </c>
      <c r="L723" t="s">
        <v>574</v>
      </c>
      <c r="M723" t="s">
        <v>574</v>
      </c>
      <c r="O723" t="s">
        <v>569</v>
      </c>
      <c r="P723" t="s">
        <v>582</v>
      </c>
      <c r="Q723" t="s">
        <v>618</v>
      </c>
      <c r="R723" s="71">
        <v>42452</v>
      </c>
      <c r="S723" s="22">
        <v>5</v>
      </c>
      <c r="T723" s="15" t="s">
        <v>637</v>
      </c>
      <c r="U723" t="s">
        <v>649</v>
      </c>
      <c r="V723" t="s">
        <v>665</v>
      </c>
      <c r="W723" t="s">
        <v>679</v>
      </c>
      <c r="X723" t="s">
        <v>574</v>
      </c>
      <c r="Y723" t="s">
        <v>574</v>
      </c>
      <c r="Z723" s="71" t="s">
        <v>574</v>
      </c>
      <c r="AC723" s="22">
        <v>81</v>
      </c>
      <c r="AE723" t="s">
        <v>679</v>
      </c>
      <c r="AF723" t="s">
        <v>574</v>
      </c>
      <c r="AG723" t="s">
        <v>590</v>
      </c>
      <c r="AH723" s="22" t="s">
        <v>574</v>
      </c>
      <c r="AI723" s="22" t="s">
        <v>574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 s="22">
        <v>0</v>
      </c>
      <c r="AT723" s="22">
        <v>0</v>
      </c>
      <c r="AU723" s="22">
        <v>0</v>
      </c>
      <c r="AV723" t="s">
        <v>679</v>
      </c>
      <c r="AW723" t="s">
        <v>574</v>
      </c>
      <c r="AX723" t="s">
        <v>679</v>
      </c>
      <c r="AY723" t="s">
        <v>574</v>
      </c>
      <c r="BA723" t="s">
        <v>679</v>
      </c>
      <c r="BB723" t="s">
        <v>679</v>
      </c>
    </row>
    <row r="724" spans="1:67" x14ac:dyDescent="0.2">
      <c r="A724" t="s">
        <v>1539</v>
      </c>
      <c r="C724" s="22">
        <v>45076731</v>
      </c>
      <c r="D724" s="103" t="s">
        <v>3156</v>
      </c>
      <c r="E724" s="102" t="s">
        <v>4094</v>
      </c>
      <c r="F724" s="104">
        <v>28445</v>
      </c>
      <c r="G724">
        <v>55</v>
      </c>
      <c r="H724" t="s">
        <v>568</v>
      </c>
      <c r="I724">
        <v>44</v>
      </c>
      <c r="J724" t="s">
        <v>569</v>
      </c>
      <c r="L724" t="s">
        <v>574</v>
      </c>
      <c r="M724" t="s">
        <v>574</v>
      </c>
      <c r="N724" t="s">
        <v>574</v>
      </c>
      <c r="O724" t="s">
        <v>569</v>
      </c>
      <c r="P724" t="s">
        <v>581</v>
      </c>
      <c r="Q724" t="s">
        <v>1540</v>
      </c>
      <c r="R724" s="71">
        <v>42457</v>
      </c>
      <c r="S724" s="22">
        <v>4</v>
      </c>
      <c r="T724" s="15" t="s">
        <v>638</v>
      </c>
      <c r="U724" t="s">
        <v>657</v>
      </c>
      <c r="V724" t="s">
        <v>1328</v>
      </c>
      <c r="W724" t="s">
        <v>680</v>
      </c>
      <c r="Y724" t="s">
        <v>1541</v>
      </c>
      <c r="Z724" s="71">
        <v>37987</v>
      </c>
      <c r="AC724" s="22">
        <v>79</v>
      </c>
      <c r="AF724" t="s">
        <v>574</v>
      </c>
      <c r="AG724" t="s">
        <v>590</v>
      </c>
      <c r="AH724" s="22" t="str">
        <f t="shared" si="45"/>
        <v>-</v>
      </c>
      <c r="AI724" s="22" t="str">
        <f t="shared" si="46"/>
        <v>-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 s="22">
        <v>0</v>
      </c>
      <c r="AT724" s="22">
        <v>0</v>
      </c>
      <c r="AU724" s="22">
        <v>0</v>
      </c>
      <c r="AV724" t="s">
        <v>679</v>
      </c>
      <c r="AW724" t="s">
        <v>574</v>
      </c>
      <c r="AX724" t="s">
        <v>679</v>
      </c>
      <c r="AY724" t="s">
        <v>574</v>
      </c>
      <c r="BA724" t="s">
        <v>679</v>
      </c>
      <c r="BB724" t="s">
        <v>679</v>
      </c>
    </row>
    <row r="725" spans="1:67" x14ac:dyDescent="0.2">
      <c r="A725" t="s">
        <v>242</v>
      </c>
      <c r="C725" s="22">
        <v>61027338</v>
      </c>
      <c r="D725" s="103" t="s">
        <v>3157</v>
      </c>
      <c r="E725" s="102" t="s">
        <v>4095</v>
      </c>
      <c r="F725" s="104">
        <v>23988</v>
      </c>
      <c r="G725">
        <v>45</v>
      </c>
      <c r="H725" t="s">
        <v>568</v>
      </c>
      <c r="I725">
        <v>4</v>
      </c>
      <c r="J725" t="s">
        <v>569</v>
      </c>
      <c r="L725" t="s">
        <v>574</v>
      </c>
      <c r="M725" t="s">
        <v>574</v>
      </c>
      <c r="N725" t="s">
        <v>574</v>
      </c>
      <c r="O725" t="s">
        <v>570</v>
      </c>
      <c r="P725" t="s">
        <v>580</v>
      </c>
      <c r="Q725" t="s">
        <v>580</v>
      </c>
      <c r="R725" s="71">
        <v>42471</v>
      </c>
      <c r="S725" s="22">
        <v>1</v>
      </c>
      <c r="T725" s="15" t="s">
        <v>635</v>
      </c>
      <c r="U725" t="s">
        <v>656</v>
      </c>
      <c r="V725" t="s">
        <v>1504</v>
      </c>
      <c r="W725" t="s">
        <v>679</v>
      </c>
      <c r="X725" t="s">
        <v>574</v>
      </c>
      <c r="Y725" t="s">
        <v>574</v>
      </c>
      <c r="Z725" s="71" t="s">
        <v>574</v>
      </c>
      <c r="AA725" s="71">
        <v>42298</v>
      </c>
      <c r="AB725" s="71" t="s">
        <v>574</v>
      </c>
      <c r="AF725" t="s">
        <v>574</v>
      </c>
      <c r="AG725" t="s">
        <v>590</v>
      </c>
      <c r="AH725" s="22" t="str">
        <f t="shared" si="45"/>
        <v>-</v>
      </c>
      <c r="AI725" s="22" t="str">
        <f t="shared" si="46"/>
        <v>-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 s="22">
        <v>0</v>
      </c>
      <c r="AT725" s="22">
        <v>0</v>
      </c>
      <c r="AU725" s="22">
        <v>0</v>
      </c>
      <c r="AV725" t="s">
        <v>679</v>
      </c>
      <c r="AW725" t="s">
        <v>574</v>
      </c>
      <c r="AX725" t="s">
        <v>679</v>
      </c>
      <c r="AY725" t="s">
        <v>574</v>
      </c>
      <c r="BA725" t="s">
        <v>679</v>
      </c>
      <c r="BB725" t="s">
        <v>679</v>
      </c>
    </row>
    <row r="726" spans="1:67" x14ac:dyDescent="0.2">
      <c r="A726" t="s">
        <v>1070</v>
      </c>
      <c r="C726" s="22">
        <v>61031290</v>
      </c>
      <c r="D726" s="103" t="s">
        <v>3158</v>
      </c>
      <c r="E726" s="102" t="s">
        <v>4096</v>
      </c>
      <c r="F726" s="104">
        <v>37502</v>
      </c>
      <c r="G726">
        <f>DATEDIF(F726,R726,"Y")</f>
        <v>13</v>
      </c>
      <c r="H726" t="s">
        <v>567</v>
      </c>
      <c r="I726">
        <v>2</v>
      </c>
      <c r="J726" t="s">
        <v>569</v>
      </c>
      <c r="L726" t="s">
        <v>574</v>
      </c>
      <c r="M726" t="s">
        <v>574</v>
      </c>
      <c r="O726" t="s">
        <v>570</v>
      </c>
      <c r="P726" t="s">
        <v>591</v>
      </c>
      <c r="Q726" t="s">
        <v>590</v>
      </c>
      <c r="R726" s="71">
        <v>42479</v>
      </c>
      <c r="S726" s="22" t="s">
        <v>574</v>
      </c>
      <c r="T726" s="15" t="s">
        <v>574</v>
      </c>
      <c r="U726" t="s">
        <v>1261</v>
      </c>
      <c r="V726" t="s">
        <v>1132</v>
      </c>
      <c r="W726" t="s">
        <v>680</v>
      </c>
      <c r="X726" t="s">
        <v>570</v>
      </c>
      <c r="Y726" t="s">
        <v>567</v>
      </c>
      <c r="AC726" s="22">
        <v>53</v>
      </c>
      <c r="AF726" t="s">
        <v>570</v>
      </c>
      <c r="AG726" t="s">
        <v>591</v>
      </c>
      <c r="AH726" s="71">
        <v>42471</v>
      </c>
      <c r="AI726" s="71">
        <v>42479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 s="22">
        <v>0</v>
      </c>
      <c r="AT726" s="22">
        <v>0</v>
      </c>
      <c r="AU726" s="22">
        <v>0</v>
      </c>
      <c r="AV726" t="s">
        <v>679</v>
      </c>
      <c r="AW726" t="s">
        <v>574</v>
      </c>
      <c r="AX726" t="s">
        <v>679</v>
      </c>
      <c r="AY726" t="s">
        <v>574</v>
      </c>
      <c r="BA726" t="s">
        <v>679</v>
      </c>
      <c r="BB726" t="s">
        <v>679</v>
      </c>
    </row>
    <row r="727" spans="1:67" x14ac:dyDescent="0.2">
      <c r="A727" t="s">
        <v>243</v>
      </c>
      <c r="C727" s="22">
        <v>33748165</v>
      </c>
      <c r="D727" s="103" t="s">
        <v>3159</v>
      </c>
      <c r="E727" s="102" t="s">
        <v>4097</v>
      </c>
      <c r="F727" s="104">
        <v>19471</v>
      </c>
      <c r="G727">
        <v>42</v>
      </c>
      <c r="H727" t="s">
        <v>567</v>
      </c>
      <c r="I727">
        <v>1</v>
      </c>
      <c r="J727" t="s">
        <v>569</v>
      </c>
      <c r="K727" t="s">
        <v>570</v>
      </c>
      <c r="L727" t="s">
        <v>570</v>
      </c>
      <c r="O727" t="s">
        <v>569</v>
      </c>
      <c r="P727" t="s">
        <v>580</v>
      </c>
      <c r="Q727" t="s">
        <v>580</v>
      </c>
      <c r="R727" s="71">
        <v>42475</v>
      </c>
      <c r="S727" s="22">
        <v>1</v>
      </c>
      <c r="T727" s="15" t="s">
        <v>635</v>
      </c>
      <c r="U727" t="s">
        <v>656</v>
      </c>
      <c r="V727" t="s">
        <v>656</v>
      </c>
      <c r="W727" t="s">
        <v>679</v>
      </c>
      <c r="X727" t="s">
        <v>574</v>
      </c>
      <c r="Y727" t="s">
        <v>574</v>
      </c>
      <c r="Z727" s="71" t="s">
        <v>574</v>
      </c>
      <c r="AC727" s="22">
        <v>72</v>
      </c>
      <c r="AE727" t="s">
        <v>680</v>
      </c>
      <c r="AF727" t="s">
        <v>574</v>
      </c>
      <c r="AG727" t="s">
        <v>590</v>
      </c>
      <c r="AH727" s="22" t="str">
        <f t="shared" si="45"/>
        <v>-</v>
      </c>
      <c r="AI727" s="22" t="str">
        <f t="shared" si="46"/>
        <v>-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 s="22">
        <v>0</v>
      </c>
      <c r="AT727" s="22">
        <v>0</v>
      </c>
      <c r="AU727" s="22">
        <v>0</v>
      </c>
      <c r="AV727" t="s">
        <v>679</v>
      </c>
      <c r="AW727" t="s">
        <v>574</v>
      </c>
      <c r="AX727" t="s">
        <v>679</v>
      </c>
      <c r="AY727" t="s">
        <v>574</v>
      </c>
      <c r="BA727" t="s">
        <v>679</v>
      </c>
      <c r="BB727" t="s">
        <v>679</v>
      </c>
    </row>
    <row r="728" spans="1:67" x14ac:dyDescent="0.2">
      <c r="A728" t="s">
        <v>1071</v>
      </c>
      <c r="C728" s="22">
        <v>45372920</v>
      </c>
      <c r="D728" s="103" t="s">
        <v>3160</v>
      </c>
      <c r="E728" s="102" t="s">
        <v>4098</v>
      </c>
      <c r="F728" s="104">
        <v>36419</v>
      </c>
      <c r="H728" t="s">
        <v>567</v>
      </c>
      <c r="O728" t="s">
        <v>572</v>
      </c>
      <c r="P728" t="s">
        <v>585</v>
      </c>
      <c r="Q728" t="s">
        <v>613</v>
      </c>
      <c r="R728" s="71">
        <v>42639</v>
      </c>
      <c r="S728" s="22">
        <v>4</v>
      </c>
      <c r="T728" s="15" t="s">
        <v>638</v>
      </c>
      <c r="AA728" s="71">
        <v>42410</v>
      </c>
      <c r="AH728" s="22" t="str">
        <f t="shared" si="45"/>
        <v/>
      </c>
      <c r="AI728" s="22" t="str">
        <f t="shared" si="46"/>
        <v/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 s="22">
        <v>0</v>
      </c>
      <c r="AT728" s="22">
        <v>0</v>
      </c>
      <c r="AU728" s="22">
        <v>0</v>
      </c>
      <c r="AV728" t="s">
        <v>679</v>
      </c>
      <c r="AW728" t="s">
        <v>574</v>
      </c>
      <c r="AX728" t="s">
        <v>679</v>
      </c>
      <c r="AY728" t="s">
        <v>574</v>
      </c>
      <c r="BA728" t="s">
        <v>679</v>
      </c>
      <c r="BB728" t="s">
        <v>679</v>
      </c>
      <c r="BI728" s="13" t="s">
        <v>680</v>
      </c>
    </row>
    <row r="729" spans="1:67" x14ac:dyDescent="0.2">
      <c r="A729" t="s">
        <v>1408</v>
      </c>
      <c r="C729" s="22">
        <v>38144272</v>
      </c>
      <c r="D729" s="103" t="s">
        <v>3161</v>
      </c>
      <c r="E729" s="102" t="s">
        <v>4099</v>
      </c>
      <c r="F729" s="104">
        <v>35907</v>
      </c>
      <c r="G729">
        <v>43</v>
      </c>
      <c r="H729" t="s">
        <v>568</v>
      </c>
      <c r="I729">
        <v>28</v>
      </c>
      <c r="J729" t="s">
        <v>569</v>
      </c>
      <c r="L729" t="s">
        <v>576</v>
      </c>
      <c r="O729" t="s">
        <v>570</v>
      </c>
      <c r="P729" t="s">
        <v>580</v>
      </c>
      <c r="Q729" t="s">
        <v>580</v>
      </c>
      <c r="R729" s="71">
        <v>42529</v>
      </c>
      <c r="S729" s="22">
        <v>1</v>
      </c>
      <c r="T729" s="15" t="s">
        <v>636</v>
      </c>
      <c r="U729" t="s">
        <v>1409</v>
      </c>
      <c r="V729" t="s">
        <v>1409</v>
      </c>
      <c r="W729" t="s">
        <v>679</v>
      </c>
      <c r="X729" t="s">
        <v>574</v>
      </c>
      <c r="Y729" t="s">
        <v>574</v>
      </c>
      <c r="Z729" s="71" t="s">
        <v>574</v>
      </c>
      <c r="AC729" s="22">
        <v>64</v>
      </c>
      <c r="AF729" t="s">
        <v>574</v>
      </c>
      <c r="AG729" t="s">
        <v>590</v>
      </c>
      <c r="AH729" s="22" t="str">
        <f t="shared" si="45"/>
        <v>-</v>
      </c>
      <c r="AI729" s="22" t="str">
        <f t="shared" si="46"/>
        <v>-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 s="22">
        <v>0</v>
      </c>
      <c r="AT729" s="22">
        <v>0</v>
      </c>
      <c r="AU729" s="22">
        <v>0</v>
      </c>
      <c r="AV729" t="s">
        <v>679</v>
      </c>
      <c r="AW729" t="s">
        <v>574</v>
      </c>
      <c r="AX729" t="s">
        <v>679</v>
      </c>
      <c r="AY729" t="s">
        <v>574</v>
      </c>
      <c r="BA729" t="s">
        <v>679</v>
      </c>
      <c r="BB729" t="s">
        <v>679</v>
      </c>
    </row>
    <row r="730" spans="1:67" x14ac:dyDescent="0.2">
      <c r="A730" t="s">
        <v>244</v>
      </c>
      <c r="C730" s="22">
        <v>34004520</v>
      </c>
      <c r="D730" s="103" t="s">
        <v>3125</v>
      </c>
      <c r="E730" s="102" t="s">
        <v>4100</v>
      </c>
      <c r="F730" s="104">
        <v>24303</v>
      </c>
      <c r="G730">
        <v>54</v>
      </c>
      <c r="H730" t="s">
        <v>567</v>
      </c>
      <c r="I730">
        <v>7</v>
      </c>
      <c r="J730" t="s">
        <v>569</v>
      </c>
      <c r="L730" t="s">
        <v>574</v>
      </c>
      <c r="O730" t="s">
        <v>569</v>
      </c>
      <c r="P730" t="s">
        <v>580</v>
      </c>
      <c r="Q730" t="s">
        <v>580</v>
      </c>
      <c r="R730" s="71">
        <v>42569</v>
      </c>
      <c r="S730" s="22">
        <v>4</v>
      </c>
      <c r="T730" s="15" t="s">
        <v>638</v>
      </c>
      <c r="U730" t="s">
        <v>656</v>
      </c>
      <c r="V730" t="s">
        <v>1493</v>
      </c>
      <c r="W730" t="s">
        <v>679</v>
      </c>
      <c r="X730" t="s">
        <v>574</v>
      </c>
      <c r="Y730" t="s">
        <v>574</v>
      </c>
      <c r="Z730" s="71" t="s">
        <v>574</v>
      </c>
      <c r="AC730" s="22">
        <v>74</v>
      </c>
      <c r="AF730" t="s">
        <v>574</v>
      </c>
      <c r="AG730" t="s">
        <v>590</v>
      </c>
      <c r="AH730" s="22" t="str">
        <f t="shared" si="45"/>
        <v>-</v>
      </c>
      <c r="AI730" s="22" t="str">
        <f t="shared" si="46"/>
        <v>-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 s="22">
        <v>0</v>
      </c>
      <c r="AT730" s="22">
        <v>0</v>
      </c>
      <c r="AU730" s="22">
        <v>0</v>
      </c>
      <c r="AV730" t="s">
        <v>679</v>
      </c>
      <c r="AW730" t="s">
        <v>574</v>
      </c>
      <c r="AX730" t="s">
        <v>679</v>
      </c>
      <c r="AY730" t="s">
        <v>574</v>
      </c>
      <c r="BA730" t="s">
        <v>679</v>
      </c>
      <c r="BB730" t="s">
        <v>679</v>
      </c>
    </row>
    <row r="731" spans="1:67" x14ac:dyDescent="0.2">
      <c r="A731" t="s">
        <v>245</v>
      </c>
      <c r="C731" s="22">
        <v>61038676</v>
      </c>
      <c r="D731" s="103" t="s">
        <v>3162</v>
      </c>
      <c r="E731" s="102" t="s">
        <v>4101</v>
      </c>
      <c r="F731" s="104">
        <v>34965</v>
      </c>
      <c r="G731">
        <v>50</v>
      </c>
      <c r="H731" t="s">
        <v>567</v>
      </c>
      <c r="I731">
        <v>2</v>
      </c>
      <c r="J731" t="s">
        <v>569</v>
      </c>
      <c r="K731" t="s">
        <v>570</v>
      </c>
      <c r="L731" t="s">
        <v>570</v>
      </c>
      <c r="M731" t="s">
        <v>574</v>
      </c>
      <c r="N731" t="s">
        <v>574</v>
      </c>
      <c r="O731" t="s">
        <v>570</v>
      </c>
      <c r="P731" t="s">
        <v>582</v>
      </c>
      <c r="Q731" t="s">
        <v>620</v>
      </c>
      <c r="R731" s="71">
        <v>42590</v>
      </c>
      <c r="S731" s="22">
        <v>4</v>
      </c>
      <c r="T731" s="15" t="s">
        <v>638</v>
      </c>
      <c r="U731" t="s">
        <v>1306</v>
      </c>
      <c r="V731" t="s">
        <v>1542</v>
      </c>
      <c r="W731" t="s">
        <v>679</v>
      </c>
      <c r="X731" t="s">
        <v>574</v>
      </c>
      <c r="Y731" t="s">
        <v>574</v>
      </c>
      <c r="Z731" s="71" t="s">
        <v>574</v>
      </c>
      <c r="AA731" s="71">
        <v>42527</v>
      </c>
      <c r="AB731" s="71">
        <v>42775</v>
      </c>
      <c r="AC731" s="22">
        <v>55</v>
      </c>
      <c r="AE731" t="s">
        <v>680</v>
      </c>
      <c r="AF731" t="s">
        <v>574</v>
      </c>
      <c r="AG731" t="s">
        <v>590</v>
      </c>
      <c r="AH731" s="22" t="str">
        <f t="shared" si="45"/>
        <v>-</v>
      </c>
      <c r="AI731" s="22" t="str">
        <f t="shared" si="46"/>
        <v>-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 s="22">
        <v>0</v>
      </c>
      <c r="AT731" s="22">
        <v>0</v>
      </c>
      <c r="AU731" s="22">
        <v>0</v>
      </c>
      <c r="AV731" t="s">
        <v>679</v>
      </c>
      <c r="AW731" t="s">
        <v>574</v>
      </c>
      <c r="AX731" t="s">
        <v>679</v>
      </c>
      <c r="AY731" t="s">
        <v>574</v>
      </c>
      <c r="BA731" t="s">
        <v>679</v>
      </c>
      <c r="BB731" t="s">
        <v>679</v>
      </c>
      <c r="BC731" t="s">
        <v>680</v>
      </c>
    </row>
    <row r="732" spans="1:67" x14ac:dyDescent="0.2">
      <c r="A732" t="s">
        <v>246</v>
      </c>
      <c r="B732" t="s">
        <v>733</v>
      </c>
      <c r="C732" s="22">
        <v>61038676</v>
      </c>
      <c r="D732" s="103" t="s">
        <v>2737</v>
      </c>
      <c r="E732" s="102" t="s">
        <v>4102</v>
      </c>
      <c r="F732" s="104">
        <v>25846</v>
      </c>
      <c r="G732">
        <v>50</v>
      </c>
      <c r="H732" t="s">
        <v>567</v>
      </c>
      <c r="I732">
        <v>2</v>
      </c>
      <c r="J732" t="s">
        <v>569</v>
      </c>
      <c r="K732" t="s">
        <v>570</v>
      </c>
      <c r="L732" t="s">
        <v>570</v>
      </c>
      <c r="M732" t="s">
        <v>574</v>
      </c>
      <c r="N732" t="s">
        <v>574</v>
      </c>
      <c r="O732" t="s">
        <v>570</v>
      </c>
      <c r="P732" t="s">
        <v>587</v>
      </c>
      <c r="Q732" t="s">
        <v>589</v>
      </c>
      <c r="R732" s="71">
        <v>42646</v>
      </c>
      <c r="S732" s="22">
        <v>4</v>
      </c>
      <c r="T732" s="15" t="s">
        <v>638</v>
      </c>
      <c r="U732" t="s">
        <v>1306</v>
      </c>
      <c r="V732" t="s">
        <v>1542</v>
      </c>
      <c r="W732" t="s">
        <v>680</v>
      </c>
      <c r="X732" t="s">
        <v>570</v>
      </c>
      <c r="Y732" t="s">
        <v>620</v>
      </c>
      <c r="Z732" s="71">
        <v>42590</v>
      </c>
      <c r="AA732" s="71">
        <v>42527</v>
      </c>
      <c r="AB732" s="71">
        <v>42775</v>
      </c>
      <c r="AC732" s="22">
        <v>55</v>
      </c>
      <c r="AE732" t="s">
        <v>680</v>
      </c>
      <c r="AF732" t="s">
        <v>574</v>
      </c>
      <c r="AG732" t="s">
        <v>590</v>
      </c>
      <c r="AH732" s="22" t="str">
        <f t="shared" si="45"/>
        <v>-</v>
      </c>
      <c r="AI732" s="22" t="str">
        <f t="shared" si="46"/>
        <v>-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 s="22">
        <v>0</v>
      </c>
      <c r="AT732" s="22">
        <v>0</v>
      </c>
      <c r="AU732" s="22">
        <v>0</v>
      </c>
      <c r="AV732" t="s">
        <v>679</v>
      </c>
      <c r="AW732" t="s">
        <v>574</v>
      </c>
      <c r="AX732" t="s">
        <v>679</v>
      </c>
      <c r="AY732" t="s">
        <v>574</v>
      </c>
      <c r="BA732" t="s">
        <v>679</v>
      </c>
      <c r="BB732" t="s">
        <v>679</v>
      </c>
      <c r="BC732" t="s">
        <v>680</v>
      </c>
      <c r="BF732" t="s">
        <v>680</v>
      </c>
    </row>
    <row r="733" spans="1:67" x14ac:dyDescent="0.2">
      <c r="A733" t="s">
        <v>2143</v>
      </c>
      <c r="C733" s="22">
        <v>61038676</v>
      </c>
      <c r="D733" s="103" t="s">
        <v>3163</v>
      </c>
      <c r="E733" s="102" t="s">
        <v>4103</v>
      </c>
      <c r="F733" s="104">
        <v>29131</v>
      </c>
      <c r="G733">
        <v>50</v>
      </c>
      <c r="H733" t="s">
        <v>567</v>
      </c>
      <c r="I733">
        <v>2</v>
      </c>
      <c r="J733" t="s">
        <v>569</v>
      </c>
      <c r="K733" t="s">
        <v>570</v>
      </c>
      <c r="L733" t="s">
        <v>570</v>
      </c>
      <c r="M733" t="s">
        <v>574</v>
      </c>
      <c r="N733" t="s">
        <v>574</v>
      </c>
      <c r="O733" t="s">
        <v>572</v>
      </c>
      <c r="P733" t="s">
        <v>588</v>
      </c>
      <c r="Q733" t="s">
        <v>1984</v>
      </c>
      <c r="R733" s="71">
        <v>44475</v>
      </c>
      <c r="S733" s="22">
        <v>4</v>
      </c>
      <c r="T733" s="15" t="s">
        <v>638</v>
      </c>
      <c r="U733" t="s">
        <v>1306</v>
      </c>
      <c r="V733" t="s">
        <v>1542</v>
      </c>
      <c r="W733" t="s">
        <v>680</v>
      </c>
      <c r="X733" t="s">
        <v>570</v>
      </c>
      <c r="Y733" t="s">
        <v>1558</v>
      </c>
      <c r="Z733" s="71">
        <v>42646</v>
      </c>
      <c r="AA733" s="71">
        <v>44411</v>
      </c>
      <c r="AB733" s="71">
        <v>44683</v>
      </c>
      <c r="AC733" s="22">
        <v>55</v>
      </c>
      <c r="AE733" t="s">
        <v>680</v>
      </c>
      <c r="AF733" t="s">
        <v>574</v>
      </c>
      <c r="AG733" t="s">
        <v>590</v>
      </c>
      <c r="AH733" s="22" t="str">
        <f t="shared" ref="AH733" si="47">IF(AG733="NONE","-","")</f>
        <v>-</v>
      </c>
      <c r="AI733" s="22" t="str">
        <f t="shared" ref="AI733" si="48">IF(AG733="NONE","-","")</f>
        <v>-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 s="22">
        <v>0</v>
      </c>
      <c r="AT733" s="22">
        <v>0</v>
      </c>
      <c r="AU733" s="22">
        <v>0</v>
      </c>
      <c r="AV733" t="s">
        <v>679</v>
      </c>
      <c r="AW733" t="s">
        <v>574</v>
      </c>
      <c r="AX733" t="s">
        <v>679</v>
      </c>
      <c r="AY733" t="s">
        <v>574</v>
      </c>
      <c r="BA733" t="s">
        <v>679</v>
      </c>
      <c r="BB733" t="s">
        <v>679</v>
      </c>
      <c r="BC733" t="s">
        <v>680</v>
      </c>
      <c r="BF733" t="s">
        <v>680</v>
      </c>
      <c r="BJ733" t="s">
        <v>680</v>
      </c>
      <c r="BK733" s="3">
        <v>44524</v>
      </c>
      <c r="BO733" t="s">
        <v>2198</v>
      </c>
    </row>
    <row r="734" spans="1:67" x14ac:dyDescent="0.2">
      <c r="A734" t="s">
        <v>1072</v>
      </c>
      <c r="C734" s="22">
        <v>61037492</v>
      </c>
      <c r="D734" s="103" t="s">
        <v>3164</v>
      </c>
      <c r="E734" s="102" t="s">
        <v>4104</v>
      </c>
      <c r="F734" s="104">
        <v>36928</v>
      </c>
      <c r="H734" t="s">
        <v>567</v>
      </c>
      <c r="AH734" s="22" t="str">
        <f t="shared" si="45"/>
        <v/>
      </c>
      <c r="AI734" s="22" t="str">
        <f t="shared" si="46"/>
        <v/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 s="22">
        <v>0</v>
      </c>
      <c r="AT734" s="22">
        <v>0</v>
      </c>
      <c r="AU734" s="22">
        <v>0</v>
      </c>
      <c r="AV734" t="s">
        <v>679</v>
      </c>
      <c r="AW734" t="s">
        <v>574</v>
      </c>
      <c r="AX734" t="s">
        <v>679</v>
      </c>
      <c r="AY734" t="s">
        <v>574</v>
      </c>
      <c r="BA734" t="s">
        <v>679</v>
      </c>
      <c r="BB734" t="s">
        <v>679</v>
      </c>
    </row>
    <row r="735" spans="1:67" x14ac:dyDescent="0.2">
      <c r="A735" t="s">
        <v>1073</v>
      </c>
      <c r="C735" s="22">
        <v>61035480</v>
      </c>
      <c r="D735" s="103" t="s">
        <v>3165</v>
      </c>
      <c r="E735" s="102" t="s">
        <v>4105</v>
      </c>
      <c r="F735" s="104">
        <v>36704</v>
      </c>
      <c r="H735" t="s">
        <v>567</v>
      </c>
      <c r="K735" t="s">
        <v>569</v>
      </c>
      <c r="L735" t="s">
        <v>569</v>
      </c>
      <c r="AH735" s="22" t="str">
        <f t="shared" si="45"/>
        <v/>
      </c>
      <c r="AI735" s="22" t="str">
        <f t="shared" si="46"/>
        <v/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 s="22">
        <v>0</v>
      </c>
      <c r="AT735" s="22">
        <v>0</v>
      </c>
      <c r="AU735" s="22">
        <v>0</v>
      </c>
      <c r="AV735" t="s">
        <v>679</v>
      </c>
      <c r="AW735" t="s">
        <v>574</v>
      </c>
      <c r="AX735" t="s">
        <v>679</v>
      </c>
      <c r="AY735" t="s">
        <v>574</v>
      </c>
      <c r="BA735" t="s">
        <v>679</v>
      </c>
      <c r="BB735" t="s">
        <v>679</v>
      </c>
    </row>
    <row r="736" spans="1:67" x14ac:dyDescent="0.2">
      <c r="A736" t="s">
        <v>247</v>
      </c>
      <c r="C736" s="22">
        <v>45512770</v>
      </c>
      <c r="D736" s="103" t="s">
        <v>3166</v>
      </c>
      <c r="E736" s="102" t="s">
        <v>4106</v>
      </c>
      <c r="F736" s="104">
        <v>27612</v>
      </c>
      <c r="G736">
        <v>41</v>
      </c>
      <c r="H736" t="s">
        <v>568</v>
      </c>
      <c r="I736">
        <v>26</v>
      </c>
      <c r="J736" t="s">
        <v>569</v>
      </c>
      <c r="L736" t="s">
        <v>574</v>
      </c>
      <c r="O736" t="s">
        <v>569</v>
      </c>
      <c r="P736" t="s">
        <v>580</v>
      </c>
      <c r="Q736" t="s">
        <v>580</v>
      </c>
      <c r="R736" s="71">
        <v>42636</v>
      </c>
      <c r="S736" s="22">
        <v>1</v>
      </c>
      <c r="T736" s="15" t="s">
        <v>635</v>
      </c>
      <c r="U736" t="s">
        <v>656</v>
      </c>
      <c r="V736" t="s">
        <v>2177</v>
      </c>
      <c r="W736" t="s">
        <v>679</v>
      </c>
      <c r="X736" t="s">
        <v>574</v>
      </c>
      <c r="Y736" t="s">
        <v>574</v>
      </c>
      <c r="Z736" s="71" t="s">
        <v>574</v>
      </c>
      <c r="AC736" s="22">
        <v>105</v>
      </c>
      <c r="AF736" t="s">
        <v>574</v>
      </c>
      <c r="AG736" t="s">
        <v>590</v>
      </c>
      <c r="AH736" s="22" t="str">
        <f t="shared" si="45"/>
        <v>-</v>
      </c>
      <c r="AI736" s="22" t="str">
        <f t="shared" si="46"/>
        <v>-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 s="22">
        <v>0</v>
      </c>
      <c r="AT736" s="22">
        <v>0</v>
      </c>
      <c r="AU736" s="22">
        <v>0</v>
      </c>
      <c r="AV736" t="s">
        <v>679</v>
      </c>
      <c r="AW736" t="s">
        <v>574</v>
      </c>
      <c r="AX736" t="s">
        <v>679</v>
      </c>
      <c r="AY736" t="s">
        <v>574</v>
      </c>
      <c r="BA736" t="s">
        <v>679</v>
      </c>
      <c r="BB736" t="s">
        <v>679</v>
      </c>
      <c r="BO736" t="s">
        <v>734</v>
      </c>
    </row>
    <row r="737" spans="1:67" x14ac:dyDescent="0.2">
      <c r="A737" t="s">
        <v>248</v>
      </c>
      <c r="C737" s="22">
        <v>45915509</v>
      </c>
      <c r="D737" s="103" t="s">
        <v>3167</v>
      </c>
      <c r="E737" s="102" t="s">
        <v>4107</v>
      </c>
      <c r="F737" s="104">
        <v>18323</v>
      </c>
      <c r="G737">
        <v>33</v>
      </c>
      <c r="H737" t="s">
        <v>567</v>
      </c>
      <c r="I737">
        <v>7</v>
      </c>
      <c r="J737" t="s">
        <v>569</v>
      </c>
      <c r="L737" t="s">
        <v>574</v>
      </c>
      <c r="M737" t="s">
        <v>574</v>
      </c>
      <c r="N737" t="s">
        <v>574</v>
      </c>
      <c r="O737" t="s">
        <v>570</v>
      </c>
      <c r="P737" t="s">
        <v>580</v>
      </c>
      <c r="Q737" t="s">
        <v>580</v>
      </c>
      <c r="R737" s="71">
        <v>42660</v>
      </c>
      <c r="S737" s="22">
        <v>1</v>
      </c>
      <c r="T737" s="15" t="s">
        <v>635</v>
      </c>
      <c r="U737" t="s">
        <v>656</v>
      </c>
      <c r="V737" t="s">
        <v>1504</v>
      </c>
      <c r="W737" t="s">
        <v>679</v>
      </c>
      <c r="X737" t="s">
        <v>574</v>
      </c>
      <c r="Y737" t="s">
        <v>574</v>
      </c>
      <c r="Z737" s="71" t="s">
        <v>574</v>
      </c>
      <c r="AA737" s="71">
        <v>42604</v>
      </c>
      <c r="AB737" s="71">
        <v>42873</v>
      </c>
      <c r="AF737" t="s">
        <v>574</v>
      </c>
      <c r="AG737" t="s">
        <v>590</v>
      </c>
      <c r="AH737" s="22" t="str">
        <f t="shared" si="45"/>
        <v>-</v>
      </c>
      <c r="AI737" s="22" t="str">
        <f t="shared" si="46"/>
        <v>-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 s="22">
        <v>0</v>
      </c>
      <c r="AT737" s="22">
        <v>0</v>
      </c>
      <c r="AU737" s="22">
        <v>0</v>
      </c>
      <c r="AV737" t="s">
        <v>679</v>
      </c>
      <c r="AW737" t="s">
        <v>574</v>
      </c>
      <c r="AX737" t="s">
        <v>679</v>
      </c>
      <c r="AY737" t="s">
        <v>574</v>
      </c>
      <c r="BA737" t="s">
        <v>679</v>
      </c>
      <c r="BB737" t="s">
        <v>679</v>
      </c>
    </row>
    <row r="738" spans="1:67" x14ac:dyDescent="0.2">
      <c r="A738" t="s">
        <v>249</v>
      </c>
      <c r="C738" s="22">
        <v>40579603</v>
      </c>
      <c r="D738" s="103" t="s">
        <v>3168</v>
      </c>
      <c r="E738" s="102" t="s">
        <v>4108</v>
      </c>
      <c r="F738" s="104">
        <v>26847</v>
      </c>
      <c r="G738">
        <v>45</v>
      </c>
      <c r="H738" t="s">
        <v>567</v>
      </c>
      <c r="I738">
        <v>8</v>
      </c>
      <c r="J738" t="s">
        <v>569</v>
      </c>
      <c r="L738" t="s">
        <v>574</v>
      </c>
      <c r="M738" t="s">
        <v>574</v>
      </c>
      <c r="N738" t="s">
        <v>574</v>
      </c>
      <c r="O738" t="s">
        <v>570</v>
      </c>
      <c r="P738" t="s">
        <v>580</v>
      </c>
      <c r="Q738" t="s">
        <v>580</v>
      </c>
      <c r="R738" s="71">
        <v>42702</v>
      </c>
      <c r="S738" s="22">
        <v>1</v>
      </c>
      <c r="T738" s="15" t="s">
        <v>635</v>
      </c>
      <c r="U738" t="s">
        <v>656</v>
      </c>
      <c r="V738" t="s">
        <v>1504</v>
      </c>
      <c r="W738" t="s">
        <v>679</v>
      </c>
      <c r="X738" t="s">
        <v>574</v>
      </c>
      <c r="Y738" t="s">
        <v>574</v>
      </c>
      <c r="Z738" s="71" t="s">
        <v>574</v>
      </c>
      <c r="AA738" s="71" t="s">
        <v>574</v>
      </c>
      <c r="AB738" s="71" t="s">
        <v>574</v>
      </c>
      <c r="AF738" t="s">
        <v>574</v>
      </c>
      <c r="AG738" t="s">
        <v>590</v>
      </c>
      <c r="AH738" s="22" t="str">
        <f t="shared" si="45"/>
        <v>-</v>
      </c>
      <c r="AI738" s="22" t="str">
        <f t="shared" si="46"/>
        <v>-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 s="22">
        <v>0</v>
      </c>
      <c r="AT738" s="22">
        <v>0</v>
      </c>
      <c r="AU738" s="22">
        <v>0</v>
      </c>
      <c r="AV738" t="s">
        <v>679</v>
      </c>
      <c r="AW738" t="s">
        <v>574</v>
      </c>
      <c r="AX738" t="s">
        <v>679</v>
      </c>
      <c r="AY738" t="s">
        <v>574</v>
      </c>
      <c r="BA738" t="s">
        <v>679</v>
      </c>
      <c r="BB738" t="s">
        <v>679</v>
      </c>
    </row>
    <row r="739" spans="1:67" x14ac:dyDescent="0.2">
      <c r="A739" t="s">
        <v>1074</v>
      </c>
      <c r="C739" s="22">
        <v>45568394</v>
      </c>
      <c r="D739" s="103" t="s">
        <v>3169</v>
      </c>
      <c r="E739" s="102" t="s">
        <v>4109</v>
      </c>
      <c r="F739" s="104">
        <v>28129</v>
      </c>
      <c r="G739">
        <v>10</v>
      </c>
      <c r="H739" t="s">
        <v>567</v>
      </c>
      <c r="I739">
        <v>4</v>
      </c>
      <c r="J739" t="s">
        <v>569</v>
      </c>
      <c r="L739" t="s">
        <v>574</v>
      </c>
      <c r="O739" t="s">
        <v>570</v>
      </c>
      <c r="P739" t="s">
        <v>591</v>
      </c>
      <c r="Q739" t="s">
        <v>590</v>
      </c>
      <c r="R739" s="71">
        <v>42695</v>
      </c>
      <c r="S739" s="22" t="s">
        <v>574</v>
      </c>
      <c r="T739" s="15" t="s">
        <v>574</v>
      </c>
      <c r="U739" t="s">
        <v>1261</v>
      </c>
      <c r="V739" t="s">
        <v>1132</v>
      </c>
      <c r="W739" t="s">
        <v>680</v>
      </c>
      <c r="X739" t="s">
        <v>570</v>
      </c>
      <c r="Y739" t="s">
        <v>612</v>
      </c>
      <c r="AC739" s="22">
        <v>95</v>
      </c>
      <c r="AF739" t="s">
        <v>570</v>
      </c>
      <c r="AG739" t="s">
        <v>591</v>
      </c>
      <c r="AH739" s="22" t="str">
        <f t="shared" si="45"/>
        <v/>
      </c>
      <c r="AI739" s="22" t="str">
        <f t="shared" si="46"/>
        <v/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 s="22">
        <v>0</v>
      </c>
      <c r="AT739" s="22">
        <v>0</v>
      </c>
      <c r="AU739" s="22">
        <v>0</v>
      </c>
      <c r="AV739" t="s">
        <v>679</v>
      </c>
      <c r="AW739" t="s">
        <v>574</v>
      </c>
      <c r="AX739" t="s">
        <v>679</v>
      </c>
      <c r="AY739" t="s">
        <v>574</v>
      </c>
      <c r="BA739" t="s">
        <v>679</v>
      </c>
      <c r="BB739" t="s">
        <v>679</v>
      </c>
    </row>
    <row r="740" spans="1:67" x14ac:dyDescent="0.2">
      <c r="A740" t="s">
        <v>250</v>
      </c>
      <c r="C740" s="22">
        <v>45085116</v>
      </c>
      <c r="D740" s="103" t="s">
        <v>3170</v>
      </c>
      <c r="E740" s="102" t="s">
        <v>4110</v>
      </c>
      <c r="F740" s="104">
        <v>25106</v>
      </c>
      <c r="G740">
        <v>41</v>
      </c>
      <c r="H740" t="s">
        <v>567</v>
      </c>
      <c r="I740">
        <v>1</v>
      </c>
      <c r="J740" t="s">
        <v>569</v>
      </c>
      <c r="K740" t="s">
        <v>570</v>
      </c>
      <c r="L740" t="s">
        <v>570</v>
      </c>
      <c r="O740" t="s">
        <v>569</v>
      </c>
      <c r="P740" t="s">
        <v>583</v>
      </c>
      <c r="Q740" t="s">
        <v>583</v>
      </c>
      <c r="R740" s="71">
        <v>42772</v>
      </c>
      <c r="S740" s="22">
        <v>1</v>
      </c>
      <c r="T740" s="15" t="s">
        <v>635</v>
      </c>
      <c r="U740" t="s">
        <v>1503</v>
      </c>
      <c r="V740" t="s">
        <v>1533</v>
      </c>
      <c r="W740" t="s">
        <v>680</v>
      </c>
      <c r="AC740" s="22">
        <v>83</v>
      </c>
      <c r="AF740" t="s">
        <v>574</v>
      </c>
      <c r="AG740" t="s">
        <v>590</v>
      </c>
      <c r="AH740" s="22" t="str">
        <f t="shared" si="45"/>
        <v>-</v>
      </c>
      <c r="AI740" s="22" t="str">
        <f t="shared" si="46"/>
        <v>-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 s="22">
        <v>0</v>
      </c>
      <c r="AT740" s="22">
        <v>0</v>
      </c>
      <c r="AU740" s="22">
        <v>0</v>
      </c>
      <c r="AV740" t="s">
        <v>679</v>
      </c>
      <c r="AW740" t="s">
        <v>574</v>
      </c>
      <c r="AX740" t="s">
        <v>679</v>
      </c>
      <c r="AY740" t="s">
        <v>574</v>
      </c>
      <c r="BA740" t="s">
        <v>679</v>
      </c>
      <c r="BB740" t="s">
        <v>679</v>
      </c>
    </row>
    <row r="741" spans="1:67" x14ac:dyDescent="0.2">
      <c r="A741" t="s">
        <v>251</v>
      </c>
      <c r="B741" t="s">
        <v>1107</v>
      </c>
      <c r="C741" s="22">
        <v>55068151</v>
      </c>
      <c r="D741" s="103" t="s">
        <v>2983</v>
      </c>
      <c r="E741" s="102" t="s">
        <v>4111</v>
      </c>
      <c r="F741" s="104">
        <v>34345</v>
      </c>
      <c r="G741">
        <v>30</v>
      </c>
      <c r="H741" t="s">
        <v>568</v>
      </c>
      <c r="I741">
        <v>0.5</v>
      </c>
      <c r="J741" t="s">
        <v>569</v>
      </c>
      <c r="K741" t="s">
        <v>570</v>
      </c>
      <c r="L741" t="s">
        <v>574</v>
      </c>
      <c r="M741" t="s">
        <v>574</v>
      </c>
      <c r="N741" t="s">
        <v>574</v>
      </c>
      <c r="O741" t="s">
        <v>570</v>
      </c>
      <c r="P741" t="s">
        <v>587</v>
      </c>
      <c r="Q741" t="s">
        <v>589</v>
      </c>
      <c r="R741" s="71">
        <v>42818</v>
      </c>
      <c r="S741" s="22">
        <v>1</v>
      </c>
      <c r="T741" s="15" t="s">
        <v>644</v>
      </c>
      <c r="U741" t="s">
        <v>656</v>
      </c>
      <c r="V741" t="s">
        <v>1504</v>
      </c>
      <c r="W741" t="s">
        <v>679</v>
      </c>
      <c r="X741" t="s">
        <v>574</v>
      </c>
      <c r="Y741" t="s">
        <v>574</v>
      </c>
      <c r="Z741" s="71" t="s">
        <v>574</v>
      </c>
      <c r="AA741" s="71">
        <v>42559</v>
      </c>
      <c r="AB741" s="71">
        <v>43034</v>
      </c>
      <c r="AC741" s="22">
        <v>100</v>
      </c>
      <c r="AF741" t="s">
        <v>574</v>
      </c>
      <c r="AG741" t="s">
        <v>590</v>
      </c>
      <c r="AH741" s="22" t="str">
        <f t="shared" si="45"/>
        <v>-</v>
      </c>
      <c r="AI741" s="22" t="str">
        <f t="shared" si="46"/>
        <v>-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 s="22">
        <v>0</v>
      </c>
      <c r="AT741" s="22">
        <v>0</v>
      </c>
      <c r="AU741" s="22">
        <v>0</v>
      </c>
      <c r="AV741" t="s">
        <v>679</v>
      </c>
      <c r="AW741" t="s">
        <v>574</v>
      </c>
      <c r="AX741" t="s">
        <v>679</v>
      </c>
      <c r="AY741" t="s">
        <v>574</v>
      </c>
      <c r="BA741" t="s">
        <v>679</v>
      </c>
      <c r="BB741" t="s">
        <v>679</v>
      </c>
      <c r="BO741" t="s">
        <v>1108</v>
      </c>
    </row>
    <row r="742" spans="1:67" x14ac:dyDescent="0.2">
      <c r="A742" t="s">
        <v>1543</v>
      </c>
      <c r="C742" s="22">
        <v>61048216</v>
      </c>
      <c r="D742" s="103" t="s">
        <v>3171</v>
      </c>
      <c r="E742" s="102" t="s">
        <v>564</v>
      </c>
      <c r="F742" s="104">
        <v>27182</v>
      </c>
      <c r="G742">
        <v>27</v>
      </c>
      <c r="H742" t="s">
        <v>567</v>
      </c>
      <c r="I742">
        <v>18</v>
      </c>
      <c r="J742" t="s">
        <v>569</v>
      </c>
      <c r="L742" t="s">
        <v>574</v>
      </c>
      <c r="M742" t="s">
        <v>574</v>
      </c>
      <c r="N742" t="s">
        <v>574</v>
      </c>
      <c r="O742" t="s">
        <v>569</v>
      </c>
      <c r="P742" t="s">
        <v>580</v>
      </c>
      <c r="Q742" t="s">
        <v>580</v>
      </c>
      <c r="R742" s="71">
        <v>42846</v>
      </c>
      <c r="S742" s="22">
        <v>1</v>
      </c>
      <c r="T742" s="15" t="s">
        <v>635</v>
      </c>
      <c r="U742" t="s">
        <v>1265</v>
      </c>
      <c r="V742" t="s">
        <v>1265</v>
      </c>
      <c r="W742" t="s">
        <v>679</v>
      </c>
      <c r="X742" t="s">
        <v>574</v>
      </c>
      <c r="Y742" t="s">
        <v>574</v>
      </c>
      <c r="Z742" s="71" t="s">
        <v>574</v>
      </c>
      <c r="AA742" s="71">
        <v>42837</v>
      </c>
      <c r="AC742" s="22">
        <v>66</v>
      </c>
      <c r="AF742" t="s">
        <v>574</v>
      </c>
      <c r="AG742" t="s">
        <v>590</v>
      </c>
      <c r="AH742" s="22" t="str">
        <f t="shared" si="45"/>
        <v>-</v>
      </c>
      <c r="AI742" s="22" t="str">
        <f t="shared" si="46"/>
        <v>-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 s="22">
        <v>0</v>
      </c>
      <c r="AT742" s="22">
        <v>0</v>
      </c>
      <c r="AU742" s="22">
        <v>0</v>
      </c>
      <c r="AV742" t="s">
        <v>679</v>
      </c>
      <c r="AW742" t="s">
        <v>574</v>
      </c>
      <c r="AX742" t="s">
        <v>679</v>
      </c>
      <c r="AY742" t="s">
        <v>574</v>
      </c>
      <c r="BA742" t="s">
        <v>679</v>
      </c>
      <c r="BB742" t="s">
        <v>679</v>
      </c>
    </row>
    <row r="743" spans="1:67" x14ac:dyDescent="0.2">
      <c r="A743" t="s">
        <v>252</v>
      </c>
      <c r="C743" s="22">
        <v>61008694</v>
      </c>
      <c r="D743" s="103" t="s">
        <v>3172</v>
      </c>
      <c r="E743" s="102" t="s">
        <v>4112</v>
      </c>
      <c r="F743" s="104">
        <v>22349</v>
      </c>
      <c r="G743">
        <v>36</v>
      </c>
      <c r="H743" t="s">
        <v>567</v>
      </c>
      <c r="I743">
        <v>17</v>
      </c>
      <c r="J743" t="s">
        <v>569</v>
      </c>
      <c r="K743" t="s">
        <v>570</v>
      </c>
      <c r="L743" t="s">
        <v>574</v>
      </c>
      <c r="M743" t="s">
        <v>574</v>
      </c>
      <c r="N743" t="s">
        <v>570</v>
      </c>
      <c r="O743" t="s">
        <v>570</v>
      </c>
      <c r="P743" t="s">
        <v>580</v>
      </c>
      <c r="Q743" t="s">
        <v>580</v>
      </c>
      <c r="R743" s="71">
        <v>42862</v>
      </c>
      <c r="S743" s="22">
        <v>1</v>
      </c>
      <c r="T743" s="15" t="s">
        <v>635</v>
      </c>
      <c r="U743" t="s">
        <v>649</v>
      </c>
      <c r="V743" t="s">
        <v>665</v>
      </c>
      <c r="W743" t="s">
        <v>680</v>
      </c>
      <c r="X743" t="s">
        <v>570</v>
      </c>
      <c r="Y743" t="s">
        <v>1544</v>
      </c>
      <c r="AA743" s="71">
        <v>42772</v>
      </c>
      <c r="AB743" s="71">
        <v>43010</v>
      </c>
      <c r="AC743" s="22">
        <v>72</v>
      </c>
      <c r="AF743" t="s">
        <v>574</v>
      </c>
      <c r="AG743" t="s">
        <v>590</v>
      </c>
      <c r="AH743" s="22" t="str">
        <f t="shared" si="45"/>
        <v>-</v>
      </c>
      <c r="AI743" s="22" t="str">
        <f t="shared" si="46"/>
        <v>-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 s="22">
        <v>0</v>
      </c>
      <c r="AT743" s="22">
        <v>0</v>
      </c>
      <c r="AU743" s="22">
        <v>0</v>
      </c>
      <c r="AV743" t="s">
        <v>679</v>
      </c>
      <c r="AW743" t="s">
        <v>574</v>
      </c>
      <c r="AX743" t="s">
        <v>679</v>
      </c>
      <c r="AY743" t="s">
        <v>574</v>
      </c>
      <c r="BA743" t="s">
        <v>679</v>
      </c>
      <c r="BB743" t="s">
        <v>679</v>
      </c>
      <c r="BO743" t="s">
        <v>735</v>
      </c>
    </row>
    <row r="744" spans="1:67" x14ac:dyDescent="0.2">
      <c r="A744" t="s">
        <v>253</v>
      </c>
      <c r="C744" s="22">
        <v>61044058</v>
      </c>
      <c r="D744" s="103" t="s">
        <v>3173</v>
      </c>
      <c r="E744" s="102" t="s">
        <v>4113</v>
      </c>
      <c r="F744" s="104">
        <v>29714</v>
      </c>
      <c r="G744">
        <v>41</v>
      </c>
      <c r="H744" t="s">
        <v>567</v>
      </c>
      <c r="I744">
        <v>34</v>
      </c>
      <c r="J744" t="s">
        <v>569</v>
      </c>
      <c r="L744" t="s">
        <v>574</v>
      </c>
      <c r="O744" t="s">
        <v>569</v>
      </c>
      <c r="P744" t="s">
        <v>580</v>
      </c>
      <c r="Q744" t="s">
        <v>580</v>
      </c>
      <c r="R744" s="71">
        <v>42856</v>
      </c>
      <c r="S744" s="22">
        <v>1</v>
      </c>
      <c r="T744" s="15" t="s">
        <v>635</v>
      </c>
      <c r="U744" t="s">
        <v>656</v>
      </c>
      <c r="V744" t="s">
        <v>1493</v>
      </c>
      <c r="W744" t="s">
        <v>679</v>
      </c>
      <c r="X744" t="s">
        <v>574</v>
      </c>
      <c r="Y744" t="s">
        <v>574</v>
      </c>
      <c r="Z744" s="71" t="s">
        <v>574</v>
      </c>
      <c r="AC744" s="22">
        <v>89</v>
      </c>
      <c r="AF744" t="s">
        <v>574</v>
      </c>
      <c r="AG744" t="s">
        <v>590</v>
      </c>
      <c r="AH744" s="22" t="str">
        <f t="shared" si="45"/>
        <v>-</v>
      </c>
      <c r="AI744" s="22" t="str">
        <f t="shared" si="46"/>
        <v>-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 s="22">
        <v>0</v>
      </c>
      <c r="AT744" s="22">
        <v>0</v>
      </c>
      <c r="AU744" s="22">
        <v>0</v>
      </c>
      <c r="AV744" t="s">
        <v>679</v>
      </c>
      <c r="AW744" t="s">
        <v>574</v>
      </c>
      <c r="AX744" t="s">
        <v>679</v>
      </c>
      <c r="AY744" t="s">
        <v>574</v>
      </c>
      <c r="BA744" t="s">
        <v>679</v>
      </c>
      <c r="BB744" t="s">
        <v>679</v>
      </c>
    </row>
    <row r="745" spans="1:67" x14ac:dyDescent="0.2">
      <c r="A745" t="s">
        <v>254</v>
      </c>
      <c r="C745" s="22">
        <v>55020006</v>
      </c>
      <c r="D745" s="103" t="s">
        <v>2683</v>
      </c>
      <c r="E745" s="102" t="s">
        <v>4114</v>
      </c>
      <c r="F745" s="104">
        <v>29555</v>
      </c>
      <c r="G745">
        <v>56</v>
      </c>
      <c r="H745" t="s">
        <v>567</v>
      </c>
      <c r="I745">
        <v>52</v>
      </c>
      <c r="J745" t="s">
        <v>569</v>
      </c>
      <c r="L745" t="s">
        <v>574</v>
      </c>
      <c r="O745" t="s">
        <v>569</v>
      </c>
      <c r="P745" t="s">
        <v>583</v>
      </c>
      <c r="Q745" t="s">
        <v>583</v>
      </c>
      <c r="R745" s="71">
        <v>42860</v>
      </c>
      <c r="S745" s="22">
        <v>1</v>
      </c>
      <c r="T745" s="15" t="s">
        <v>635</v>
      </c>
      <c r="U745" t="s">
        <v>656</v>
      </c>
      <c r="V745" t="s">
        <v>1493</v>
      </c>
      <c r="W745" t="s">
        <v>679</v>
      </c>
      <c r="X745" t="s">
        <v>574</v>
      </c>
      <c r="Y745" t="s">
        <v>574</v>
      </c>
      <c r="Z745" s="71" t="s">
        <v>574</v>
      </c>
      <c r="AF745" t="s">
        <v>574</v>
      </c>
      <c r="AG745" t="s">
        <v>590</v>
      </c>
      <c r="AH745" s="22" t="str">
        <f t="shared" si="45"/>
        <v>-</v>
      </c>
      <c r="AI745" s="22" t="str">
        <f t="shared" si="46"/>
        <v>-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 s="22">
        <v>0</v>
      </c>
      <c r="AT745" s="22">
        <v>0</v>
      </c>
      <c r="AU745" s="22">
        <v>0</v>
      </c>
      <c r="AV745" t="s">
        <v>679</v>
      </c>
      <c r="AW745" t="s">
        <v>574</v>
      </c>
      <c r="AX745" t="s">
        <v>679</v>
      </c>
      <c r="AY745" t="s">
        <v>574</v>
      </c>
      <c r="BA745" t="s">
        <v>679</v>
      </c>
      <c r="BB745" t="s">
        <v>679</v>
      </c>
    </row>
    <row r="746" spans="1:67" ht="16" customHeight="1" x14ac:dyDescent="0.2">
      <c r="A746" t="s">
        <v>255</v>
      </c>
      <c r="B746" t="s">
        <v>736</v>
      </c>
      <c r="C746" s="22">
        <v>46266890</v>
      </c>
      <c r="D746" s="103" t="s">
        <v>3174</v>
      </c>
      <c r="E746" s="102" t="s">
        <v>4115</v>
      </c>
      <c r="F746" s="104">
        <v>14801</v>
      </c>
      <c r="G746">
        <v>66</v>
      </c>
      <c r="H746" t="s">
        <v>567</v>
      </c>
      <c r="I746">
        <v>65</v>
      </c>
      <c r="J746" t="s">
        <v>569</v>
      </c>
      <c r="L746" t="s">
        <v>574</v>
      </c>
      <c r="O746" t="s">
        <v>569</v>
      </c>
      <c r="P746" t="s">
        <v>587</v>
      </c>
      <c r="Q746" t="s">
        <v>589</v>
      </c>
      <c r="R746" s="71">
        <v>42863</v>
      </c>
      <c r="S746" s="22">
        <v>1</v>
      </c>
      <c r="T746" s="15" t="s">
        <v>635</v>
      </c>
      <c r="U746" t="s">
        <v>656</v>
      </c>
      <c r="V746" t="s">
        <v>1493</v>
      </c>
      <c r="W746" t="s">
        <v>679</v>
      </c>
      <c r="X746" t="s">
        <v>574</v>
      </c>
      <c r="Y746" t="s">
        <v>574</v>
      </c>
      <c r="Z746" s="71" t="s">
        <v>574</v>
      </c>
      <c r="AC746" s="22">
        <v>101</v>
      </c>
      <c r="AF746" t="s">
        <v>574</v>
      </c>
      <c r="AG746" t="s">
        <v>590</v>
      </c>
      <c r="AH746" s="22" t="str">
        <f t="shared" si="45"/>
        <v>-</v>
      </c>
      <c r="AI746" s="22" t="str">
        <f t="shared" si="46"/>
        <v>-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 s="22">
        <v>0</v>
      </c>
      <c r="AT746" s="22">
        <v>0</v>
      </c>
      <c r="AU746" s="22">
        <v>0</v>
      </c>
      <c r="AV746" t="s">
        <v>679</v>
      </c>
      <c r="AW746" t="s">
        <v>574</v>
      </c>
      <c r="AX746" t="s">
        <v>679</v>
      </c>
      <c r="AY746" t="s">
        <v>574</v>
      </c>
      <c r="BA746" t="s">
        <v>679</v>
      </c>
      <c r="BB746" t="s">
        <v>679</v>
      </c>
    </row>
    <row r="747" spans="1:67" x14ac:dyDescent="0.2">
      <c r="A747" t="s">
        <v>1075</v>
      </c>
      <c r="C747" s="22">
        <v>37118894</v>
      </c>
      <c r="D747" s="103" t="s">
        <v>2813</v>
      </c>
      <c r="E747" s="102" t="s">
        <v>4116</v>
      </c>
      <c r="F747" s="104">
        <v>31894</v>
      </c>
      <c r="G747">
        <v>16</v>
      </c>
      <c r="H747" t="s">
        <v>568</v>
      </c>
      <c r="I747">
        <v>6</v>
      </c>
      <c r="J747" t="s">
        <v>569</v>
      </c>
      <c r="L747" t="s">
        <v>574</v>
      </c>
      <c r="O747" t="s">
        <v>569</v>
      </c>
      <c r="P747" t="s">
        <v>585</v>
      </c>
      <c r="Q747" t="s">
        <v>772</v>
      </c>
      <c r="R747" s="71">
        <v>42930</v>
      </c>
      <c r="S747" s="22">
        <v>4</v>
      </c>
      <c r="T747" s="15" t="s">
        <v>638</v>
      </c>
      <c r="U747" t="s">
        <v>1465</v>
      </c>
      <c r="W747" t="s">
        <v>679</v>
      </c>
      <c r="X747" t="s">
        <v>574</v>
      </c>
      <c r="Y747" t="s">
        <v>574</v>
      </c>
      <c r="Z747" s="71" t="s">
        <v>574</v>
      </c>
      <c r="AA747" s="71">
        <v>42863</v>
      </c>
      <c r="AB747" s="71">
        <v>43131</v>
      </c>
      <c r="AF747" t="s">
        <v>572</v>
      </c>
      <c r="AG747" t="s">
        <v>591</v>
      </c>
      <c r="AH747" s="22" t="str">
        <f t="shared" si="45"/>
        <v/>
      </c>
      <c r="AI747" s="22" t="str">
        <f t="shared" si="46"/>
        <v/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 s="22">
        <v>0</v>
      </c>
      <c r="AT747" s="22">
        <v>0</v>
      </c>
      <c r="AU747" s="22">
        <v>0</v>
      </c>
      <c r="AV747" t="s">
        <v>679</v>
      </c>
      <c r="AW747" t="s">
        <v>574</v>
      </c>
      <c r="AX747" t="s">
        <v>679</v>
      </c>
      <c r="AY747" t="s">
        <v>574</v>
      </c>
      <c r="BA747" t="s">
        <v>679</v>
      </c>
      <c r="BB747" t="s">
        <v>679</v>
      </c>
      <c r="BI747" s="13" t="s">
        <v>680</v>
      </c>
    </row>
    <row r="748" spans="1:67" x14ac:dyDescent="0.2">
      <c r="A748" t="s">
        <v>1018</v>
      </c>
      <c r="C748" s="22">
        <v>61045603</v>
      </c>
      <c r="D748" s="103" t="s">
        <v>3175</v>
      </c>
      <c r="E748" s="102" t="s">
        <v>4117</v>
      </c>
      <c r="F748" s="104">
        <v>20540</v>
      </c>
      <c r="G748">
        <v>17</v>
      </c>
      <c r="H748" t="s">
        <v>567</v>
      </c>
      <c r="I748">
        <v>16</v>
      </c>
      <c r="J748" t="s">
        <v>569</v>
      </c>
      <c r="L748" t="s">
        <v>574</v>
      </c>
      <c r="O748" t="s">
        <v>570</v>
      </c>
      <c r="P748" t="s">
        <v>587</v>
      </c>
      <c r="Q748" t="s">
        <v>609</v>
      </c>
      <c r="R748" s="71">
        <v>43290</v>
      </c>
      <c r="S748" s="22">
        <v>1</v>
      </c>
      <c r="T748" s="15" t="s">
        <v>635</v>
      </c>
      <c r="U748" t="s">
        <v>1460</v>
      </c>
      <c r="V748" t="s">
        <v>1459</v>
      </c>
      <c r="W748" t="s">
        <v>680</v>
      </c>
      <c r="X748" t="s">
        <v>570</v>
      </c>
      <c r="Y748" t="s">
        <v>688</v>
      </c>
      <c r="Z748" s="71">
        <v>38353</v>
      </c>
      <c r="AA748" s="71">
        <v>42842</v>
      </c>
      <c r="AB748" s="71">
        <v>43291</v>
      </c>
      <c r="AC748" s="22">
        <v>76</v>
      </c>
      <c r="AE748" t="s">
        <v>679</v>
      </c>
      <c r="AF748" t="s">
        <v>570</v>
      </c>
      <c r="AG748" t="s">
        <v>591</v>
      </c>
      <c r="AH748" s="22" t="str">
        <f t="shared" si="45"/>
        <v/>
      </c>
      <c r="AI748" s="22" t="str">
        <f t="shared" si="46"/>
        <v/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 s="22">
        <v>0</v>
      </c>
      <c r="AT748" s="22">
        <v>0</v>
      </c>
      <c r="AU748" s="22">
        <v>0</v>
      </c>
      <c r="AV748" t="s">
        <v>679</v>
      </c>
      <c r="AW748" t="s">
        <v>574</v>
      </c>
      <c r="AX748" t="s">
        <v>679</v>
      </c>
      <c r="AY748" t="s">
        <v>574</v>
      </c>
      <c r="BA748" t="s">
        <v>679</v>
      </c>
      <c r="BB748" t="s">
        <v>679</v>
      </c>
    </row>
    <row r="749" spans="1:67" x14ac:dyDescent="0.2">
      <c r="A749" t="s">
        <v>1904</v>
      </c>
      <c r="C749" s="22">
        <v>61045603</v>
      </c>
      <c r="D749" s="103" t="s">
        <v>3176</v>
      </c>
      <c r="E749" s="102" t="s">
        <v>4118</v>
      </c>
      <c r="F749" s="104">
        <v>35562</v>
      </c>
      <c r="G749">
        <v>20</v>
      </c>
      <c r="H749" t="s">
        <v>567</v>
      </c>
      <c r="I749">
        <v>16</v>
      </c>
      <c r="J749" t="s">
        <v>569</v>
      </c>
      <c r="L749" t="s">
        <v>574</v>
      </c>
      <c r="O749" t="s">
        <v>572</v>
      </c>
      <c r="P749" t="s">
        <v>588</v>
      </c>
      <c r="Q749" t="s">
        <v>631</v>
      </c>
      <c r="R749" s="71">
        <v>44342</v>
      </c>
      <c r="S749" s="22">
        <v>4</v>
      </c>
      <c r="T749" s="15" t="s">
        <v>638</v>
      </c>
      <c r="U749" t="s">
        <v>1460</v>
      </c>
      <c r="V749" t="s">
        <v>1459</v>
      </c>
      <c r="W749" t="s">
        <v>680</v>
      </c>
      <c r="X749" t="s">
        <v>570</v>
      </c>
      <c r="Y749" t="s">
        <v>2158</v>
      </c>
      <c r="Z749" s="71">
        <v>43290</v>
      </c>
      <c r="AA749" s="71">
        <v>42842</v>
      </c>
      <c r="AC749" s="22">
        <v>76</v>
      </c>
      <c r="AE749" t="s">
        <v>679</v>
      </c>
      <c r="AF749" t="s">
        <v>574</v>
      </c>
      <c r="AG749" t="s">
        <v>590</v>
      </c>
      <c r="AH749" s="22" t="s">
        <v>574</v>
      </c>
      <c r="AI749" s="22" t="s">
        <v>574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 s="22">
        <v>0</v>
      </c>
      <c r="AT749" s="22">
        <v>0</v>
      </c>
      <c r="AU749" s="22">
        <v>0</v>
      </c>
      <c r="AV749" t="s">
        <v>679</v>
      </c>
      <c r="AW749" t="s">
        <v>574</v>
      </c>
      <c r="AX749" t="s">
        <v>679</v>
      </c>
      <c r="AY749" t="s">
        <v>574</v>
      </c>
      <c r="BA749" t="s">
        <v>679</v>
      </c>
      <c r="BB749" t="s">
        <v>679</v>
      </c>
      <c r="BF749" t="s">
        <v>680</v>
      </c>
      <c r="BJ749" t="s">
        <v>680</v>
      </c>
      <c r="BK749" s="3">
        <v>44363</v>
      </c>
      <c r="BN749" t="s">
        <v>680</v>
      </c>
    </row>
    <row r="750" spans="1:67" x14ac:dyDescent="0.2">
      <c r="A750" t="s">
        <v>256</v>
      </c>
      <c r="C750" s="22">
        <v>45443918</v>
      </c>
      <c r="D750" s="103" t="s">
        <v>3177</v>
      </c>
      <c r="E750" s="102" t="s">
        <v>4119</v>
      </c>
      <c r="F750" s="104">
        <v>18224</v>
      </c>
      <c r="G750">
        <v>44</v>
      </c>
      <c r="H750" t="s">
        <v>568</v>
      </c>
      <c r="I750">
        <v>38</v>
      </c>
      <c r="J750" t="s">
        <v>569</v>
      </c>
      <c r="L750" t="s">
        <v>574</v>
      </c>
      <c r="M750" t="s">
        <v>574</v>
      </c>
      <c r="N750" t="s">
        <v>574</v>
      </c>
      <c r="O750" t="s">
        <v>569</v>
      </c>
      <c r="P750" t="s">
        <v>587</v>
      </c>
      <c r="Q750" t="s">
        <v>589</v>
      </c>
      <c r="R750" s="71">
        <v>42898</v>
      </c>
      <c r="S750" s="22">
        <v>1</v>
      </c>
      <c r="T750" s="15" t="s">
        <v>635</v>
      </c>
      <c r="U750" t="s">
        <v>1503</v>
      </c>
      <c r="V750" t="s">
        <v>1493</v>
      </c>
      <c r="W750" t="s">
        <v>679</v>
      </c>
      <c r="X750" t="s">
        <v>574</v>
      </c>
      <c r="Y750" t="s">
        <v>574</v>
      </c>
      <c r="Z750" s="71" t="s">
        <v>574</v>
      </c>
      <c r="AC750" s="22">
        <v>116</v>
      </c>
      <c r="AF750" t="s">
        <v>574</v>
      </c>
      <c r="AG750" t="s">
        <v>590</v>
      </c>
      <c r="AH750" s="22" t="str">
        <f t="shared" si="45"/>
        <v>-</v>
      </c>
      <c r="AI750" s="22" t="str">
        <f t="shared" si="46"/>
        <v>-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 s="22">
        <v>0</v>
      </c>
      <c r="AT750" s="22">
        <v>0</v>
      </c>
      <c r="AU750" s="22">
        <v>0</v>
      </c>
      <c r="AV750" t="s">
        <v>679</v>
      </c>
      <c r="AW750" t="s">
        <v>574</v>
      </c>
      <c r="AX750" t="s">
        <v>679</v>
      </c>
      <c r="AY750" t="s">
        <v>574</v>
      </c>
      <c r="BA750" t="s">
        <v>679</v>
      </c>
      <c r="BB750" t="s">
        <v>679</v>
      </c>
    </row>
    <row r="751" spans="1:67" x14ac:dyDescent="0.2">
      <c r="A751" t="s">
        <v>1105</v>
      </c>
      <c r="C751" s="22">
        <v>33327050</v>
      </c>
      <c r="D751" s="103" t="s">
        <v>3178</v>
      </c>
      <c r="E751" s="102" t="s">
        <v>4120</v>
      </c>
      <c r="F751" s="104">
        <v>21218</v>
      </c>
      <c r="G751">
        <v>39</v>
      </c>
      <c r="H751" t="s">
        <v>568</v>
      </c>
      <c r="I751">
        <v>8</v>
      </c>
      <c r="J751" t="s">
        <v>570</v>
      </c>
      <c r="K751" t="s">
        <v>573</v>
      </c>
      <c r="L751" t="s">
        <v>574</v>
      </c>
      <c r="M751" t="s">
        <v>574</v>
      </c>
      <c r="N751" t="s">
        <v>574</v>
      </c>
      <c r="O751" t="s">
        <v>570</v>
      </c>
      <c r="P751" t="s">
        <v>582</v>
      </c>
      <c r="Q751" t="s">
        <v>1463</v>
      </c>
      <c r="R751" s="71">
        <v>42905</v>
      </c>
      <c r="S751" s="22">
        <v>4</v>
      </c>
      <c r="T751" s="15" t="s">
        <v>638</v>
      </c>
      <c r="U751" t="s">
        <v>1106</v>
      </c>
      <c r="V751" t="s">
        <v>1464</v>
      </c>
      <c r="W751" t="s">
        <v>680</v>
      </c>
      <c r="Y751" t="s">
        <v>688</v>
      </c>
      <c r="Z751" s="71">
        <v>30682</v>
      </c>
      <c r="AC751" s="22">
        <v>71</v>
      </c>
      <c r="AF751" t="s">
        <v>574</v>
      </c>
      <c r="AG751" t="s">
        <v>590</v>
      </c>
      <c r="AH751" s="22" t="str">
        <f t="shared" si="45"/>
        <v>-</v>
      </c>
      <c r="AI751" s="22" t="str">
        <f t="shared" si="46"/>
        <v>-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 s="22">
        <v>0</v>
      </c>
      <c r="AT751" s="22">
        <v>0</v>
      </c>
      <c r="AU751" s="22">
        <v>0</v>
      </c>
      <c r="AV751" t="s">
        <v>679</v>
      </c>
      <c r="AW751" t="s">
        <v>574</v>
      </c>
      <c r="AX751" t="s">
        <v>679</v>
      </c>
      <c r="AY751" t="s">
        <v>574</v>
      </c>
      <c r="BA751" t="s">
        <v>679</v>
      </c>
      <c r="BB751" t="s">
        <v>679</v>
      </c>
    </row>
    <row r="752" spans="1:67" x14ac:dyDescent="0.2">
      <c r="A752" t="s">
        <v>257</v>
      </c>
      <c r="B752" t="s">
        <v>1104</v>
      </c>
      <c r="C752" s="22">
        <v>33327050</v>
      </c>
      <c r="D752" s="103" t="s">
        <v>911</v>
      </c>
      <c r="E752" s="102" t="s">
        <v>4121</v>
      </c>
      <c r="F752" s="104">
        <v>23488</v>
      </c>
      <c r="G752">
        <v>40</v>
      </c>
      <c r="H752" t="s">
        <v>568</v>
      </c>
      <c r="I752">
        <v>8</v>
      </c>
      <c r="J752" t="s">
        <v>570</v>
      </c>
      <c r="K752" t="s">
        <v>573</v>
      </c>
      <c r="L752" t="s">
        <v>574</v>
      </c>
      <c r="M752" t="s">
        <v>574</v>
      </c>
      <c r="N752" t="s">
        <v>574</v>
      </c>
      <c r="O752" t="s">
        <v>570</v>
      </c>
      <c r="P752" t="s">
        <v>587</v>
      </c>
      <c r="Q752" t="s">
        <v>589</v>
      </c>
      <c r="R752" s="71">
        <v>43115</v>
      </c>
      <c r="S752" s="22">
        <v>1</v>
      </c>
      <c r="T752" s="15" t="s">
        <v>635</v>
      </c>
      <c r="U752" t="s">
        <v>1106</v>
      </c>
      <c r="V752" t="s">
        <v>1464</v>
      </c>
      <c r="W752" t="s">
        <v>680</v>
      </c>
      <c r="X752" t="s">
        <v>570</v>
      </c>
      <c r="Y752" t="s">
        <v>1463</v>
      </c>
      <c r="Z752" s="71">
        <v>42905</v>
      </c>
      <c r="AA752" s="71">
        <v>43076</v>
      </c>
      <c r="AB752" s="71">
        <v>43356</v>
      </c>
      <c r="AC752" s="22">
        <v>71</v>
      </c>
      <c r="AF752" t="s">
        <v>574</v>
      </c>
      <c r="AG752" t="s">
        <v>590</v>
      </c>
      <c r="AH752" s="22" t="str">
        <f t="shared" si="45"/>
        <v>-</v>
      </c>
      <c r="AI752" s="22" t="str">
        <f t="shared" si="46"/>
        <v>-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 s="22">
        <v>0</v>
      </c>
      <c r="AT752" s="22">
        <v>0</v>
      </c>
      <c r="AU752" s="22">
        <v>0</v>
      </c>
      <c r="AV752" t="s">
        <v>679</v>
      </c>
      <c r="AW752" t="s">
        <v>574</v>
      </c>
      <c r="AX752" t="s">
        <v>679</v>
      </c>
      <c r="AY752" t="s">
        <v>574</v>
      </c>
      <c r="BA752" t="s">
        <v>679</v>
      </c>
      <c r="BB752" t="s">
        <v>679</v>
      </c>
    </row>
    <row r="753" spans="1:67" x14ac:dyDescent="0.2">
      <c r="A753" t="s">
        <v>1061</v>
      </c>
      <c r="B753" t="s">
        <v>1104</v>
      </c>
      <c r="C753" s="22">
        <v>45195747</v>
      </c>
      <c r="D753" s="103" t="s">
        <v>3179</v>
      </c>
      <c r="E753" s="102" t="s">
        <v>4122</v>
      </c>
      <c r="F753" s="104">
        <v>32802</v>
      </c>
      <c r="G753">
        <v>43</v>
      </c>
      <c r="H753" t="s">
        <v>567</v>
      </c>
      <c r="I753">
        <v>35</v>
      </c>
      <c r="J753" t="s">
        <v>569</v>
      </c>
      <c r="L753" t="s">
        <v>574</v>
      </c>
      <c r="M753" t="s">
        <v>574</v>
      </c>
      <c r="O753" t="s">
        <v>572</v>
      </c>
      <c r="P753" t="s">
        <v>585</v>
      </c>
      <c r="Q753" t="s">
        <v>613</v>
      </c>
      <c r="R753" s="71">
        <v>42935</v>
      </c>
      <c r="S753" s="22">
        <v>4</v>
      </c>
      <c r="T753" s="15" t="s">
        <v>638</v>
      </c>
      <c r="U753" t="s">
        <v>656</v>
      </c>
      <c r="V753" t="s">
        <v>1462</v>
      </c>
      <c r="W753" t="s">
        <v>679</v>
      </c>
      <c r="X753" t="s">
        <v>574</v>
      </c>
      <c r="Y753" t="s">
        <v>574</v>
      </c>
      <c r="Z753" s="71" t="s">
        <v>574</v>
      </c>
      <c r="AF753" t="s">
        <v>574</v>
      </c>
      <c r="AG753" t="s">
        <v>590</v>
      </c>
      <c r="AH753" s="22" t="str">
        <f t="shared" si="45"/>
        <v>-</v>
      </c>
      <c r="AI753" s="22" t="str">
        <f t="shared" si="46"/>
        <v>-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 s="22">
        <v>0</v>
      </c>
      <c r="AT753" s="22">
        <v>0</v>
      </c>
      <c r="AU753" s="22">
        <v>0</v>
      </c>
      <c r="AV753" t="s">
        <v>679</v>
      </c>
      <c r="AW753" t="s">
        <v>574</v>
      </c>
      <c r="AX753" t="s">
        <v>679</v>
      </c>
      <c r="AY753" t="s">
        <v>574</v>
      </c>
      <c r="BA753" t="s">
        <v>679</v>
      </c>
      <c r="BB753" t="s">
        <v>679</v>
      </c>
      <c r="BI753" s="13" t="s">
        <v>680</v>
      </c>
    </row>
    <row r="754" spans="1:67" x14ac:dyDescent="0.2">
      <c r="A754" t="s">
        <v>1062</v>
      </c>
      <c r="C754" s="22">
        <v>45691093</v>
      </c>
      <c r="D754" s="103" t="s">
        <v>3180</v>
      </c>
      <c r="E754" s="102" t="s">
        <v>4123</v>
      </c>
      <c r="F754" s="104">
        <v>14783</v>
      </c>
      <c r="G754">
        <v>15</v>
      </c>
      <c r="H754" t="s">
        <v>568</v>
      </c>
      <c r="I754">
        <v>11</v>
      </c>
      <c r="J754" t="s">
        <v>569</v>
      </c>
      <c r="L754" t="s">
        <v>574</v>
      </c>
      <c r="M754" t="s">
        <v>574</v>
      </c>
      <c r="O754" t="s">
        <v>574</v>
      </c>
      <c r="P754" t="s">
        <v>590</v>
      </c>
      <c r="Q754" t="s">
        <v>590</v>
      </c>
      <c r="R754" s="71" t="s">
        <v>574</v>
      </c>
      <c r="S754" s="22" t="s">
        <v>574</v>
      </c>
      <c r="T754" s="15" t="s">
        <v>574</v>
      </c>
      <c r="U754" t="s">
        <v>1261</v>
      </c>
      <c r="V754" t="s">
        <v>1132</v>
      </c>
      <c r="W754" t="s">
        <v>679</v>
      </c>
      <c r="X754" t="s">
        <v>574</v>
      </c>
      <c r="Y754" t="s">
        <v>574</v>
      </c>
      <c r="Z754" s="71" t="s">
        <v>574</v>
      </c>
      <c r="AC754" s="22">
        <v>79</v>
      </c>
      <c r="AF754" t="s">
        <v>570</v>
      </c>
      <c r="AG754" t="s">
        <v>591</v>
      </c>
      <c r="AH754" s="22" t="str">
        <f t="shared" si="45"/>
        <v/>
      </c>
      <c r="AI754" s="22" t="str">
        <f t="shared" si="46"/>
        <v/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 s="22">
        <v>0</v>
      </c>
      <c r="AT754" s="22">
        <v>0</v>
      </c>
      <c r="AU754" s="22">
        <v>0</v>
      </c>
      <c r="AV754" t="s">
        <v>679</v>
      </c>
      <c r="AW754" t="s">
        <v>574</v>
      </c>
      <c r="AX754" t="s">
        <v>679</v>
      </c>
      <c r="AY754" t="s">
        <v>574</v>
      </c>
      <c r="BA754" t="s">
        <v>679</v>
      </c>
      <c r="BB754" t="s">
        <v>679</v>
      </c>
    </row>
    <row r="755" spans="1:67" x14ac:dyDescent="0.2">
      <c r="A755" t="s">
        <v>258</v>
      </c>
      <c r="B755" t="s">
        <v>1100</v>
      </c>
      <c r="C755" s="22">
        <v>40456570</v>
      </c>
      <c r="D755" s="103" t="s">
        <v>3181</v>
      </c>
      <c r="E755" s="102" t="s">
        <v>4124</v>
      </c>
      <c r="F755" s="104">
        <v>33035</v>
      </c>
      <c r="G755">
        <v>20</v>
      </c>
      <c r="H755" t="s">
        <v>567</v>
      </c>
      <c r="I755">
        <v>1</v>
      </c>
      <c r="J755" t="s">
        <v>569</v>
      </c>
      <c r="K755" t="s">
        <v>570</v>
      </c>
      <c r="L755" t="s">
        <v>574</v>
      </c>
      <c r="M755" t="s">
        <v>574</v>
      </c>
      <c r="N755" t="s">
        <v>574</v>
      </c>
      <c r="O755" t="s">
        <v>570</v>
      </c>
      <c r="P755" t="s">
        <v>587</v>
      </c>
      <c r="Q755" t="s">
        <v>589</v>
      </c>
      <c r="R755" s="71">
        <v>42944</v>
      </c>
      <c r="S755" s="22">
        <v>1</v>
      </c>
      <c r="T755" s="15" t="s">
        <v>644</v>
      </c>
      <c r="U755" t="s">
        <v>1503</v>
      </c>
      <c r="V755" t="s">
        <v>1504</v>
      </c>
      <c r="W755" t="s">
        <v>679</v>
      </c>
      <c r="X755" t="s">
        <v>574</v>
      </c>
      <c r="Y755" t="s">
        <v>574</v>
      </c>
      <c r="Z755" s="71" t="s">
        <v>574</v>
      </c>
      <c r="AA755" s="71">
        <v>42866</v>
      </c>
      <c r="AB755" s="71">
        <v>43118</v>
      </c>
      <c r="AC755" s="22">
        <v>95</v>
      </c>
      <c r="AF755" t="s">
        <v>574</v>
      </c>
      <c r="AG755" t="s">
        <v>590</v>
      </c>
      <c r="AH755" s="22" t="str">
        <f t="shared" ref="AH755:AH829" si="49">IF(AG755="NONE","-","")</f>
        <v>-</v>
      </c>
      <c r="AI755" s="22" t="str">
        <f t="shared" si="46"/>
        <v>-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 s="22">
        <v>0</v>
      </c>
      <c r="AT755" s="22">
        <v>0</v>
      </c>
      <c r="AU755" s="22">
        <v>0</v>
      </c>
      <c r="AV755" t="s">
        <v>679</v>
      </c>
      <c r="AW755" t="s">
        <v>574</v>
      </c>
      <c r="AX755" t="s">
        <v>679</v>
      </c>
      <c r="AY755" t="s">
        <v>574</v>
      </c>
      <c r="BA755" t="s">
        <v>679</v>
      </c>
      <c r="BB755" t="s">
        <v>679</v>
      </c>
      <c r="BO755" t="s">
        <v>1103</v>
      </c>
    </row>
    <row r="756" spans="1:67" x14ac:dyDescent="0.2">
      <c r="A756" t="s">
        <v>259</v>
      </c>
      <c r="B756" t="s">
        <v>1101</v>
      </c>
      <c r="C756" s="22">
        <v>40261911</v>
      </c>
      <c r="D756" s="103" t="s">
        <v>3182</v>
      </c>
      <c r="E756" s="102" t="s">
        <v>4125</v>
      </c>
      <c r="F756" s="104">
        <v>18702</v>
      </c>
      <c r="G756">
        <v>68</v>
      </c>
      <c r="H756" t="s">
        <v>568</v>
      </c>
      <c r="I756">
        <v>50</v>
      </c>
      <c r="J756" t="s">
        <v>569</v>
      </c>
      <c r="K756" t="s">
        <v>570</v>
      </c>
      <c r="L756" t="s">
        <v>574</v>
      </c>
      <c r="M756" t="s">
        <v>574</v>
      </c>
      <c r="N756" t="s">
        <v>574</v>
      </c>
      <c r="O756" t="s">
        <v>570</v>
      </c>
      <c r="P756" t="s">
        <v>587</v>
      </c>
      <c r="Q756" t="s">
        <v>589</v>
      </c>
      <c r="R756" s="71">
        <v>42947</v>
      </c>
      <c r="S756" s="22">
        <v>1</v>
      </c>
      <c r="T756" s="15" t="s">
        <v>635</v>
      </c>
      <c r="U756" t="s">
        <v>656</v>
      </c>
      <c r="V756" t="s">
        <v>1504</v>
      </c>
      <c r="W756" t="s">
        <v>679</v>
      </c>
      <c r="X756" t="s">
        <v>574</v>
      </c>
      <c r="Y756" t="s">
        <v>574</v>
      </c>
      <c r="Z756" s="71" t="s">
        <v>574</v>
      </c>
      <c r="AA756" s="71">
        <v>42901</v>
      </c>
      <c r="AB756" s="71">
        <v>43146</v>
      </c>
      <c r="AC756" s="22">
        <v>100</v>
      </c>
      <c r="AF756" t="s">
        <v>574</v>
      </c>
      <c r="AG756" t="s">
        <v>590</v>
      </c>
      <c r="AH756" s="22" t="str">
        <f t="shared" si="49"/>
        <v>-</v>
      </c>
      <c r="AI756" s="22" t="str">
        <f t="shared" si="46"/>
        <v>-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 s="22">
        <v>0</v>
      </c>
      <c r="AT756" s="22">
        <v>0</v>
      </c>
      <c r="AU756" s="22">
        <v>0</v>
      </c>
      <c r="AV756" t="s">
        <v>679</v>
      </c>
      <c r="AW756" t="s">
        <v>574</v>
      </c>
      <c r="AX756" t="s">
        <v>679</v>
      </c>
      <c r="AY756" t="s">
        <v>574</v>
      </c>
      <c r="BA756" t="s">
        <v>679</v>
      </c>
      <c r="BB756" t="s">
        <v>679</v>
      </c>
      <c r="BO756" t="s">
        <v>1102</v>
      </c>
    </row>
    <row r="757" spans="1:67" x14ac:dyDescent="0.2">
      <c r="A757" t="s">
        <v>260</v>
      </c>
      <c r="C757" s="22">
        <v>33343068</v>
      </c>
      <c r="D757" s="103" t="s">
        <v>3101</v>
      </c>
      <c r="E757" s="102" t="s">
        <v>4126</v>
      </c>
      <c r="F757" s="104">
        <v>20942</v>
      </c>
      <c r="G757">
        <v>25</v>
      </c>
      <c r="H757" t="s">
        <v>568</v>
      </c>
      <c r="I757">
        <v>1</v>
      </c>
      <c r="J757" t="s">
        <v>569</v>
      </c>
      <c r="L757" t="s">
        <v>574</v>
      </c>
      <c r="M757" t="s">
        <v>574</v>
      </c>
      <c r="O757" t="s">
        <v>569</v>
      </c>
      <c r="P757" t="s">
        <v>580</v>
      </c>
      <c r="Q757" t="s">
        <v>580</v>
      </c>
      <c r="R757" s="71">
        <v>42965</v>
      </c>
      <c r="S757" s="22">
        <v>1</v>
      </c>
      <c r="T757" s="15" t="s">
        <v>635</v>
      </c>
      <c r="U757" t="s">
        <v>656</v>
      </c>
      <c r="V757" t="s">
        <v>1493</v>
      </c>
      <c r="W757" t="s">
        <v>679</v>
      </c>
      <c r="X757" t="s">
        <v>574</v>
      </c>
      <c r="Y757" t="s">
        <v>574</v>
      </c>
      <c r="Z757" s="71" t="s">
        <v>574</v>
      </c>
      <c r="AC757" s="22">
        <v>88</v>
      </c>
      <c r="AF757" t="s">
        <v>574</v>
      </c>
      <c r="AG757" t="s">
        <v>590</v>
      </c>
      <c r="AH757" s="22" t="str">
        <f t="shared" si="49"/>
        <v>-</v>
      </c>
      <c r="AI757" s="22" t="str">
        <f t="shared" si="46"/>
        <v>-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 s="22">
        <v>0</v>
      </c>
      <c r="AT757" s="22">
        <v>0</v>
      </c>
      <c r="AU757" s="22">
        <v>0</v>
      </c>
      <c r="AV757" t="s">
        <v>679</v>
      </c>
      <c r="AW757" t="s">
        <v>574</v>
      </c>
      <c r="AX757" t="s">
        <v>679</v>
      </c>
      <c r="AY757" t="s">
        <v>574</v>
      </c>
      <c r="BA757" t="s">
        <v>679</v>
      </c>
      <c r="BB757" t="s">
        <v>679</v>
      </c>
    </row>
    <row r="758" spans="1:67" x14ac:dyDescent="0.2">
      <c r="A758" t="s">
        <v>2053</v>
      </c>
      <c r="C758" s="22">
        <v>61037581</v>
      </c>
      <c r="D758" s="103" t="s">
        <v>3183</v>
      </c>
      <c r="E758" s="102" t="s">
        <v>4127</v>
      </c>
      <c r="F758" s="104">
        <v>35552</v>
      </c>
      <c r="G758">
        <f>DATEDIF(F758,R758,"Y")</f>
        <v>20</v>
      </c>
      <c r="H758" t="s">
        <v>567</v>
      </c>
      <c r="I758">
        <v>19</v>
      </c>
      <c r="J758" t="s">
        <v>569</v>
      </c>
      <c r="L758" t="s">
        <v>574</v>
      </c>
      <c r="M758" t="s">
        <v>574</v>
      </c>
      <c r="N758" t="s">
        <v>574</v>
      </c>
      <c r="O758" t="s">
        <v>569</v>
      </c>
      <c r="P758" t="s">
        <v>581</v>
      </c>
      <c r="Q758" t="s">
        <v>597</v>
      </c>
      <c r="R758" s="71">
        <v>42972</v>
      </c>
      <c r="S758" s="22">
        <v>3</v>
      </c>
      <c r="T758" s="15" t="s">
        <v>638</v>
      </c>
      <c r="U758" t="s">
        <v>766</v>
      </c>
      <c r="V758" t="s">
        <v>651</v>
      </c>
      <c r="W758" t="s">
        <v>680</v>
      </c>
      <c r="X758" t="s">
        <v>569</v>
      </c>
      <c r="Y758" t="s">
        <v>688</v>
      </c>
      <c r="Z758" s="71">
        <v>37257</v>
      </c>
      <c r="AA758" s="71">
        <v>42880</v>
      </c>
      <c r="AC758" s="22">
        <v>71</v>
      </c>
      <c r="AF758" t="s">
        <v>574</v>
      </c>
      <c r="AG758" t="s">
        <v>590</v>
      </c>
      <c r="AH758" s="22" t="str">
        <f t="shared" si="49"/>
        <v>-</v>
      </c>
      <c r="AI758" s="22" t="str">
        <f t="shared" si="46"/>
        <v>-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 s="22">
        <v>0</v>
      </c>
      <c r="AT758" s="22">
        <v>0</v>
      </c>
      <c r="AU758" s="22">
        <v>0</v>
      </c>
      <c r="AV758" t="s">
        <v>679</v>
      </c>
      <c r="AW758" t="s">
        <v>574</v>
      </c>
      <c r="AX758" t="s">
        <v>679</v>
      </c>
      <c r="AY758" t="s">
        <v>574</v>
      </c>
      <c r="BA758" t="s">
        <v>679</v>
      </c>
      <c r="BB758" t="s">
        <v>679</v>
      </c>
    </row>
    <row r="759" spans="1:67" x14ac:dyDescent="0.2">
      <c r="A759" t="s">
        <v>261</v>
      </c>
      <c r="C759" s="22">
        <v>55048996</v>
      </c>
      <c r="D759" s="103" t="s">
        <v>3184</v>
      </c>
      <c r="E759" s="102" t="s">
        <v>4128</v>
      </c>
      <c r="F759" s="104">
        <v>38364</v>
      </c>
      <c r="G759">
        <v>45</v>
      </c>
      <c r="H759" t="s">
        <v>568</v>
      </c>
      <c r="I759">
        <v>19</v>
      </c>
      <c r="J759" t="s">
        <v>570</v>
      </c>
      <c r="K759" t="s">
        <v>570</v>
      </c>
      <c r="L759" t="s">
        <v>570</v>
      </c>
      <c r="O759" t="s">
        <v>569</v>
      </c>
      <c r="P759" t="s">
        <v>587</v>
      </c>
      <c r="Q759" t="s">
        <v>589</v>
      </c>
      <c r="R759" s="71">
        <v>42989</v>
      </c>
      <c r="S759" s="22">
        <v>4</v>
      </c>
      <c r="T759" s="15" t="s">
        <v>638</v>
      </c>
      <c r="U759" t="s">
        <v>1545</v>
      </c>
      <c r="V759" t="s">
        <v>1462</v>
      </c>
      <c r="W759" t="s">
        <v>680</v>
      </c>
      <c r="Y759" t="s">
        <v>649</v>
      </c>
      <c r="AC759" s="22">
        <v>90</v>
      </c>
      <c r="AF759" t="s">
        <v>574</v>
      </c>
      <c r="AG759" t="s">
        <v>590</v>
      </c>
      <c r="AH759" s="22" t="str">
        <f t="shared" si="49"/>
        <v>-</v>
      </c>
      <c r="AI759" s="22" t="str">
        <f t="shared" si="46"/>
        <v>-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 s="22">
        <v>0</v>
      </c>
      <c r="AT759" s="22">
        <v>0</v>
      </c>
      <c r="AU759" s="22">
        <v>0</v>
      </c>
      <c r="AV759" t="s">
        <v>679</v>
      </c>
      <c r="AW759" t="s">
        <v>574</v>
      </c>
      <c r="AX759" t="s">
        <v>679</v>
      </c>
      <c r="AY759" t="s">
        <v>574</v>
      </c>
      <c r="BA759" t="s">
        <v>679</v>
      </c>
      <c r="BB759" t="s">
        <v>679</v>
      </c>
      <c r="BO759" t="s">
        <v>1546</v>
      </c>
    </row>
    <row r="760" spans="1:67" x14ac:dyDescent="0.2">
      <c r="A760" t="s">
        <v>1547</v>
      </c>
      <c r="C760" s="22">
        <v>35316181</v>
      </c>
      <c r="D760" s="103" t="s">
        <v>3185</v>
      </c>
      <c r="E760" s="102" t="s">
        <v>4129</v>
      </c>
      <c r="F760" s="104">
        <v>27398</v>
      </c>
      <c r="G760">
        <v>26</v>
      </c>
      <c r="H760" t="s">
        <v>567</v>
      </c>
      <c r="I760">
        <v>5</v>
      </c>
      <c r="J760" t="s">
        <v>569</v>
      </c>
      <c r="L760" t="s">
        <v>574</v>
      </c>
      <c r="M760" t="s">
        <v>574</v>
      </c>
      <c r="N760" t="s">
        <v>574</v>
      </c>
      <c r="O760" t="s">
        <v>570</v>
      </c>
      <c r="P760" t="s">
        <v>580</v>
      </c>
      <c r="Q760" t="s">
        <v>580</v>
      </c>
      <c r="R760" s="71">
        <v>43017</v>
      </c>
      <c r="S760" s="22">
        <v>4</v>
      </c>
      <c r="T760" s="15" t="s">
        <v>638</v>
      </c>
      <c r="U760" t="s">
        <v>647</v>
      </c>
      <c r="V760" t="s">
        <v>647</v>
      </c>
      <c r="W760" t="s">
        <v>679</v>
      </c>
      <c r="X760" t="s">
        <v>574</v>
      </c>
      <c r="Y760" t="s">
        <v>574</v>
      </c>
      <c r="Z760" s="71" t="s">
        <v>574</v>
      </c>
      <c r="AC760" s="22">
        <v>86</v>
      </c>
      <c r="AF760" t="s">
        <v>574</v>
      </c>
      <c r="AG760" t="s">
        <v>590</v>
      </c>
      <c r="AH760" s="22" t="str">
        <f t="shared" si="49"/>
        <v>-</v>
      </c>
      <c r="AI760" s="22" t="str">
        <f t="shared" si="46"/>
        <v>-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 s="22">
        <v>0</v>
      </c>
      <c r="AT760" s="22">
        <v>0</v>
      </c>
      <c r="AU760" s="22">
        <v>0</v>
      </c>
      <c r="AV760" t="s">
        <v>679</v>
      </c>
      <c r="AW760" t="s">
        <v>574</v>
      </c>
      <c r="AX760" t="s">
        <v>679</v>
      </c>
      <c r="AY760" t="s">
        <v>574</v>
      </c>
      <c r="BA760" t="s">
        <v>679</v>
      </c>
      <c r="BB760" t="s">
        <v>679</v>
      </c>
    </row>
    <row r="761" spans="1:67" s="47" customFormat="1" x14ac:dyDescent="0.2">
      <c r="A761" s="47" t="s">
        <v>262</v>
      </c>
      <c r="B761" s="47" t="s">
        <v>454</v>
      </c>
      <c r="C761" s="49">
        <v>37525737</v>
      </c>
      <c r="D761" s="103" t="s">
        <v>3186</v>
      </c>
      <c r="E761" s="102" t="s">
        <v>4130</v>
      </c>
      <c r="F761" s="104">
        <v>19211</v>
      </c>
      <c r="G761" s="47">
        <v>55</v>
      </c>
      <c r="H761" s="47" t="s">
        <v>567</v>
      </c>
      <c r="I761" s="47">
        <v>2</v>
      </c>
      <c r="J761" s="47" t="s">
        <v>569</v>
      </c>
      <c r="L761" s="47" t="s">
        <v>574</v>
      </c>
      <c r="M761" s="47" t="s">
        <v>574</v>
      </c>
      <c r="N761" s="47" t="s">
        <v>574</v>
      </c>
      <c r="O761" s="47" t="s">
        <v>569</v>
      </c>
      <c r="P761" s="47" t="s">
        <v>587</v>
      </c>
      <c r="Q761" s="47" t="s">
        <v>614</v>
      </c>
      <c r="R761" s="73">
        <v>43851</v>
      </c>
      <c r="S761" s="49">
        <v>1</v>
      </c>
      <c r="T761" s="68" t="s">
        <v>635</v>
      </c>
      <c r="U761" s="47" t="s">
        <v>659</v>
      </c>
      <c r="V761" s="47" t="s">
        <v>659</v>
      </c>
      <c r="W761" s="47" t="s">
        <v>679</v>
      </c>
      <c r="X761" s="47" t="s">
        <v>574</v>
      </c>
      <c r="Y761" s="47" t="s">
        <v>574</v>
      </c>
      <c r="Z761" s="73" t="s">
        <v>574</v>
      </c>
      <c r="AA761" s="73"/>
      <c r="AB761" s="73"/>
      <c r="AC761" s="49"/>
      <c r="AF761" s="47" t="s">
        <v>569</v>
      </c>
      <c r="AG761" s="47" t="s">
        <v>591</v>
      </c>
      <c r="AH761" s="49" t="str">
        <f t="shared" si="49"/>
        <v/>
      </c>
      <c r="AI761" s="49" t="str">
        <f t="shared" si="46"/>
        <v/>
      </c>
      <c r="AJ761" s="47">
        <v>0</v>
      </c>
      <c r="AK761" s="47">
        <v>0</v>
      </c>
      <c r="AL761" s="47">
        <v>0</v>
      </c>
      <c r="AM761" s="47">
        <v>0</v>
      </c>
      <c r="AN761" s="47">
        <v>0</v>
      </c>
      <c r="AO761" s="47">
        <v>0</v>
      </c>
      <c r="AP761" s="47">
        <v>0</v>
      </c>
      <c r="AQ761" s="47">
        <v>0</v>
      </c>
      <c r="AR761" s="47">
        <v>0</v>
      </c>
      <c r="AS761" s="49">
        <v>0</v>
      </c>
      <c r="AT761" s="49">
        <v>0</v>
      </c>
      <c r="AU761" s="49">
        <v>0</v>
      </c>
      <c r="AV761" s="47" t="s">
        <v>679</v>
      </c>
      <c r="AW761" s="47" t="s">
        <v>574</v>
      </c>
      <c r="AX761" s="47" t="s">
        <v>679</v>
      </c>
      <c r="AY761" s="47" t="s">
        <v>574</v>
      </c>
      <c r="AZ761" s="68"/>
      <c r="BA761" s="47" t="s">
        <v>679</v>
      </c>
      <c r="BB761" s="47" t="s">
        <v>679</v>
      </c>
      <c r="BK761" s="48"/>
    </row>
    <row r="762" spans="1:67" x14ac:dyDescent="0.2">
      <c r="A762" t="s">
        <v>1063</v>
      </c>
      <c r="C762" s="22">
        <v>45913872</v>
      </c>
      <c r="D762" s="103" t="s">
        <v>3187</v>
      </c>
      <c r="E762" s="102" t="s">
        <v>4131</v>
      </c>
      <c r="F762" s="104">
        <v>22753</v>
      </c>
      <c r="G762">
        <v>25</v>
      </c>
      <c r="H762" t="s">
        <v>568</v>
      </c>
      <c r="I762">
        <v>3</v>
      </c>
      <c r="J762" t="s">
        <v>570</v>
      </c>
      <c r="L762" t="s">
        <v>576</v>
      </c>
      <c r="O762" t="s">
        <v>572</v>
      </c>
      <c r="P762" t="s">
        <v>0</v>
      </c>
      <c r="Q762" t="s">
        <v>590</v>
      </c>
      <c r="R762" s="71">
        <v>43070</v>
      </c>
      <c r="S762" s="22" t="s">
        <v>574</v>
      </c>
      <c r="T762" s="15" t="s">
        <v>574</v>
      </c>
      <c r="W762" t="s">
        <v>679</v>
      </c>
      <c r="X762" t="s">
        <v>574</v>
      </c>
      <c r="Y762" t="s">
        <v>574</v>
      </c>
      <c r="Z762" s="71" t="s">
        <v>574</v>
      </c>
      <c r="AC762" s="22">
        <v>51</v>
      </c>
      <c r="AF762" t="s">
        <v>572</v>
      </c>
      <c r="AG762" t="s">
        <v>591</v>
      </c>
      <c r="AH762" s="22" t="str">
        <f t="shared" si="49"/>
        <v/>
      </c>
      <c r="AI762" s="22" t="str">
        <f t="shared" si="46"/>
        <v/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 s="22">
        <v>0</v>
      </c>
      <c r="AT762" s="22">
        <v>0</v>
      </c>
      <c r="AU762" s="22">
        <v>0</v>
      </c>
      <c r="AV762" t="s">
        <v>679</v>
      </c>
      <c r="AW762" t="s">
        <v>574</v>
      </c>
      <c r="AX762" t="s">
        <v>679</v>
      </c>
      <c r="AY762" t="s">
        <v>574</v>
      </c>
      <c r="BA762" t="s">
        <v>679</v>
      </c>
      <c r="BB762" t="s">
        <v>679</v>
      </c>
    </row>
    <row r="763" spans="1:67" x14ac:dyDescent="0.2">
      <c r="A763" t="s">
        <v>263</v>
      </c>
      <c r="C763" s="22">
        <v>85221016</v>
      </c>
      <c r="D763" s="103" t="s">
        <v>547</v>
      </c>
      <c r="E763" s="102" t="s">
        <v>4132</v>
      </c>
      <c r="F763" s="104">
        <v>38046</v>
      </c>
      <c r="G763">
        <v>42</v>
      </c>
      <c r="H763" t="s">
        <v>567</v>
      </c>
      <c r="I763">
        <v>4</v>
      </c>
      <c r="J763" t="s">
        <v>569</v>
      </c>
      <c r="L763" t="s">
        <v>574</v>
      </c>
      <c r="M763" t="s">
        <v>574</v>
      </c>
      <c r="N763" t="s">
        <v>574</v>
      </c>
      <c r="O763" t="s">
        <v>569</v>
      </c>
      <c r="P763" t="s">
        <v>580</v>
      </c>
      <c r="Q763" t="s">
        <v>580</v>
      </c>
      <c r="R763" s="71">
        <v>43031</v>
      </c>
      <c r="S763" s="22">
        <v>1</v>
      </c>
      <c r="T763" s="15" t="s">
        <v>635</v>
      </c>
      <c r="U763" t="s">
        <v>656</v>
      </c>
      <c r="V763" t="s">
        <v>1493</v>
      </c>
      <c r="W763" t="s">
        <v>679</v>
      </c>
      <c r="X763" t="s">
        <v>574</v>
      </c>
      <c r="Y763" t="s">
        <v>574</v>
      </c>
      <c r="Z763" s="71" t="s">
        <v>574</v>
      </c>
      <c r="AC763" s="22">
        <v>65</v>
      </c>
      <c r="AF763" t="s">
        <v>574</v>
      </c>
      <c r="AG763" t="s">
        <v>590</v>
      </c>
      <c r="AH763" s="22" t="str">
        <f t="shared" si="49"/>
        <v>-</v>
      </c>
      <c r="AI763" s="22" t="str">
        <f t="shared" si="46"/>
        <v>-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 s="22">
        <v>0</v>
      </c>
      <c r="AT763" s="22">
        <v>0</v>
      </c>
      <c r="AU763" s="22">
        <v>0</v>
      </c>
      <c r="AV763" t="s">
        <v>679</v>
      </c>
      <c r="AW763" t="s">
        <v>574</v>
      </c>
      <c r="AX763" t="s">
        <v>679</v>
      </c>
      <c r="AY763" t="s">
        <v>574</v>
      </c>
      <c r="BA763" t="s">
        <v>679</v>
      </c>
      <c r="BB763" t="s">
        <v>679</v>
      </c>
    </row>
    <row r="764" spans="1:67" x14ac:dyDescent="0.2">
      <c r="A764" t="s">
        <v>1021</v>
      </c>
      <c r="C764" s="22">
        <v>61014283</v>
      </c>
      <c r="D764" s="103" t="s">
        <v>3188</v>
      </c>
      <c r="E764" s="102" t="s">
        <v>4133</v>
      </c>
      <c r="F764" s="104">
        <v>16121</v>
      </c>
      <c r="G764">
        <v>39</v>
      </c>
      <c r="H764" t="s">
        <v>568</v>
      </c>
      <c r="I764">
        <v>18</v>
      </c>
      <c r="J764" t="s">
        <v>569</v>
      </c>
      <c r="L764" t="s">
        <v>574</v>
      </c>
      <c r="M764" t="s">
        <v>574</v>
      </c>
      <c r="N764" t="s">
        <v>574</v>
      </c>
      <c r="O764" t="s">
        <v>569</v>
      </c>
      <c r="P764" t="s">
        <v>580</v>
      </c>
      <c r="Q764" t="s">
        <v>580</v>
      </c>
      <c r="R764" s="71">
        <v>43035</v>
      </c>
      <c r="S764" s="22">
        <v>4</v>
      </c>
      <c r="T764" s="15" t="s">
        <v>638</v>
      </c>
      <c r="U764" t="s">
        <v>1261</v>
      </c>
      <c r="V764" t="s">
        <v>1265</v>
      </c>
      <c r="W764" t="s">
        <v>679</v>
      </c>
      <c r="X764" t="s">
        <v>574</v>
      </c>
      <c r="Y764" t="s">
        <v>574</v>
      </c>
      <c r="Z764" s="71" t="s">
        <v>574</v>
      </c>
      <c r="AB764" s="71">
        <v>43881</v>
      </c>
      <c r="AC764" s="22">
        <v>77</v>
      </c>
      <c r="AD764" t="s">
        <v>680</v>
      </c>
      <c r="AE764" t="s">
        <v>679</v>
      </c>
      <c r="AF764" t="s">
        <v>574</v>
      </c>
      <c r="AG764" t="s">
        <v>590</v>
      </c>
      <c r="AH764" s="22" t="str">
        <f t="shared" si="49"/>
        <v>-</v>
      </c>
      <c r="AI764" s="22" t="str">
        <f t="shared" si="46"/>
        <v>-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 s="22">
        <v>0</v>
      </c>
      <c r="AT764" s="22">
        <v>0</v>
      </c>
      <c r="AU764" s="22">
        <v>0</v>
      </c>
      <c r="AV764" t="s">
        <v>679</v>
      </c>
      <c r="AW764" t="s">
        <v>574</v>
      </c>
      <c r="AX764" t="s">
        <v>679</v>
      </c>
      <c r="AY764" t="s">
        <v>574</v>
      </c>
      <c r="BA764" t="s">
        <v>679</v>
      </c>
      <c r="BB764" t="s">
        <v>679</v>
      </c>
    </row>
    <row r="765" spans="1:67" x14ac:dyDescent="0.2">
      <c r="A765" t="s">
        <v>1461</v>
      </c>
      <c r="C765" s="22">
        <v>61014283</v>
      </c>
      <c r="D765" s="103" t="s">
        <v>3189</v>
      </c>
      <c r="E765" s="102" t="s">
        <v>4134</v>
      </c>
      <c r="F765" s="104">
        <v>18277</v>
      </c>
      <c r="G765">
        <v>42</v>
      </c>
      <c r="H765" t="s">
        <v>568</v>
      </c>
      <c r="I765">
        <v>18</v>
      </c>
      <c r="J765" t="s">
        <v>569</v>
      </c>
      <c r="L765" t="s">
        <v>574</v>
      </c>
      <c r="M765" t="s">
        <v>574</v>
      </c>
      <c r="N765" t="s">
        <v>574</v>
      </c>
      <c r="O765" t="s">
        <v>572</v>
      </c>
      <c r="P765" t="s">
        <v>588</v>
      </c>
      <c r="Q765" t="s">
        <v>780</v>
      </c>
      <c r="R765" s="71">
        <v>43990</v>
      </c>
      <c r="S765" s="22">
        <v>1</v>
      </c>
      <c r="T765" s="15" t="s">
        <v>635</v>
      </c>
      <c r="U765" t="s">
        <v>1261</v>
      </c>
      <c r="V765" t="s">
        <v>1265</v>
      </c>
      <c r="W765" t="s">
        <v>680</v>
      </c>
      <c r="X765" t="s">
        <v>569</v>
      </c>
      <c r="Y765" t="s">
        <v>580</v>
      </c>
      <c r="Z765" s="71">
        <v>43035</v>
      </c>
      <c r="AA765" s="71">
        <v>43881</v>
      </c>
      <c r="AB765" s="71">
        <v>44251</v>
      </c>
      <c r="AC765" s="22">
        <v>71</v>
      </c>
      <c r="AD765" t="s">
        <v>680</v>
      </c>
      <c r="AE765" t="s">
        <v>679</v>
      </c>
      <c r="AF765" t="s">
        <v>574</v>
      </c>
      <c r="AG765" t="s">
        <v>590</v>
      </c>
      <c r="AH765" s="22" t="str">
        <f t="shared" si="49"/>
        <v>-</v>
      </c>
      <c r="AI765" s="22" t="str">
        <f t="shared" si="46"/>
        <v>-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 s="22">
        <v>0</v>
      </c>
      <c r="AT765" s="22">
        <v>0</v>
      </c>
      <c r="AU765" s="22">
        <v>0</v>
      </c>
      <c r="AV765" t="s">
        <v>679</v>
      </c>
      <c r="AW765" t="s">
        <v>574</v>
      </c>
      <c r="AX765" t="s">
        <v>679</v>
      </c>
      <c r="AY765" t="s">
        <v>574</v>
      </c>
      <c r="BA765" t="s">
        <v>679</v>
      </c>
      <c r="BB765" t="s">
        <v>679</v>
      </c>
      <c r="BJ765" s="3" t="s">
        <v>680</v>
      </c>
      <c r="BK765" s="3">
        <v>44004</v>
      </c>
    </row>
    <row r="766" spans="1:67" x14ac:dyDescent="0.2">
      <c r="A766" t="s">
        <v>264</v>
      </c>
      <c r="B766" t="s">
        <v>737</v>
      </c>
      <c r="C766" s="22">
        <v>46311170</v>
      </c>
      <c r="D766" s="103" t="s">
        <v>3190</v>
      </c>
      <c r="E766" s="102" t="s">
        <v>4135</v>
      </c>
      <c r="F766" s="104">
        <v>37473</v>
      </c>
      <c r="G766">
        <v>38</v>
      </c>
      <c r="H766" t="s">
        <v>568</v>
      </c>
      <c r="I766">
        <v>35</v>
      </c>
      <c r="J766" t="s">
        <v>569</v>
      </c>
      <c r="L766" t="s">
        <v>574</v>
      </c>
      <c r="M766" t="s">
        <v>574</v>
      </c>
      <c r="N766" t="s">
        <v>574</v>
      </c>
      <c r="O766" t="s">
        <v>569</v>
      </c>
      <c r="P766" t="s">
        <v>587</v>
      </c>
      <c r="Q766" t="s">
        <v>589</v>
      </c>
      <c r="R766" s="71">
        <v>43066</v>
      </c>
      <c r="S766" s="22">
        <v>3</v>
      </c>
      <c r="T766" s="15" t="s">
        <v>634</v>
      </c>
      <c r="U766" t="s">
        <v>656</v>
      </c>
      <c r="V766" t="s">
        <v>656</v>
      </c>
      <c r="W766" t="s">
        <v>679</v>
      </c>
      <c r="X766" t="s">
        <v>574</v>
      </c>
      <c r="Y766" t="s">
        <v>574</v>
      </c>
      <c r="Z766" s="71" t="s">
        <v>574</v>
      </c>
      <c r="AA766" s="71">
        <v>42886</v>
      </c>
      <c r="AB766" s="71">
        <v>43263</v>
      </c>
      <c r="AC766" s="22">
        <v>118</v>
      </c>
      <c r="AF766" t="s">
        <v>574</v>
      </c>
      <c r="AG766" t="s">
        <v>590</v>
      </c>
      <c r="AH766" s="22" t="str">
        <f t="shared" si="49"/>
        <v>-</v>
      </c>
      <c r="AI766" s="22" t="str">
        <f t="shared" si="46"/>
        <v>-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 s="22">
        <v>0</v>
      </c>
      <c r="AT766" s="22">
        <v>0</v>
      </c>
      <c r="AU766" s="22">
        <v>0</v>
      </c>
      <c r="AV766" t="s">
        <v>679</v>
      </c>
      <c r="AW766" t="s">
        <v>574</v>
      </c>
      <c r="AX766" t="s">
        <v>679</v>
      </c>
      <c r="AY766" t="s">
        <v>574</v>
      </c>
      <c r="BA766" t="s">
        <v>679</v>
      </c>
      <c r="BB766" t="s">
        <v>679</v>
      </c>
    </row>
    <row r="767" spans="1:67" x14ac:dyDescent="0.2">
      <c r="A767" t="s">
        <v>265</v>
      </c>
      <c r="B767" t="s">
        <v>737</v>
      </c>
      <c r="C767" s="22">
        <v>46311170</v>
      </c>
      <c r="D767" s="103" t="s">
        <v>3191</v>
      </c>
      <c r="E767" s="102" t="s">
        <v>4136</v>
      </c>
      <c r="F767" s="104">
        <v>23928</v>
      </c>
      <c r="G767">
        <v>40</v>
      </c>
      <c r="H767" t="s">
        <v>568</v>
      </c>
      <c r="I767">
        <v>35</v>
      </c>
      <c r="J767" t="s">
        <v>569</v>
      </c>
      <c r="L767" t="s">
        <v>574</v>
      </c>
      <c r="M767" t="s">
        <v>574</v>
      </c>
      <c r="N767" t="s">
        <v>574</v>
      </c>
      <c r="O767" t="s">
        <v>569</v>
      </c>
      <c r="P767" t="s">
        <v>583</v>
      </c>
      <c r="Q767" t="s">
        <v>583</v>
      </c>
      <c r="R767" s="71">
        <v>43782</v>
      </c>
      <c r="S767" s="22">
        <v>1</v>
      </c>
      <c r="T767" s="15" t="s">
        <v>635</v>
      </c>
      <c r="U767" t="s">
        <v>656</v>
      </c>
      <c r="V767" t="s">
        <v>656</v>
      </c>
      <c r="W767" t="s">
        <v>680</v>
      </c>
      <c r="X767" t="s">
        <v>569</v>
      </c>
      <c r="Y767" t="s">
        <v>589</v>
      </c>
      <c r="Z767" s="71">
        <v>43066</v>
      </c>
      <c r="AA767" s="71">
        <v>42886</v>
      </c>
      <c r="AC767" s="22">
        <v>118</v>
      </c>
      <c r="AF767" t="s">
        <v>574</v>
      </c>
      <c r="AG767" t="s">
        <v>590</v>
      </c>
      <c r="AH767" s="22" t="str">
        <f t="shared" si="49"/>
        <v>-</v>
      </c>
      <c r="AI767" s="22" t="str">
        <f t="shared" ref="AI767:AI841" si="50">IF(AG767="NONE","-","")</f>
        <v>-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 s="22">
        <v>0</v>
      </c>
      <c r="AT767" s="22">
        <v>0</v>
      </c>
      <c r="AU767" s="22">
        <v>0</v>
      </c>
      <c r="AV767" t="s">
        <v>679</v>
      </c>
      <c r="AW767" t="s">
        <v>574</v>
      </c>
      <c r="AX767" t="s">
        <v>679</v>
      </c>
      <c r="AY767" t="s">
        <v>574</v>
      </c>
      <c r="BA767" t="s">
        <v>679</v>
      </c>
      <c r="BB767" t="s">
        <v>679</v>
      </c>
    </row>
    <row r="768" spans="1:67" x14ac:dyDescent="0.2">
      <c r="A768" t="s">
        <v>1548</v>
      </c>
      <c r="C768" s="22">
        <v>33823757</v>
      </c>
      <c r="D768" s="103" t="s">
        <v>3192</v>
      </c>
      <c r="E768" s="102" t="s">
        <v>4137</v>
      </c>
      <c r="F768" s="104">
        <v>28653</v>
      </c>
      <c r="G768">
        <v>20</v>
      </c>
      <c r="H768" t="s">
        <v>568</v>
      </c>
      <c r="I768">
        <v>18</v>
      </c>
      <c r="J768" t="s">
        <v>569</v>
      </c>
      <c r="L768" t="s">
        <v>574</v>
      </c>
      <c r="O768" t="s">
        <v>569</v>
      </c>
      <c r="P768" t="s">
        <v>581</v>
      </c>
      <c r="Q768" t="s">
        <v>629</v>
      </c>
      <c r="R768" s="71">
        <v>43066</v>
      </c>
      <c r="S768" s="22">
        <v>4</v>
      </c>
      <c r="T768" s="15" t="s">
        <v>638</v>
      </c>
      <c r="U768" t="s">
        <v>1549</v>
      </c>
      <c r="V768" t="s">
        <v>1549</v>
      </c>
      <c r="W768" t="s">
        <v>679</v>
      </c>
      <c r="X768" t="s">
        <v>574</v>
      </c>
      <c r="Y768" t="s">
        <v>574</v>
      </c>
      <c r="Z768" s="71" t="s">
        <v>574</v>
      </c>
      <c r="AC768" s="22">
        <v>110</v>
      </c>
      <c r="AF768" t="s">
        <v>574</v>
      </c>
      <c r="AG768" t="s">
        <v>590</v>
      </c>
      <c r="AH768" s="22" t="str">
        <f t="shared" si="49"/>
        <v>-</v>
      </c>
      <c r="AI768" s="22" t="str">
        <f t="shared" si="50"/>
        <v>-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 s="22">
        <v>0</v>
      </c>
      <c r="AT768" s="22">
        <v>0</v>
      </c>
      <c r="AU768" s="22">
        <v>0</v>
      </c>
      <c r="AV768" t="s">
        <v>679</v>
      </c>
      <c r="AW768" t="s">
        <v>574</v>
      </c>
      <c r="AX768" t="s">
        <v>679</v>
      </c>
      <c r="AY768" t="s">
        <v>574</v>
      </c>
      <c r="BA768" t="s">
        <v>679</v>
      </c>
      <c r="BB768" t="s">
        <v>679</v>
      </c>
    </row>
    <row r="769" spans="1:67" x14ac:dyDescent="0.2">
      <c r="A769" t="s">
        <v>2022</v>
      </c>
      <c r="C769" s="22">
        <v>35303744</v>
      </c>
      <c r="D769" s="103" t="s">
        <v>3193</v>
      </c>
      <c r="E769" s="102" t="s">
        <v>4138</v>
      </c>
      <c r="F769" s="104">
        <v>30965</v>
      </c>
      <c r="H769" t="s">
        <v>568</v>
      </c>
      <c r="AF769" t="s">
        <v>574</v>
      </c>
      <c r="AG769" t="s">
        <v>590</v>
      </c>
      <c r="AH769" s="22" t="str">
        <f t="shared" ref="AH769:AH771" si="51">IF(AG769="NONE","-","")</f>
        <v>-</v>
      </c>
      <c r="AI769" s="22" t="str">
        <f t="shared" ref="AI769:AI771" si="52">IF(AG769="NONE","-","")</f>
        <v>-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 s="22">
        <v>0</v>
      </c>
      <c r="AT769" s="22">
        <v>0</v>
      </c>
      <c r="AU769" s="22">
        <v>0</v>
      </c>
      <c r="AV769" t="s">
        <v>679</v>
      </c>
      <c r="AW769" t="s">
        <v>574</v>
      </c>
      <c r="AX769" t="s">
        <v>679</v>
      </c>
      <c r="AY769" t="s">
        <v>574</v>
      </c>
      <c r="BA769" t="s">
        <v>679</v>
      </c>
      <c r="BB769" t="s">
        <v>679</v>
      </c>
    </row>
    <row r="770" spans="1:67" x14ac:dyDescent="0.2">
      <c r="A770" t="s">
        <v>266</v>
      </c>
      <c r="C770" s="22">
        <v>46388345</v>
      </c>
      <c r="D770" s="103" t="s">
        <v>3194</v>
      </c>
      <c r="E770" s="102" t="s">
        <v>4139</v>
      </c>
      <c r="F770" s="104">
        <v>36401</v>
      </c>
      <c r="G770">
        <v>57</v>
      </c>
      <c r="H770" t="s">
        <v>568</v>
      </c>
      <c r="I770">
        <v>33</v>
      </c>
      <c r="J770" t="s">
        <v>569</v>
      </c>
      <c r="K770" t="s">
        <v>570</v>
      </c>
      <c r="L770" t="s">
        <v>574</v>
      </c>
      <c r="M770" t="s">
        <v>574</v>
      </c>
      <c r="O770" t="s">
        <v>570</v>
      </c>
      <c r="P770" t="s">
        <v>580</v>
      </c>
      <c r="Q770" t="s">
        <v>580</v>
      </c>
      <c r="R770" s="71">
        <v>43185</v>
      </c>
      <c r="S770" s="22">
        <v>1</v>
      </c>
      <c r="T770" s="15" t="s">
        <v>635</v>
      </c>
      <c r="U770" t="s">
        <v>1550</v>
      </c>
      <c r="V770" t="s">
        <v>1551</v>
      </c>
      <c r="W770" t="s">
        <v>680</v>
      </c>
      <c r="X770" t="s">
        <v>572</v>
      </c>
      <c r="Y770" t="s">
        <v>1099</v>
      </c>
      <c r="AA770" s="71">
        <v>43013</v>
      </c>
      <c r="AB770" s="71">
        <v>43488</v>
      </c>
      <c r="AC770" s="22">
        <v>84</v>
      </c>
      <c r="AF770" t="s">
        <v>574</v>
      </c>
      <c r="AG770" t="s">
        <v>590</v>
      </c>
      <c r="AH770" s="22" t="str">
        <f t="shared" si="51"/>
        <v>-</v>
      </c>
      <c r="AI770" s="22" t="str">
        <f t="shared" si="52"/>
        <v>-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 s="22">
        <v>0</v>
      </c>
      <c r="AT770" s="22">
        <v>0</v>
      </c>
      <c r="AU770" s="22">
        <v>0</v>
      </c>
      <c r="AV770" t="s">
        <v>679</v>
      </c>
      <c r="AW770" t="s">
        <v>574</v>
      </c>
      <c r="AX770" t="s">
        <v>679</v>
      </c>
      <c r="AY770" t="s">
        <v>574</v>
      </c>
      <c r="BA770" t="s">
        <v>679</v>
      </c>
      <c r="BB770" t="s">
        <v>679</v>
      </c>
      <c r="BO770" t="s">
        <v>738</v>
      </c>
    </row>
    <row r="771" spans="1:67" x14ac:dyDescent="0.2">
      <c r="A771" t="s">
        <v>2399</v>
      </c>
      <c r="C771" s="22" t="s">
        <v>2400</v>
      </c>
      <c r="D771" s="103" t="s">
        <v>3195</v>
      </c>
      <c r="E771" s="102" t="s">
        <v>4140</v>
      </c>
      <c r="F771" s="104">
        <v>29582</v>
      </c>
      <c r="G771">
        <f>DATEDIF(F771,R771,"Y")</f>
        <v>37</v>
      </c>
      <c r="H771" t="s">
        <v>568</v>
      </c>
      <c r="I771">
        <v>44</v>
      </c>
      <c r="J771" t="s">
        <v>569</v>
      </c>
      <c r="K771" t="s">
        <v>570</v>
      </c>
      <c r="L771" t="s">
        <v>574</v>
      </c>
      <c r="M771" t="s">
        <v>574</v>
      </c>
      <c r="N771" t="s">
        <v>574</v>
      </c>
      <c r="O771" t="s">
        <v>570</v>
      </c>
      <c r="P771" t="s">
        <v>587</v>
      </c>
      <c r="Q771" t="s">
        <v>610</v>
      </c>
      <c r="R771" s="71">
        <v>43189</v>
      </c>
      <c r="S771" s="22">
        <v>4</v>
      </c>
      <c r="T771" s="15" t="s">
        <v>638</v>
      </c>
      <c r="U771" t="s">
        <v>1549</v>
      </c>
      <c r="V771" t="s">
        <v>1549</v>
      </c>
      <c r="W771" t="s">
        <v>679</v>
      </c>
      <c r="X771" t="s">
        <v>574</v>
      </c>
      <c r="Y771" t="s">
        <v>574</v>
      </c>
      <c r="Z771" s="71" t="s">
        <v>574</v>
      </c>
      <c r="AA771" s="71">
        <v>43124</v>
      </c>
      <c r="AB771" s="71">
        <v>45457</v>
      </c>
      <c r="AC771" s="22">
        <v>134</v>
      </c>
      <c r="AD771" t="s">
        <v>680</v>
      </c>
      <c r="AE771" t="s">
        <v>679</v>
      </c>
      <c r="AF771" t="s">
        <v>574</v>
      </c>
      <c r="AG771" t="s">
        <v>590</v>
      </c>
      <c r="AH771" s="22" t="str">
        <f t="shared" si="51"/>
        <v>-</v>
      </c>
      <c r="AI771" s="22" t="str">
        <f t="shared" si="52"/>
        <v>-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 s="22">
        <v>0</v>
      </c>
      <c r="AT771" s="22">
        <v>0</v>
      </c>
      <c r="AU771" s="22">
        <v>0</v>
      </c>
      <c r="AV771" t="s">
        <v>679</v>
      </c>
      <c r="AW771" t="s">
        <v>574</v>
      </c>
      <c r="AX771" t="s">
        <v>679</v>
      </c>
      <c r="AY771" t="s">
        <v>574</v>
      </c>
      <c r="AZ771" s="15" t="s">
        <v>679</v>
      </c>
      <c r="BA771" t="s">
        <v>679</v>
      </c>
      <c r="BB771" t="s">
        <v>679</v>
      </c>
      <c r="BC771" t="s">
        <v>679</v>
      </c>
    </row>
    <row r="772" spans="1:67" x14ac:dyDescent="0.2">
      <c r="A772" t="s">
        <v>267</v>
      </c>
      <c r="C772" s="22">
        <v>35321490</v>
      </c>
      <c r="D772" s="103" t="s">
        <v>3196</v>
      </c>
      <c r="E772" s="102" t="s">
        <v>4141</v>
      </c>
      <c r="F772" s="104">
        <v>32772</v>
      </c>
      <c r="G772">
        <v>47</v>
      </c>
      <c r="H772" t="s">
        <v>568</v>
      </c>
      <c r="I772">
        <v>0</v>
      </c>
      <c r="J772" t="s">
        <v>569</v>
      </c>
      <c r="L772" t="s">
        <v>574</v>
      </c>
      <c r="O772" t="s">
        <v>569</v>
      </c>
      <c r="P772" t="s">
        <v>580</v>
      </c>
      <c r="Q772" t="s">
        <v>580</v>
      </c>
      <c r="R772" s="71">
        <v>43189</v>
      </c>
      <c r="S772" s="22">
        <v>1</v>
      </c>
      <c r="T772" s="15" t="s">
        <v>635</v>
      </c>
      <c r="U772" t="s">
        <v>656</v>
      </c>
      <c r="V772" t="s">
        <v>1493</v>
      </c>
      <c r="W772" t="s">
        <v>679</v>
      </c>
      <c r="X772" t="s">
        <v>574</v>
      </c>
      <c r="Y772" t="s">
        <v>574</v>
      </c>
      <c r="Z772" s="71" t="s">
        <v>574</v>
      </c>
      <c r="AC772" s="22">
        <v>92</v>
      </c>
      <c r="AF772" t="s">
        <v>574</v>
      </c>
      <c r="AG772" t="s">
        <v>590</v>
      </c>
      <c r="AH772" s="22" t="str">
        <f t="shared" si="49"/>
        <v>-</v>
      </c>
      <c r="AI772" s="22" t="str">
        <f t="shared" si="50"/>
        <v>-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 s="22">
        <v>0</v>
      </c>
      <c r="AT772" s="22">
        <v>0</v>
      </c>
      <c r="AU772" s="22">
        <v>0</v>
      </c>
      <c r="AV772" t="s">
        <v>679</v>
      </c>
      <c r="AW772" t="s">
        <v>574</v>
      </c>
      <c r="AX772" t="s">
        <v>679</v>
      </c>
      <c r="AY772" t="s">
        <v>574</v>
      </c>
      <c r="BA772" t="s">
        <v>679</v>
      </c>
      <c r="BB772" t="s">
        <v>679</v>
      </c>
    </row>
    <row r="773" spans="1:67" x14ac:dyDescent="0.2">
      <c r="A773" t="s">
        <v>268</v>
      </c>
      <c r="C773" s="22">
        <v>46439691</v>
      </c>
      <c r="D773" s="103" t="s">
        <v>3197</v>
      </c>
      <c r="E773" s="102" t="s">
        <v>4142</v>
      </c>
      <c r="F773" s="104">
        <v>24497</v>
      </c>
      <c r="G773">
        <v>33</v>
      </c>
      <c r="H773" t="s">
        <v>568</v>
      </c>
      <c r="I773">
        <v>0</v>
      </c>
      <c r="J773" t="s">
        <v>570</v>
      </c>
      <c r="K773" t="s">
        <v>573</v>
      </c>
      <c r="L773" t="s">
        <v>574</v>
      </c>
      <c r="M773" t="s">
        <v>574</v>
      </c>
      <c r="N773" t="s">
        <v>574</v>
      </c>
      <c r="O773" t="s">
        <v>570</v>
      </c>
      <c r="P773" t="s">
        <v>580</v>
      </c>
      <c r="Q773" t="s">
        <v>580</v>
      </c>
      <c r="R773" s="71">
        <v>43192</v>
      </c>
      <c r="S773" s="22">
        <v>1</v>
      </c>
      <c r="T773" s="15" t="s">
        <v>635</v>
      </c>
      <c r="U773" t="s">
        <v>656</v>
      </c>
      <c r="V773" t="s">
        <v>1504</v>
      </c>
      <c r="W773" t="s">
        <v>679</v>
      </c>
      <c r="X773" t="s">
        <v>574</v>
      </c>
      <c r="Y773" t="s">
        <v>574</v>
      </c>
      <c r="Z773" s="71" t="s">
        <v>574</v>
      </c>
      <c r="AA773" s="71">
        <v>43126</v>
      </c>
      <c r="AB773" s="71">
        <v>43377</v>
      </c>
      <c r="AC773" s="22">
        <v>67</v>
      </c>
      <c r="AF773" t="s">
        <v>574</v>
      </c>
      <c r="AG773" t="s">
        <v>590</v>
      </c>
      <c r="AH773" s="22" t="str">
        <f t="shared" si="49"/>
        <v>-</v>
      </c>
      <c r="AI773" s="22" t="str">
        <f t="shared" si="50"/>
        <v>-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 s="22">
        <v>0</v>
      </c>
      <c r="AT773" s="22">
        <v>0</v>
      </c>
      <c r="AU773" s="22">
        <v>0</v>
      </c>
      <c r="AV773" t="s">
        <v>679</v>
      </c>
      <c r="AW773" t="s">
        <v>574</v>
      </c>
      <c r="AX773" t="s">
        <v>679</v>
      </c>
      <c r="AY773" t="s">
        <v>574</v>
      </c>
      <c r="BA773" t="s">
        <v>679</v>
      </c>
      <c r="BB773" t="s">
        <v>679</v>
      </c>
    </row>
    <row r="774" spans="1:67" x14ac:dyDescent="0.2">
      <c r="A774" t="s">
        <v>269</v>
      </c>
      <c r="C774" s="22">
        <v>39859283</v>
      </c>
      <c r="D774" s="103" t="s">
        <v>3198</v>
      </c>
      <c r="E774" s="102" t="s">
        <v>4143</v>
      </c>
      <c r="F774" s="104">
        <v>31241</v>
      </c>
      <c r="G774">
        <v>28</v>
      </c>
      <c r="H774" t="s">
        <v>567</v>
      </c>
      <c r="I774">
        <v>9</v>
      </c>
      <c r="J774" t="s">
        <v>569</v>
      </c>
      <c r="L774" t="s">
        <v>574</v>
      </c>
      <c r="O774" t="s">
        <v>569</v>
      </c>
      <c r="P774" t="s">
        <v>580</v>
      </c>
      <c r="Q774" t="s">
        <v>580</v>
      </c>
      <c r="R774" s="71">
        <v>43234</v>
      </c>
      <c r="S774" s="22">
        <v>1</v>
      </c>
      <c r="T774" s="15" t="s">
        <v>635</v>
      </c>
      <c r="U774" t="s">
        <v>1509</v>
      </c>
      <c r="V774" t="s">
        <v>1509</v>
      </c>
      <c r="W774" t="s">
        <v>679</v>
      </c>
      <c r="X774" t="s">
        <v>574</v>
      </c>
      <c r="Y774" t="s">
        <v>574</v>
      </c>
      <c r="Z774" s="71" t="s">
        <v>574</v>
      </c>
      <c r="AC774" s="22">
        <v>101</v>
      </c>
      <c r="AE774" t="s">
        <v>679</v>
      </c>
      <c r="AF774" t="s">
        <v>574</v>
      </c>
      <c r="AG774" t="s">
        <v>590</v>
      </c>
      <c r="AH774" s="22" t="str">
        <f t="shared" si="49"/>
        <v>-</v>
      </c>
      <c r="AI774" s="22" t="str">
        <f t="shared" si="50"/>
        <v>-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 s="22">
        <v>0</v>
      </c>
      <c r="AT774" s="22">
        <v>0</v>
      </c>
      <c r="AU774" s="22">
        <v>0</v>
      </c>
      <c r="AV774" t="s">
        <v>679</v>
      </c>
      <c r="AW774" t="s">
        <v>574</v>
      </c>
      <c r="AX774" t="s">
        <v>679</v>
      </c>
      <c r="AY774" t="s">
        <v>574</v>
      </c>
      <c r="BA774" t="s">
        <v>679</v>
      </c>
      <c r="BB774" t="s">
        <v>679</v>
      </c>
    </row>
    <row r="775" spans="1:67" x14ac:dyDescent="0.2">
      <c r="A775" t="s">
        <v>270</v>
      </c>
      <c r="C775" s="22">
        <v>34283707</v>
      </c>
      <c r="D775" s="103" t="s">
        <v>3199</v>
      </c>
      <c r="E775" s="102" t="s">
        <v>3447</v>
      </c>
      <c r="F775" s="104">
        <v>19527</v>
      </c>
      <c r="G775">
        <v>50</v>
      </c>
      <c r="H775" t="s">
        <v>567</v>
      </c>
      <c r="I775">
        <v>5</v>
      </c>
      <c r="J775" t="s">
        <v>569</v>
      </c>
      <c r="K775" t="s">
        <v>570</v>
      </c>
      <c r="L775" t="s">
        <v>574</v>
      </c>
      <c r="M775" t="s">
        <v>574</v>
      </c>
      <c r="N775" t="s">
        <v>574</v>
      </c>
      <c r="O775" t="s">
        <v>570</v>
      </c>
      <c r="P775" t="s">
        <v>580</v>
      </c>
      <c r="Q775" t="s">
        <v>580</v>
      </c>
      <c r="R775" s="71">
        <v>43304</v>
      </c>
      <c r="S775" s="22">
        <v>1</v>
      </c>
      <c r="T775" s="15" t="s">
        <v>635</v>
      </c>
      <c r="U775" t="s">
        <v>1552</v>
      </c>
      <c r="V775" t="s">
        <v>1504</v>
      </c>
      <c r="W775" t="s">
        <v>679</v>
      </c>
      <c r="X775" t="s">
        <v>574</v>
      </c>
      <c r="Y775" t="s">
        <v>574</v>
      </c>
      <c r="Z775" s="71" t="s">
        <v>574</v>
      </c>
      <c r="AA775" s="71">
        <v>43271</v>
      </c>
      <c r="AB775" s="71">
        <v>43440</v>
      </c>
      <c r="AC775" s="22">
        <v>94</v>
      </c>
      <c r="AF775" t="s">
        <v>574</v>
      </c>
      <c r="AG775" t="s">
        <v>590</v>
      </c>
      <c r="AH775" s="22" t="str">
        <f t="shared" si="49"/>
        <v>-</v>
      </c>
      <c r="AI775" s="22" t="str">
        <f t="shared" si="50"/>
        <v>-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 s="22">
        <v>0</v>
      </c>
      <c r="AT775" s="22">
        <v>0</v>
      </c>
      <c r="AU775" s="22">
        <v>0</v>
      </c>
      <c r="AV775" t="s">
        <v>679</v>
      </c>
      <c r="AW775" t="s">
        <v>574</v>
      </c>
      <c r="AX775" t="s">
        <v>679</v>
      </c>
      <c r="AY775" t="s">
        <v>574</v>
      </c>
      <c r="BA775" t="s">
        <v>679</v>
      </c>
      <c r="BB775" t="s">
        <v>679</v>
      </c>
      <c r="BO775" t="s">
        <v>738</v>
      </c>
    </row>
    <row r="776" spans="1:67" x14ac:dyDescent="0.2">
      <c r="A776" t="s">
        <v>271</v>
      </c>
      <c r="C776" s="22">
        <v>61008228</v>
      </c>
      <c r="D776" s="103" t="s">
        <v>3200</v>
      </c>
      <c r="E776" s="102" t="s">
        <v>4144</v>
      </c>
      <c r="F776" s="104">
        <v>37576</v>
      </c>
      <c r="G776">
        <v>51</v>
      </c>
      <c r="H776" t="s">
        <v>568</v>
      </c>
      <c r="I776">
        <v>26</v>
      </c>
      <c r="J776" t="s">
        <v>569</v>
      </c>
      <c r="K776" t="s">
        <v>570</v>
      </c>
      <c r="L776" t="s">
        <v>574</v>
      </c>
      <c r="M776" t="s">
        <v>574</v>
      </c>
      <c r="N776" t="s">
        <v>574</v>
      </c>
      <c r="O776" t="s">
        <v>570</v>
      </c>
      <c r="P776" t="s">
        <v>587</v>
      </c>
      <c r="Q776" t="s">
        <v>589</v>
      </c>
      <c r="R776" s="71">
        <v>43322</v>
      </c>
      <c r="S776" s="22">
        <v>1</v>
      </c>
      <c r="T776" s="15" t="s">
        <v>635</v>
      </c>
      <c r="U776" t="s">
        <v>1503</v>
      </c>
      <c r="V776" t="s">
        <v>656</v>
      </c>
      <c r="W776" t="s">
        <v>679</v>
      </c>
      <c r="X776" t="s">
        <v>574</v>
      </c>
      <c r="Y776" t="s">
        <v>574</v>
      </c>
      <c r="Z776" s="71" t="s">
        <v>574</v>
      </c>
      <c r="AA776" s="71">
        <v>43290</v>
      </c>
      <c r="AB776" s="71">
        <v>43500</v>
      </c>
      <c r="AC776" s="22">
        <v>95</v>
      </c>
      <c r="AF776" t="s">
        <v>574</v>
      </c>
      <c r="AG776" t="s">
        <v>590</v>
      </c>
      <c r="AH776" s="22" t="str">
        <f t="shared" si="49"/>
        <v>-</v>
      </c>
      <c r="AI776" s="22" t="str">
        <f t="shared" si="50"/>
        <v>-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 s="22">
        <v>0</v>
      </c>
      <c r="AT776" s="22">
        <v>0</v>
      </c>
      <c r="AU776" s="22">
        <v>0</v>
      </c>
      <c r="AV776" t="s">
        <v>679</v>
      </c>
      <c r="AW776" t="s">
        <v>574</v>
      </c>
      <c r="AX776" t="s">
        <v>679</v>
      </c>
      <c r="AY776" t="s">
        <v>574</v>
      </c>
      <c r="BA776" t="s">
        <v>679</v>
      </c>
      <c r="BB776" t="s">
        <v>679</v>
      </c>
      <c r="BO776" t="s">
        <v>739</v>
      </c>
    </row>
    <row r="777" spans="1:67" x14ac:dyDescent="0.2">
      <c r="A777" t="s">
        <v>1553</v>
      </c>
      <c r="C777" s="22">
        <v>61003752</v>
      </c>
      <c r="D777" s="103" t="s">
        <v>3201</v>
      </c>
      <c r="E777" s="102" t="s">
        <v>922</v>
      </c>
      <c r="F777" s="104">
        <v>30781</v>
      </c>
      <c r="G777">
        <v>28</v>
      </c>
      <c r="H777" t="s">
        <v>568</v>
      </c>
      <c r="I777">
        <v>15</v>
      </c>
      <c r="J777" t="s">
        <v>569</v>
      </c>
      <c r="L777" t="s">
        <v>574</v>
      </c>
      <c r="M777" t="s">
        <v>574</v>
      </c>
      <c r="N777" t="s">
        <v>574</v>
      </c>
      <c r="O777" t="s">
        <v>569</v>
      </c>
      <c r="P777" t="s">
        <v>583</v>
      </c>
      <c r="Q777" t="s">
        <v>583</v>
      </c>
      <c r="R777" s="71">
        <v>43343</v>
      </c>
      <c r="S777" s="22">
        <v>1</v>
      </c>
      <c r="T777" s="15" t="s">
        <v>635</v>
      </c>
      <c r="U777" t="s">
        <v>1554</v>
      </c>
      <c r="V777" t="s">
        <v>666</v>
      </c>
      <c r="W777" t="s">
        <v>679</v>
      </c>
      <c r="X777" t="s">
        <v>574</v>
      </c>
      <c r="Y777" t="s">
        <v>574</v>
      </c>
      <c r="Z777" s="71" t="s">
        <v>574</v>
      </c>
      <c r="AA777" s="71">
        <v>43269</v>
      </c>
      <c r="AC777" s="22">
        <v>95</v>
      </c>
      <c r="AF777" t="s">
        <v>574</v>
      </c>
      <c r="AG777" t="s">
        <v>590</v>
      </c>
      <c r="AH777" s="22" t="str">
        <f t="shared" si="49"/>
        <v>-</v>
      </c>
      <c r="AI777" s="22" t="str">
        <f t="shared" si="50"/>
        <v>-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 s="22">
        <v>0</v>
      </c>
      <c r="AT777" s="22">
        <v>0</v>
      </c>
      <c r="AU777" s="22">
        <v>0</v>
      </c>
      <c r="AV777" t="s">
        <v>679</v>
      </c>
      <c r="AW777" t="s">
        <v>574</v>
      </c>
      <c r="AX777" t="s">
        <v>679</v>
      </c>
      <c r="AY777" t="s">
        <v>574</v>
      </c>
      <c r="BA777" t="s">
        <v>679</v>
      </c>
      <c r="BB777" t="s">
        <v>679</v>
      </c>
    </row>
    <row r="778" spans="1:67" x14ac:dyDescent="0.2">
      <c r="A778" t="s">
        <v>2020</v>
      </c>
      <c r="C778" s="22">
        <v>33122799</v>
      </c>
      <c r="D778" s="103" t="s">
        <v>3202</v>
      </c>
      <c r="E778" s="102" t="s">
        <v>4145</v>
      </c>
      <c r="F778" s="104">
        <v>29234</v>
      </c>
      <c r="H778" t="s">
        <v>567</v>
      </c>
      <c r="AF778" t="s">
        <v>574</v>
      </c>
      <c r="AG778" t="s">
        <v>590</v>
      </c>
      <c r="AH778" s="22" t="str">
        <f t="shared" ref="AH778" si="53">IF(AG778="NONE","-","")</f>
        <v>-</v>
      </c>
      <c r="AI778" s="22" t="str">
        <f t="shared" ref="AI778" si="54">IF(AG778="NONE","-","")</f>
        <v>-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 s="22">
        <v>0</v>
      </c>
      <c r="AT778" s="22">
        <v>0</v>
      </c>
      <c r="AU778" s="22">
        <v>0</v>
      </c>
      <c r="AV778" t="s">
        <v>679</v>
      </c>
      <c r="AW778" t="s">
        <v>574</v>
      </c>
      <c r="AX778" t="s">
        <v>679</v>
      </c>
      <c r="AY778" t="s">
        <v>574</v>
      </c>
      <c r="BA778" t="s">
        <v>679</v>
      </c>
      <c r="BB778" t="s">
        <v>679</v>
      </c>
    </row>
    <row r="779" spans="1:67" x14ac:dyDescent="0.2">
      <c r="A779" t="s">
        <v>1040</v>
      </c>
      <c r="C779" s="22">
        <v>61063890</v>
      </c>
      <c r="D779" s="103" t="s">
        <v>3203</v>
      </c>
      <c r="E779" s="102" t="s">
        <v>4146</v>
      </c>
      <c r="F779" s="104">
        <v>31847</v>
      </c>
      <c r="G779">
        <v>25</v>
      </c>
      <c r="H779" t="s">
        <v>567</v>
      </c>
      <c r="I779">
        <v>16</v>
      </c>
      <c r="J779" t="s">
        <v>569</v>
      </c>
      <c r="L779" t="s">
        <v>574</v>
      </c>
      <c r="O779" t="s">
        <v>569</v>
      </c>
      <c r="P779" t="s">
        <v>587</v>
      </c>
      <c r="Q779" t="s">
        <v>605</v>
      </c>
      <c r="R779" s="71">
        <v>43357</v>
      </c>
      <c r="S779" s="22">
        <v>4</v>
      </c>
      <c r="T779" s="15" t="s">
        <v>638</v>
      </c>
      <c r="U779" t="s">
        <v>658</v>
      </c>
      <c r="V779" t="s">
        <v>1402</v>
      </c>
      <c r="W779" t="s">
        <v>680</v>
      </c>
      <c r="X779" t="s">
        <v>569</v>
      </c>
      <c r="Y779" t="s">
        <v>1394</v>
      </c>
      <c r="Z779" s="71">
        <v>42736</v>
      </c>
      <c r="AA779" s="71" t="s">
        <v>574</v>
      </c>
      <c r="AB779" s="71" t="s">
        <v>574</v>
      </c>
      <c r="AF779" t="s">
        <v>574</v>
      </c>
      <c r="AG779" t="s">
        <v>590</v>
      </c>
      <c r="AH779" s="22" t="str">
        <f t="shared" si="49"/>
        <v>-</v>
      </c>
      <c r="AI779" s="22" t="str">
        <f t="shared" si="50"/>
        <v>-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 s="22">
        <v>0</v>
      </c>
      <c r="AT779" s="22">
        <v>0</v>
      </c>
      <c r="AU779" s="22">
        <v>0</v>
      </c>
      <c r="AV779" t="s">
        <v>679</v>
      </c>
      <c r="AW779" t="s">
        <v>574</v>
      </c>
      <c r="AX779" t="s">
        <v>679</v>
      </c>
      <c r="AY779" t="s">
        <v>574</v>
      </c>
      <c r="BA779" t="s">
        <v>679</v>
      </c>
      <c r="BB779" t="s">
        <v>679</v>
      </c>
    </row>
    <row r="780" spans="1:67" x14ac:dyDescent="0.2">
      <c r="A780" t="s">
        <v>272</v>
      </c>
      <c r="C780" s="22">
        <v>45327761</v>
      </c>
      <c r="D780" s="103" t="s">
        <v>3204</v>
      </c>
      <c r="E780" s="102" t="s">
        <v>4147</v>
      </c>
      <c r="F780" s="104">
        <v>38097</v>
      </c>
      <c r="G780">
        <v>35</v>
      </c>
      <c r="H780" t="s">
        <v>568</v>
      </c>
      <c r="I780">
        <v>24</v>
      </c>
      <c r="J780" t="s">
        <v>569</v>
      </c>
      <c r="K780" t="s">
        <v>573</v>
      </c>
      <c r="L780" t="s">
        <v>574</v>
      </c>
      <c r="M780" t="s">
        <v>574</v>
      </c>
      <c r="N780" t="s">
        <v>574</v>
      </c>
      <c r="O780" t="s">
        <v>569</v>
      </c>
      <c r="P780" t="s">
        <v>587</v>
      </c>
      <c r="Q780" t="s">
        <v>589</v>
      </c>
      <c r="R780" s="71">
        <v>43423</v>
      </c>
      <c r="S780" s="22">
        <v>1</v>
      </c>
      <c r="T780" s="15" t="s">
        <v>635</v>
      </c>
      <c r="U780" t="s">
        <v>1034</v>
      </c>
      <c r="V780" t="s">
        <v>1493</v>
      </c>
      <c r="W780" t="s">
        <v>679</v>
      </c>
      <c r="X780" t="s">
        <v>574</v>
      </c>
      <c r="Y780" t="s">
        <v>574</v>
      </c>
      <c r="Z780" s="71" t="s">
        <v>574</v>
      </c>
      <c r="AA780" s="71">
        <v>43389</v>
      </c>
      <c r="AB780" s="71" t="s">
        <v>574</v>
      </c>
      <c r="AC780" s="22">
        <v>90</v>
      </c>
      <c r="AD780" s="3"/>
      <c r="AE780" s="3"/>
      <c r="AF780" t="s">
        <v>574</v>
      </c>
      <c r="AG780" t="s">
        <v>590</v>
      </c>
      <c r="AH780" s="22" t="str">
        <f t="shared" si="49"/>
        <v>-</v>
      </c>
      <c r="AI780" s="22" t="str">
        <f t="shared" si="50"/>
        <v>-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 s="22">
        <v>0</v>
      </c>
      <c r="AT780" s="22">
        <v>0</v>
      </c>
      <c r="AU780" s="22">
        <v>0</v>
      </c>
      <c r="AV780" t="s">
        <v>679</v>
      </c>
      <c r="AW780" t="s">
        <v>574</v>
      </c>
      <c r="AX780" t="s">
        <v>679</v>
      </c>
      <c r="AY780" t="s">
        <v>574</v>
      </c>
      <c r="BA780" t="s">
        <v>679</v>
      </c>
      <c r="BB780" t="s">
        <v>679</v>
      </c>
    </row>
    <row r="781" spans="1:67" x14ac:dyDescent="0.2">
      <c r="A781" t="s">
        <v>273</v>
      </c>
      <c r="C781" s="22">
        <v>35401750</v>
      </c>
      <c r="D781" s="103" t="s">
        <v>3205</v>
      </c>
      <c r="E781" s="102" t="s">
        <v>4148</v>
      </c>
      <c r="F781" s="104">
        <v>27604</v>
      </c>
      <c r="G781">
        <v>67</v>
      </c>
      <c r="H781" t="s">
        <v>567</v>
      </c>
      <c r="I781">
        <v>66</v>
      </c>
      <c r="J781" t="s">
        <v>569</v>
      </c>
      <c r="K781" t="s">
        <v>570</v>
      </c>
      <c r="L781" t="s">
        <v>574</v>
      </c>
      <c r="M781" t="s">
        <v>574</v>
      </c>
      <c r="N781" t="s">
        <v>574</v>
      </c>
      <c r="O781" t="s">
        <v>570</v>
      </c>
      <c r="P781" t="s">
        <v>587</v>
      </c>
      <c r="Q781" t="s">
        <v>589</v>
      </c>
      <c r="R781" s="71">
        <v>43501</v>
      </c>
      <c r="S781" s="22">
        <v>1</v>
      </c>
      <c r="T781" s="15" t="s">
        <v>635</v>
      </c>
      <c r="W781" t="s">
        <v>679</v>
      </c>
      <c r="X781" t="s">
        <v>574</v>
      </c>
      <c r="Y781" t="s">
        <v>574</v>
      </c>
      <c r="Z781" s="71" t="s">
        <v>574</v>
      </c>
      <c r="AA781" s="71">
        <v>43446</v>
      </c>
      <c r="AB781" s="71">
        <v>43683</v>
      </c>
      <c r="AC781" s="22">
        <v>131</v>
      </c>
      <c r="AF781" t="s">
        <v>574</v>
      </c>
      <c r="AG781" t="s">
        <v>590</v>
      </c>
      <c r="AH781" s="22" t="str">
        <f t="shared" si="49"/>
        <v>-</v>
      </c>
      <c r="AI781" s="22" t="str">
        <f t="shared" si="50"/>
        <v>-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 s="22">
        <v>0</v>
      </c>
      <c r="AT781" s="22">
        <v>0</v>
      </c>
      <c r="AU781" s="22">
        <v>0</v>
      </c>
      <c r="AV781" t="s">
        <v>679</v>
      </c>
      <c r="AW781" t="s">
        <v>574</v>
      </c>
      <c r="AX781" t="s">
        <v>679</v>
      </c>
      <c r="AY781" t="s">
        <v>574</v>
      </c>
      <c r="BA781" t="s">
        <v>679</v>
      </c>
      <c r="BB781" t="s">
        <v>679</v>
      </c>
      <c r="BO781" t="s">
        <v>1098</v>
      </c>
    </row>
    <row r="782" spans="1:67" x14ac:dyDescent="0.2">
      <c r="A782" t="s">
        <v>274</v>
      </c>
      <c r="C782" s="22">
        <v>35401750</v>
      </c>
      <c r="D782" s="103" t="s">
        <v>3206</v>
      </c>
      <c r="E782" s="102" t="s">
        <v>4149</v>
      </c>
      <c r="F782" s="104">
        <v>21360</v>
      </c>
      <c r="G782">
        <v>68</v>
      </c>
      <c r="H782" t="s">
        <v>567</v>
      </c>
      <c r="I782">
        <v>66</v>
      </c>
      <c r="J782" t="s">
        <v>569</v>
      </c>
      <c r="K782" t="s">
        <v>570</v>
      </c>
      <c r="L782" t="s">
        <v>574</v>
      </c>
      <c r="M782" t="s">
        <v>574</v>
      </c>
      <c r="N782" t="s">
        <v>574</v>
      </c>
      <c r="O782" t="s">
        <v>570</v>
      </c>
      <c r="P782" t="s">
        <v>582</v>
      </c>
      <c r="Q782" t="s">
        <v>621</v>
      </c>
      <c r="R782" s="71">
        <v>43984</v>
      </c>
      <c r="S782" s="22">
        <v>1</v>
      </c>
      <c r="T782" s="15" t="s">
        <v>635</v>
      </c>
      <c r="W782" t="s">
        <v>680</v>
      </c>
      <c r="X782" t="s">
        <v>570</v>
      </c>
      <c r="Y782" t="s">
        <v>589</v>
      </c>
      <c r="Z782" s="71">
        <v>43501</v>
      </c>
      <c r="AA782" s="71">
        <v>43683</v>
      </c>
      <c r="AB782" s="71">
        <v>44166</v>
      </c>
      <c r="AC782" s="22">
        <v>129</v>
      </c>
      <c r="AF782" t="s">
        <v>574</v>
      </c>
      <c r="AG782" t="s">
        <v>590</v>
      </c>
      <c r="AH782" s="22" t="str">
        <f t="shared" si="49"/>
        <v>-</v>
      </c>
      <c r="AI782" s="22" t="str">
        <f t="shared" si="50"/>
        <v>-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 s="22">
        <v>0</v>
      </c>
      <c r="AT782" s="22">
        <v>0</v>
      </c>
      <c r="AU782" s="22">
        <v>0</v>
      </c>
      <c r="AV782" t="s">
        <v>679</v>
      </c>
      <c r="AW782" t="s">
        <v>574</v>
      </c>
      <c r="AX782" t="s">
        <v>679</v>
      </c>
      <c r="AY782" t="s">
        <v>574</v>
      </c>
      <c r="BA782" t="s">
        <v>679</v>
      </c>
      <c r="BB782" t="s">
        <v>679</v>
      </c>
    </row>
    <row r="783" spans="1:67" x14ac:dyDescent="0.2">
      <c r="A783" t="s">
        <v>275</v>
      </c>
      <c r="C783" s="22">
        <v>38426645</v>
      </c>
      <c r="D783" s="103" t="s">
        <v>3207</v>
      </c>
      <c r="E783" s="102" t="s">
        <v>4150</v>
      </c>
      <c r="F783" s="104">
        <v>36243</v>
      </c>
      <c r="G783">
        <v>31</v>
      </c>
      <c r="H783" t="s">
        <v>567</v>
      </c>
      <c r="I783">
        <v>12</v>
      </c>
      <c r="J783" t="s">
        <v>570</v>
      </c>
      <c r="K783" t="s">
        <v>573</v>
      </c>
      <c r="L783" t="s">
        <v>574</v>
      </c>
      <c r="M783" t="s">
        <v>574</v>
      </c>
      <c r="N783" t="s">
        <v>574</v>
      </c>
      <c r="O783" t="s">
        <v>570</v>
      </c>
      <c r="P783" t="s">
        <v>592</v>
      </c>
      <c r="Q783" t="s">
        <v>592</v>
      </c>
      <c r="R783" s="71">
        <v>43550</v>
      </c>
      <c r="AA783" s="71">
        <v>43324</v>
      </c>
      <c r="AB783" s="71" t="s">
        <v>574</v>
      </c>
      <c r="AC783" s="22">
        <v>55</v>
      </c>
      <c r="AF783" t="s">
        <v>570</v>
      </c>
      <c r="AG783" t="s">
        <v>591</v>
      </c>
      <c r="AH783" s="71">
        <v>43522</v>
      </c>
      <c r="AI783" s="71">
        <v>43528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 s="22">
        <v>0</v>
      </c>
      <c r="AT783" s="22">
        <v>0</v>
      </c>
      <c r="AU783" s="22">
        <v>0</v>
      </c>
      <c r="AV783" t="s">
        <v>679</v>
      </c>
      <c r="AW783" t="s">
        <v>574</v>
      </c>
      <c r="AX783" t="s">
        <v>679</v>
      </c>
      <c r="AY783" t="s">
        <v>574</v>
      </c>
      <c r="BA783" t="s">
        <v>679</v>
      </c>
      <c r="BB783" t="s">
        <v>679</v>
      </c>
      <c r="BO783" t="s">
        <v>1095</v>
      </c>
    </row>
    <row r="784" spans="1:67" x14ac:dyDescent="0.2">
      <c r="A784" t="s">
        <v>1719</v>
      </c>
      <c r="C784" s="22">
        <v>47114441</v>
      </c>
      <c r="D784" s="103" t="s">
        <v>2861</v>
      </c>
      <c r="E784" s="102" t="s">
        <v>4151</v>
      </c>
      <c r="F784" s="104">
        <v>20419</v>
      </c>
      <c r="G784">
        <v>49</v>
      </c>
      <c r="H784" t="s">
        <v>568</v>
      </c>
      <c r="O784" t="s">
        <v>569</v>
      </c>
      <c r="P784" t="s">
        <v>583</v>
      </c>
      <c r="Q784" t="s">
        <v>583</v>
      </c>
      <c r="R784" s="71">
        <v>43607</v>
      </c>
      <c r="AF784" t="s">
        <v>574</v>
      </c>
      <c r="AG784" t="s">
        <v>590</v>
      </c>
      <c r="AH784" s="22" t="str">
        <f t="shared" si="49"/>
        <v>-</v>
      </c>
      <c r="AI784" s="22" t="str">
        <f t="shared" si="50"/>
        <v>-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 s="22">
        <v>0</v>
      </c>
      <c r="AT784" s="22">
        <v>0</v>
      </c>
      <c r="AU784" s="22">
        <v>0</v>
      </c>
      <c r="AV784" t="s">
        <v>679</v>
      </c>
      <c r="AW784" t="s">
        <v>574</v>
      </c>
      <c r="AX784" t="s">
        <v>679</v>
      </c>
      <c r="AY784" t="s">
        <v>574</v>
      </c>
      <c r="BA784" t="s">
        <v>679</v>
      </c>
      <c r="BB784" t="s">
        <v>679</v>
      </c>
    </row>
    <row r="785" spans="1:67" x14ac:dyDescent="0.2">
      <c r="A785" t="s">
        <v>276</v>
      </c>
      <c r="C785" s="22">
        <v>85287228</v>
      </c>
      <c r="D785" s="103" t="s">
        <v>2702</v>
      </c>
      <c r="E785" s="102" t="s">
        <v>4152</v>
      </c>
      <c r="F785" s="104">
        <v>32671</v>
      </c>
      <c r="G785">
        <v>71</v>
      </c>
      <c r="H785" t="s">
        <v>567</v>
      </c>
      <c r="I785">
        <v>66</v>
      </c>
      <c r="J785" t="s">
        <v>569</v>
      </c>
      <c r="L785" t="s">
        <v>574</v>
      </c>
      <c r="O785" t="s">
        <v>570</v>
      </c>
      <c r="P785" t="s">
        <v>587</v>
      </c>
      <c r="Q785" t="s">
        <v>589</v>
      </c>
      <c r="R785" s="71">
        <v>43621</v>
      </c>
      <c r="U785" t="s">
        <v>1096</v>
      </c>
      <c r="V785" t="s">
        <v>1096</v>
      </c>
      <c r="AA785" s="71" t="s">
        <v>574</v>
      </c>
      <c r="AB785" s="71" t="s">
        <v>574</v>
      </c>
      <c r="AF785" t="s">
        <v>574</v>
      </c>
      <c r="AG785" t="s">
        <v>590</v>
      </c>
      <c r="AH785" s="22" t="str">
        <f t="shared" si="49"/>
        <v>-</v>
      </c>
      <c r="AI785" s="22" t="str">
        <f t="shared" si="50"/>
        <v>-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 s="22">
        <v>0</v>
      </c>
      <c r="AT785" s="22">
        <v>0</v>
      </c>
      <c r="AU785" s="22">
        <v>0</v>
      </c>
      <c r="AV785" t="s">
        <v>679</v>
      </c>
      <c r="AW785" t="s">
        <v>574</v>
      </c>
      <c r="AX785" t="s">
        <v>679</v>
      </c>
      <c r="AY785" t="s">
        <v>574</v>
      </c>
      <c r="BA785" t="s">
        <v>679</v>
      </c>
      <c r="BB785" t="s">
        <v>679</v>
      </c>
    </row>
    <row r="786" spans="1:67" x14ac:dyDescent="0.2">
      <c r="A786" t="s">
        <v>277</v>
      </c>
      <c r="C786" s="22">
        <v>45335555</v>
      </c>
      <c r="D786" s="103" t="s">
        <v>3208</v>
      </c>
      <c r="E786" s="102" t="s">
        <v>4153</v>
      </c>
      <c r="F786" s="104">
        <v>15706</v>
      </c>
      <c r="G786">
        <v>42</v>
      </c>
      <c r="H786" t="s">
        <v>567</v>
      </c>
      <c r="I786">
        <v>0.92</v>
      </c>
      <c r="J786" t="s">
        <v>570</v>
      </c>
      <c r="K786" t="s">
        <v>573</v>
      </c>
      <c r="L786" t="s">
        <v>574</v>
      </c>
      <c r="M786" t="s">
        <v>574</v>
      </c>
      <c r="N786" t="s">
        <v>574</v>
      </c>
      <c r="O786" t="s">
        <v>570</v>
      </c>
      <c r="P786" t="s">
        <v>580</v>
      </c>
      <c r="Q786" t="s">
        <v>580</v>
      </c>
      <c r="R786" s="71">
        <v>43626</v>
      </c>
      <c r="V786" t="s">
        <v>1097</v>
      </c>
      <c r="AA786" s="71">
        <v>43608</v>
      </c>
      <c r="AB786" s="71">
        <v>43810</v>
      </c>
      <c r="AC786" s="22">
        <v>69</v>
      </c>
      <c r="AF786" t="s">
        <v>574</v>
      </c>
      <c r="AG786" t="s">
        <v>590</v>
      </c>
      <c r="AH786" s="22" t="str">
        <f t="shared" si="49"/>
        <v>-</v>
      </c>
      <c r="AI786" s="22" t="str">
        <f t="shared" si="50"/>
        <v>-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 s="22">
        <v>0</v>
      </c>
      <c r="AT786" s="22">
        <v>0</v>
      </c>
      <c r="AU786" s="22">
        <v>0</v>
      </c>
      <c r="AV786" t="s">
        <v>679</v>
      </c>
      <c r="AW786" t="s">
        <v>574</v>
      </c>
      <c r="AX786" t="s">
        <v>679</v>
      </c>
      <c r="AY786" t="s">
        <v>574</v>
      </c>
      <c r="BA786" t="s">
        <v>679</v>
      </c>
      <c r="BB786" t="s">
        <v>679</v>
      </c>
    </row>
    <row r="787" spans="1:67" x14ac:dyDescent="0.2">
      <c r="A787" t="s">
        <v>1903</v>
      </c>
      <c r="C787" s="22">
        <v>45335555</v>
      </c>
      <c r="D787" s="103" t="s">
        <v>3209</v>
      </c>
      <c r="E787" s="102" t="s">
        <v>4154</v>
      </c>
      <c r="F787" s="104">
        <v>22205</v>
      </c>
      <c r="G787">
        <v>44</v>
      </c>
      <c r="H787" t="s">
        <v>567</v>
      </c>
      <c r="I787">
        <v>0.92</v>
      </c>
      <c r="J787" t="s">
        <v>570</v>
      </c>
      <c r="K787" t="s">
        <v>573</v>
      </c>
      <c r="L787" t="s">
        <v>574</v>
      </c>
      <c r="M787" t="s">
        <v>574</v>
      </c>
      <c r="N787" t="s">
        <v>574</v>
      </c>
      <c r="O787" t="s">
        <v>572</v>
      </c>
      <c r="P787" t="s">
        <v>588</v>
      </c>
      <c r="Q787" t="s">
        <v>631</v>
      </c>
      <c r="R787" s="71">
        <v>44342</v>
      </c>
      <c r="W787" t="s">
        <v>680</v>
      </c>
      <c r="X787" t="s">
        <v>570</v>
      </c>
      <c r="Y787" t="s">
        <v>580</v>
      </c>
      <c r="Z787" s="71">
        <v>43626</v>
      </c>
      <c r="AA787" s="71">
        <v>43608</v>
      </c>
      <c r="AC787" s="22">
        <v>69</v>
      </c>
      <c r="AF787" t="s">
        <v>574</v>
      </c>
      <c r="AG787" t="s">
        <v>590</v>
      </c>
      <c r="AH787" s="22" t="s">
        <v>574</v>
      </c>
      <c r="AI787" s="22" t="s">
        <v>574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 s="22">
        <v>0</v>
      </c>
      <c r="AT787" s="22">
        <v>0</v>
      </c>
      <c r="AU787" s="22">
        <v>0</v>
      </c>
      <c r="AV787" t="s">
        <v>679</v>
      </c>
      <c r="AW787" t="s">
        <v>574</v>
      </c>
      <c r="AX787" t="s">
        <v>679</v>
      </c>
      <c r="AY787" t="s">
        <v>574</v>
      </c>
      <c r="BA787" t="s">
        <v>679</v>
      </c>
      <c r="BB787" t="s">
        <v>679</v>
      </c>
      <c r="BF787" t="s">
        <v>680</v>
      </c>
      <c r="BJ787" t="s">
        <v>680</v>
      </c>
      <c r="BK787" s="3">
        <v>44363</v>
      </c>
      <c r="BN787" t="s">
        <v>680</v>
      </c>
    </row>
    <row r="788" spans="1:67" x14ac:dyDescent="0.2">
      <c r="A788" t="s">
        <v>1395</v>
      </c>
      <c r="C788" s="22">
        <v>38022013</v>
      </c>
      <c r="D788" s="103" t="s">
        <v>3210</v>
      </c>
      <c r="E788" s="102" t="s">
        <v>4155</v>
      </c>
      <c r="F788" s="104">
        <v>28399</v>
      </c>
      <c r="G788">
        <v>47</v>
      </c>
      <c r="H788" t="s">
        <v>568</v>
      </c>
      <c r="I788">
        <v>45</v>
      </c>
      <c r="J788" t="s">
        <v>569</v>
      </c>
      <c r="L788" t="s">
        <v>574</v>
      </c>
      <c r="M788" t="s">
        <v>574</v>
      </c>
      <c r="N788" t="s">
        <v>574</v>
      </c>
      <c r="O788" t="s">
        <v>569</v>
      </c>
      <c r="P788" t="s">
        <v>582</v>
      </c>
      <c r="Q788" t="s">
        <v>1176</v>
      </c>
      <c r="R788" s="71">
        <v>43676</v>
      </c>
      <c r="S788" s="22">
        <v>1</v>
      </c>
      <c r="T788" s="15" t="s">
        <v>635</v>
      </c>
      <c r="U788" t="s">
        <v>1403</v>
      </c>
      <c r="V788" t="s">
        <v>1404</v>
      </c>
      <c r="W788" t="s">
        <v>680</v>
      </c>
      <c r="X788" t="s">
        <v>569</v>
      </c>
      <c r="Y788" t="s">
        <v>1405</v>
      </c>
      <c r="Z788" s="71">
        <v>42948</v>
      </c>
      <c r="AA788" s="71">
        <v>43608</v>
      </c>
      <c r="AB788" s="71">
        <v>44000</v>
      </c>
      <c r="AC788" s="22">
        <v>82</v>
      </c>
      <c r="AF788" t="s">
        <v>574</v>
      </c>
      <c r="AG788" t="s">
        <v>590</v>
      </c>
      <c r="AH788" s="22" t="str">
        <f t="shared" si="49"/>
        <v>-</v>
      </c>
      <c r="AI788" s="22" t="str">
        <f t="shared" si="50"/>
        <v>-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 s="22">
        <v>0</v>
      </c>
      <c r="AT788" s="22">
        <v>0</v>
      </c>
      <c r="AU788" s="22">
        <v>0</v>
      </c>
      <c r="AV788" t="s">
        <v>679</v>
      </c>
      <c r="AW788" t="s">
        <v>574</v>
      </c>
      <c r="AX788" t="s">
        <v>679</v>
      </c>
      <c r="AY788" t="s">
        <v>574</v>
      </c>
      <c r="BA788" t="s">
        <v>679</v>
      </c>
      <c r="BB788" t="s">
        <v>679</v>
      </c>
      <c r="BO788" t="s">
        <v>1406</v>
      </c>
    </row>
    <row r="789" spans="1:67" x14ac:dyDescent="0.2">
      <c r="A789" t="s">
        <v>278</v>
      </c>
      <c r="C789" s="22">
        <v>61060314</v>
      </c>
      <c r="D789" s="103" t="s">
        <v>3211</v>
      </c>
      <c r="E789" s="102" t="s">
        <v>4156</v>
      </c>
      <c r="F789" s="104">
        <v>20083</v>
      </c>
      <c r="G789">
        <v>28</v>
      </c>
      <c r="H789" t="s">
        <v>568</v>
      </c>
      <c r="J789" t="s">
        <v>569</v>
      </c>
      <c r="L789" t="s">
        <v>574</v>
      </c>
      <c r="O789" t="s">
        <v>569</v>
      </c>
      <c r="P789" t="s">
        <v>580</v>
      </c>
      <c r="Q789" t="s">
        <v>580</v>
      </c>
      <c r="R789" s="71">
        <v>43703</v>
      </c>
      <c r="AF789" t="s">
        <v>574</v>
      </c>
      <c r="AG789" t="s">
        <v>590</v>
      </c>
      <c r="AH789" s="22" t="str">
        <f t="shared" si="49"/>
        <v>-</v>
      </c>
      <c r="AI789" s="22" t="str">
        <f t="shared" si="50"/>
        <v>-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 s="22">
        <v>0</v>
      </c>
      <c r="AT789" s="22">
        <v>0</v>
      </c>
      <c r="AU789" s="22">
        <v>0</v>
      </c>
      <c r="AV789" t="s">
        <v>679</v>
      </c>
      <c r="AW789" t="s">
        <v>574</v>
      </c>
      <c r="AX789" t="s">
        <v>679</v>
      </c>
      <c r="AY789" t="s">
        <v>574</v>
      </c>
      <c r="BA789" t="s">
        <v>679</v>
      </c>
      <c r="BB789" t="s">
        <v>679</v>
      </c>
    </row>
    <row r="790" spans="1:67" x14ac:dyDescent="0.2">
      <c r="A790" t="s">
        <v>2018</v>
      </c>
      <c r="C790" s="22">
        <v>33723940</v>
      </c>
      <c r="D790" s="103" t="s">
        <v>3212</v>
      </c>
      <c r="E790" s="102" t="s">
        <v>4157</v>
      </c>
      <c r="F790" s="104">
        <v>31783</v>
      </c>
      <c r="H790" t="s">
        <v>567</v>
      </c>
      <c r="AF790" t="s">
        <v>574</v>
      </c>
      <c r="AG790" t="s">
        <v>590</v>
      </c>
      <c r="AH790" s="22" t="str">
        <f t="shared" si="49"/>
        <v>-</v>
      </c>
      <c r="AI790" s="22" t="str">
        <f t="shared" si="50"/>
        <v>-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 s="22">
        <v>0</v>
      </c>
      <c r="AT790" s="22">
        <v>0</v>
      </c>
      <c r="AU790" s="22">
        <v>0</v>
      </c>
      <c r="AV790" t="s">
        <v>679</v>
      </c>
      <c r="AW790" t="s">
        <v>574</v>
      </c>
      <c r="AX790" t="s">
        <v>679</v>
      </c>
      <c r="AY790" t="s">
        <v>574</v>
      </c>
      <c r="BA790" t="s">
        <v>679</v>
      </c>
      <c r="BB790" t="s">
        <v>679</v>
      </c>
    </row>
    <row r="791" spans="1:67" s="47" customFormat="1" x14ac:dyDescent="0.2">
      <c r="A791" s="47" t="s">
        <v>279</v>
      </c>
      <c r="B791" s="47" t="s">
        <v>453</v>
      </c>
      <c r="C791" s="49">
        <v>37568750</v>
      </c>
      <c r="D791" s="103" t="s">
        <v>3213</v>
      </c>
      <c r="E791" s="102" t="s">
        <v>4158</v>
      </c>
      <c r="F791" s="104">
        <v>21723</v>
      </c>
      <c r="G791" s="47">
        <v>44</v>
      </c>
      <c r="H791" s="47" t="s">
        <v>567</v>
      </c>
      <c r="I791" s="47">
        <v>26</v>
      </c>
      <c r="J791" s="47" t="s">
        <v>569</v>
      </c>
      <c r="K791" s="47" t="s">
        <v>570</v>
      </c>
      <c r="L791" s="47" t="s">
        <v>574</v>
      </c>
      <c r="M791" s="47" t="s">
        <v>574</v>
      </c>
      <c r="N791" s="47" t="s">
        <v>570</v>
      </c>
      <c r="O791" s="47" t="s">
        <v>570</v>
      </c>
      <c r="P791" s="47" t="s">
        <v>580</v>
      </c>
      <c r="Q791" s="47" t="s">
        <v>580</v>
      </c>
      <c r="R791" s="73">
        <v>43768</v>
      </c>
      <c r="S791" s="49">
        <v>1</v>
      </c>
      <c r="T791" s="68" t="s">
        <v>635</v>
      </c>
      <c r="W791" s="47" t="s">
        <v>679</v>
      </c>
      <c r="X791" s="47" t="s">
        <v>574</v>
      </c>
      <c r="Y791" s="47" t="s">
        <v>574</v>
      </c>
      <c r="Z791" s="73" t="s">
        <v>574</v>
      </c>
      <c r="AA791" s="73">
        <v>43566</v>
      </c>
      <c r="AB791" s="73">
        <v>44040</v>
      </c>
      <c r="AC791" s="49">
        <v>70</v>
      </c>
      <c r="AF791" s="47" t="s">
        <v>574</v>
      </c>
      <c r="AG791" s="47" t="s">
        <v>590</v>
      </c>
      <c r="AH791" s="49" t="str">
        <f t="shared" si="49"/>
        <v>-</v>
      </c>
      <c r="AI791" s="49" t="str">
        <f t="shared" si="50"/>
        <v>-</v>
      </c>
      <c r="AJ791" s="47">
        <v>0</v>
      </c>
      <c r="AK791" s="47">
        <v>0</v>
      </c>
      <c r="AL791" s="47">
        <v>0</v>
      </c>
      <c r="AM791" s="47">
        <v>0</v>
      </c>
      <c r="AN791" s="47">
        <v>0</v>
      </c>
      <c r="AO791" s="47">
        <v>0</v>
      </c>
      <c r="AP791" s="47">
        <v>0</v>
      </c>
      <c r="AQ791" s="47">
        <v>0</v>
      </c>
      <c r="AR791" s="47">
        <v>0</v>
      </c>
      <c r="AS791" s="49">
        <v>0</v>
      </c>
      <c r="AT791" s="49">
        <v>0</v>
      </c>
      <c r="AU791" s="49">
        <v>0</v>
      </c>
      <c r="AV791" s="47" t="s">
        <v>679</v>
      </c>
      <c r="AW791" s="47" t="s">
        <v>574</v>
      </c>
      <c r="AX791" s="47" t="s">
        <v>679</v>
      </c>
      <c r="AY791" s="47" t="s">
        <v>574</v>
      </c>
      <c r="AZ791" s="68"/>
      <c r="BA791" s="47" t="s">
        <v>679</v>
      </c>
      <c r="BB791" s="47" t="s">
        <v>679</v>
      </c>
      <c r="BK791" s="48"/>
    </row>
    <row r="792" spans="1:67" x14ac:dyDescent="0.2">
      <c r="A792" t="s">
        <v>280</v>
      </c>
      <c r="C792" s="22">
        <v>39467870</v>
      </c>
      <c r="D792" s="103" t="s">
        <v>2774</v>
      </c>
      <c r="E792" s="102" t="s">
        <v>4159</v>
      </c>
      <c r="F792" s="104">
        <v>29007</v>
      </c>
      <c r="G792">
        <v>59</v>
      </c>
      <c r="H792" t="s">
        <v>567</v>
      </c>
      <c r="I792">
        <v>56</v>
      </c>
      <c r="J792" t="s">
        <v>569</v>
      </c>
      <c r="K792" t="s">
        <v>573</v>
      </c>
      <c r="L792" t="s">
        <v>574</v>
      </c>
      <c r="M792" t="s">
        <v>574</v>
      </c>
      <c r="N792" t="s">
        <v>574</v>
      </c>
      <c r="O792" t="s">
        <v>570</v>
      </c>
      <c r="P792" t="s">
        <v>587</v>
      </c>
      <c r="Q792" t="s">
        <v>589</v>
      </c>
      <c r="R792" s="71">
        <v>43725</v>
      </c>
      <c r="W792" t="s">
        <v>679</v>
      </c>
      <c r="X792" t="s">
        <v>574</v>
      </c>
      <c r="Y792" t="s">
        <v>574</v>
      </c>
      <c r="Z792" s="71" t="s">
        <v>574</v>
      </c>
      <c r="AA792" s="71">
        <v>43265</v>
      </c>
      <c r="AB792" s="71">
        <v>43892</v>
      </c>
      <c r="AC792" s="22" t="s">
        <v>574</v>
      </c>
      <c r="AD792" s="3" t="s">
        <v>703</v>
      </c>
      <c r="AF792" t="s">
        <v>574</v>
      </c>
      <c r="AG792" t="s">
        <v>590</v>
      </c>
      <c r="AH792" s="22" t="str">
        <f t="shared" si="49"/>
        <v>-</v>
      </c>
      <c r="AI792" s="22" t="str">
        <f t="shared" si="50"/>
        <v>-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 s="22">
        <v>0</v>
      </c>
      <c r="AT792" s="22">
        <v>0</v>
      </c>
      <c r="AU792" s="22">
        <v>0</v>
      </c>
      <c r="AV792" t="s">
        <v>679</v>
      </c>
      <c r="AW792" t="s">
        <v>574</v>
      </c>
      <c r="AX792" t="s">
        <v>679</v>
      </c>
      <c r="AY792" t="s">
        <v>574</v>
      </c>
      <c r="BA792" t="s">
        <v>679</v>
      </c>
      <c r="BB792" t="s">
        <v>679</v>
      </c>
    </row>
    <row r="793" spans="1:67" s="47" customFormat="1" x14ac:dyDescent="0.2">
      <c r="A793" s="47" t="s">
        <v>281</v>
      </c>
      <c r="B793" s="47" t="s">
        <v>2003</v>
      </c>
      <c r="C793" s="49">
        <v>39600133</v>
      </c>
      <c r="D793" s="103" t="s">
        <v>3214</v>
      </c>
      <c r="E793" s="102" t="s">
        <v>4160</v>
      </c>
      <c r="F793" s="104">
        <v>37812</v>
      </c>
      <c r="G793" s="47">
        <v>54</v>
      </c>
      <c r="H793" s="47" t="s">
        <v>567</v>
      </c>
      <c r="I793" s="47">
        <v>37</v>
      </c>
      <c r="J793" s="47" t="s">
        <v>569</v>
      </c>
      <c r="K793" s="47" t="s">
        <v>570</v>
      </c>
      <c r="L793" s="47" t="s">
        <v>574</v>
      </c>
      <c r="M793" s="47" t="s">
        <v>574</v>
      </c>
      <c r="N793" s="47" t="s">
        <v>574</v>
      </c>
      <c r="O793" s="47" t="s">
        <v>570</v>
      </c>
      <c r="P793" s="47" t="s">
        <v>581</v>
      </c>
      <c r="Q793" s="47" t="s">
        <v>622</v>
      </c>
      <c r="R793" s="73">
        <v>43845</v>
      </c>
      <c r="S793" s="49">
        <v>4</v>
      </c>
      <c r="T793" s="68" t="s">
        <v>638</v>
      </c>
      <c r="W793" s="47" t="s">
        <v>679</v>
      </c>
      <c r="X793" s="47" t="s">
        <v>574</v>
      </c>
      <c r="Y793" s="47" t="s">
        <v>574</v>
      </c>
      <c r="Z793" s="73" t="s">
        <v>574</v>
      </c>
      <c r="AA793" s="73">
        <v>43432</v>
      </c>
      <c r="AB793" s="73">
        <v>44088</v>
      </c>
      <c r="AC793" s="49">
        <v>104</v>
      </c>
      <c r="AF793" s="47" t="s">
        <v>576</v>
      </c>
      <c r="AG793" s="47" t="s">
        <v>591</v>
      </c>
      <c r="AH793" s="49" t="str">
        <f t="shared" si="49"/>
        <v/>
      </c>
      <c r="AI793" s="49" t="str">
        <f t="shared" si="50"/>
        <v/>
      </c>
      <c r="AJ793" s="47">
        <v>0</v>
      </c>
      <c r="AK793" s="47">
        <v>0</v>
      </c>
      <c r="AL793" s="47">
        <v>0</v>
      </c>
      <c r="AM793" s="47">
        <v>0</v>
      </c>
      <c r="AN793" s="47">
        <v>0</v>
      </c>
      <c r="AO793" s="47">
        <v>0</v>
      </c>
      <c r="AP793" s="47">
        <v>0</v>
      </c>
      <c r="AQ793" s="47">
        <v>0</v>
      </c>
      <c r="AR793" s="47">
        <v>0</v>
      </c>
      <c r="AS793" s="49">
        <v>0</v>
      </c>
      <c r="AT793" s="49">
        <v>0</v>
      </c>
      <c r="AU793" s="49">
        <v>0</v>
      </c>
      <c r="AV793" s="47" t="s">
        <v>679</v>
      </c>
      <c r="AW793" s="47" t="s">
        <v>574</v>
      </c>
      <c r="AX793" s="47" t="s">
        <v>679</v>
      </c>
      <c r="AY793" s="47" t="s">
        <v>574</v>
      </c>
      <c r="AZ793" s="68"/>
      <c r="BA793" s="47" t="s">
        <v>679</v>
      </c>
      <c r="BB793" s="47" t="s">
        <v>679</v>
      </c>
      <c r="BK793" s="48"/>
    </row>
    <row r="794" spans="1:67" s="47" customFormat="1" x14ac:dyDescent="0.2">
      <c r="A794" s="47" t="s">
        <v>1555</v>
      </c>
      <c r="B794" s="47" t="s">
        <v>460</v>
      </c>
      <c r="C794" s="49">
        <v>61074555</v>
      </c>
      <c r="D794" s="103" t="s">
        <v>3215</v>
      </c>
      <c r="E794" s="102" t="s">
        <v>4161</v>
      </c>
      <c r="F794" s="104">
        <v>15071</v>
      </c>
      <c r="G794" s="47">
        <v>38</v>
      </c>
      <c r="H794" s="47" t="s">
        <v>568</v>
      </c>
      <c r="I794" s="47">
        <v>16</v>
      </c>
      <c r="J794" s="47" t="s">
        <v>569</v>
      </c>
      <c r="L794" s="47" t="s">
        <v>574</v>
      </c>
      <c r="M794" s="47" t="s">
        <v>574</v>
      </c>
      <c r="O794" s="47" t="s">
        <v>569</v>
      </c>
      <c r="P794" s="47" t="s">
        <v>580</v>
      </c>
      <c r="Q794" s="47" t="s">
        <v>580</v>
      </c>
      <c r="R794" s="73">
        <v>43802</v>
      </c>
      <c r="S794" s="49"/>
      <c r="T794" s="68"/>
      <c r="U794" s="47" t="s">
        <v>1326</v>
      </c>
      <c r="V794" s="47" t="s">
        <v>648</v>
      </c>
      <c r="W794" s="47" t="s">
        <v>679</v>
      </c>
      <c r="X794" s="47" t="s">
        <v>574</v>
      </c>
      <c r="Y794" s="47" t="s">
        <v>574</v>
      </c>
      <c r="Z794" s="73" t="s">
        <v>574</v>
      </c>
      <c r="AA794" s="73">
        <v>43672</v>
      </c>
      <c r="AB794" s="73"/>
      <c r="AC794" s="49">
        <v>97</v>
      </c>
      <c r="AF794" s="47" t="s">
        <v>569</v>
      </c>
      <c r="AG794" s="47" t="s">
        <v>591</v>
      </c>
      <c r="AH794" s="49" t="str">
        <f t="shared" si="49"/>
        <v/>
      </c>
      <c r="AI794" s="49" t="str">
        <f t="shared" si="50"/>
        <v/>
      </c>
      <c r="AJ794" s="47">
        <v>0</v>
      </c>
      <c r="AK794" s="47">
        <v>0</v>
      </c>
      <c r="AL794" s="47">
        <v>0</v>
      </c>
      <c r="AM794" s="47">
        <v>0</v>
      </c>
      <c r="AN794" s="47">
        <v>0</v>
      </c>
      <c r="AO794" s="47">
        <v>0</v>
      </c>
      <c r="AP794" s="47">
        <v>0</v>
      </c>
      <c r="AQ794" s="47">
        <v>0</v>
      </c>
      <c r="AR794" s="47">
        <v>0</v>
      </c>
      <c r="AS794" s="49">
        <v>0</v>
      </c>
      <c r="AT794" s="49">
        <v>0</v>
      </c>
      <c r="AU794" s="49">
        <v>0</v>
      </c>
      <c r="AV794" s="47" t="s">
        <v>679</v>
      </c>
      <c r="AW794" s="47" t="s">
        <v>574</v>
      </c>
      <c r="AX794" s="47" t="s">
        <v>679</v>
      </c>
      <c r="AY794" s="47" t="s">
        <v>574</v>
      </c>
      <c r="AZ794" s="68"/>
      <c r="BA794" s="47" t="s">
        <v>679</v>
      </c>
      <c r="BB794" s="47" t="s">
        <v>679</v>
      </c>
      <c r="BK794" s="48"/>
    </row>
    <row r="795" spans="1:67" x14ac:dyDescent="0.2">
      <c r="A795" t="s">
        <v>1123</v>
      </c>
      <c r="C795" s="22">
        <v>85172664</v>
      </c>
      <c r="D795" s="103" t="s">
        <v>3216</v>
      </c>
      <c r="E795" s="102" t="s">
        <v>4162</v>
      </c>
      <c r="F795" s="104">
        <v>15678</v>
      </c>
      <c r="G795">
        <v>53</v>
      </c>
      <c r="H795" t="s">
        <v>567</v>
      </c>
      <c r="O795" t="s">
        <v>569</v>
      </c>
      <c r="P795" t="s">
        <v>580</v>
      </c>
      <c r="Q795" t="s">
        <v>580</v>
      </c>
      <c r="R795" s="71">
        <v>43768</v>
      </c>
      <c r="AA795" s="71">
        <v>42641</v>
      </c>
      <c r="AC795" s="22" t="s">
        <v>574</v>
      </c>
      <c r="AF795" t="s">
        <v>574</v>
      </c>
      <c r="AG795" t="s">
        <v>590</v>
      </c>
      <c r="AH795" s="22" t="str">
        <f t="shared" si="49"/>
        <v>-</v>
      </c>
      <c r="AI795" s="22" t="str">
        <f t="shared" si="50"/>
        <v>-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 s="22">
        <v>0</v>
      </c>
      <c r="AT795" s="22">
        <v>0</v>
      </c>
      <c r="AU795" s="22">
        <v>0</v>
      </c>
      <c r="AV795" t="s">
        <v>679</v>
      </c>
      <c r="AW795" t="s">
        <v>574</v>
      </c>
      <c r="AX795" t="s">
        <v>679</v>
      </c>
      <c r="AY795" t="s">
        <v>574</v>
      </c>
      <c r="BA795" t="s">
        <v>679</v>
      </c>
      <c r="BB795" t="s">
        <v>679</v>
      </c>
    </row>
    <row r="796" spans="1:67" x14ac:dyDescent="0.2">
      <c r="A796" t="s">
        <v>282</v>
      </c>
      <c r="C796" s="22">
        <v>61076547</v>
      </c>
      <c r="D796" s="103" t="s">
        <v>3217</v>
      </c>
      <c r="E796" s="102" t="s">
        <v>4163</v>
      </c>
      <c r="F796" s="104">
        <v>36650</v>
      </c>
      <c r="G796">
        <v>42</v>
      </c>
      <c r="H796" t="s">
        <v>567</v>
      </c>
      <c r="I796">
        <v>41</v>
      </c>
      <c r="J796" t="s">
        <v>569</v>
      </c>
      <c r="L796" t="s">
        <v>574</v>
      </c>
      <c r="M796" t="s">
        <v>574</v>
      </c>
      <c r="N796" s="47" t="s">
        <v>574</v>
      </c>
      <c r="O796" t="s">
        <v>570</v>
      </c>
      <c r="P796" t="s">
        <v>587</v>
      </c>
      <c r="Q796" t="s">
        <v>1336</v>
      </c>
      <c r="R796" s="71">
        <v>43774</v>
      </c>
      <c r="U796" t="s">
        <v>647</v>
      </c>
      <c r="V796" t="s">
        <v>647</v>
      </c>
      <c r="W796" t="s">
        <v>679</v>
      </c>
      <c r="X796" t="s">
        <v>574</v>
      </c>
      <c r="Y796" t="s">
        <v>574</v>
      </c>
      <c r="Z796" s="71" t="s">
        <v>574</v>
      </c>
      <c r="AA796" s="71">
        <v>43734</v>
      </c>
      <c r="AB796" s="71" t="s">
        <v>574</v>
      </c>
      <c r="AC796" s="22">
        <v>99</v>
      </c>
      <c r="AF796" t="s">
        <v>574</v>
      </c>
      <c r="AG796" t="s">
        <v>590</v>
      </c>
      <c r="AH796" s="22" t="str">
        <f t="shared" si="49"/>
        <v>-</v>
      </c>
      <c r="AI796" s="22" t="str">
        <f t="shared" si="50"/>
        <v>-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 s="22">
        <v>0</v>
      </c>
      <c r="AT796" s="22">
        <v>0</v>
      </c>
      <c r="AU796" s="22">
        <v>0</v>
      </c>
      <c r="AV796" t="s">
        <v>679</v>
      </c>
      <c r="AW796" t="s">
        <v>574</v>
      </c>
      <c r="AX796" t="s">
        <v>679</v>
      </c>
      <c r="AY796" t="s">
        <v>574</v>
      </c>
      <c r="BA796" t="s">
        <v>679</v>
      </c>
      <c r="BB796" t="s">
        <v>679</v>
      </c>
    </row>
    <row r="797" spans="1:67" x14ac:dyDescent="0.2">
      <c r="A797" t="s">
        <v>2019</v>
      </c>
      <c r="C797" s="22">
        <v>46614342</v>
      </c>
      <c r="D797" s="103" t="s">
        <v>2742</v>
      </c>
      <c r="E797" s="102" t="s">
        <v>4164</v>
      </c>
      <c r="F797" s="104">
        <v>38587</v>
      </c>
      <c r="H797" t="s">
        <v>567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 s="22">
        <v>0</v>
      </c>
      <c r="AT797" s="22">
        <v>0</v>
      </c>
      <c r="AU797" s="22">
        <v>0</v>
      </c>
      <c r="BA797" t="s">
        <v>679</v>
      </c>
      <c r="BB797" t="s">
        <v>679</v>
      </c>
    </row>
    <row r="798" spans="1:67" s="47" customFormat="1" x14ac:dyDescent="0.2">
      <c r="A798" s="47" t="s">
        <v>283</v>
      </c>
      <c r="B798" s="47" t="s">
        <v>1592</v>
      </c>
      <c r="C798" s="49">
        <v>38532259</v>
      </c>
      <c r="D798" s="103" t="s">
        <v>3218</v>
      </c>
      <c r="E798" s="102" t="s">
        <v>4165</v>
      </c>
      <c r="F798" s="104">
        <v>20968</v>
      </c>
      <c r="G798" s="47">
        <v>39</v>
      </c>
      <c r="H798" s="47" t="s">
        <v>568</v>
      </c>
      <c r="I798" s="47">
        <v>27</v>
      </c>
      <c r="J798" s="47" t="s">
        <v>569</v>
      </c>
      <c r="K798" s="47" t="s">
        <v>570</v>
      </c>
      <c r="L798" s="47" t="s">
        <v>574</v>
      </c>
      <c r="M798" s="47" t="s">
        <v>570</v>
      </c>
      <c r="N798" s="47" t="s">
        <v>570</v>
      </c>
      <c r="O798" s="47" t="s">
        <v>570</v>
      </c>
      <c r="P798" s="47" t="s">
        <v>587</v>
      </c>
      <c r="Q798" s="47" t="s">
        <v>589</v>
      </c>
      <c r="R798" s="73">
        <v>43796</v>
      </c>
      <c r="S798" s="49"/>
      <c r="T798" s="68"/>
      <c r="U798" s="47" t="s">
        <v>651</v>
      </c>
      <c r="W798" s="47" t="s">
        <v>680</v>
      </c>
      <c r="X798" s="47" t="s">
        <v>570</v>
      </c>
      <c r="Y798" s="47" t="s">
        <v>609</v>
      </c>
      <c r="Z798" s="73">
        <v>39532</v>
      </c>
      <c r="AA798" s="73" t="s">
        <v>574</v>
      </c>
      <c r="AB798" s="73">
        <v>44144</v>
      </c>
      <c r="AC798" s="49" t="s">
        <v>574</v>
      </c>
      <c r="AF798" s="47" t="s">
        <v>574</v>
      </c>
      <c r="AG798" s="47" t="s">
        <v>590</v>
      </c>
      <c r="AH798" s="49" t="str">
        <f t="shared" si="49"/>
        <v>-</v>
      </c>
      <c r="AI798" s="49" t="str">
        <f t="shared" si="50"/>
        <v>-</v>
      </c>
      <c r="AJ798" s="47">
        <v>0</v>
      </c>
      <c r="AK798" s="47">
        <v>0</v>
      </c>
      <c r="AL798" s="47">
        <v>0</v>
      </c>
      <c r="AM798" s="47">
        <v>0</v>
      </c>
      <c r="AN798" s="47">
        <v>0</v>
      </c>
      <c r="AO798" s="47">
        <v>0</v>
      </c>
      <c r="AP798" s="47">
        <v>0</v>
      </c>
      <c r="AQ798" s="47">
        <v>0</v>
      </c>
      <c r="AR798" s="47">
        <v>0</v>
      </c>
      <c r="AS798" s="49">
        <v>0</v>
      </c>
      <c r="AT798" s="49">
        <v>0</v>
      </c>
      <c r="AU798" s="49">
        <v>0</v>
      </c>
      <c r="AV798" s="47" t="s">
        <v>679</v>
      </c>
      <c r="AW798" s="47" t="s">
        <v>574</v>
      </c>
      <c r="AX798" s="47" t="s">
        <v>679</v>
      </c>
      <c r="AY798" s="47" t="s">
        <v>574</v>
      </c>
      <c r="AZ798" s="68"/>
      <c r="BA798" s="47" t="s">
        <v>679</v>
      </c>
      <c r="BB798" s="47" t="s">
        <v>679</v>
      </c>
      <c r="BK798" s="48"/>
    </row>
    <row r="799" spans="1:67" s="47" customFormat="1" x14ac:dyDescent="0.2">
      <c r="A799" s="47" t="s">
        <v>284</v>
      </c>
      <c r="B799" s="47" t="s">
        <v>1995</v>
      </c>
      <c r="C799" s="49">
        <v>46339534</v>
      </c>
      <c r="D799" s="103" t="s">
        <v>3219</v>
      </c>
      <c r="E799" s="102" t="s">
        <v>4166</v>
      </c>
      <c r="F799" s="104">
        <v>25505</v>
      </c>
      <c r="G799" s="47">
        <v>37</v>
      </c>
      <c r="H799" s="47" t="s">
        <v>567</v>
      </c>
      <c r="I799" s="47">
        <v>24</v>
      </c>
      <c r="J799" s="47" t="s">
        <v>569</v>
      </c>
      <c r="K799" s="47" t="s">
        <v>570</v>
      </c>
      <c r="L799" s="47" t="s">
        <v>574</v>
      </c>
      <c r="M799" s="47" t="s">
        <v>574</v>
      </c>
      <c r="N799" s="47" t="s">
        <v>570</v>
      </c>
      <c r="O799" s="47" t="s">
        <v>570</v>
      </c>
      <c r="P799" s="47" t="s">
        <v>582</v>
      </c>
      <c r="Q799" s="47" t="s">
        <v>624</v>
      </c>
      <c r="R799" s="73">
        <v>43850</v>
      </c>
      <c r="S799" s="49"/>
      <c r="T799" s="68"/>
      <c r="W799" s="47" t="s">
        <v>680</v>
      </c>
      <c r="Z799" s="73"/>
      <c r="AA799" s="73">
        <v>43732</v>
      </c>
      <c r="AB799" s="73" t="s">
        <v>574</v>
      </c>
      <c r="AC799" s="49">
        <v>93</v>
      </c>
      <c r="AF799" s="47" t="s">
        <v>572</v>
      </c>
      <c r="AG799" s="47" t="s">
        <v>591</v>
      </c>
      <c r="AH799" s="49" t="str">
        <f t="shared" si="49"/>
        <v/>
      </c>
      <c r="AI799" s="49" t="str">
        <f t="shared" si="50"/>
        <v/>
      </c>
      <c r="AJ799" s="47">
        <v>0</v>
      </c>
      <c r="AK799" s="47">
        <v>0</v>
      </c>
      <c r="AL799" s="47">
        <v>0</v>
      </c>
      <c r="AM799" s="47">
        <v>0</v>
      </c>
      <c r="AN799" s="47">
        <v>0</v>
      </c>
      <c r="AO799" s="47">
        <v>0</v>
      </c>
      <c r="AP799" s="47">
        <v>0</v>
      </c>
      <c r="AQ799" s="47">
        <v>0</v>
      </c>
      <c r="AR799" s="47">
        <v>0</v>
      </c>
      <c r="AS799" s="49">
        <v>0</v>
      </c>
      <c r="AT799" s="49">
        <v>0</v>
      </c>
      <c r="AU799" s="49">
        <v>0</v>
      </c>
      <c r="AV799" s="47" t="s">
        <v>680</v>
      </c>
      <c r="AW799" s="47" t="s">
        <v>574</v>
      </c>
      <c r="AX799" s="47" t="s">
        <v>679</v>
      </c>
      <c r="AY799" s="47" t="s">
        <v>574</v>
      </c>
      <c r="AZ799" s="68"/>
      <c r="BA799" s="47" t="s">
        <v>679</v>
      </c>
      <c r="BB799" s="47" t="s">
        <v>679</v>
      </c>
      <c r="BK799" s="48"/>
    </row>
    <row r="800" spans="1:67" x14ac:dyDescent="0.2">
      <c r="A800" t="s">
        <v>285</v>
      </c>
      <c r="C800" s="22">
        <v>85458345</v>
      </c>
      <c r="D800" s="103" t="s">
        <v>3220</v>
      </c>
      <c r="E800" s="102" t="s">
        <v>4167</v>
      </c>
      <c r="F800" s="104">
        <v>26561</v>
      </c>
      <c r="G800">
        <v>29</v>
      </c>
      <c r="H800" t="s">
        <v>567</v>
      </c>
      <c r="I800">
        <v>20</v>
      </c>
      <c r="J800" t="s">
        <v>569</v>
      </c>
      <c r="K800" t="s">
        <v>570</v>
      </c>
      <c r="L800" t="s">
        <v>574</v>
      </c>
      <c r="M800" t="s">
        <v>574</v>
      </c>
      <c r="O800" t="s">
        <v>570</v>
      </c>
      <c r="P800" t="s">
        <v>587</v>
      </c>
      <c r="Q800" t="s">
        <v>623</v>
      </c>
      <c r="R800" s="71">
        <v>43843</v>
      </c>
      <c r="W800" t="s">
        <v>679</v>
      </c>
      <c r="X800" t="s">
        <v>574</v>
      </c>
      <c r="Y800" t="s">
        <v>574</v>
      </c>
      <c r="Z800" s="71" t="s">
        <v>574</v>
      </c>
      <c r="AA800" s="71">
        <v>43794</v>
      </c>
      <c r="AB800" s="71">
        <v>44076</v>
      </c>
      <c r="AC800" s="22">
        <v>96</v>
      </c>
      <c r="AF800" t="s">
        <v>574</v>
      </c>
      <c r="AG800" t="s">
        <v>590</v>
      </c>
      <c r="AH800" s="22" t="str">
        <f t="shared" si="49"/>
        <v>-</v>
      </c>
      <c r="AI800" s="22" t="str">
        <f t="shared" si="50"/>
        <v>-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 s="22">
        <v>0</v>
      </c>
      <c r="AT800" s="22">
        <v>0</v>
      </c>
      <c r="AU800" s="22">
        <v>0</v>
      </c>
      <c r="AV800" t="s">
        <v>679</v>
      </c>
      <c r="AW800" t="s">
        <v>574</v>
      </c>
      <c r="AX800" t="s">
        <v>679</v>
      </c>
      <c r="AY800" t="s">
        <v>574</v>
      </c>
      <c r="BA800" t="s">
        <v>679</v>
      </c>
      <c r="BB800" t="s">
        <v>679</v>
      </c>
    </row>
    <row r="801" spans="1:67" x14ac:dyDescent="0.2">
      <c r="A801" t="s">
        <v>286</v>
      </c>
      <c r="C801" s="22">
        <v>33696572</v>
      </c>
      <c r="D801" s="103" t="s">
        <v>524</v>
      </c>
      <c r="E801" s="102" t="s">
        <v>4168</v>
      </c>
      <c r="F801" s="104">
        <v>21530</v>
      </c>
      <c r="G801">
        <v>52</v>
      </c>
      <c r="H801" t="s">
        <v>567</v>
      </c>
      <c r="I801">
        <v>24</v>
      </c>
      <c r="J801" t="s">
        <v>569</v>
      </c>
      <c r="K801" t="s">
        <v>570</v>
      </c>
      <c r="L801" t="s">
        <v>574</v>
      </c>
      <c r="M801" t="s">
        <v>574</v>
      </c>
      <c r="O801" t="s">
        <v>570</v>
      </c>
      <c r="P801" t="s">
        <v>587</v>
      </c>
      <c r="Q801" t="s">
        <v>589</v>
      </c>
      <c r="R801" s="71">
        <v>43845</v>
      </c>
      <c r="S801" s="22">
        <v>1</v>
      </c>
      <c r="T801" s="15" t="s">
        <v>635</v>
      </c>
      <c r="W801" t="s">
        <v>679</v>
      </c>
      <c r="X801" t="s">
        <v>574</v>
      </c>
      <c r="Y801" t="s">
        <v>574</v>
      </c>
      <c r="Z801" s="71" t="s">
        <v>574</v>
      </c>
      <c r="AA801" s="71">
        <v>43747</v>
      </c>
      <c r="AB801" s="71">
        <v>44040</v>
      </c>
      <c r="AC801" s="22">
        <v>89</v>
      </c>
      <c r="AF801" t="s">
        <v>574</v>
      </c>
      <c r="AG801" t="s">
        <v>590</v>
      </c>
      <c r="AH801" s="22" t="str">
        <f t="shared" si="49"/>
        <v>-</v>
      </c>
      <c r="AI801" s="22" t="str">
        <f t="shared" si="50"/>
        <v>-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 s="22">
        <v>0</v>
      </c>
      <c r="AT801" s="22">
        <v>0</v>
      </c>
      <c r="AU801" s="22">
        <v>0</v>
      </c>
      <c r="AV801" t="s">
        <v>679</v>
      </c>
      <c r="AW801" t="s">
        <v>574</v>
      </c>
      <c r="AX801" t="s">
        <v>679</v>
      </c>
      <c r="AY801" t="s">
        <v>574</v>
      </c>
      <c r="BA801" t="s">
        <v>679</v>
      </c>
      <c r="BB801" t="s">
        <v>679</v>
      </c>
    </row>
    <row r="802" spans="1:67" s="47" customFormat="1" x14ac:dyDescent="0.2">
      <c r="A802" s="47" t="s">
        <v>287</v>
      </c>
      <c r="B802" s="47" t="s">
        <v>475</v>
      </c>
      <c r="C802" s="49">
        <v>85404953</v>
      </c>
      <c r="D802" s="103" t="s">
        <v>517</v>
      </c>
      <c r="E802" s="102" t="s">
        <v>4169</v>
      </c>
      <c r="F802" s="104">
        <v>31142</v>
      </c>
      <c r="G802" s="47">
        <v>32</v>
      </c>
      <c r="H802" s="47" t="s">
        <v>568</v>
      </c>
      <c r="I802" s="47">
        <v>12</v>
      </c>
      <c r="J802" s="47" t="s">
        <v>569</v>
      </c>
      <c r="K802" s="47" t="s">
        <v>570</v>
      </c>
      <c r="L802" s="47" t="s">
        <v>574</v>
      </c>
      <c r="M802" s="47" t="s">
        <v>574</v>
      </c>
      <c r="N802" s="47" t="s">
        <v>570</v>
      </c>
      <c r="O802" s="47" t="s">
        <v>570</v>
      </c>
      <c r="P802" s="47" t="s">
        <v>593</v>
      </c>
      <c r="Q802" s="47" t="s">
        <v>1203</v>
      </c>
      <c r="R802" s="73">
        <v>43977</v>
      </c>
      <c r="S802" s="49">
        <v>1</v>
      </c>
      <c r="T802" s="68" t="s">
        <v>635</v>
      </c>
      <c r="U802" s="47" t="s">
        <v>659</v>
      </c>
      <c r="V802" s="47" t="s">
        <v>659</v>
      </c>
      <c r="W802" s="47" t="s">
        <v>679</v>
      </c>
      <c r="X802" s="47" t="s">
        <v>574</v>
      </c>
      <c r="Y802" s="47" t="s">
        <v>574</v>
      </c>
      <c r="Z802" s="73" t="s">
        <v>574</v>
      </c>
      <c r="AA802" s="73">
        <v>43774</v>
      </c>
      <c r="AB802" s="73">
        <v>44151</v>
      </c>
      <c r="AC802" s="49">
        <v>96</v>
      </c>
      <c r="AH802" s="49" t="str">
        <f t="shared" si="49"/>
        <v/>
      </c>
      <c r="AI802" s="49" t="str">
        <f t="shared" si="50"/>
        <v/>
      </c>
      <c r="AJ802" s="47">
        <v>0</v>
      </c>
      <c r="AK802" s="47">
        <v>0</v>
      </c>
      <c r="AL802" s="47">
        <v>0</v>
      </c>
      <c r="AM802" s="47">
        <v>0</v>
      </c>
      <c r="AN802" s="47">
        <v>0</v>
      </c>
      <c r="AO802" s="47">
        <v>0</v>
      </c>
      <c r="AP802" s="47">
        <v>0</v>
      </c>
      <c r="AQ802" s="47">
        <v>0</v>
      </c>
      <c r="AR802" s="47">
        <v>0</v>
      </c>
      <c r="AS802" s="49">
        <v>0</v>
      </c>
      <c r="AT802" s="49">
        <v>0</v>
      </c>
      <c r="AU802" s="49">
        <v>0</v>
      </c>
      <c r="AV802" s="47" t="s">
        <v>679</v>
      </c>
      <c r="AW802" s="47" t="s">
        <v>574</v>
      </c>
      <c r="AX802" s="47" t="s">
        <v>679</v>
      </c>
      <c r="AY802" s="47" t="s">
        <v>574</v>
      </c>
      <c r="AZ802" s="68"/>
      <c r="BA802" s="47" t="s">
        <v>679</v>
      </c>
      <c r="BB802" s="47" t="s">
        <v>679</v>
      </c>
      <c r="BK802" s="48"/>
    </row>
    <row r="803" spans="1:67" x14ac:dyDescent="0.2">
      <c r="A803" t="s">
        <v>288</v>
      </c>
      <c r="C803" s="22">
        <v>37480253</v>
      </c>
      <c r="D803" s="103" t="s">
        <v>3221</v>
      </c>
      <c r="E803" s="102" t="s">
        <v>4170</v>
      </c>
      <c r="F803" s="104">
        <v>17417</v>
      </c>
      <c r="G803">
        <v>33</v>
      </c>
      <c r="H803" t="s">
        <v>567</v>
      </c>
      <c r="I803">
        <v>1</v>
      </c>
      <c r="J803" t="s">
        <v>569</v>
      </c>
      <c r="K803" t="s">
        <v>573</v>
      </c>
      <c r="L803" t="s">
        <v>574</v>
      </c>
      <c r="M803" t="s">
        <v>574</v>
      </c>
      <c r="O803" t="s">
        <v>570</v>
      </c>
      <c r="P803" t="s">
        <v>580</v>
      </c>
      <c r="Q803" t="s">
        <v>580</v>
      </c>
      <c r="R803" s="71">
        <v>43915</v>
      </c>
      <c r="W803" t="s">
        <v>679</v>
      </c>
      <c r="X803" t="s">
        <v>574</v>
      </c>
      <c r="Y803" t="s">
        <v>574</v>
      </c>
      <c r="Z803" s="71" t="s">
        <v>574</v>
      </c>
      <c r="AA803" s="71">
        <v>43773</v>
      </c>
      <c r="AB803" s="71">
        <v>44056</v>
      </c>
      <c r="AC803" s="22">
        <v>56</v>
      </c>
      <c r="AF803" t="s">
        <v>574</v>
      </c>
      <c r="AG803" t="s">
        <v>590</v>
      </c>
      <c r="AH803" s="22" t="str">
        <f t="shared" si="49"/>
        <v>-</v>
      </c>
      <c r="AI803" s="22" t="str">
        <f t="shared" si="50"/>
        <v>-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 s="22">
        <v>0</v>
      </c>
      <c r="AT803" s="22">
        <v>0</v>
      </c>
      <c r="AU803" s="22">
        <v>0</v>
      </c>
      <c r="AV803" t="s">
        <v>679</v>
      </c>
      <c r="AW803" t="s">
        <v>574</v>
      </c>
      <c r="AX803" t="s">
        <v>679</v>
      </c>
      <c r="AY803" t="s">
        <v>574</v>
      </c>
      <c r="BA803" t="s">
        <v>679</v>
      </c>
      <c r="BB803" t="s">
        <v>679</v>
      </c>
    </row>
    <row r="804" spans="1:67" x14ac:dyDescent="0.2">
      <c r="A804" t="s">
        <v>289</v>
      </c>
      <c r="C804" s="22">
        <v>46097900</v>
      </c>
      <c r="D804" s="103" t="s">
        <v>3222</v>
      </c>
      <c r="E804" s="102" t="s">
        <v>4171</v>
      </c>
      <c r="F804" s="104">
        <v>29851</v>
      </c>
      <c r="G804">
        <v>29</v>
      </c>
      <c r="H804" t="s">
        <v>567</v>
      </c>
      <c r="I804">
        <v>18</v>
      </c>
      <c r="J804" t="s">
        <v>569</v>
      </c>
      <c r="K804" t="s">
        <v>570</v>
      </c>
      <c r="L804" t="s">
        <v>574</v>
      </c>
      <c r="M804" t="s">
        <v>574</v>
      </c>
      <c r="N804" t="s">
        <v>574</v>
      </c>
      <c r="O804" t="s">
        <v>570</v>
      </c>
      <c r="P804" t="s">
        <v>587</v>
      </c>
      <c r="Q804" t="s">
        <v>589</v>
      </c>
      <c r="R804" s="71">
        <v>43983</v>
      </c>
      <c r="S804" s="22">
        <v>1</v>
      </c>
      <c r="T804" s="15" t="s">
        <v>635</v>
      </c>
      <c r="W804" t="s">
        <v>679</v>
      </c>
      <c r="X804" t="s">
        <v>574</v>
      </c>
      <c r="Y804" t="s">
        <v>574</v>
      </c>
      <c r="Z804" s="71" t="s">
        <v>574</v>
      </c>
      <c r="AA804" s="71">
        <v>43837</v>
      </c>
      <c r="AB804" s="71">
        <v>44182</v>
      </c>
      <c r="AC804" s="22">
        <v>113</v>
      </c>
      <c r="AF804" t="s">
        <v>574</v>
      </c>
      <c r="AG804" t="s">
        <v>590</v>
      </c>
      <c r="AH804" s="22" t="str">
        <f t="shared" si="49"/>
        <v>-</v>
      </c>
      <c r="AI804" s="22" t="str">
        <f t="shared" si="50"/>
        <v>-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 s="22">
        <v>0</v>
      </c>
      <c r="AT804" s="22">
        <v>0</v>
      </c>
      <c r="AU804" s="22">
        <v>0</v>
      </c>
      <c r="AV804" t="s">
        <v>679</v>
      </c>
      <c r="AW804" t="s">
        <v>574</v>
      </c>
      <c r="AX804" t="s">
        <v>679</v>
      </c>
      <c r="AY804" t="s">
        <v>574</v>
      </c>
      <c r="BA804" t="s">
        <v>679</v>
      </c>
      <c r="BB804" t="s">
        <v>679</v>
      </c>
    </row>
    <row r="805" spans="1:67" x14ac:dyDescent="0.2">
      <c r="A805" t="s">
        <v>1039</v>
      </c>
      <c r="C805" s="22">
        <v>46276776</v>
      </c>
      <c r="D805" s="103" t="s">
        <v>2117</v>
      </c>
      <c r="E805" s="102" t="s">
        <v>4172</v>
      </c>
      <c r="F805" s="104">
        <v>37720</v>
      </c>
      <c r="AH805" s="22" t="str">
        <f t="shared" si="49"/>
        <v/>
      </c>
      <c r="AI805" s="22" t="str">
        <f t="shared" si="50"/>
        <v/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 s="22">
        <v>0</v>
      </c>
      <c r="AT805" s="22">
        <v>0</v>
      </c>
      <c r="AU805" s="22">
        <v>0</v>
      </c>
      <c r="AV805" t="s">
        <v>679</v>
      </c>
      <c r="AW805" t="s">
        <v>574</v>
      </c>
      <c r="AX805" t="s">
        <v>679</v>
      </c>
      <c r="AY805" t="s">
        <v>574</v>
      </c>
      <c r="BA805" t="s">
        <v>679</v>
      </c>
      <c r="BB805" t="s">
        <v>679</v>
      </c>
    </row>
    <row r="806" spans="1:67" x14ac:dyDescent="0.2">
      <c r="A806" t="s">
        <v>2036</v>
      </c>
      <c r="C806" s="22">
        <v>46276776</v>
      </c>
      <c r="D806" s="103" t="s">
        <v>3223</v>
      </c>
      <c r="E806" s="102" t="s">
        <v>4173</v>
      </c>
      <c r="F806" s="104">
        <v>33259</v>
      </c>
      <c r="O806" t="s">
        <v>569</v>
      </c>
      <c r="P806" t="s">
        <v>587</v>
      </c>
      <c r="Q806" t="s">
        <v>2037</v>
      </c>
      <c r="R806" s="71">
        <v>45348</v>
      </c>
      <c r="AH806" s="22" t="str">
        <f t="shared" ref="AH806" si="55">IF(AG806="NONE","-","")</f>
        <v/>
      </c>
      <c r="AI806" s="22" t="str">
        <f t="shared" ref="AI806" si="56">IF(AG806="NONE","-","")</f>
        <v/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 s="22">
        <v>0</v>
      </c>
      <c r="AT806" s="22">
        <v>0</v>
      </c>
      <c r="AU806" s="22">
        <v>0</v>
      </c>
      <c r="AV806" t="s">
        <v>679</v>
      </c>
      <c r="AW806" t="s">
        <v>574</v>
      </c>
      <c r="AX806" t="s">
        <v>679</v>
      </c>
      <c r="AY806" t="s">
        <v>574</v>
      </c>
      <c r="BA806" t="s">
        <v>679</v>
      </c>
      <c r="BB806" t="s">
        <v>679</v>
      </c>
    </row>
    <row r="807" spans="1:67" x14ac:dyDescent="0.2">
      <c r="A807" t="s">
        <v>1556</v>
      </c>
      <c r="C807" s="22">
        <v>61074816</v>
      </c>
      <c r="D807" s="103" t="s">
        <v>3224</v>
      </c>
      <c r="E807" s="102" t="s">
        <v>4174</v>
      </c>
      <c r="F807" s="104">
        <v>28031</v>
      </c>
      <c r="G807">
        <f>DATEDIF(F807,R807,"Y")</f>
        <v>43</v>
      </c>
      <c r="H807" t="s">
        <v>568</v>
      </c>
      <c r="I807">
        <v>12</v>
      </c>
      <c r="J807" t="s">
        <v>569</v>
      </c>
      <c r="K807" t="s">
        <v>570</v>
      </c>
      <c r="L807" t="s">
        <v>570</v>
      </c>
      <c r="M807" t="s">
        <v>574</v>
      </c>
      <c r="N807" t="s">
        <v>574</v>
      </c>
      <c r="O807" t="s">
        <v>569</v>
      </c>
      <c r="P807" t="s">
        <v>580</v>
      </c>
      <c r="Q807" t="s">
        <v>580</v>
      </c>
      <c r="R807" s="71">
        <v>44004</v>
      </c>
      <c r="U807" t="s">
        <v>669</v>
      </c>
      <c r="V807" t="s">
        <v>1651</v>
      </c>
      <c r="W807" t="s">
        <v>679</v>
      </c>
      <c r="X807" t="s">
        <v>574</v>
      </c>
      <c r="Y807" t="s">
        <v>574</v>
      </c>
      <c r="Z807" s="71" t="s">
        <v>574</v>
      </c>
      <c r="AA807" s="71">
        <v>43697</v>
      </c>
      <c r="AB807" s="71">
        <v>44183</v>
      </c>
      <c r="AC807" s="22">
        <v>105</v>
      </c>
      <c r="AF807" t="s">
        <v>574</v>
      </c>
      <c r="AG807" t="s">
        <v>590</v>
      </c>
      <c r="AH807" s="22" t="str">
        <f t="shared" si="49"/>
        <v>-</v>
      </c>
      <c r="AI807" s="22" t="str">
        <f t="shared" si="50"/>
        <v>-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 s="22">
        <v>0</v>
      </c>
      <c r="AT807" s="22">
        <v>0</v>
      </c>
      <c r="AU807" s="22">
        <v>0</v>
      </c>
      <c r="AV807" t="s">
        <v>679</v>
      </c>
      <c r="AW807" t="s">
        <v>574</v>
      </c>
      <c r="AX807" t="s">
        <v>679</v>
      </c>
      <c r="AY807" t="s">
        <v>574</v>
      </c>
      <c r="BA807" t="s">
        <v>679</v>
      </c>
      <c r="BB807" t="s">
        <v>679</v>
      </c>
      <c r="BC807" t="s">
        <v>680</v>
      </c>
    </row>
    <row r="808" spans="1:67" x14ac:dyDescent="0.2">
      <c r="A808" t="s">
        <v>1733</v>
      </c>
      <c r="C808" s="22">
        <v>61074816</v>
      </c>
      <c r="D808" s="103" t="s">
        <v>3225</v>
      </c>
      <c r="E808" s="102" t="s">
        <v>4175</v>
      </c>
      <c r="F808" s="104">
        <v>33154</v>
      </c>
      <c r="G808">
        <f t="shared" ref="G808:G809" si="57">DATEDIF(F808,R808,"Y")</f>
        <v>32</v>
      </c>
      <c r="H808" t="s">
        <v>568</v>
      </c>
      <c r="I808">
        <v>12</v>
      </c>
      <c r="J808" t="s">
        <v>569</v>
      </c>
      <c r="K808" t="s">
        <v>570</v>
      </c>
      <c r="L808" t="s">
        <v>570</v>
      </c>
      <c r="M808" t="s">
        <v>574</v>
      </c>
      <c r="N808" t="s">
        <v>574</v>
      </c>
      <c r="O808" t="s">
        <v>569</v>
      </c>
      <c r="P808" t="s">
        <v>582</v>
      </c>
      <c r="Q808" t="s">
        <v>1774</v>
      </c>
      <c r="R808" s="71">
        <v>45089</v>
      </c>
      <c r="U808" t="s">
        <v>669</v>
      </c>
      <c r="V808" t="s">
        <v>1651</v>
      </c>
      <c r="W808" t="s">
        <v>680</v>
      </c>
      <c r="X808" t="s">
        <v>569</v>
      </c>
      <c r="Y808" t="s">
        <v>580</v>
      </c>
      <c r="Z808" s="71">
        <v>44004</v>
      </c>
      <c r="AA808" s="71">
        <v>45026</v>
      </c>
      <c r="AC808" s="22">
        <v>102</v>
      </c>
      <c r="AF808" t="s">
        <v>569</v>
      </c>
      <c r="AG808" t="s">
        <v>591</v>
      </c>
      <c r="AH808" s="71">
        <v>45054</v>
      </c>
      <c r="AI808" s="71">
        <v>45063</v>
      </c>
      <c r="AJ808">
        <v>0</v>
      </c>
      <c r="AK808">
        <v>0</v>
      </c>
      <c r="AL808">
        <v>1</v>
      </c>
      <c r="AM808">
        <v>1</v>
      </c>
      <c r="AN808">
        <v>1</v>
      </c>
      <c r="AO808">
        <v>0</v>
      </c>
      <c r="AP808">
        <v>1</v>
      </c>
      <c r="AQ808">
        <v>0</v>
      </c>
      <c r="AR808">
        <v>0</v>
      </c>
      <c r="AS808" s="22">
        <v>0</v>
      </c>
      <c r="AT808" s="22">
        <v>0</v>
      </c>
      <c r="AU808" s="22">
        <v>0</v>
      </c>
      <c r="BA808" t="s">
        <v>679</v>
      </c>
      <c r="BB808" t="s">
        <v>679</v>
      </c>
      <c r="BC808" t="s">
        <v>680</v>
      </c>
      <c r="BE808" t="s">
        <v>680</v>
      </c>
    </row>
    <row r="809" spans="1:67" s="11" customFormat="1" x14ac:dyDescent="0.2">
      <c r="A809" s="11" t="s">
        <v>1737</v>
      </c>
      <c r="B809" s="11" t="s">
        <v>1733</v>
      </c>
      <c r="C809" s="34">
        <v>61074816</v>
      </c>
      <c r="D809" s="103" t="s">
        <v>2831</v>
      </c>
      <c r="E809" s="102" t="s">
        <v>4176</v>
      </c>
      <c r="F809" s="104">
        <v>22012</v>
      </c>
      <c r="G809" s="11">
        <f t="shared" si="57"/>
        <v>63</v>
      </c>
      <c r="H809" s="11" t="s">
        <v>568</v>
      </c>
      <c r="I809" s="11">
        <v>12</v>
      </c>
      <c r="J809" s="11" t="s">
        <v>569</v>
      </c>
      <c r="K809" s="11" t="s">
        <v>570</v>
      </c>
      <c r="L809" s="11" t="s">
        <v>570</v>
      </c>
      <c r="M809" s="11" t="s">
        <v>574</v>
      </c>
      <c r="N809" s="11" t="s">
        <v>574</v>
      </c>
      <c r="O809" s="11" t="s">
        <v>569</v>
      </c>
      <c r="P809" s="11" t="s">
        <v>582</v>
      </c>
      <c r="Q809" s="11" t="s">
        <v>1774</v>
      </c>
      <c r="R809" s="74">
        <v>45089</v>
      </c>
      <c r="S809" s="34"/>
      <c r="T809" s="54"/>
      <c r="U809" s="11" t="s">
        <v>669</v>
      </c>
      <c r="V809" s="11" t="s">
        <v>1651</v>
      </c>
      <c r="W809" s="11" t="s">
        <v>680</v>
      </c>
      <c r="X809" s="11" t="s">
        <v>569</v>
      </c>
      <c r="Y809" s="11" t="s">
        <v>580</v>
      </c>
      <c r="Z809" s="74">
        <v>44004</v>
      </c>
      <c r="AA809" s="74">
        <v>45026</v>
      </c>
      <c r="AB809" s="74"/>
      <c r="AC809" s="34">
        <v>102</v>
      </c>
      <c r="AF809" s="11" t="s">
        <v>569</v>
      </c>
      <c r="AG809" s="11" t="s">
        <v>591</v>
      </c>
      <c r="AH809" s="74">
        <v>45054</v>
      </c>
      <c r="AI809" s="74">
        <v>45063</v>
      </c>
      <c r="AJ809" s="11">
        <v>0</v>
      </c>
      <c r="AK809" s="11">
        <v>0</v>
      </c>
      <c r="AL809" s="11">
        <v>1</v>
      </c>
      <c r="AM809" s="11">
        <v>1</v>
      </c>
      <c r="AN809" s="11">
        <v>1</v>
      </c>
      <c r="AO809" s="11">
        <v>0</v>
      </c>
      <c r="AP809" s="11">
        <v>1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Z809" s="54"/>
      <c r="BA809" s="11" t="s">
        <v>679</v>
      </c>
      <c r="BB809" s="11" t="s">
        <v>679</v>
      </c>
      <c r="BC809" s="11" t="s">
        <v>680</v>
      </c>
      <c r="BE809" s="11" t="s">
        <v>680</v>
      </c>
      <c r="BK809" s="12"/>
      <c r="BM809" s="11" t="s">
        <v>680</v>
      </c>
    </row>
    <row r="810" spans="1:67" s="47" customFormat="1" x14ac:dyDescent="0.2">
      <c r="A810" s="47" t="s">
        <v>290</v>
      </c>
      <c r="B810" s="47" t="s">
        <v>484</v>
      </c>
      <c r="C810" s="49">
        <v>46792252</v>
      </c>
      <c r="D810" s="103" t="s">
        <v>3226</v>
      </c>
      <c r="E810" s="102" t="s">
        <v>4177</v>
      </c>
      <c r="F810" s="104">
        <v>29656</v>
      </c>
      <c r="G810" s="47">
        <v>20</v>
      </c>
      <c r="H810" s="47" t="s">
        <v>568</v>
      </c>
      <c r="I810" s="47">
        <v>15</v>
      </c>
      <c r="J810" s="47" t="s">
        <v>569</v>
      </c>
      <c r="K810" s="47" t="s">
        <v>572</v>
      </c>
      <c r="L810" s="47" t="s">
        <v>574</v>
      </c>
      <c r="M810" s="47" t="s">
        <v>574</v>
      </c>
      <c r="N810" s="47" t="s">
        <v>578</v>
      </c>
      <c r="O810" s="47" t="s">
        <v>570</v>
      </c>
      <c r="P810" s="47" t="s">
        <v>580</v>
      </c>
      <c r="Q810" s="47" t="s">
        <v>580</v>
      </c>
      <c r="R810" s="73">
        <v>44089</v>
      </c>
      <c r="S810" s="49"/>
      <c r="T810" s="68"/>
      <c r="W810" s="47" t="s">
        <v>679</v>
      </c>
      <c r="X810" s="47" t="s">
        <v>574</v>
      </c>
      <c r="Y810" s="47" t="s">
        <v>574</v>
      </c>
      <c r="Z810" s="73" t="s">
        <v>574</v>
      </c>
      <c r="AA810" s="73">
        <v>43851</v>
      </c>
      <c r="AB810" s="73" t="s">
        <v>574</v>
      </c>
      <c r="AC810" s="49">
        <v>87</v>
      </c>
      <c r="AH810" s="49" t="str">
        <f t="shared" si="49"/>
        <v/>
      </c>
      <c r="AI810" s="49" t="str">
        <f t="shared" si="50"/>
        <v/>
      </c>
      <c r="AJ810" s="47">
        <v>0</v>
      </c>
      <c r="AK810" s="47">
        <v>0</v>
      </c>
      <c r="AL810" s="47">
        <v>0</v>
      </c>
      <c r="AM810" s="47">
        <v>0</v>
      </c>
      <c r="AN810" s="47">
        <v>0</v>
      </c>
      <c r="AO810" s="47">
        <v>0</v>
      </c>
      <c r="AP810" s="47">
        <v>0</v>
      </c>
      <c r="AQ810" s="47">
        <v>0</v>
      </c>
      <c r="AR810" s="47">
        <v>0</v>
      </c>
      <c r="AS810" s="49">
        <v>0</v>
      </c>
      <c r="AT810" s="49">
        <v>0</v>
      </c>
      <c r="AU810" s="49">
        <v>0</v>
      </c>
      <c r="AV810" s="47" t="s">
        <v>679</v>
      </c>
      <c r="AW810" s="47" t="s">
        <v>574</v>
      </c>
      <c r="AX810" s="47" t="s">
        <v>679</v>
      </c>
      <c r="AY810" s="47" t="s">
        <v>574</v>
      </c>
      <c r="AZ810" s="68"/>
      <c r="BA810" s="47" t="s">
        <v>679</v>
      </c>
      <c r="BB810" s="47" t="s">
        <v>679</v>
      </c>
      <c r="BK810" s="48"/>
    </row>
    <row r="811" spans="1:67" s="47" customFormat="1" x14ac:dyDescent="0.2">
      <c r="A811" s="47" t="s">
        <v>1038</v>
      </c>
      <c r="B811" s="47" t="s">
        <v>1045</v>
      </c>
      <c r="C811" s="49">
        <v>46239297</v>
      </c>
      <c r="D811" s="103" t="s">
        <v>3227</v>
      </c>
      <c r="E811" s="102" t="s">
        <v>4178</v>
      </c>
      <c r="F811" s="104">
        <v>22732</v>
      </c>
      <c r="R811" s="73"/>
      <c r="S811" s="49"/>
      <c r="T811" s="68"/>
      <c r="Z811" s="73"/>
      <c r="AA811" s="73"/>
      <c r="AB811" s="73"/>
      <c r="AC811" s="49"/>
      <c r="AH811" s="49" t="str">
        <f t="shared" si="49"/>
        <v/>
      </c>
      <c r="AI811" s="49" t="str">
        <f t="shared" si="50"/>
        <v/>
      </c>
      <c r="AJ811" s="47">
        <v>0</v>
      </c>
      <c r="AK811" s="47">
        <v>0</v>
      </c>
      <c r="AL811" s="47">
        <v>0</v>
      </c>
      <c r="AM811" s="47">
        <v>0</v>
      </c>
      <c r="AN811" s="47">
        <v>0</v>
      </c>
      <c r="AO811" s="47">
        <v>0</v>
      </c>
      <c r="AP811" s="47">
        <v>0</v>
      </c>
      <c r="AQ811" s="47">
        <v>0</v>
      </c>
      <c r="AR811" s="47">
        <v>0</v>
      </c>
      <c r="AS811" s="49">
        <v>0</v>
      </c>
      <c r="AT811" s="49">
        <v>0</v>
      </c>
      <c r="AU811" s="49">
        <v>0</v>
      </c>
      <c r="AV811" s="47" t="s">
        <v>679</v>
      </c>
      <c r="AW811" s="47" t="s">
        <v>574</v>
      </c>
      <c r="AX811" s="47" t="s">
        <v>679</v>
      </c>
      <c r="AY811" s="47" t="s">
        <v>574</v>
      </c>
      <c r="AZ811" s="68"/>
      <c r="BA811" s="47" t="s">
        <v>679</v>
      </c>
      <c r="BB811" s="47" t="s">
        <v>679</v>
      </c>
      <c r="BK811" s="48"/>
      <c r="BO811" s="47" t="s">
        <v>1084</v>
      </c>
    </row>
    <row r="812" spans="1:67" x14ac:dyDescent="0.2">
      <c r="A812" t="s">
        <v>1122</v>
      </c>
      <c r="C812" s="22">
        <v>85471191</v>
      </c>
      <c r="D812" s="103" t="s">
        <v>3228</v>
      </c>
      <c r="E812" s="102" t="s">
        <v>4179</v>
      </c>
      <c r="F812" s="104">
        <v>16796</v>
      </c>
      <c r="G812">
        <v>68</v>
      </c>
      <c r="H812" t="s">
        <v>568</v>
      </c>
      <c r="I812">
        <v>56</v>
      </c>
      <c r="J812" t="s">
        <v>569</v>
      </c>
      <c r="K812" t="s">
        <v>573</v>
      </c>
      <c r="L812" t="s">
        <v>574</v>
      </c>
      <c r="M812" t="s">
        <v>574</v>
      </c>
      <c r="N812" t="s">
        <v>574</v>
      </c>
      <c r="O812" t="s">
        <v>569</v>
      </c>
      <c r="P812" t="s">
        <v>580</v>
      </c>
      <c r="Q812" t="s">
        <v>580</v>
      </c>
      <c r="R812" s="71">
        <v>44048</v>
      </c>
      <c r="S812" s="22">
        <v>1</v>
      </c>
      <c r="T812" s="15" t="s">
        <v>635</v>
      </c>
      <c r="U812" t="s">
        <v>1096</v>
      </c>
      <c r="V812" t="s">
        <v>1096</v>
      </c>
      <c r="W812" t="s">
        <v>679</v>
      </c>
      <c r="X812" t="s">
        <v>574</v>
      </c>
      <c r="Y812" t="s">
        <v>574</v>
      </c>
      <c r="Z812" s="71" t="s">
        <v>574</v>
      </c>
      <c r="AA812" s="71">
        <v>44000</v>
      </c>
      <c r="AB812" s="71">
        <v>44210</v>
      </c>
      <c r="AF812" t="s">
        <v>574</v>
      </c>
      <c r="AG812" t="s">
        <v>590</v>
      </c>
      <c r="AH812" s="22" t="str">
        <f t="shared" si="49"/>
        <v>-</v>
      </c>
      <c r="AI812" s="22" t="str">
        <f t="shared" si="50"/>
        <v>-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 s="22">
        <v>0</v>
      </c>
      <c r="AT812" s="22">
        <v>0</v>
      </c>
      <c r="AU812" s="22">
        <v>0</v>
      </c>
      <c r="AV812" t="s">
        <v>679</v>
      </c>
      <c r="AW812" t="s">
        <v>574</v>
      </c>
      <c r="AX812" t="s">
        <v>679</v>
      </c>
      <c r="AY812" t="s">
        <v>574</v>
      </c>
      <c r="BA812" t="s">
        <v>679</v>
      </c>
      <c r="BB812" t="s">
        <v>679</v>
      </c>
      <c r="BO812" t="s">
        <v>1650</v>
      </c>
    </row>
    <row r="813" spans="1:67" x14ac:dyDescent="0.2">
      <c r="A813" t="s">
        <v>291</v>
      </c>
      <c r="C813" s="22">
        <v>40711644</v>
      </c>
      <c r="D813" s="103" t="s">
        <v>3055</v>
      </c>
      <c r="E813" s="102" t="s">
        <v>4180</v>
      </c>
      <c r="F813" s="104">
        <v>27530</v>
      </c>
      <c r="G813">
        <v>38</v>
      </c>
      <c r="H813" t="s">
        <v>567</v>
      </c>
      <c r="I813">
        <v>18</v>
      </c>
      <c r="J813" t="s">
        <v>569</v>
      </c>
      <c r="K813" t="s">
        <v>570</v>
      </c>
      <c r="L813" t="s">
        <v>574</v>
      </c>
      <c r="M813" t="s">
        <v>574</v>
      </c>
      <c r="O813" t="s">
        <v>570</v>
      </c>
      <c r="P813" t="s">
        <v>580</v>
      </c>
      <c r="Q813" t="s">
        <v>580</v>
      </c>
      <c r="R813" s="71">
        <v>44048</v>
      </c>
      <c r="S813" s="22">
        <v>1</v>
      </c>
      <c r="T813" s="15" t="s">
        <v>635</v>
      </c>
      <c r="W813" t="s">
        <v>679</v>
      </c>
      <c r="X813" t="s">
        <v>574</v>
      </c>
      <c r="Y813" t="s">
        <v>574</v>
      </c>
      <c r="Z813" s="71" t="s">
        <v>574</v>
      </c>
      <c r="AA813" s="71">
        <v>44042</v>
      </c>
      <c r="AB813" s="71">
        <v>44293</v>
      </c>
      <c r="AC813" s="22">
        <v>97</v>
      </c>
      <c r="AF813" t="s">
        <v>574</v>
      </c>
      <c r="AG813" t="s">
        <v>590</v>
      </c>
      <c r="AH813" s="22" t="str">
        <f t="shared" si="49"/>
        <v>-</v>
      </c>
      <c r="AI813" s="22" t="str">
        <f t="shared" si="50"/>
        <v>-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 s="22">
        <v>0</v>
      </c>
      <c r="AT813" s="22">
        <v>0</v>
      </c>
      <c r="AU813" s="22">
        <v>0</v>
      </c>
      <c r="AV813" t="s">
        <v>679</v>
      </c>
      <c r="AW813" t="s">
        <v>574</v>
      </c>
      <c r="AX813" t="s">
        <v>679</v>
      </c>
      <c r="AY813" t="s">
        <v>574</v>
      </c>
      <c r="BA813" t="s">
        <v>679</v>
      </c>
      <c r="BB813" t="s">
        <v>679</v>
      </c>
    </row>
    <row r="814" spans="1:67" s="47" customFormat="1" x14ac:dyDescent="0.2">
      <c r="A814" s="47" t="s">
        <v>1621</v>
      </c>
      <c r="B814" s="47" t="s">
        <v>148</v>
      </c>
      <c r="C814" s="49">
        <v>85463115</v>
      </c>
      <c r="D814" s="103" t="s">
        <v>3229</v>
      </c>
      <c r="E814" s="102" t="s">
        <v>4181</v>
      </c>
      <c r="F814" s="104">
        <v>15988</v>
      </c>
      <c r="G814" s="47">
        <v>57</v>
      </c>
      <c r="H814" s="47" t="s">
        <v>568</v>
      </c>
      <c r="I814" s="47">
        <v>24</v>
      </c>
      <c r="J814" s="47" t="s">
        <v>570</v>
      </c>
      <c r="K814" s="47" t="s">
        <v>569</v>
      </c>
      <c r="L814" s="47" t="s">
        <v>574</v>
      </c>
      <c r="M814" s="47" t="s">
        <v>569</v>
      </c>
      <c r="N814" s="47" t="s">
        <v>569</v>
      </c>
      <c r="O814" s="47" t="s">
        <v>569</v>
      </c>
      <c r="P814" s="47" t="s">
        <v>582</v>
      </c>
      <c r="Q814" s="47" t="s">
        <v>786</v>
      </c>
      <c r="R814" s="73">
        <v>44215</v>
      </c>
      <c r="S814" s="49"/>
      <c r="T814" s="68"/>
      <c r="U814" s="47" t="s">
        <v>1261</v>
      </c>
      <c r="V814" s="47" t="s">
        <v>1332</v>
      </c>
      <c r="Z814" s="73"/>
      <c r="AA814" s="73">
        <v>44056</v>
      </c>
      <c r="AB814" s="73" t="s">
        <v>574</v>
      </c>
      <c r="AC814" s="49">
        <v>100</v>
      </c>
      <c r="AF814" s="47" t="s">
        <v>569</v>
      </c>
      <c r="AG814" s="47" t="s">
        <v>591</v>
      </c>
      <c r="AH814" s="49" t="str">
        <f t="shared" si="49"/>
        <v/>
      </c>
      <c r="AI814" s="49" t="str">
        <f t="shared" si="50"/>
        <v/>
      </c>
      <c r="AJ814" s="47">
        <v>1</v>
      </c>
      <c r="AK814" s="47">
        <v>0</v>
      </c>
      <c r="AL814" s="47">
        <v>0</v>
      </c>
      <c r="AM814" s="47">
        <v>0</v>
      </c>
      <c r="AN814" s="47">
        <v>0</v>
      </c>
      <c r="AO814" s="47">
        <v>0</v>
      </c>
      <c r="AP814" s="47">
        <v>0</v>
      </c>
      <c r="AQ814" s="47">
        <v>0</v>
      </c>
      <c r="AR814" s="47">
        <v>0</v>
      </c>
      <c r="AS814" s="49">
        <v>0</v>
      </c>
      <c r="AT814" s="49">
        <v>0</v>
      </c>
      <c r="AU814" s="49">
        <v>0</v>
      </c>
      <c r="AV814" s="47" t="s">
        <v>680</v>
      </c>
      <c r="AX814" s="47" t="s">
        <v>679</v>
      </c>
      <c r="AY814" s="47" t="s">
        <v>574</v>
      </c>
      <c r="AZ814" s="68"/>
      <c r="BA814" s="47" t="s">
        <v>679</v>
      </c>
      <c r="BB814" s="47" t="s">
        <v>679</v>
      </c>
      <c r="BK814" s="48"/>
    </row>
    <row r="815" spans="1:67" s="47" customFormat="1" x14ac:dyDescent="0.2">
      <c r="A815" s="47" t="s">
        <v>1407</v>
      </c>
      <c r="B815" s="47" t="s">
        <v>2104</v>
      </c>
      <c r="C815" s="49">
        <v>46327612</v>
      </c>
      <c r="D815" s="103" t="s">
        <v>3230</v>
      </c>
      <c r="E815" s="102" t="s">
        <v>4182</v>
      </c>
      <c r="F815" s="104">
        <v>17776</v>
      </c>
      <c r="G815" s="47">
        <f>DATEDIF(F815,R815,"Y")</f>
        <v>72</v>
      </c>
      <c r="H815" s="47" t="s">
        <v>568</v>
      </c>
      <c r="I815" s="47">
        <v>12</v>
      </c>
      <c r="J815" s="47" t="s">
        <v>570</v>
      </c>
      <c r="K815" s="47" t="s">
        <v>570</v>
      </c>
      <c r="L815" s="47" t="s">
        <v>574</v>
      </c>
      <c r="M815" s="47" t="s">
        <v>570</v>
      </c>
      <c r="N815" s="47" t="s">
        <v>574</v>
      </c>
      <c r="O815" s="47" t="s">
        <v>570</v>
      </c>
      <c r="P815" s="47" t="s">
        <v>582</v>
      </c>
      <c r="Q815" s="47" t="s">
        <v>1439</v>
      </c>
      <c r="R815" s="73">
        <v>44090</v>
      </c>
      <c r="S815" s="49"/>
      <c r="T815" s="68"/>
      <c r="W815" s="47" t="s">
        <v>679</v>
      </c>
      <c r="X815" s="47" t="s">
        <v>574</v>
      </c>
      <c r="Y815" s="47" t="s">
        <v>574</v>
      </c>
      <c r="Z815" s="73" t="s">
        <v>574</v>
      </c>
      <c r="AA815" s="73"/>
      <c r="AB815" s="73"/>
      <c r="AC815" s="49">
        <v>115</v>
      </c>
      <c r="AD815" s="47" t="s">
        <v>680</v>
      </c>
      <c r="AE815" s="47" t="s">
        <v>679</v>
      </c>
      <c r="AF815" s="47" t="s">
        <v>570</v>
      </c>
      <c r="AG815" s="47" t="s">
        <v>591</v>
      </c>
      <c r="AH815" s="73">
        <v>44060</v>
      </c>
      <c r="AI815" s="73">
        <v>44060</v>
      </c>
      <c r="AJ815" s="47">
        <v>0</v>
      </c>
      <c r="AK815" s="47">
        <v>0</v>
      </c>
      <c r="AL815" s="47">
        <v>0</v>
      </c>
      <c r="AM815" s="47">
        <v>0</v>
      </c>
      <c r="AN815" s="47">
        <v>1</v>
      </c>
      <c r="AO815" s="47">
        <v>0</v>
      </c>
      <c r="AP815" s="47">
        <v>0</v>
      </c>
      <c r="AQ815" s="47">
        <v>0</v>
      </c>
      <c r="AR815" s="47">
        <v>0</v>
      </c>
      <c r="AS815" s="49">
        <v>0</v>
      </c>
      <c r="AT815" s="49">
        <v>0</v>
      </c>
      <c r="AU815" s="49">
        <v>0</v>
      </c>
      <c r="AV815" s="47" t="s">
        <v>679</v>
      </c>
      <c r="AW815" s="47" t="s">
        <v>574</v>
      </c>
      <c r="AX815" s="47" t="s">
        <v>679</v>
      </c>
      <c r="AY815" s="47" t="s">
        <v>574</v>
      </c>
      <c r="AZ815" s="68"/>
      <c r="BA815" s="47" t="s">
        <v>679</v>
      </c>
      <c r="BB815" s="47" t="s">
        <v>679</v>
      </c>
      <c r="BC815" s="47" t="s">
        <v>679</v>
      </c>
      <c r="BK815" s="48"/>
      <c r="BO815" s="47" t="s">
        <v>2111</v>
      </c>
    </row>
    <row r="816" spans="1:67" s="47" customFormat="1" x14ac:dyDescent="0.2">
      <c r="A816" s="47" t="s">
        <v>2109</v>
      </c>
      <c r="B816" s="47" t="s">
        <v>2110</v>
      </c>
      <c r="C816" s="49">
        <v>46327612</v>
      </c>
      <c r="D816" s="103" t="s">
        <v>3231</v>
      </c>
      <c r="E816" s="102" t="s">
        <v>4183</v>
      </c>
      <c r="F816" s="104">
        <v>32823</v>
      </c>
      <c r="G816" s="47">
        <f>DATEDIF(F816,R816,"Y")</f>
        <v>33</v>
      </c>
      <c r="H816" s="47" t="s">
        <v>568</v>
      </c>
      <c r="I816" s="47">
        <v>12</v>
      </c>
      <c r="J816" s="47" t="s">
        <v>570</v>
      </c>
      <c r="K816" s="47" t="s">
        <v>570</v>
      </c>
      <c r="L816" s="47" t="s">
        <v>574</v>
      </c>
      <c r="M816" s="47" t="s">
        <v>570</v>
      </c>
      <c r="N816" s="47" t="s">
        <v>574</v>
      </c>
      <c r="O816" s="47" t="s">
        <v>570</v>
      </c>
      <c r="P816" s="47" t="s">
        <v>588</v>
      </c>
      <c r="Q816" s="47" t="s">
        <v>1984</v>
      </c>
      <c r="R816" s="73">
        <v>45119</v>
      </c>
      <c r="S816" s="49" t="s">
        <v>574</v>
      </c>
      <c r="T816" s="68" t="s">
        <v>574</v>
      </c>
      <c r="W816" s="47" t="s">
        <v>680</v>
      </c>
      <c r="X816" s="47" t="s">
        <v>570</v>
      </c>
      <c r="Y816" s="47" t="s">
        <v>1439</v>
      </c>
      <c r="Z816" s="73">
        <v>44090</v>
      </c>
      <c r="AA816" s="73"/>
      <c r="AB816" s="73" t="s">
        <v>574</v>
      </c>
      <c r="AC816" s="49">
        <v>115</v>
      </c>
      <c r="AD816" s="47" t="s">
        <v>680</v>
      </c>
      <c r="AE816" s="47" t="s">
        <v>679</v>
      </c>
      <c r="AF816" s="47" t="s">
        <v>574</v>
      </c>
      <c r="AG816" s="47" t="s">
        <v>590</v>
      </c>
      <c r="AH816" s="49" t="str">
        <f t="shared" si="49"/>
        <v>-</v>
      </c>
      <c r="AI816" s="49" t="str">
        <f t="shared" si="50"/>
        <v>-</v>
      </c>
      <c r="AJ816" s="47">
        <v>0</v>
      </c>
      <c r="AK816" s="47">
        <v>0</v>
      </c>
      <c r="AL816" s="47">
        <v>0</v>
      </c>
      <c r="AM816" s="47">
        <v>0</v>
      </c>
      <c r="AN816" s="47">
        <v>0</v>
      </c>
      <c r="AO816" s="47">
        <v>0</v>
      </c>
      <c r="AP816" s="47">
        <v>0</v>
      </c>
      <c r="AQ816" s="47">
        <v>0</v>
      </c>
      <c r="AR816" s="47">
        <v>0</v>
      </c>
      <c r="AS816" s="49">
        <v>0</v>
      </c>
      <c r="AT816" s="49">
        <v>0</v>
      </c>
      <c r="AU816" s="49">
        <v>0</v>
      </c>
      <c r="AV816" s="47" t="s">
        <v>679</v>
      </c>
      <c r="AW816" s="47" t="s">
        <v>574</v>
      </c>
      <c r="AX816" s="47" t="s">
        <v>679</v>
      </c>
      <c r="AY816" s="47" t="s">
        <v>574</v>
      </c>
      <c r="AZ816" s="68"/>
      <c r="BA816" s="47" t="s">
        <v>679</v>
      </c>
      <c r="BB816" s="47" t="s">
        <v>679</v>
      </c>
      <c r="BC816" s="47" t="s">
        <v>679</v>
      </c>
      <c r="BF816" s="47" t="s">
        <v>680</v>
      </c>
      <c r="BK816" s="48"/>
      <c r="BO816" s="47" t="s">
        <v>2111</v>
      </c>
    </row>
    <row r="817" spans="1:67" x14ac:dyDescent="0.2">
      <c r="A817" t="s">
        <v>1022</v>
      </c>
      <c r="C817" s="22">
        <v>38369582</v>
      </c>
      <c r="D817" s="103" t="s">
        <v>3232</v>
      </c>
      <c r="E817" s="102" t="s">
        <v>4184</v>
      </c>
      <c r="F817" s="104">
        <v>25743</v>
      </c>
      <c r="G817">
        <v>50</v>
      </c>
      <c r="H817" t="s">
        <v>567</v>
      </c>
      <c r="J817" t="s">
        <v>569</v>
      </c>
      <c r="O817" t="s">
        <v>572</v>
      </c>
      <c r="P817" t="s">
        <v>588</v>
      </c>
      <c r="Q817" t="s">
        <v>780</v>
      </c>
      <c r="R817" s="71">
        <v>44062</v>
      </c>
      <c r="S817" s="22">
        <v>4</v>
      </c>
      <c r="T817" s="15" t="s">
        <v>638</v>
      </c>
      <c r="AA817" s="71">
        <v>43670</v>
      </c>
      <c r="AB817" s="71">
        <v>44284</v>
      </c>
      <c r="AC817" s="22">
        <v>78</v>
      </c>
      <c r="AD817" t="s">
        <v>680</v>
      </c>
      <c r="AF817" t="s">
        <v>574</v>
      </c>
      <c r="AG817" t="s">
        <v>590</v>
      </c>
      <c r="AH817" s="22" t="str">
        <f t="shared" si="49"/>
        <v>-</v>
      </c>
      <c r="AI817" s="22" t="str">
        <f t="shared" si="50"/>
        <v>-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 s="22">
        <v>0</v>
      </c>
      <c r="AT817" s="22">
        <v>0</v>
      </c>
      <c r="AU817" s="22">
        <v>0</v>
      </c>
      <c r="AV817" t="s">
        <v>679</v>
      </c>
      <c r="AW817" t="s">
        <v>574</v>
      </c>
      <c r="AX817" t="s">
        <v>679</v>
      </c>
      <c r="AY817" t="s">
        <v>574</v>
      </c>
      <c r="BA817" t="s">
        <v>679</v>
      </c>
      <c r="BB817" t="s">
        <v>679</v>
      </c>
      <c r="BJ817" s="3" t="s">
        <v>680</v>
      </c>
      <c r="BK817" s="3">
        <v>44083</v>
      </c>
    </row>
    <row r="818" spans="1:67" x14ac:dyDescent="0.2">
      <c r="A818" t="s">
        <v>292</v>
      </c>
      <c r="B818" t="s">
        <v>2112</v>
      </c>
      <c r="C818" s="22">
        <v>85473950</v>
      </c>
      <c r="D818" s="103" t="s">
        <v>3233</v>
      </c>
      <c r="E818" s="102" t="s">
        <v>4185</v>
      </c>
      <c r="F818" s="104">
        <v>28525</v>
      </c>
      <c r="G818">
        <v>20</v>
      </c>
      <c r="H818" t="s">
        <v>567</v>
      </c>
      <c r="I818">
        <v>5</v>
      </c>
      <c r="J818" t="s">
        <v>569</v>
      </c>
      <c r="K818" t="s">
        <v>570</v>
      </c>
      <c r="L818" t="s">
        <v>574</v>
      </c>
      <c r="M818" t="s">
        <v>574</v>
      </c>
      <c r="N818" t="s">
        <v>570</v>
      </c>
      <c r="O818" t="s">
        <v>570</v>
      </c>
      <c r="P818" t="s">
        <v>587</v>
      </c>
      <c r="Q818" t="s">
        <v>589</v>
      </c>
      <c r="R818" s="71">
        <v>44062</v>
      </c>
      <c r="S818" s="22">
        <v>3</v>
      </c>
      <c r="U818" t="s">
        <v>656</v>
      </c>
      <c r="V818" t="s">
        <v>656</v>
      </c>
      <c r="W818" t="s">
        <v>679</v>
      </c>
      <c r="X818" t="s">
        <v>574</v>
      </c>
      <c r="Y818" t="s">
        <v>574</v>
      </c>
      <c r="Z818" s="71" t="s">
        <v>574</v>
      </c>
      <c r="AA818" s="71">
        <v>43999</v>
      </c>
      <c r="AB818" s="71">
        <v>44251</v>
      </c>
      <c r="AC818" s="22">
        <v>110</v>
      </c>
      <c r="AD818" t="s">
        <v>680</v>
      </c>
      <c r="AE818" t="s">
        <v>679</v>
      </c>
      <c r="AF818" t="s">
        <v>574</v>
      </c>
      <c r="AG818" t="s">
        <v>590</v>
      </c>
      <c r="AH818" s="22" t="str">
        <f t="shared" si="49"/>
        <v>-</v>
      </c>
      <c r="AI818" s="22" t="str">
        <f t="shared" si="50"/>
        <v>-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 s="22">
        <v>0</v>
      </c>
      <c r="AT818" s="22">
        <v>0</v>
      </c>
      <c r="AU818" s="22">
        <v>0</v>
      </c>
      <c r="AV818" t="s">
        <v>679</v>
      </c>
      <c r="AW818" t="s">
        <v>574</v>
      </c>
      <c r="AX818" t="s">
        <v>679</v>
      </c>
      <c r="AY818" t="s">
        <v>574</v>
      </c>
      <c r="BA818" t="s">
        <v>679</v>
      </c>
      <c r="BB818" t="s">
        <v>679</v>
      </c>
    </row>
    <row r="819" spans="1:67" s="47" customFormat="1" x14ac:dyDescent="0.2">
      <c r="A819" s="47" t="s">
        <v>1557</v>
      </c>
      <c r="B819" s="47" t="s">
        <v>513</v>
      </c>
      <c r="C819" s="49">
        <v>85473950</v>
      </c>
      <c r="D819" s="103" t="s">
        <v>3234</v>
      </c>
      <c r="E819" s="102" t="s">
        <v>4186</v>
      </c>
      <c r="F819" s="104">
        <v>31462</v>
      </c>
      <c r="G819" s="47">
        <v>23</v>
      </c>
      <c r="H819" s="47" t="s">
        <v>567</v>
      </c>
      <c r="I819" s="47">
        <v>5</v>
      </c>
      <c r="J819" s="47" t="s">
        <v>569</v>
      </c>
      <c r="K819" s="47" t="s">
        <v>570</v>
      </c>
      <c r="L819" s="47" t="s">
        <v>574</v>
      </c>
      <c r="M819" s="47" t="s">
        <v>574</v>
      </c>
      <c r="N819" s="47" t="s">
        <v>570</v>
      </c>
      <c r="O819" s="47" t="s">
        <v>570</v>
      </c>
      <c r="P819" s="47" t="s">
        <v>587</v>
      </c>
      <c r="Q819" s="47" t="s">
        <v>589</v>
      </c>
      <c r="R819" s="73">
        <v>44599</v>
      </c>
      <c r="S819" s="49"/>
      <c r="T819" s="68"/>
      <c r="U819" s="47" t="s">
        <v>656</v>
      </c>
      <c r="V819" s="47" t="s">
        <v>656</v>
      </c>
      <c r="W819" s="47" t="s">
        <v>680</v>
      </c>
      <c r="X819" s="47" t="s">
        <v>570</v>
      </c>
      <c r="Y819" s="47" t="s">
        <v>1558</v>
      </c>
      <c r="Z819" s="73">
        <v>44062</v>
      </c>
      <c r="AA819" s="73">
        <v>43999</v>
      </c>
      <c r="AB819" s="73"/>
      <c r="AC819" s="49">
        <v>110</v>
      </c>
      <c r="AD819" s="47" t="s">
        <v>680</v>
      </c>
      <c r="AE819" s="47" t="s">
        <v>679</v>
      </c>
      <c r="AF819" s="47" t="s">
        <v>572</v>
      </c>
      <c r="AG819" s="47" t="s">
        <v>591</v>
      </c>
      <c r="AH819" s="49" t="str">
        <f t="shared" si="49"/>
        <v/>
      </c>
      <c r="AI819" s="49" t="str">
        <f t="shared" si="50"/>
        <v/>
      </c>
      <c r="AJ819" s="47">
        <v>0</v>
      </c>
      <c r="AK819" s="47">
        <v>0</v>
      </c>
      <c r="AL819" s="47">
        <v>0</v>
      </c>
      <c r="AM819" s="47">
        <v>0</v>
      </c>
      <c r="AN819" s="47">
        <v>0</v>
      </c>
      <c r="AO819" s="47">
        <v>0</v>
      </c>
      <c r="AP819" s="47">
        <v>0</v>
      </c>
      <c r="AQ819" s="47">
        <v>0</v>
      </c>
      <c r="AR819" s="47">
        <v>0</v>
      </c>
      <c r="AS819" s="49">
        <v>0</v>
      </c>
      <c r="AT819" s="49">
        <v>0</v>
      </c>
      <c r="AU819" s="49">
        <v>0</v>
      </c>
      <c r="AV819" s="47" t="s">
        <v>679</v>
      </c>
      <c r="AW819" s="47" t="s">
        <v>574</v>
      </c>
      <c r="AX819" s="47" t="s">
        <v>679</v>
      </c>
      <c r="AY819" s="47" t="s">
        <v>574</v>
      </c>
      <c r="AZ819" s="68"/>
      <c r="BA819" s="47" t="s">
        <v>679</v>
      </c>
      <c r="BB819" s="47" t="s">
        <v>679</v>
      </c>
      <c r="BK819" s="48"/>
    </row>
    <row r="820" spans="1:67" s="47" customFormat="1" x14ac:dyDescent="0.2">
      <c r="A820" s="47" t="s">
        <v>1748</v>
      </c>
      <c r="B820" s="47" t="s">
        <v>2001</v>
      </c>
      <c r="C820" s="49">
        <v>46372619</v>
      </c>
      <c r="D820" s="103" t="s">
        <v>3235</v>
      </c>
      <c r="E820" s="102" t="s">
        <v>4187</v>
      </c>
      <c r="F820" s="104">
        <v>30791</v>
      </c>
      <c r="G820" s="47">
        <v>29</v>
      </c>
      <c r="H820" s="47" t="s">
        <v>568</v>
      </c>
      <c r="I820" s="47">
        <v>25</v>
      </c>
      <c r="J820" s="47" t="s">
        <v>569</v>
      </c>
      <c r="K820" s="47" t="s">
        <v>570</v>
      </c>
      <c r="M820" s="47" t="s">
        <v>570</v>
      </c>
      <c r="O820" s="47" t="s">
        <v>570</v>
      </c>
      <c r="P820" s="47" t="s">
        <v>582</v>
      </c>
      <c r="Q820" s="47" t="s">
        <v>567</v>
      </c>
      <c r="R820" s="73">
        <v>44062</v>
      </c>
      <c r="S820" s="49"/>
      <c r="T820" s="68"/>
      <c r="W820" s="47" t="s">
        <v>680</v>
      </c>
      <c r="X820" s="47" t="s">
        <v>570</v>
      </c>
      <c r="Y820" s="47" t="s">
        <v>1747</v>
      </c>
      <c r="Z820" s="73">
        <v>40909</v>
      </c>
      <c r="AA820" s="73"/>
      <c r="AB820" s="73"/>
      <c r="AC820" s="49"/>
      <c r="AF820" s="47" t="s">
        <v>574</v>
      </c>
      <c r="AG820" s="47" t="s">
        <v>590</v>
      </c>
      <c r="AH820" s="49" t="str">
        <f t="shared" si="49"/>
        <v>-</v>
      </c>
      <c r="AI820" s="49" t="str">
        <f t="shared" si="50"/>
        <v>-</v>
      </c>
      <c r="AJ820" s="47">
        <v>0</v>
      </c>
      <c r="AK820" s="47">
        <v>0</v>
      </c>
      <c r="AL820" s="47">
        <v>0</v>
      </c>
      <c r="AM820" s="47">
        <v>0</v>
      </c>
      <c r="AN820" s="47">
        <v>0</v>
      </c>
      <c r="AO820" s="47">
        <v>0</v>
      </c>
      <c r="AP820" s="47">
        <v>0</v>
      </c>
      <c r="AQ820" s="47">
        <v>0</v>
      </c>
      <c r="AR820" s="47">
        <v>0</v>
      </c>
      <c r="AS820" s="49">
        <v>0</v>
      </c>
      <c r="AT820" s="49">
        <v>0</v>
      </c>
      <c r="AU820" s="49">
        <v>0</v>
      </c>
      <c r="AV820" s="47" t="s">
        <v>680</v>
      </c>
      <c r="AW820" s="47" t="s">
        <v>1496</v>
      </c>
      <c r="AX820" s="47" t="s">
        <v>679</v>
      </c>
      <c r="AY820" s="47" t="s">
        <v>574</v>
      </c>
      <c r="AZ820" s="68"/>
      <c r="BA820" s="47" t="s">
        <v>679</v>
      </c>
      <c r="BB820" s="47" t="s">
        <v>679</v>
      </c>
      <c r="BC820" s="47" t="s">
        <v>679</v>
      </c>
      <c r="BK820" s="48"/>
      <c r="BO820" s="47" t="s">
        <v>1749</v>
      </c>
    </row>
    <row r="821" spans="1:67" s="47" customFormat="1" x14ac:dyDescent="0.2">
      <c r="A821" s="47" t="s">
        <v>1023</v>
      </c>
      <c r="B821" s="47" t="s">
        <v>1017</v>
      </c>
      <c r="C821" s="49">
        <v>38030201</v>
      </c>
      <c r="D821" s="103" t="s">
        <v>3236</v>
      </c>
      <c r="E821" s="102" t="s">
        <v>4188</v>
      </c>
      <c r="F821" s="104">
        <v>28189</v>
      </c>
      <c r="G821" s="47">
        <v>45</v>
      </c>
      <c r="H821" s="47" t="s">
        <v>568</v>
      </c>
      <c r="I821" s="47">
        <v>33</v>
      </c>
      <c r="J821" s="47" t="s">
        <v>569</v>
      </c>
      <c r="O821" s="47" t="s">
        <v>570</v>
      </c>
      <c r="P821" s="47" t="s">
        <v>582</v>
      </c>
      <c r="Q821" s="47" t="s">
        <v>596</v>
      </c>
      <c r="R821" s="73">
        <v>41228</v>
      </c>
      <c r="S821" s="49">
        <v>4</v>
      </c>
      <c r="T821" s="68" t="s">
        <v>638</v>
      </c>
      <c r="U821" s="47" t="s">
        <v>784</v>
      </c>
      <c r="W821" s="47" t="s">
        <v>679</v>
      </c>
      <c r="X821" s="47" t="s">
        <v>574</v>
      </c>
      <c r="Y821" s="47" t="s">
        <v>574</v>
      </c>
      <c r="Z821" s="73" t="s">
        <v>574</v>
      </c>
      <c r="AA821" s="73">
        <v>38967</v>
      </c>
      <c r="AB821" s="73"/>
      <c r="AC821" s="49"/>
      <c r="AD821" s="47" t="s">
        <v>703</v>
      </c>
      <c r="AE821" s="47" t="s">
        <v>680</v>
      </c>
      <c r="AF821" s="47" t="s">
        <v>570</v>
      </c>
      <c r="AG821" s="47" t="s">
        <v>586</v>
      </c>
      <c r="AH821" s="73">
        <v>41212</v>
      </c>
      <c r="AI821" s="73">
        <v>41218</v>
      </c>
      <c r="AJ821" s="47">
        <v>0</v>
      </c>
      <c r="AK821" s="47">
        <v>0</v>
      </c>
      <c r="AL821" s="47">
        <v>0</v>
      </c>
      <c r="AM821" s="47">
        <v>0</v>
      </c>
      <c r="AN821" s="47">
        <v>0</v>
      </c>
      <c r="AO821" s="47">
        <v>0</v>
      </c>
      <c r="AP821" s="47">
        <v>0</v>
      </c>
      <c r="AQ821" s="47">
        <v>0</v>
      </c>
      <c r="AR821" s="47">
        <v>0</v>
      </c>
      <c r="AS821" s="49">
        <v>0</v>
      </c>
      <c r="AT821" s="49">
        <v>0</v>
      </c>
      <c r="AU821" s="49">
        <v>0</v>
      </c>
      <c r="AV821" s="47" t="s">
        <v>679</v>
      </c>
      <c r="AW821" s="47" t="s">
        <v>574</v>
      </c>
      <c r="AX821" s="47" t="s">
        <v>679</v>
      </c>
      <c r="AY821" s="47" t="s">
        <v>574</v>
      </c>
      <c r="AZ821" s="68"/>
      <c r="BA821" s="47" t="s">
        <v>679</v>
      </c>
      <c r="BB821" s="47" t="s">
        <v>679</v>
      </c>
      <c r="BK821" s="48"/>
    </row>
    <row r="822" spans="1:67" x14ac:dyDescent="0.2">
      <c r="A822" t="s">
        <v>1024</v>
      </c>
      <c r="B822" t="s">
        <v>2142</v>
      </c>
      <c r="C822" s="22">
        <v>38030201</v>
      </c>
      <c r="D822" s="103" t="s">
        <v>3237</v>
      </c>
      <c r="E822" s="102" t="s">
        <v>4189</v>
      </c>
      <c r="F822" s="104">
        <v>23162</v>
      </c>
      <c r="G822">
        <v>53</v>
      </c>
      <c r="H822" t="s">
        <v>568</v>
      </c>
      <c r="I822">
        <v>33</v>
      </c>
      <c r="J822" t="s">
        <v>569</v>
      </c>
      <c r="O822" t="s">
        <v>572</v>
      </c>
      <c r="P822" t="s">
        <v>588</v>
      </c>
      <c r="Q822" t="s">
        <v>2055</v>
      </c>
      <c r="R822" s="71">
        <v>44146</v>
      </c>
      <c r="S822" s="22">
        <v>3</v>
      </c>
      <c r="T822" s="15" t="s">
        <v>640</v>
      </c>
      <c r="U822" t="s">
        <v>784</v>
      </c>
      <c r="W822" t="s">
        <v>680</v>
      </c>
      <c r="X822" t="s">
        <v>570</v>
      </c>
      <c r="Y822" t="s">
        <v>596</v>
      </c>
      <c r="Z822" s="71">
        <v>41228</v>
      </c>
      <c r="AA822" s="71">
        <v>38967</v>
      </c>
      <c r="AD822" t="s">
        <v>703</v>
      </c>
      <c r="AE822" t="s">
        <v>680</v>
      </c>
      <c r="AF822" t="s">
        <v>572</v>
      </c>
      <c r="AG822" t="s">
        <v>591</v>
      </c>
      <c r="AH822" s="71">
        <v>44088</v>
      </c>
      <c r="AI822" s="71">
        <v>44095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 s="22">
        <v>0</v>
      </c>
      <c r="AT822" s="22">
        <v>0</v>
      </c>
      <c r="AU822" s="22">
        <v>0</v>
      </c>
      <c r="AV822" t="s">
        <v>679</v>
      </c>
      <c r="AW822" t="s">
        <v>574</v>
      </c>
      <c r="AX822" t="s">
        <v>679</v>
      </c>
      <c r="AY822" t="s">
        <v>574</v>
      </c>
      <c r="BA822" t="s">
        <v>679</v>
      </c>
      <c r="BB822" t="s">
        <v>679</v>
      </c>
      <c r="BE822" t="s">
        <v>680</v>
      </c>
      <c r="BJ822" t="s">
        <v>680</v>
      </c>
      <c r="BK822" s="3">
        <v>44160</v>
      </c>
      <c r="BN822" t="s">
        <v>680</v>
      </c>
      <c r="BO822" t="s">
        <v>2004</v>
      </c>
    </row>
    <row r="823" spans="1:67" s="47" customFormat="1" x14ac:dyDescent="0.2">
      <c r="A823" s="47" t="s">
        <v>293</v>
      </c>
      <c r="B823" s="47" t="s">
        <v>2135</v>
      </c>
      <c r="C823" s="49">
        <v>46485761</v>
      </c>
      <c r="D823" s="103" t="s">
        <v>3238</v>
      </c>
      <c r="E823" s="102" t="s">
        <v>4190</v>
      </c>
      <c r="F823" s="104">
        <v>35284</v>
      </c>
      <c r="G823" s="47">
        <v>23</v>
      </c>
      <c r="H823" s="47" t="s">
        <v>567</v>
      </c>
      <c r="I823" s="47">
        <v>15</v>
      </c>
      <c r="J823" s="47" t="s">
        <v>569</v>
      </c>
      <c r="K823" s="47" t="s">
        <v>570</v>
      </c>
      <c r="L823" s="47" t="s">
        <v>574</v>
      </c>
      <c r="M823" s="47" t="s">
        <v>574</v>
      </c>
      <c r="N823" s="47" t="s">
        <v>570</v>
      </c>
      <c r="O823" s="47" t="s">
        <v>570</v>
      </c>
      <c r="P823" s="47" t="s">
        <v>582</v>
      </c>
      <c r="Q823" s="47" t="s">
        <v>596</v>
      </c>
      <c r="R823" s="73">
        <v>43904</v>
      </c>
      <c r="S823" s="49">
        <v>4</v>
      </c>
      <c r="T823" s="68" t="s">
        <v>639</v>
      </c>
      <c r="W823" s="47" t="s">
        <v>679</v>
      </c>
      <c r="X823" s="47" t="s">
        <v>574</v>
      </c>
      <c r="Y823" s="47" t="s">
        <v>574</v>
      </c>
      <c r="Z823" s="73" t="s">
        <v>574</v>
      </c>
      <c r="AA823" s="73">
        <v>43781</v>
      </c>
      <c r="AB823" s="73">
        <v>44308</v>
      </c>
      <c r="AC823" s="49">
        <v>95</v>
      </c>
      <c r="AD823" s="47" t="s">
        <v>680</v>
      </c>
      <c r="AF823" s="47" t="s">
        <v>570</v>
      </c>
      <c r="AG823" s="47" t="s">
        <v>586</v>
      </c>
      <c r="AH823" s="73">
        <v>43892</v>
      </c>
      <c r="AI823" s="73">
        <v>43904</v>
      </c>
      <c r="AJ823" s="47">
        <v>0</v>
      </c>
      <c r="AK823" s="47">
        <v>0</v>
      </c>
      <c r="AL823" s="47">
        <v>0</v>
      </c>
      <c r="AM823" s="47">
        <v>0</v>
      </c>
      <c r="AN823" s="47">
        <v>0</v>
      </c>
      <c r="AO823" s="47">
        <v>0</v>
      </c>
      <c r="AP823" s="47">
        <v>0</v>
      </c>
      <c r="AQ823" s="47">
        <v>0</v>
      </c>
      <c r="AR823" s="47">
        <v>0</v>
      </c>
      <c r="AS823" s="49">
        <v>0</v>
      </c>
      <c r="AT823" s="49">
        <v>0</v>
      </c>
      <c r="AU823" s="49">
        <v>0</v>
      </c>
      <c r="AV823" s="47" t="s">
        <v>679</v>
      </c>
      <c r="AW823" s="47" t="s">
        <v>574</v>
      </c>
      <c r="AX823" s="47" t="s">
        <v>679</v>
      </c>
      <c r="AY823" s="47" t="s">
        <v>574</v>
      </c>
      <c r="AZ823" s="68"/>
      <c r="BA823" s="47" t="s">
        <v>679</v>
      </c>
      <c r="BB823" s="47" t="s">
        <v>679</v>
      </c>
      <c r="BK823" s="48"/>
    </row>
    <row r="824" spans="1:67" s="47" customFormat="1" x14ac:dyDescent="0.2">
      <c r="A824" s="47" t="s">
        <v>1559</v>
      </c>
      <c r="B824" s="47" t="s">
        <v>489</v>
      </c>
      <c r="C824" s="49">
        <v>37491815</v>
      </c>
      <c r="D824" s="103" t="s">
        <v>3239</v>
      </c>
      <c r="E824" s="102" t="s">
        <v>4191</v>
      </c>
      <c r="F824" s="104">
        <v>18750</v>
      </c>
      <c r="G824" s="47">
        <v>40</v>
      </c>
      <c r="H824" s="47" t="s">
        <v>567</v>
      </c>
      <c r="I824" s="47">
        <v>36</v>
      </c>
      <c r="J824" s="47" t="s">
        <v>569</v>
      </c>
      <c r="K824" s="47" t="s">
        <v>570</v>
      </c>
      <c r="L824" s="47" t="s">
        <v>574</v>
      </c>
      <c r="M824" s="47" t="s">
        <v>574</v>
      </c>
      <c r="N824" s="47" t="s">
        <v>574</v>
      </c>
      <c r="O824" s="47" t="s">
        <v>569</v>
      </c>
      <c r="P824" s="47" t="s">
        <v>581</v>
      </c>
      <c r="Q824" s="47" t="s">
        <v>622</v>
      </c>
      <c r="R824" s="73">
        <v>44159</v>
      </c>
      <c r="S824" s="49"/>
      <c r="T824" s="68"/>
      <c r="U824" s="47" t="s">
        <v>1261</v>
      </c>
      <c r="V824" s="47" t="s">
        <v>1132</v>
      </c>
      <c r="W824" s="47" t="s">
        <v>679</v>
      </c>
      <c r="X824" s="47" t="s">
        <v>574</v>
      </c>
      <c r="Y824" s="47" t="s">
        <v>574</v>
      </c>
      <c r="Z824" s="73" t="s">
        <v>574</v>
      </c>
      <c r="AA824" s="73">
        <v>43844</v>
      </c>
      <c r="AB824" s="73">
        <v>44334</v>
      </c>
      <c r="AC824" s="49">
        <v>84</v>
      </c>
      <c r="AD824" s="47" t="s">
        <v>680</v>
      </c>
      <c r="AF824" s="47" t="s">
        <v>569</v>
      </c>
      <c r="AG824" s="47" t="s">
        <v>591</v>
      </c>
      <c r="AH824" s="73">
        <v>44118</v>
      </c>
      <c r="AI824" s="73">
        <v>44124</v>
      </c>
      <c r="AJ824" s="47">
        <v>0</v>
      </c>
      <c r="AK824" s="47">
        <v>0</v>
      </c>
      <c r="AL824" s="47">
        <v>0</v>
      </c>
      <c r="AM824" s="47">
        <v>0</v>
      </c>
      <c r="AN824" s="47">
        <v>0</v>
      </c>
      <c r="AO824" s="47">
        <v>0</v>
      </c>
      <c r="AP824" s="47">
        <v>0</v>
      </c>
      <c r="AQ824" s="47">
        <v>0</v>
      </c>
      <c r="AR824" s="47">
        <v>0</v>
      </c>
      <c r="AS824" s="49">
        <v>0</v>
      </c>
      <c r="AT824" s="49">
        <v>0</v>
      </c>
      <c r="AU824" s="49">
        <v>0</v>
      </c>
      <c r="AV824" s="47" t="s">
        <v>679</v>
      </c>
      <c r="AW824" s="47" t="s">
        <v>574</v>
      </c>
      <c r="AX824" s="47" t="s">
        <v>679</v>
      </c>
      <c r="AY824" s="47" t="s">
        <v>574</v>
      </c>
      <c r="AZ824" s="68"/>
      <c r="BA824" s="47" t="s">
        <v>679</v>
      </c>
      <c r="BB824" s="47" t="s">
        <v>679</v>
      </c>
      <c r="BK824" s="48"/>
    </row>
    <row r="825" spans="1:67" x14ac:dyDescent="0.2">
      <c r="A825" t="s">
        <v>294</v>
      </c>
      <c r="C825" s="22">
        <v>39166320</v>
      </c>
      <c r="D825" s="103" t="s">
        <v>3240</v>
      </c>
      <c r="E825" s="102" t="s">
        <v>4192</v>
      </c>
      <c r="F825" s="104">
        <v>24806</v>
      </c>
      <c r="G825">
        <v>29</v>
      </c>
      <c r="H825" t="s">
        <v>567</v>
      </c>
      <c r="I825">
        <v>16</v>
      </c>
      <c r="J825" t="s">
        <v>569</v>
      </c>
      <c r="K825" t="s">
        <v>570</v>
      </c>
      <c r="L825" t="s">
        <v>574</v>
      </c>
      <c r="M825" t="s">
        <v>574</v>
      </c>
      <c r="O825" t="s">
        <v>570</v>
      </c>
      <c r="P825" t="s">
        <v>580</v>
      </c>
      <c r="Q825" t="s">
        <v>580</v>
      </c>
      <c r="R825" s="71">
        <v>44159</v>
      </c>
      <c r="S825" s="22">
        <v>1</v>
      </c>
      <c r="T825" s="15" t="s">
        <v>635</v>
      </c>
      <c r="W825" t="s">
        <v>679</v>
      </c>
      <c r="X825" t="s">
        <v>574</v>
      </c>
      <c r="Y825" t="s">
        <v>574</v>
      </c>
      <c r="Z825" s="71" t="s">
        <v>574</v>
      </c>
      <c r="AA825" s="71">
        <v>43997</v>
      </c>
      <c r="AB825" s="71">
        <v>44340</v>
      </c>
      <c r="AC825" s="22">
        <v>78</v>
      </c>
      <c r="AD825" t="s">
        <v>680</v>
      </c>
      <c r="AF825" t="s">
        <v>574</v>
      </c>
      <c r="AG825" t="s">
        <v>590</v>
      </c>
      <c r="AH825" s="22" t="str">
        <f t="shared" si="49"/>
        <v>-</v>
      </c>
      <c r="AI825" s="22" t="str">
        <f t="shared" si="50"/>
        <v>-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 s="22">
        <v>0</v>
      </c>
      <c r="AT825" s="22">
        <v>0</v>
      </c>
      <c r="AU825" s="22">
        <v>0</v>
      </c>
      <c r="AV825" t="s">
        <v>679</v>
      </c>
      <c r="AW825" t="s">
        <v>574</v>
      </c>
      <c r="AX825" t="s">
        <v>679</v>
      </c>
      <c r="AY825" t="s">
        <v>574</v>
      </c>
      <c r="BA825" t="s">
        <v>679</v>
      </c>
      <c r="BB825" t="s">
        <v>679</v>
      </c>
    </row>
    <row r="826" spans="1:67" s="47" customFormat="1" x14ac:dyDescent="0.2">
      <c r="A826" s="47" t="s">
        <v>295</v>
      </c>
      <c r="B826" s="47" t="s">
        <v>490</v>
      </c>
      <c r="C826" s="49">
        <v>34513630</v>
      </c>
      <c r="D826" s="103" t="s">
        <v>3241</v>
      </c>
      <c r="E826" s="102" t="s">
        <v>4193</v>
      </c>
      <c r="F826" s="104">
        <v>15668</v>
      </c>
      <c r="G826" s="47">
        <v>36</v>
      </c>
      <c r="H826" s="47" t="s">
        <v>567</v>
      </c>
      <c r="I826" s="47">
        <v>0.83</v>
      </c>
      <c r="J826" s="47" t="s">
        <v>569</v>
      </c>
      <c r="K826" s="47" t="s">
        <v>570</v>
      </c>
      <c r="L826" s="47" t="s">
        <v>570</v>
      </c>
      <c r="M826" s="47" t="s">
        <v>574</v>
      </c>
      <c r="N826" s="47" t="s">
        <v>570</v>
      </c>
      <c r="O826" s="47" t="s">
        <v>570</v>
      </c>
      <c r="P826" s="47" t="s">
        <v>580</v>
      </c>
      <c r="Q826" s="47" t="s">
        <v>580</v>
      </c>
      <c r="R826" s="73">
        <v>44187</v>
      </c>
      <c r="S826" s="49">
        <v>2</v>
      </c>
      <c r="T826" s="68"/>
      <c r="W826" s="47" t="s">
        <v>680</v>
      </c>
      <c r="X826" s="47" t="s">
        <v>570</v>
      </c>
      <c r="Y826" s="47" t="s">
        <v>567</v>
      </c>
      <c r="Z826" s="73" t="s">
        <v>574</v>
      </c>
      <c r="AA826" s="73">
        <v>44005</v>
      </c>
      <c r="AB826" s="73">
        <v>44343</v>
      </c>
      <c r="AC826" s="49">
        <v>105</v>
      </c>
      <c r="AD826" s="47" t="s">
        <v>1629</v>
      </c>
      <c r="AF826" s="47" t="s">
        <v>570</v>
      </c>
      <c r="AG826" s="47" t="s">
        <v>591</v>
      </c>
      <c r="AH826" s="73">
        <v>44159</v>
      </c>
      <c r="AI826" s="73">
        <v>44169</v>
      </c>
      <c r="AJ826" s="47">
        <v>0</v>
      </c>
      <c r="AK826" s="47">
        <v>0</v>
      </c>
      <c r="AL826" s="47">
        <v>0</v>
      </c>
      <c r="AM826" s="47">
        <v>0</v>
      </c>
      <c r="AN826" s="47">
        <v>0</v>
      </c>
      <c r="AO826" s="47">
        <v>0</v>
      </c>
      <c r="AP826" s="47">
        <v>0</v>
      </c>
      <c r="AQ826" s="47">
        <v>0</v>
      </c>
      <c r="AR826" s="47">
        <v>0</v>
      </c>
      <c r="AS826" s="49">
        <v>0</v>
      </c>
      <c r="AT826" s="49">
        <v>0</v>
      </c>
      <c r="AU826" s="49">
        <v>0</v>
      </c>
      <c r="AV826" s="47" t="s">
        <v>679</v>
      </c>
      <c r="AW826" s="47" t="s">
        <v>574</v>
      </c>
      <c r="AX826" s="47" t="s">
        <v>679</v>
      </c>
      <c r="AY826" s="47" t="s">
        <v>574</v>
      </c>
      <c r="AZ826" s="68"/>
      <c r="BA826" s="47" t="s">
        <v>679</v>
      </c>
      <c r="BB826" s="47" t="s">
        <v>679</v>
      </c>
      <c r="BK826" s="48"/>
    </row>
    <row r="827" spans="1:67" x14ac:dyDescent="0.2">
      <c r="A827" t="s">
        <v>1560</v>
      </c>
      <c r="C827" s="22">
        <v>40313658</v>
      </c>
      <c r="D827" s="103" t="s">
        <v>3242</v>
      </c>
      <c r="E827" s="102" t="s">
        <v>4194</v>
      </c>
      <c r="F827" s="104">
        <v>17642</v>
      </c>
      <c r="H827" t="s">
        <v>567</v>
      </c>
      <c r="M827" t="s">
        <v>574</v>
      </c>
      <c r="N827" t="s">
        <v>574</v>
      </c>
      <c r="O827" t="s">
        <v>569</v>
      </c>
      <c r="P827" t="s">
        <v>580</v>
      </c>
      <c r="Q827" t="s">
        <v>580</v>
      </c>
      <c r="R827" s="71">
        <v>44172</v>
      </c>
      <c r="AA827" s="71">
        <v>44131</v>
      </c>
      <c r="AB827" s="71">
        <v>44335</v>
      </c>
      <c r="AC827" s="22">
        <v>54</v>
      </c>
      <c r="AF827" t="s">
        <v>574</v>
      </c>
      <c r="AG827" t="s">
        <v>590</v>
      </c>
      <c r="AH827" s="22" t="str">
        <f t="shared" si="49"/>
        <v>-</v>
      </c>
      <c r="AI827" s="22" t="str">
        <f t="shared" si="50"/>
        <v>-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 s="22">
        <v>0</v>
      </c>
      <c r="AT827" s="22">
        <v>0</v>
      </c>
      <c r="AU827" s="22">
        <v>0</v>
      </c>
      <c r="AV827" t="s">
        <v>679</v>
      </c>
      <c r="AW827" t="s">
        <v>574</v>
      </c>
      <c r="AX827" t="s">
        <v>679</v>
      </c>
      <c r="AY827" t="s">
        <v>574</v>
      </c>
      <c r="BA827" t="s">
        <v>679</v>
      </c>
      <c r="BB827" t="s">
        <v>679</v>
      </c>
    </row>
    <row r="828" spans="1:67" s="47" customFormat="1" x14ac:dyDescent="0.2">
      <c r="A828" s="47" t="s">
        <v>296</v>
      </c>
      <c r="B828" s="47" t="s">
        <v>491</v>
      </c>
      <c r="C828" s="49">
        <v>85475613</v>
      </c>
      <c r="D828" s="103" t="s">
        <v>3243</v>
      </c>
      <c r="E828" s="102" t="s">
        <v>4195</v>
      </c>
      <c r="F828" s="104">
        <v>27729</v>
      </c>
      <c r="G828" s="47">
        <v>35</v>
      </c>
      <c r="H828" s="47" t="s">
        <v>568</v>
      </c>
      <c r="I828" s="47">
        <v>15</v>
      </c>
      <c r="J828" s="47" t="s">
        <v>569</v>
      </c>
      <c r="L828" s="47" t="s">
        <v>574</v>
      </c>
      <c r="M828" s="47" t="s">
        <v>574</v>
      </c>
      <c r="O828" s="47" t="s">
        <v>570</v>
      </c>
      <c r="P828" s="47" t="s">
        <v>587</v>
      </c>
      <c r="Q828" s="47" t="s">
        <v>589</v>
      </c>
      <c r="R828" s="73">
        <v>44251</v>
      </c>
      <c r="S828" s="49"/>
      <c r="T828" s="68"/>
      <c r="W828" s="47" t="s">
        <v>679</v>
      </c>
      <c r="X828" s="47" t="s">
        <v>574</v>
      </c>
      <c r="Y828" s="47" t="s">
        <v>574</v>
      </c>
      <c r="Z828" s="73" t="s">
        <v>574</v>
      </c>
      <c r="AA828" s="73">
        <v>44127</v>
      </c>
      <c r="AB828" s="73" t="s">
        <v>574</v>
      </c>
      <c r="AC828" s="49">
        <v>89</v>
      </c>
      <c r="AD828" s="47" t="s">
        <v>680</v>
      </c>
      <c r="AF828" s="47" t="s">
        <v>570</v>
      </c>
      <c r="AG828" s="47" t="s">
        <v>591</v>
      </c>
      <c r="AH828" s="73">
        <v>44174</v>
      </c>
      <c r="AI828" s="49" t="str">
        <f t="shared" si="50"/>
        <v/>
      </c>
      <c r="AJ828" s="47">
        <v>0</v>
      </c>
      <c r="AK828" s="47">
        <v>0</v>
      </c>
      <c r="AL828" s="47">
        <v>0</v>
      </c>
      <c r="AM828" s="47">
        <v>0</v>
      </c>
      <c r="AN828" s="47">
        <v>0</v>
      </c>
      <c r="AO828" s="47">
        <v>0</v>
      </c>
      <c r="AP828" s="47">
        <v>0</v>
      </c>
      <c r="AQ828" s="47">
        <v>0</v>
      </c>
      <c r="AR828" s="47">
        <v>0</v>
      </c>
      <c r="AS828" s="49">
        <v>0</v>
      </c>
      <c r="AT828" s="49">
        <v>0</v>
      </c>
      <c r="AU828" s="49">
        <v>0</v>
      </c>
      <c r="AV828" s="47" t="s">
        <v>679</v>
      </c>
      <c r="AW828" s="47" t="s">
        <v>574</v>
      </c>
      <c r="AX828" s="47" t="s">
        <v>679</v>
      </c>
      <c r="AY828" s="47" t="s">
        <v>574</v>
      </c>
      <c r="AZ828" s="68"/>
      <c r="BA828" s="47" t="s">
        <v>679</v>
      </c>
      <c r="BB828" s="47" t="s">
        <v>679</v>
      </c>
      <c r="BK828" s="48"/>
    </row>
    <row r="829" spans="1:67" x14ac:dyDescent="0.2">
      <c r="A829" t="s">
        <v>297</v>
      </c>
      <c r="C829" s="22">
        <v>40546818</v>
      </c>
      <c r="D829" s="103" t="s">
        <v>3244</v>
      </c>
      <c r="E829" s="102" t="s">
        <v>4196</v>
      </c>
      <c r="F829" s="104">
        <v>16586</v>
      </c>
      <c r="G829">
        <v>38</v>
      </c>
      <c r="H829" t="s">
        <v>567</v>
      </c>
      <c r="I829">
        <v>37</v>
      </c>
      <c r="J829" t="s">
        <v>570</v>
      </c>
      <c r="L829" t="s">
        <v>574</v>
      </c>
      <c r="M829" t="s">
        <v>574</v>
      </c>
      <c r="N829" t="s">
        <v>574</v>
      </c>
      <c r="O829" t="s">
        <v>570</v>
      </c>
      <c r="P829" t="s">
        <v>582</v>
      </c>
      <c r="Q829" t="s">
        <v>609</v>
      </c>
      <c r="R829" s="71">
        <v>44174</v>
      </c>
      <c r="U829" t="s">
        <v>647</v>
      </c>
      <c r="V829" t="s">
        <v>647</v>
      </c>
      <c r="W829" t="s">
        <v>679</v>
      </c>
      <c r="X829" t="s">
        <v>574</v>
      </c>
      <c r="Y829" t="s">
        <v>574</v>
      </c>
      <c r="Z829" s="71" t="s">
        <v>574</v>
      </c>
      <c r="AA829" s="71">
        <v>44152</v>
      </c>
      <c r="AB829" s="71">
        <v>44328</v>
      </c>
      <c r="AF829" t="s">
        <v>574</v>
      </c>
      <c r="AG829" t="s">
        <v>590</v>
      </c>
      <c r="AH829" s="22" t="str">
        <f t="shared" si="49"/>
        <v>-</v>
      </c>
      <c r="AI829" s="22" t="str">
        <f t="shared" si="50"/>
        <v>-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 s="22">
        <v>0</v>
      </c>
      <c r="AT829" s="22">
        <v>0</v>
      </c>
      <c r="AU829" s="22">
        <v>0</v>
      </c>
      <c r="AV829" t="s">
        <v>679</v>
      </c>
      <c r="AW829" t="s">
        <v>574</v>
      </c>
      <c r="AX829" t="s">
        <v>679</v>
      </c>
      <c r="AY829" t="s">
        <v>574</v>
      </c>
      <c r="BA829" t="s">
        <v>679</v>
      </c>
      <c r="BB829" t="s">
        <v>679</v>
      </c>
    </row>
    <row r="830" spans="1:67" x14ac:dyDescent="0.2">
      <c r="A830" t="s">
        <v>298</v>
      </c>
      <c r="C830" s="22">
        <v>61082007</v>
      </c>
      <c r="D830" s="103" t="s">
        <v>3245</v>
      </c>
      <c r="E830" s="102" t="s">
        <v>4197</v>
      </c>
      <c r="F830" s="104">
        <v>34723</v>
      </c>
      <c r="G830">
        <v>30</v>
      </c>
      <c r="H830" t="s">
        <v>567</v>
      </c>
      <c r="I830">
        <v>18</v>
      </c>
      <c r="J830" t="s">
        <v>569</v>
      </c>
      <c r="K830" t="s">
        <v>569</v>
      </c>
      <c r="L830" t="s">
        <v>569</v>
      </c>
      <c r="M830" t="s">
        <v>574</v>
      </c>
      <c r="O830" t="s">
        <v>570</v>
      </c>
      <c r="P830" t="s">
        <v>581</v>
      </c>
      <c r="Q830" t="s">
        <v>601</v>
      </c>
      <c r="R830" s="71">
        <v>44186</v>
      </c>
      <c r="U830" t="s">
        <v>649</v>
      </c>
      <c r="W830" t="s">
        <v>680</v>
      </c>
      <c r="X830" t="s">
        <v>570</v>
      </c>
      <c r="Y830" t="s">
        <v>649</v>
      </c>
      <c r="Z830" s="71">
        <v>39904</v>
      </c>
      <c r="AA830" s="71">
        <v>44167</v>
      </c>
      <c r="AB830" s="71">
        <v>44351</v>
      </c>
      <c r="AC830" s="22">
        <v>74</v>
      </c>
      <c r="AD830" t="s">
        <v>680</v>
      </c>
      <c r="AF830" t="s">
        <v>574</v>
      </c>
      <c r="AG830" t="s">
        <v>590</v>
      </c>
      <c r="AH830" s="22" t="str">
        <f t="shared" ref="AH830:AH1003" si="58">IF(AG830="NONE","-","")</f>
        <v>-</v>
      </c>
      <c r="AI830" s="22" t="str">
        <f t="shared" si="50"/>
        <v>-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 s="22">
        <v>0</v>
      </c>
      <c r="AT830" s="22">
        <v>0</v>
      </c>
      <c r="AU830" s="22">
        <v>0</v>
      </c>
      <c r="AV830" t="s">
        <v>679</v>
      </c>
      <c r="AW830" t="s">
        <v>574</v>
      </c>
      <c r="AX830" t="s">
        <v>679</v>
      </c>
      <c r="AY830" t="s">
        <v>574</v>
      </c>
      <c r="BA830" t="s">
        <v>679</v>
      </c>
      <c r="BB830" t="s">
        <v>679</v>
      </c>
    </row>
    <row r="831" spans="1:67" x14ac:dyDescent="0.2">
      <c r="A831" t="s">
        <v>299</v>
      </c>
      <c r="C831" s="22">
        <v>61017000</v>
      </c>
      <c r="D831" s="103" t="s">
        <v>3246</v>
      </c>
      <c r="E831" s="102" t="s">
        <v>4198</v>
      </c>
      <c r="F831" s="104">
        <v>28990</v>
      </c>
      <c r="G831">
        <v>56</v>
      </c>
      <c r="H831" t="s">
        <v>567</v>
      </c>
      <c r="I831">
        <v>49</v>
      </c>
      <c r="J831" t="s">
        <v>569</v>
      </c>
      <c r="K831" t="s">
        <v>570</v>
      </c>
      <c r="L831" t="s">
        <v>574</v>
      </c>
      <c r="M831" t="s">
        <v>574</v>
      </c>
      <c r="O831" t="s">
        <v>570</v>
      </c>
      <c r="P831" t="s">
        <v>580</v>
      </c>
      <c r="Q831" t="s">
        <v>580</v>
      </c>
      <c r="R831" s="71">
        <v>44258</v>
      </c>
      <c r="W831" t="s">
        <v>679</v>
      </c>
      <c r="X831" t="s">
        <v>574</v>
      </c>
      <c r="Y831" t="s">
        <v>574</v>
      </c>
      <c r="Z831" s="71" t="s">
        <v>574</v>
      </c>
      <c r="AA831" s="71" t="s">
        <v>574</v>
      </c>
      <c r="AB831" s="71" t="s">
        <v>574</v>
      </c>
      <c r="AC831" s="22" t="s">
        <v>574</v>
      </c>
      <c r="AF831" t="s">
        <v>570</v>
      </c>
      <c r="AG831" t="s">
        <v>591</v>
      </c>
      <c r="AH831" s="71">
        <v>44202</v>
      </c>
      <c r="AI831" s="71">
        <v>44208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 s="22">
        <v>0</v>
      </c>
      <c r="AT831" s="22">
        <v>0</v>
      </c>
      <c r="AU831" s="22">
        <v>0</v>
      </c>
      <c r="AV831" t="s">
        <v>679</v>
      </c>
      <c r="AW831" t="s">
        <v>574</v>
      </c>
      <c r="AX831" t="s">
        <v>679</v>
      </c>
      <c r="AY831" t="s">
        <v>574</v>
      </c>
      <c r="BA831" t="s">
        <v>679</v>
      </c>
      <c r="BB831" t="s">
        <v>679</v>
      </c>
    </row>
    <row r="832" spans="1:67" x14ac:dyDescent="0.2">
      <c r="A832" t="s">
        <v>1037</v>
      </c>
      <c r="C832" s="22">
        <v>47313485</v>
      </c>
      <c r="D832" s="103" t="s">
        <v>3247</v>
      </c>
      <c r="E832" s="102" t="s">
        <v>4199</v>
      </c>
      <c r="F832" s="104">
        <v>19062</v>
      </c>
      <c r="O832" t="s">
        <v>569</v>
      </c>
      <c r="P832" t="s">
        <v>582</v>
      </c>
      <c r="Q832" t="s">
        <v>606</v>
      </c>
      <c r="R832" s="71">
        <v>44335</v>
      </c>
      <c r="U832" t="s">
        <v>649</v>
      </c>
      <c r="AH832" s="22" t="str">
        <f t="shared" si="58"/>
        <v/>
      </c>
      <c r="AI832" s="22" t="str">
        <f t="shared" si="50"/>
        <v/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 s="22">
        <v>0</v>
      </c>
      <c r="AT832" s="22">
        <v>0</v>
      </c>
      <c r="AU832" s="22">
        <v>0</v>
      </c>
      <c r="AV832" t="s">
        <v>679</v>
      </c>
      <c r="AW832" t="s">
        <v>574</v>
      </c>
      <c r="AX832" t="s">
        <v>679</v>
      </c>
      <c r="AY832" t="s">
        <v>574</v>
      </c>
      <c r="BA832" t="s">
        <v>679</v>
      </c>
      <c r="BB832" t="s">
        <v>679</v>
      </c>
    </row>
    <row r="833" spans="1:67" s="47" customFormat="1" x14ac:dyDescent="0.2">
      <c r="A833" s="47" t="s">
        <v>1700</v>
      </c>
      <c r="B833" s="47" t="s">
        <v>492</v>
      </c>
      <c r="C833" s="49">
        <v>40836652</v>
      </c>
      <c r="D833" s="103" t="s">
        <v>3248</v>
      </c>
      <c r="E833" s="102" t="s">
        <v>4200</v>
      </c>
      <c r="F833" s="104">
        <v>32487</v>
      </c>
      <c r="G833" s="47">
        <v>21</v>
      </c>
      <c r="H833" s="47" t="s">
        <v>568</v>
      </c>
      <c r="I833" s="47">
        <v>15</v>
      </c>
      <c r="J833" s="47" t="s">
        <v>569</v>
      </c>
      <c r="L833" s="47" t="s">
        <v>574</v>
      </c>
      <c r="M833" s="47" t="s">
        <v>574</v>
      </c>
      <c r="N833" s="47" t="s">
        <v>574</v>
      </c>
      <c r="O833" s="47" t="s">
        <v>569</v>
      </c>
      <c r="P833" s="47" t="s">
        <v>582</v>
      </c>
      <c r="Q833" s="47" t="s">
        <v>659</v>
      </c>
      <c r="R833" s="73">
        <v>44312</v>
      </c>
      <c r="S833" s="49">
        <v>1</v>
      </c>
      <c r="T833" s="68" t="s">
        <v>635</v>
      </c>
      <c r="U833" s="47" t="s">
        <v>659</v>
      </c>
      <c r="V833" s="47" t="s">
        <v>659</v>
      </c>
      <c r="W833" s="47" t="s">
        <v>679</v>
      </c>
      <c r="X833" s="47" t="s">
        <v>574</v>
      </c>
      <c r="Y833" s="47" t="s">
        <v>574</v>
      </c>
      <c r="Z833" s="73" t="s">
        <v>574</v>
      </c>
      <c r="AA833" s="73">
        <v>43791</v>
      </c>
      <c r="AB833" s="73"/>
      <c r="AC833" s="49">
        <v>103</v>
      </c>
      <c r="AD833" s="47" t="s">
        <v>1723</v>
      </c>
      <c r="AF833" s="47" t="s">
        <v>575</v>
      </c>
      <c r="AG833" s="47" t="s">
        <v>591</v>
      </c>
      <c r="AH833" s="73">
        <v>44277</v>
      </c>
      <c r="AI833" s="73">
        <v>44286</v>
      </c>
      <c r="AJ833" s="47">
        <v>0</v>
      </c>
      <c r="AK833" s="47">
        <v>0</v>
      </c>
      <c r="AL833" s="47">
        <v>0</v>
      </c>
      <c r="AM833" s="47">
        <v>0</v>
      </c>
      <c r="AN833" s="47">
        <v>0</v>
      </c>
      <c r="AO833" s="47">
        <v>0</v>
      </c>
      <c r="AP833" s="47">
        <v>0</v>
      </c>
      <c r="AQ833" s="47">
        <v>0</v>
      </c>
      <c r="AR833" s="47">
        <v>0</v>
      </c>
      <c r="AS833" s="49">
        <v>0</v>
      </c>
      <c r="AT833" s="49">
        <v>0</v>
      </c>
      <c r="AU833" s="49">
        <v>0</v>
      </c>
      <c r="AV833" s="47" t="s">
        <v>679</v>
      </c>
      <c r="AW833" s="47" t="s">
        <v>574</v>
      </c>
      <c r="AX833" s="47" t="s">
        <v>679</v>
      </c>
      <c r="AY833" s="47" t="s">
        <v>574</v>
      </c>
      <c r="AZ833" s="68"/>
      <c r="BA833" s="47" t="s">
        <v>679</v>
      </c>
      <c r="BB833" s="47" t="s">
        <v>679</v>
      </c>
      <c r="BK833" s="48"/>
    </row>
    <row r="834" spans="1:67" x14ac:dyDescent="0.2">
      <c r="A834" t="s">
        <v>1701</v>
      </c>
      <c r="C834" s="22">
        <v>61026545</v>
      </c>
      <c r="D834" s="103" t="s">
        <v>3249</v>
      </c>
      <c r="E834" s="102" t="s">
        <v>4201</v>
      </c>
      <c r="F834" s="104">
        <v>31360</v>
      </c>
      <c r="H834" t="s">
        <v>567</v>
      </c>
      <c r="O834" t="s">
        <v>569</v>
      </c>
      <c r="P834" t="s">
        <v>587</v>
      </c>
      <c r="R834" s="71">
        <v>44312</v>
      </c>
      <c r="U834" t="s">
        <v>652</v>
      </c>
      <c r="V834" t="s">
        <v>652</v>
      </c>
      <c r="AH834" s="22" t="str">
        <f t="shared" si="58"/>
        <v/>
      </c>
      <c r="AI834" s="22" t="str">
        <f t="shared" si="50"/>
        <v/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 s="22">
        <v>0</v>
      </c>
      <c r="AT834" s="22">
        <v>0</v>
      </c>
      <c r="AU834" s="22">
        <v>0</v>
      </c>
      <c r="BA834" t="s">
        <v>679</v>
      </c>
      <c r="BB834" t="s">
        <v>679</v>
      </c>
    </row>
    <row r="835" spans="1:67" x14ac:dyDescent="0.2">
      <c r="A835" t="s">
        <v>1702</v>
      </c>
      <c r="C835" s="22">
        <v>46974455</v>
      </c>
      <c r="D835" s="103" t="s">
        <v>3250</v>
      </c>
      <c r="E835" s="102" t="s">
        <v>4202</v>
      </c>
      <c r="F835" s="104">
        <v>35667</v>
      </c>
      <c r="H835" t="s">
        <v>568</v>
      </c>
      <c r="R835" s="71">
        <v>44277</v>
      </c>
      <c r="AH835" s="22" t="str">
        <f t="shared" si="58"/>
        <v/>
      </c>
      <c r="AI835" s="22" t="str">
        <f t="shared" si="50"/>
        <v/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 s="22">
        <v>0</v>
      </c>
      <c r="AT835" s="22">
        <v>0</v>
      </c>
      <c r="AU835" s="22">
        <v>0</v>
      </c>
      <c r="BA835" t="s">
        <v>679</v>
      </c>
      <c r="BB835" t="s">
        <v>679</v>
      </c>
    </row>
    <row r="836" spans="1:67" x14ac:dyDescent="0.2">
      <c r="A836" t="s">
        <v>2099</v>
      </c>
      <c r="B836" t="s">
        <v>1687</v>
      </c>
      <c r="C836" s="22">
        <v>46974455</v>
      </c>
      <c r="D836" s="103" t="s">
        <v>2625</v>
      </c>
      <c r="E836" s="102" t="s">
        <v>4203</v>
      </c>
      <c r="F836" s="104">
        <v>16371</v>
      </c>
      <c r="H836" t="s">
        <v>568</v>
      </c>
      <c r="O836" t="s">
        <v>570</v>
      </c>
      <c r="P836" t="s">
        <v>582</v>
      </c>
      <c r="Q836" t="s">
        <v>609</v>
      </c>
      <c r="R836" s="71">
        <v>44545</v>
      </c>
      <c r="U836" t="s">
        <v>651</v>
      </c>
      <c r="V836" t="s">
        <v>651</v>
      </c>
      <c r="W836" t="s">
        <v>680</v>
      </c>
      <c r="Z836" s="71">
        <v>44277</v>
      </c>
      <c r="AA836" s="22"/>
      <c r="AB836" s="22"/>
      <c r="AH836" s="22" t="str">
        <f t="shared" ref="AH836" si="59">IF(AG836="NONE","-","")</f>
        <v/>
      </c>
      <c r="AI836" s="22" t="str">
        <f t="shared" si="50"/>
        <v/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BA836" t="s">
        <v>679</v>
      </c>
      <c r="BB836" t="s">
        <v>679</v>
      </c>
    </row>
    <row r="837" spans="1:67" x14ac:dyDescent="0.2">
      <c r="A837" t="s">
        <v>1703</v>
      </c>
      <c r="D837" s="103" t="s">
        <v>3251</v>
      </c>
      <c r="E837" s="102" t="s">
        <v>4204</v>
      </c>
      <c r="F837" s="104">
        <v>37079</v>
      </c>
      <c r="AH837" s="22" t="str">
        <f t="shared" si="58"/>
        <v/>
      </c>
      <c r="AI837" s="22" t="str">
        <f t="shared" si="50"/>
        <v/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 s="22">
        <v>0</v>
      </c>
      <c r="AT837" s="22">
        <v>0</v>
      </c>
      <c r="AU837" s="22">
        <v>0</v>
      </c>
      <c r="BA837" t="s">
        <v>679</v>
      </c>
      <c r="BB837" t="s">
        <v>679</v>
      </c>
    </row>
    <row r="838" spans="1:67" x14ac:dyDescent="0.2">
      <c r="A838" t="s">
        <v>1704</v>
      </c>
      <c r="D838" s="103" t="s">
        <v>3252</v>
      </c>
      <c r="E838" s="102" t="s">
        <v>4205</v>
      </c>
      <c r="F838" s="104">
        <v>24708</v>
      </c>
      <c r="R838" s="71">
        <v>44286</v>
      </c>
      <c r="AH838" s="22" t="str">
        <f t="shared" si="58"/>
        <v/>
      </c>
      <c r="AI838" s="22" t="str">
        <f t="shared" si="50"/>
        <v/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 s="22">
        <v>0</v>
      </c>
      <c r="AT838" s="22">
        <v>0</v>
      </c>
      <c r="AU838" s="22">
        <v>0</v>
      </c>
      <c r="BA838" t="s">
        <v>679</v>
      </c>
      <c r="BB838" t="s">
        <v>679</v>
      </c>
    </row>
    <row r="839" spans="1:67" x14ac:dyDescent="0.2">
      <c r="A839" t="s">
        <v>1673</v>
      </c>
      <c r="C839" s="22">
        <v>46538627</v>
      </c>
      <c r="D839" s="103" t="s">
        <v>3253</v>
      </c>
      <c r="E839" s="102" t="s">
        <v>967</v>
      </c>
      <c r="F839" s="104">
        <v>37226</v>
      </c>
      <c r="O839" t="s">
        <v>570</v>
      </c>
      <c r="P839" t="s">
        <v>580</v>
      </c>
      <c r="Q839" t="s">
        <v>580</v>
      </c>
      <c r="R839" s="71">
        <v>44292</v>
      </c>
      <c r="AE839" t="s">
        <v>679</v>
      </c>
      <c r="AH839" s="22" t="str">
        <f t="shared" si="58"/>
        <v/>
      </c>
      <c r="AI839" s="22" t="str">
        <f t="shared" si="50"/>
        <v/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 s="22">
        <v>0</v>
      </c>
      <c r="AT839" s="22">
        <v>0</v>
      </c>
      <c r="AU839" s="22">
        <v>0</v>
      </c>
      <c r="BA839" t="s">
        <v>679</v>
      </c>
      <c r="BB839" t="s">
        <v>679</v>
      </c>
    </row>
    <row r="840" spans="1:67" x14ac:dyDescent="0.2">
      <c r="A840" t="s">
        <v>1674</v>
      </c>
      <c r="C840" s="22">
        <v>55476144</v>
      </c>
      <c r="D840" s="103" t="s">
        <v>3254</v>
      </c>
      <c r="E840" s="102" t="s">
        <v>4206</v>
      </c>
      <c r="F840" s="104">
        <v>20109</v>
      </c>
      <c r="O840" t="s">
        <v>570</v>
      </c>
      <c r="P840" t="s">
        <v>580</v>
      </c>
      <c r="Q840" t="s">
        <v>580</v>
      </c>
      <c r="R840" s="71">
        <v>44306</v>
      </c>
      <c r="AE840" t="s">
        <v>679</v>
      </c>
      <c r="AF840" t="s">
        <v>574</v>
      </c>
      <c r="AG840" t="s">
        <v>590</v>
      </c>
      <c r="AH840" s="22" t="str">
        <f t="shared" si="58"/>
        <v>-</v>
      </c>
      <c r="AI840" s="22" t="str">
        <f t="shared" si="50"/>
        <v>-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 s="22">
        <v>0</v>
      </c>
      <c r="AT840" s="22">
        <v>0</v>
      </c>
      <c r="AU840" s="22">
        <v>0</v>
      </c>
      <c r="BA840" t="s">
        <v>679</v>
      </c>
      <c r="BB840" t="s">
        <v>679</v>
      </c>
    </row>
    <row r="841" spans="1:67" x14ac:dyDescent="0.2">
      <c r="A841" t="s">
        <v>1682</v>
      </c>
      <c r="C841" s="22">
        <v>85505656</v>
      </c>
      <c r="D841" s="103" t="s">
        <v>3027</v>
      </c>
      <c r="E841" s="102" t="s">
        <v>4207</v>
      </c>
      <c r="F841" s="104">
        <v>34066</v>
      </c>
      <c r="G841">
        <v>54</v>
      </c>
      <c r="H841" t="s">
        <v>567</v>
      </c>
      <c r="O841" t="s">
        <v>570</v>
      </c>
      <c r="P841" t="s">
        <v>587</v>
      </c>
      <c r="Q841" t="s">
        <v>589</v>
      </c>
      <c r="R841" s="71">
        <v>44356</v>
      </c>
      <c r="Z841" s="22"/>
      <c r="AA841" s="22"/>
      <c r="AB841" s="22"/>
      <c r="AF841" t="s">
        <v>574</v>
      </c>
      <c r="AG841" t="s">
        <v>590</v>
      </c>
      <c r="AH841" s="22" t="str">
        <f t="shared" si="58"/>
        <v>-</v>
      </c>
      <c r="AI841" s="22" t="str">
        <f t="shared" si="50"/>
        <v>-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BA841" t="s">
        <v>679</v>
      </c>
      <c r="BB841" t="s">
        <v>679</v>
      </c>
    </row>
    <row r="842" spans="1:67" x14ac:dyDescent="0.2">
      <c r="A842" t="s">
        <v>1683</v>
      </c>
      <c r="C842" s="22">
        <v>85509422</v>
      </c>
      <c r="D842" s="103" t="s">
        <v>3255</v>
      </c>
      <c r="E842" s="102" t="s">
        <v>4208</v>
      </c>
      <c r="F842" s="104">
        <v>31538</v>
      </c>
      <c r="G842">
        <v>30</v>
      </c>
      <c r="H842" t="s">
        <v>567</v>
      </c>
      <c r="I842">
        <v>8</v>
      </c>
      <c r="J842" t="s">
        <v>569</v>
      </c>
      <c r="O842" t="s">
        <v>572</v>
      </c>
      <c r="P842" t="s">
        <v>588</v>
      </c>
      <c r="Q842" t="s">
        <v>631</v>
      </c>
      <c r="R842" s="71">
        <v>44363</v>
      </c>
      <c r="S842" s="22">
        <v>5</v>
      </c>
      <c r="T842" s="15" t="s">
        <v>637</v>
      </c>
      <c r="U842" t="s">
        <v>659</v>
      </c>
      <c r="V842" t="s">
        <v>659</v>
      </c>
      <c r="W842" t="s">
        <v>680</v>
      </c>
      <c r="X842" t="s">
        <v>572</v>
      </c>
      <c r="Y842" t="s">
        <v>781</v>
      </c>
      <c r="Z842" s="71">
        <v>41872</v>
      </c>
      <c r="AA842" s="71">
        <v>44118</v>
      </c>
      <c r="AB842" s="71">
        <v>44733</v>
      </c>
      <c r="AC842" s="22">
        <v>61</v>
      </c>
      <c r="AD842" t="s">
        <v>680</v>
      </c>
      <c r="AE842" t="s">
        <v>680</v>
      </c>
      <c r="AF842" t="s">
        <v>574</v>
      </c>
      <c r="AG842" t="s">
        <v>590</v>
      </c>
      <c r="AH842" s="22" t="str">
        <f t="shared" si="58"/>
        <v>-</v>
      </c>
      <c r="AI842" s="22" t="str">
        <f t="shared" ref="AI842:AI1020" si="60">IF(AG842="NONE","-","")</f>
        <v>-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 t="s">
        <v>679</v>
      </c>
      <c r="AW842" t="s">
        <v>574</v>
      </c>
      <c r="AX842" t="s">
        <v>679</v>
      </c>
      <c r="AY842" t="s">
        <v>574</v>
      </c>
      <c r="BA842" t="s">
        <v>679</v>
      </c>
      <c r="BB842" t="s">
        <v>679</v>
      </c>
      <c r="BJ842" t="s">
        <v>680</v>
      </c>
      <c r="BK842" s="3">
        <v>44370</v>
      </c>
    </row>
    <row r="843" spans="1:67" x14ac:dyDescent="0.2">
      <c r="A843" t="s">
        <v>1675</v>
      </c>
      <c r="C843" s="22">
        <v>47313485</v>
      </c>
      <c r="D843" s="103" t="s">
        <v>3256</v>
      </c>
      <c r="E843" s="102" t="s">
        <v>4209</v>
      </c>
      <c r="F843" s="104">
        <v>26064</v>
      </c>
      <c r="G843">
        <v>31</v>
      </c>
      <c r="H843" t="s">
        <v>568</v>
      </c>
      <c r="L843" t="s">
        <v>574</v>
      </c>
      <c r="M843" t="s">
        <v>574</v>
      </c>
      <c r="N843" t="s">
        <v>574</v>
      </c>
      <c r="O843" t="s">
        <v>569</v>
      </c>
      <c r="P843" t="s">
        <v>587</v>
      </c>
      <c r="Q843" t="s">
        <v>589</v>
      </c>
      <c r="R843" s="71">
        <v>44384</v>
      </c>
      <c r="W843" t="s">
        <v>2284</v>
      </c>
      <c r="X843" t="s">
        <v>2285</v>
      </c>
      <c r="Y843" t="s">
        <v>2286</v>
      </c>
      <c r="Z843" s="22"/>
      <c r="AA843" s="71">
        <v>44166</v>
      </c>
      <c r="AB843" s="71">
        <v>44229</v>
      </c>
      <c r="AC843" s="22">
        <v>84</v>
      </c>
      <c r="AF843" t="s">
        <v>574</v>
      </c>
      <c r="AG843" t="s">
        <v>590</v>
      </c>
      <c r="AH843" s="22" t="str">
        <f t="shared" si="58"/>
        <v>-</v>
      </c>
      <c r="AI843" s="22" t="str">
        <f t="shared" si="60"/>
        <v>-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 t="s">
        <v>679</v>
      </c>
      <c r="AW843" t="s">
        <v>574</v>
      </c>
      <c r="AX843" t="s">
        <v>679</v>
      </c>
      <c r="AY843" t="s">
        <v>574</v>
      </c>
      <c r="BA843" t="s">
        <v>679</v>
      </c>
      <c r="BB843" t="s">
        <v>679</v>
      </c>
    </row>
    <row r="844" spans="1:67" x14ac:dyDescent="0.2">
      <c r="A844" t="s">
        <v>1676</v>
      </c>
      <c r="C844" s="22">
        <v>85505792</v>
      </c>
      <c r="D844" s="103" t="s">
        <v>540</v>
      </c>
      <c r="E844" s="102" t="s">
        <v>4210</v>
      </c>
      <c r="F844" s="104">
        <v>35932</v>
      </c>
      <c r="G844">
        <f>DATEDIF(F844,R844,"Y")</f>
        <v>23</v>
      </c>
      <c r="H844" t="s">
        <v>567</v>
      </c>
      <c r="J844" t="s">
        <v>569</v>
      </c>
      <c r="O844" t="s">
        <v>569</v>
      </c>
      <c r="P844" t="s">
        <v>580</v>
      </c>
      <c r="Q844" t="s">
        <v>580</v>
      </c>
      <c r="R844" s="71">
        <v>44403</v>
      </c>
      <c r="S844" s="22">
        <v>1</v>
      </c>
      <c r="T844" s="15" t="s">
        <v>635</v>
      </c>
      <c r="U844" t="s">
        <v>663</v>
      </c>
      <c r="V844" t="s">
        <v>2287</v>
      </c>
      <c r="W844" t="s">
        <v>680</v>
      </c>
      <c r="X844" t="s">
        <v>569</v>
      </c>
      <c r="Y844" t="s">
        <v>2288</v>
      </c>
      <c r="Z844" s="71">
        <v>33970</v>
      </c>
      <c r="AA844" s="71">
        <v>44356</v>
      </c>
      <c r="AB844" s="71">
        <v>44589</v>
      </c>
      <c r="AC844" s="22">
        <v>86</v>
      </c>
      <c r="AD844" t="s">
        <v>680</v>
      </c>
      <c r="AE844" t="s">
        <v>679</v>
      </c>
      <c r="AF844" t="s">
        <v>574</v>
      </c>
      <c r="AG844" t="s">
        <v>590</v>
      </c>
      <c r="AH844" s="22" t="str">
        <f t="shared" si="58"/>
        <v>-</v>
      </c>
      <c r="AI844" s="22" t="str">
        <f t="shared" si="60"/>
        <v>-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 t="s">
        <v>679</v>
      </c>
      <c r="AW844" t="s">
        <v>574</v>
      </c>
      <c r="AX844" t="s">
        <v>679</v>
      </c>
      <c r="AY844" t="s">
        <v>574</v>
      </c>
      <c r="BA844" t="s">
        <v>679</v>
      </c>
      <c r="BB844" t="s">
        <v>679</v>
      </c>
      <c r="BO844" t="s">
        <v>2289</v>
      </c>
    </row>
    <row r="845" spans="1:67" x14ac:dyDescent="0.2">
      <c r="A845" t="s">
        <v>1677</v>
      </c>
      <c r="C845" s="22">
        <v>85510806</v>
      </c>
      <c r="D845" s="103" t="s">
        <v>3257</v>
      </c>
      <c r="E845" s="102" t="s">
        <v>4211</v>
      </c>
      <c r="F845" s="104">
        <v>16779</v>
      </c>
      <c r="G845">
        <v>55</v>
      </c>
      <c r="H845" t="s">
        <v>567</v>
      </c>
      <c r="L845" t="s">
        <v>574</v>
      </c>
      <c r="M845" t="s">
        <v>574</v>
      </c>
      <c r="N845" t="s">
        <v>574</v>
      </c>
      <c r="O845" t="s">
        <v>570</v>
      </c>
      <c r="P845" t="s">
        <v>580</v>
      </c>
      <c r="Q845" t="s">
        <v>580</v>
      </c>
      <c r="R845" s="71">
        <v>44405</v>
      </c>
      <c r="U845" t="s">
        <v>651</v>
      </c>
      <c r="V845" t="s">
        <v>651</v>
      </c>
      <c r="Z845" s="22"/>
      <c r="AA845" s="71">
        <v>44334</v>
      </c>
      <c r="AB845" s="22" t="s">
        <v>574</v>
      </c>
      <c r="AC845" s="22">
        <v>78</v>
      </c>
      <c r="AF845" t="s">
        <v>574</v>
      </c>
      <c r="AG845" t="s">
        <v>590</v>
      </c>
      <c r="AH845" s="22" t="str">
        <f t="shared" si="58"/>
        <v>-</v>
      </c>
      <c r="AI845" s="22" t="str">
        <f t="shared" si="60"/>
        <v>-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 t="s">
        <v>679</v>
      </c>
      <c r="AW845" t="s">
        <v>574</v>
      </c>
      <c r="AX845" t="s">
        <v>679</v>
      </c>
      <c r="AY845" t="s">
        <v>574</v>
      </c>
      <c r="BA845" t="s">
        <v>679</v>
      </c>
      <c r="BB845" t="s">
        <v>679</v>
      </c>
    </row>
    <row r="846" spans="1:67" x14ac:dyDescent="0.2">
      <c r="A846" t="s">
        <v>1711</v>
      </c>
      <c r="C846" s="22">
        <v>46710029</v>
      </c>
      <c r="D846" s="103" t="s">
        <v>3258</v>
      </c>
      <c r="E846" s="102" t="s">
        <v>4212</v>
      </c>
      <c r="F846" s="104">
        <v>19986</v>
      </c>
      <c r="G846">
        <v>20</v>
      </c>
      <c r="H846" t="s">
        <v>567</v>
      </c>
      <c r="I846">
        <v>20</v>
      </c>
      <c r="J846" t="s">
        <v>569</v>
      </c>
      <c r="O846" t="s">
        <v>572</v>
      </c>
      <c r="P846" t="s">
        <v>585</v>
      </c>
      <c r="Q846" t="s">
        <v>613</v>
      </c>
      <c r="R846" s="71">
        <v>44622</v>
      </c>
      <c r="U846" t="s">
        <v>656</v>
      </c>
      <c r="V846" t="s">
        <v>1462</v>
      </c>
      <c r="W846" t="s">
        <v>679</v>
      </c>
      <c r="X846" t="s">
        <v>574</v>
      </c>
      <c r="Y846" t="s">
        <v>574</v>
      </c>
      <c r="Z846" s="22" t="s">
        <v>574</v>
      </c>
      <c r="AA846" s="22"/>
      <c r="AB846" s="22"/>
      <c r="AC846" s="22">
        <v>73</v>
      </c>
      <c r="AE846" t="s">
        <v>679</v>
      </c>
      <c r="AF846" t="s">
        <v>574</v>
      </c>
      <c r="AG846" t="s">
        <v>590</v>
      </c>
      <c r="AH846" s="22" t="s">
        <v>574</v>
      </c>
      <c r="AI846" s="22" t="str">
        <f t="shared" si="60"/>
        <v>-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 t="s">
        <v>679</v>
      </c>
      <c r="AW846" t="s">
        <v>574</v>
      </c>
      <c r="AX846" t="s">
        <v>679</v>
      </c>
      <c r="AY846" t="s">
        <v>574</v>
      </c>
      <c r="BA846" t="s">
        <v>679</v>
      </c>
      <c r="BB846" t="s">
        <v>679</v>
      </c>
      <c r="BI846" s="13" t="s">
        <v>680</v>
      </c>
      <c r="BO846" t="s">
        <v>1712</v>
      </c>
    </row>
    <row r="847" spans="1:67" x14ac:dyDescent="0.2">
      <c r="A847" t="s">
        <v>2073</v>
      </c>
      <c r="C847" s="22">
        <v>46710029</v>
      </c>
      <c r="D847" s="103" t="s">
        <v>3259</v>
      </c>
      <c r="E847" s="102" t="s">
        <v>4213</v>
      </c>
      <c r="F847" s="104">
        <v>19196</v>
      </c>
      <c r="G847">
        <v>22</v>
      </c>
      <c r="H847" t="s">
        <v>567</v>
      </c>
      <c r="I847">
        <v>20</v>
      </c>
      <c r="J847" t="s">
        <v>569</v>
      </c>
      <c r="O847" t="s">
        <v>572</v>
      </c>
      <c r="P847" t="s">
        <v>588</v>
      </c>
      <c r="Q847" t="s">
        <v>2055</v>
      </c>
      <c r="R847" s="71">
        <v>45392</v>
      </c>
      <c r="U847" t="s">
        <v>656</v>
      </c>
      <c r="V847" t="s">
        <v>1462</v>
      </c>
      <c r="W847" t="s">
        <v>680</v>
      </c>
      <c r="X847" t="s">
        <v>572</v>
      </c>
      <c r="Y847" t="s">
        <v>2090</v>
      </c>
      <c r="Z847" s="71">
        <v>44622</v>
      </c>
      <c r="AA847" s="22"/>
      <c r="AB847" s="22"/>
      <c r="AC847" s="22">
        <v>73</v>
      </c>
      <c r="AE847" t="s">
        <v>679</v>
      </c>
      <c r="AF847" t="s">
        <v>574</v>
      </c>
      <c r="AG847" t="s">
        <v>590</v>
      </c>
      <c r="AH847" s="22" t="s">
        <v>574</v>
      </c>
      <c r="AI847" s="22" t="s">
        <v>574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 t="s">
        <v>679</v>
      </c>
      <c r="AW847" t="s">
        <v>574</v>
      </c>
      <c r="AX847" t="s">
        <v>679</v>
      </c>
      <c r="AY847" t="s">
        <v>574</v>
      </c>
      <c r="BA847" t="s">
        <v>679</v>
      </c>
      <c r="BB847" t="s">
        <v>679</v>
      </c>
      <c r="BF847" t="s">
        <v>680</v>
      </c>
      <c r="BJ847" t="s">
        <v>680</v>
      </c>
      <c r="BK847" s="3">
        <v>45399</v>
      </c>
    </row>
    <row r="848" spans="1:67" x14ac:dyDescent="0.2">
      <c r="A848" t="s">
        <v>1678</v>
      </c>
      <c r="C848" s="22">
        <v>40656064</v>
      </c>
      <c r="D848" s="103" t="s">
        <v>3260</v>
      </c>
      <c r="E848" s="102" t="s">
        <v>4214</v>
      </c>
      <c r="F848" s="104">
        <v>24675</v>
      </c>
      <c r="G848">
        <f t="shared" ref="G848:G849" si="61">DATEDIF(F848,R848,"Y")</f>
        <v>54</v>
      </c>
      <c r="H848" t="s">
        <v>568</v>
      </c>
      <c r="I848">
        <v>31</v>
      </c>
      <c r="J848" t="s">
        <v>569</v>
      </c>
      <c r="O848" t="s">
        <v>569</v>
      </c>
      <c r="P848" t="s">
        <v>587</v>
      </c>
      <c r="Q848" t="s">
        <v>589</v>
      </c>
      <c r="R848" s="71">
        <v>44438</v>
      </c>
      <c r="W848" t="s">
        <v>679</v>
      </c>
      <c r="X848" t="s">
        <v>574</v>
      </c>
      <c r="Y848" t="s">
        <v>574</v>
      </c>
      <c r="Z848" s="22" t="s">
        <v>574</v>
      </c>
      <c r="AA848" s="22"/>
      <c r="AB848" s="22"/>
      <c r="AF848" t="s">
        <v>574</v>
      </c>
      <c r="AG848" t="s">
        <v>590</v>
      </c>
      <c r="AH848" s="22" t="str">
        <f t="shared" si="58"/>
        <v>-</v>
      </c>
      <c r="AI848" s="22" t="str">
        <f t="shared" si="60"/>
        <v>-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BA848" t="s">
        <v>679</v>
      </c>
      <c r="BB848" t="s">
        <v>679</v>
      </c>
    </row>
    <row r="849" spans="1:67" x14ac:dyDescent="0.2">
      <c r="A849" t="s">
        <v>1945</v>
      </c>
      <c r="C849" s="22">
        <v>40656064</v>
      </c>
      <c r="D849" s="103" t="s">
        <v>3261</v>
      </c>
      <c r="E849" s="102" t="s">
        <v>4215</v>
      </c>
      <c r="F849" s="104">
        <v>30353</v>
      </c>
      <c r="G849">
        <f t="shared" si="61"/>
        <v>40</v>
      </c>
      <c r="H849" t="s">
        <v>568</v>
      </c>
      <c r="I849">
        <v>31</v>
      </c>
      <c r="J849" t="s">
        <v>569</v>
      </c>
      <c r="O849" t="s">
        <v>569</v>
      </c>
      <c r="P849" t="s">
        <v>580</v>
      </c>
      <c r="Q849" t="s">
        <v>580</v>
      </c>
      <c r="R849" s="71">
        <v>45271</v>
      </c>
      <c r="W849" t="s">
        <v>680</v>
      </c>
      <c r="X849" t="s">
        <v>569</v>
      </c>
      <c r="Y849" t="s">
        <v>1558</v>
      </c>
      <c r="Z849" s="71">
        <v>44438</v>
      </c>
      <c r="AA849" s="22"/>
      <c r="AB849" s="22"/>
      <c r="AF849" t="s">
        <v>572</v>
      </c>
      <c r="AG849" t="s">
        <v>591</v>
      </c>
      <c r="AH849" s="71">
        <v>45238</v>
      </c>
      <c r="AI849" s="71">
        <v>45246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BA849" t="s">
        <v>679</v>
      </c>
      <c r="BB849" t="s">
        <v>679</v>
      </c>
      <c r="BE849" t="s">
        <v>680</v>
      </c>
    </row>
    <row r="850" spans="1:67" x14ac:dyDescent="0.2">
      <c r="A850" t="s">
        <v>1679</v>
      </c>
      <c r="C850" s="22">
        <v>45108221</v>
      </c>
      <c r="D850" s="103" t="s">
        <v>3262</v>
      </c>
      <c r="E850" s="102" t="s">
        <v>4216</v>
      </c>
      <c r="F850" s="104">
        <v>15168</v>
      </c>
      <c r="G850">
        <f>DATEDIF(F850,R850,"Y")</f>
        <v>80</v>
      </c>
      <c r="H850" t="s">
        <v>567</v>
      </c>
      <c r="I850">
        <v>37</v>
      </c>
      <c r="J850" t="s">
        <v>570</v>
      </c>
      <c r="K850" t="s">
        <v>570</v>
      </c>
      <c r="L850" t="s">
        <v>570</v>
      </c>
      <c r="M850" t="s">
        <v>574</v>
      </c>
      <c r="O850" t="s">
        <v>569</v>
      </c>
      <c r="P850" t="s">
        <v>587</v>
      </c>
      <c r="Q850" t="s">
        <v>589</v>
      </c>
      <c r="R850" s="71">
        <v>44475</v>
      </c>
      <c r="S850" s="22">
        <v>3</v>
      </c>
      <c r="T850" s="15" t="s">
        <v>639</v>
      </c>
      <c r="U850" t="s">
        <v>656</v>
      </c>
      <c r="V850" t="s">
        <v>1974</v>
      </c>
      <c r="W850" t="s">
        <v>679</v>
      </c>
      <c r="X850" t="s">
        <v>574</v>
      </c>
      <c r="Y850" t="s">
        <v>574</v>
      </c>
      <c r="Z850" s="22" t="s">
        <v>574</v>
      </c>
      <c r="AA850" s="71">
        <v>44126</v>
      </c>
      <c r="AB850" s="71">
        <v>44641</v>
      </c>
      <c r="AC850" s="22" t="s">
        <v>574</v>
      </c>
      <c r="AD850" t="s">
        <v>2290</v>
      </c>
      <c r="AF850" t="s">
        <v>574</v>
      </c>
      <c r="AG850" t="s">
        <v>590</v>
      </c>
      <c r="AH850" s="22" t="str">
        <f t="shared" si="58"/>
        <v>-</v>
      </c>
      <c r="AI850" s="22" t="str">
        <f t="shared" si="60"/>
        <v>-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BA850" t="s">
        <v>679</v>
      </c>
      <c r="BB850" t="s">
        <v>679</v>
      </c>
    </row>
    <row r="851" spans="1:67" x14ac:dyDescent="0.2">
      <c r="A851" t="s">
        <v>1684</v>
      </c>
      <c r="C851" s="22">
        <v>49118531</v>
      </c>
      <c r="D851" s="103" t="s">
        <v>3263</v>
      </c>
      <c r="E851" s="102" t="s">
        <v>4217</v>
      </c>
      <c r="F851" s="104">
        <v>16686</v>
      </c>
      <c r="O851" t="s">
        <v>572</v>
      </c>
      <c r="P851" t="s">
        <v>588</v>
      </c>
      <c r="Q851" t="s">
        <v>780</v>
      </c>
      <c r="R851" s="71">
        <v>44643</v>
      </c>
      <c r="Z851" s="22"/>
      <c r="AA851" s="22"/>
      <c r="AB851" s="22"/>
      <c r="AF851" t="s">
        <v>574</v>
      </c>
      <c r="AG851" t="s">
        <v>590</v>
      </c>
      <c r="AH851" s="22" t="str">
        <f t="shared" si="58"/>
        <v>-</v>
      </c>
      <c r="AI851" s="22" t="str">
        <f t="shared" si="60"/>
        <v>-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 t="s">
        <v>679</v>
      </c>
      <c r="AW851" t="s">
        <v>574</v>
      </c>
      <c r="AX851" t="s">
        <v>679</v>
      </c>
      <c r="AY851" t="s">
        <v>574</v>
      </c>
      <c r="BA851" t="s">
        <v>679</v>
      </c>
      <c r="BB851" t="s">
        <v>679</v>
      </c>
      <c r="BJ851" t="s">
        <v>680</v>
      </c>
      <c r="BK851" s="3">
        <v>44643</v>
      </c>
    </row>
    <row r="852" spans="1:67" x14ac:dyDescent="0.2">
      <c r="A852" t="s">
        <v>1685</v>
      </c>
      <c r="C852" s="22">
        <v>34309642</v>
      </c>
      <c r="D852" s="103" t="s">
        <v>2848</v>
      </c>
      <c r="E852" s="102" t="s">
        <v>4218</v>
      </c>
      <c r="F852" s="104">
        <v>32423</v>
      </c>
      <c r="G852">
        <v>66</v>
      </c>
      <c r="H852" t="s">
        <v>568</v>
      </c>
      <c r="O852" t="s">
        <v>570</v>
      </c>
      <c r="P852" t="s">
        <v>587</v>
      </c>
      <c r="Q852" t="s">
        <v>589</v>
      </c>
      <c r="R852" s="71">
        <v>44529</v>
      </c>
      <c r="Z852" s="22"/>
      <c r="AA852" s="22"/>
      <c r="AB852" s="22"/>
      <c r="AF852" t="s">
        <v>574</v>
      </c>
      <c r="AG852" t="s">
        <v>590</v>
      </c>
      <c r="AH852" s="22" t="str">
        <f t="shared" si="58"/>
        <v>-</v>
      </c>
      <c r="AI852" s="22" t="str">
        <f t="shared" si="60"/>
        <v>-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BA852" t="s">
        <v>679</v>
      </c>
      <c r="BB852" t="s">
        <v>679</v>
      </c>
    </row>
    <row r="853" spans="1:67" x14ac:dyDescent="0.2">
      <c r="A853" t="s">
        <v>1680</v>
      </c>
      <c r="C853" s="22">
        <v>49150865</v>
      </c>
      <c r="D853" s="103" t="s">
        <v>3264</v>
      </c>
      <c r="E853" s="102" t="s">
        <v>4219</v>
      </c>
      <c r="F853" s="104">
        <v>24978</v>
      </c>
      <c r="G853">
        <v>51</v>
      </c>
      <c r="H853" t="s">
        <v>568</v>
      </c>
      <c r="I853">
        <v>24</v>
      </c>
      <c r="J853" t="s">
        <v>569</v>
      </c>
      <c r="M853" t="s">
        <v>574</v>
      </c>
      <c r="N853" t="s">
        <v>574</v>
      </c>
      <c r="O853" t="s">
        <v>569</v>
      </c>
      <c r="P853" t="s">
        <v>587</v>
      </c>
      <c r="Q853" t="s">
        <v>589</v>
      </c>
      <c r="R853" s="71">
        <v>44657</v>
      </c>
      <c r="U853" t="s">
        <v>649</v>
      </c>
      <c r="V853" t="s">
        <v>2438</v>
      </c>
      <c r="W853" t="s">
        <v>679</v>
      </c>
      <c r="X853" t="s">
        <v>574</v>
      </c>
      <c r="Y853" t="s">
        <v>574</v>
      </c>
      <c r="Z853" s="71" t="s">
        <v>574</v>
      </c>
      <c r="AA853" s="71">
        <v>44392</v>
      </c>
      <c r="AB853" s="71">
        <v>45568</v>
      </c>
      <c r="AC853" s="22">
        <v>101</v>
      </c>
      <c r="AD853" t="s">
        <v>680</v>
      </c>
      <c r="AF853" t="s">
        <v>574</v>
      </c>
      <c r="AG853" t="s">
        <v>590</v>
      </c>
      <c r="AH853" s="22" t="str">
        <f t="shared" si="58"/>
        <v>-</v>
      </c>
      <c r="AI853" s="22" t="str">
        <f t="shared" si="60"/>
        <v>-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BA853" t="s">
        <v>679</v>
      </c>
      <c r="BB853" t="s">
        <v>679</v>
      </c>
      <c r="BO853" t="s">
        <v>2439</v>
      </c>
    </row>
    <row r="854" spans="1:67" x14ac:dyDescent="0.2">
      <c r="A854" t="s">
        <v>1686</v>
      </c>
      <c r="C854" s="22">
        <v>85527585</v>
      </c>
      <c r="D854" s="103" t="s">
        <v>3265</v>
      </c>
      <c r="E854" s="102" t="s">
        <v>4220</v>
      </c>
      <c r="F854" s="104">
        <v>29513</v>
      </c>
      <c r="O854" t="s">
        <v>569</v>
      </c>
      <c r="P854" t="s">
        <v>582</v>
      </c>
      <c r="Q854" t="s">
        <v>614</v>
      </c>
      <c r="R854" s="71">
        <v>44543</v>
      </c>
      <c r="Z854" s="22"/>
      <c r="AA854" s="22"/>
      <c r="AB854" s="22"/>
      <c r="AF854" t="s">
        <v>574</v>
      </c>
      <c r="AG854" t="s">
        <v>590</v>
      </c>
      <c r="AH854" s="22" t="str">
        <f t="shared" si="58"/>
        <v>-</v>
      </c>
      <c r="AI854" s="22" t="str">
        <f t="shared" si="60"/>
        <v>-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BA854" t="s">
        <v>679</v>
      </c>
      <c r="BB854" t="s">
        <v>679</v>
      </c>
    </row>
    <row r="855" spans="1:67" s="47" customFormat="1" x14ac:dyDescent="0.2">
      <c r="A855" s="47" t="s">
        <v>1687</v>
      </c>
      <c r="B855" s="47" t="s">
        <v>2099</v>
      </c>
      <c r="C855" s="49">
        <v>46974455</v>
      </c>
      <c r="D855" s="103" t="s">
        <v>2758</v>
      </c>
      <c r="E855" s="102" t="s">
        <v>4221</v>
      </c>
      <c r="F855" s="104">
        <v>24135</v>
      </c>
      <c r="O855" s="47" t="s">
        <v>570</v>
      </c>
      <c r="P855" s="47" t="s">
        <v>582</v>
      </c>
      <c r="Q855" s="47" t="s">
        <v>609</v>
      </c>
      <c r="R855" s="73">
        <v>44545</v>
      </c>
      <c r="S855" s="49"/>
      <c r="T855" s="68"/>
      <c r="U855" s="47" t="s">
        <v>651</v>
      </c>
      <c r="V855" s="47" t="s">
        <v>651</v>
      </c>
      <c r="W855" s="47" t="s">
        <v>680</v>
      </c>
      <c r="Z855" s="73">
        <v>44277</v>
      </c>
      <c r="AA855" s="49"/>
      <c r="AB855" s="49"/>
      <c r="AC855" s="49"/>
      <c r="AF855" s="47" t="s">
        <v>574</v>
      </c>
      <c r="AG855" s="47" t="s">
        <v>590</v>
      </c>
      <c r="AH855" s="49" t="str">
        <f t="shared" si="58"/>
        <v>-</v>
      </c>
      <c r="AI855" s="49" t="str">
        <f t="shared" si="60"/>
        <v>-</v>
      </c>
      <c r="AJ855" s="47">
        <v>0</v>
      </c>
      <c r="AK855" s="47">
        <v>0</v>
      </c>
      <c r="AL855" s="47">
        <v>0</v>
      </c>
      <c r="AM855" s="47">
        <v>0</v>
      </c>
      <c r="AN855" s="47">
        <v>0</v>
      </c>
      <c r="AO855" s="47">
        <v>0</v>
      </c>
      <c r="AP855" s="47">
        <v>0</v>
      </c>
      <c r="AQ855" s="47">
        <v>0</v>
      </c>
      <c r="AR855" s="47">
        <v>0</v>
      </c>
      <c r="AS855" s="47">
        <v>0</v>
      </c>
      <c r="AT855" s="47">
        <v>0</v>
      </c>
      <c r="AU855" s="47">
        <v>0</v>
      </c>
      <c r="AZ855" s="68"/>
      <c r="BA855" s="47" t="s">
        <v>679</v>
      </c>
      <c r="BB855" s="47" t="s">
        <v>679</v>
      </c>
      <c r="BK855" s="48"/>
    </row>
    <row r="856" spans="1:67" x14ac:dyDescent="0.2">
      <c r="A856" t="s">
        <v>1688</v>
      </c>
      <c r="C856" s="22">
        <v>85520066</v>
      </c>
      <c r="D856" s="103" t="s">
        <v>3266</v>
      </c>
      <c r="E856" s="102" t="s">
        <v>4222</v>
      </c>
      <c r="F856" s="104">
        <v>27083</v>
      </c>
      <c r="H856" t="s">
        <v>567</v>
      </c>
      <c r="I856">
        <v>13</v>
      </c>
      <c r="J856" t="s">
        <v>570</v>
      </c>
      <c r="K856" t="s">
        <v>570</v>
      </c>
      <c r="L856" t="s">
        <v>574</v>
      </c>
      <c r="M856" t="s">
        <v>570</v>
      </c>
      <c r="O856" t="s">
        <v>572</v>
      </c>
      <c r="P856" t="s">
        <v>588</v>
      </c>
      <c r="Q856" t="s">
        <v>780</v>
      </c>
      <c r="R856" s="71">
        <v>44545</v>
      </c>
      <c r="S856" s="22">
        <v>1</v>
      </c>
      <c r="T856" s="15" t="s">
        <v>635</v>
      </c>
      <c r="U856" t="s">
        <v>2030</v>
      </c>
      <c r="V856" t="s">
        <v>2030</v>
      </c>
      <c r="W856" t="s">
        <v>680</v>
      </c>
      <c r="X856" t="s">
        <v>572</v>
      </c>
      <c r="Y856" t="s">
        <v>781</v>
      </c>
      <c r="Z856" s="71">
        <v>43369</v>
      </c>
      <c r="AD856" t="s">
        <v>680</v>
      </c>
      <c r="AE856" t="s">
        <v>680</v>
      </c>
      <c r="AF856" t="s">
        <v>574</v>
      </c>
      <c r="AG856" t="s">
        <v>590</v>
      </c>
      <c r="AH856" s="22" t="s">
        <v>574</v>
      </c>
      <c r="AI856" s="22" t="s">
        <v>574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 s="22">
        <v>0</v>
      </c>
      <c r="AT856" s="22">
        <v>0</v>
      </c>
      <c r="AU856" s="22">
        <v>0</v>
      </c>
      <c r="AV856" t="s">
        <v>679</v>
      </c>
      <c r="AW856" t="s">
        <v>574</v>
      </c>
      <c r="AX856" t="s">
        <v>679</v>
      </c>
      <c r="AY856" t="s">
        <v>574</v>
      </c>
      <c r="BA856" t="s">
        <v>679</v>
      </c>
      <c r="BB856" t="s">
        <v>679</v>
      </c>
      <c r="BJ856" t="s">
        <v>680</v>
      </c>
      <c r="BK856" s="3">
        <v>44698</v>
      </c>
    </row>
    <row r="857" spans="1:67" x14ac:dyDescent="0.2">
      <c r="A857" t="s">
        <v>2100</v>
      </c>
      <c r="C857" s="22">
        <v>38487237</v>
      </c>
      <c r="D857" s="103" t="s">
        <v>3267</v>
      </c>
      <c r="E857" s="102" t="s">
        <v>4223</v>
      </c>
      <c r="F857" s="104">
        <v>38090</v>
      </c>
      <c r="H857" t="s">
        <v>568</v>
      </c>
      <c r="O857" t="s">
        <v>570</v>
      </c>
      <c r="P857" t="s">
        <v>582</v>
      </c>
      <c r="Q857" t="s">
        <v>1176</v>
      </c>
      <c r="R857" s="71">
        <v>44662</v>
      </c>
      <c r="Z857" s="22"/>
      <c r="AA857" s="22"/>
      <c r="AB857" s="22"/>
      <c r="AF857" t="s">
        <v>574</v>
      </c>
      <c r="AG857" t="s">
        <v>590</v>
      </c>
      <c r="AH857" s="22" t="str">
        <f t="shared" ref="AH857" si="62">IF(AG857="NONE","-","")</f>
        <v>-</v>
      </c>
      <c r="AI857" s="22" t="str">
        <f t="shared" ref="AI857" si="63">IF(AG857="NONE","-","")</f>
        <v>-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BA857" t="s">
        <v>679</v>
      </c>
      <c r="BB857" t="s">
        <v>679</v>
      </c>
      <c r="BO857" t="s">
        <v>2101</v>
      </c>
    </row>
    <row r="858" spans="1:67" x14ac:dyDescent="0.2">
      <c r="A858" t="s">
        <v>1681</v>
      </c>
      <c r="C858" s="22">
        <v>85508305</v>
      </c>
      <c r="D858" s="103" t="s">
        <v>3268</v>
      </c>
      <c r="E858" s="102" t="s">
        <v>4224</v>
      </c>
      <c r="F858" s="104">
        <v>16442</v>
      </c>
      <c r="G858">
        <v>55</v>
      </c>
      <c r="H858" t="s">
        <v>568</v>
      </c>
      <c r="I858">
        <v>43</v>
      </c>
      <c r="J858" t="s">
        <v>569</v>
      </c>
      <c r="L858" t="s">
        <v>574</v>
      </c>
      <c r="M858" t="s">
        <v>574</v>
      </c>
      <c r="N858" t="s">
        <v>574</v>
      </c>
      <c r="O858" t="s">
        <v>569</v>
      </c>
      <c r="P858" t="s">
        <v>580</v>
      </c>
      <c r="Q858" t="s">
        <v>580</v>
      </c>
      <c r="R858" s="71">
        <v>44566</v>
      </c>
      <c r="U858" t="s">
        <v>1600</v>
      </c>
      <c r="V858" t="s">
        <v>1974</v>
      </c>
      <c r="W858" t="s">
        <v>679</v>
      </c>
      <c r="X858" t="s">
        <v>574</v>
      </c>
      <c r="Y858" t="s">
        <v>574</v>
      </c>
      <c r="Z858" s="71" t="s">
        <v>574</v>
      </c>
      <c r="AA858" s="71">
        <v>44511</v>
      </c>
      <c r="AB858" s="71">
        <v>44725</v>
      </c>
      <c r="AC858" s="22">
        <v>94</v>
      </c>
      <c r="AD858" t="s">
        <v>680</v>
      </c>
      <c r="AF858" t="s">
        <v>574</v>
      </c>
      <c r="AG858" t="s">
        <v>590</v>
      </c>
      <c r="AH858" s="22" t="str">
        <f t="shared" si="58"/>
        <v>-</v>
      </c>
      <c r="AI858" s="22" t="str">
        <f t="shared" si="60"/>
        <v>-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 s="22">
        <v>0</v>
      </c>
      <c r="AT858" s="22">
        <v>0</v>
      </c>
      <c r="AU858" s="22">
        <v>0</v>
      </c>
      <c r="BA858" t="s">
        <v>679</v>
      </c>
      <c r="BB858" t="s">
        <v>679</v>
      </c>
      <c r="BO858" t="s">
        <v>2437</v>
      </c>
    </row>
    <row r="859" spans="1:67" x14ac:dyDescent="0.2">
      <c r="A859" t="s">
        <v>1637</v>
      </c>
      <c r="B859" t="s">
        <v>2044</v>
      </c>
      <c r="C859" s="22">
        <v>45052070</v>
      </c>
      <c r="D859" s="103" t="s">
        <v>3269</v>
      </c>
      <c r="E859" s="102" t="s">
        <v>4225</v>
      </c>
      <c r="F859" s="104">
        <v>30585</v>
      </c>
      <c r="G859">
        <v>23</v>
      </c>
      <c r="H859" t="s">
        <v>568</v>
      </c>
      <c r="I859">
        <v>1</v>
      </c>
      <c r="O859" t="s">
        <v>570</v>
      </c>
      <c r="P859" t="s">
        <v>588</v>
      </c>
      <c r="Q859" t="s">
        <v>1984</v>
      </c>
      <c r="R859" s="71">
        <v>44748</v>
      </c>
      <c r="S859" s="22">
        <v>5</v>
      </c>
      <c r="T859" s="15" t="s">
        <v>643</v>
      </c>
      <c r="U859" t="s">
        <v>2159</v>
      </c>
      <c r="W859" t="s">
        <v>680</v>
      </c>
      <c r="X859" t="s">
        <v>572</v>
      </c>
      <c r="Y859" t="s">
        <v>781</v>
      </c>
      <c r="Z859" s="71">
        <v>39569</v>
      </c>
      <c r="AA859" s="71">
        <v>41598</v>
      </c>
      <c r="AC859" s="22">
        <v>46</v>
      </c>
      <c r="AD859" t="s">
        <v>680</v>
      </c>
      <c r="AE859" t="s">
        <v>680</v>
      </c>
      <c r="AF859" t="s">
        <v>574</v>
      </c>
      <c r="AG859" t="s">
        <v>590</v>
      </c>
      <c r="AH859" s="22" t="str">
        <f t="shared" si="58"/>
        <v>-</v>
      </c>
      <c r="AI859" s="22" t="str">
        <f t="shared" si="60"/>
        <v>-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 s="22">
        <v>0</v>
      </c>
      <c r="AT859" s="22">
        <v>0</v>
      </c>
      <c r="AU859" s="22">
        <v>0</v>
      </c>
      <c r="AV859" t="s">
        <v>679</v>
      </c>
      <c r="AW859" t="s">
        <v>574</v>
      </c>
      <c r="AX859" t="s">
        <v>679</v>
      </c>
      <c r="AY859" t="s">
        <v>574</v>
      </c>
      <c r="BA859" t="s">
        <v>679</v>
      </c>
      <c r="BB859" t="s">
        <v>679</v>
      </c>
      <c r="BJ859" t="s">
        <v>680</v>
      </c>
      <c r="BK859" s="3">
        <v>44760</v>
      </c>
      <c r="BN859" t="s">
        <v>680</v>
      </c>
    </row>
    <row r="860" spans="1:67" x14ac:dyDescent="0.2">
      <c r="A860" t="s">
        <v>1637</v>
      </c>
      <c r="C860" s="22">
        <v>45052070</v>
      </c>
      <c r="D860" s="103" t="s">
        <v>3270</v>
      </c>
      <c r="E860" s="102" t="s">
        <v>4226</v>
      </c>
      <c r="F860" s="104">
        <v>29326</v>
      </c>
      <c r="G860">
        <v>24</v>
      </c>
      <c r="H860" t="s">
        <v>568</v>
      </c>
      <c r="I860">
        <v>1</v>
      </c>
      <c r="O860" t="s">
        <v>570</v>
      </c>
      <c r="P860" t="s">
        <v>588</v>
      </c>
      <c r="Q860" t="s">
        <v>1898</v>
      </c>
      <c r="R860" s="71">
        <v>45145</v>
      </c>
      <c r="S860" s="22">
        <v>5</v>
      </c>
      <c r="T860" s="15" t="s">
        <v>643</v>
      </c>
      <c r="U860" t="s">
        <v>2159</v>
      </c>
      <c r="W860" t="s">
        <v>680</v>
      </c>
      <c r="X860" t="s">
        <v>572</v>
      </c>
      <c r="Y860" t="s">
        <v>781</v>
      </c>
      <c r="Z860" s="71">
        <v>39569</v>
      </c>
      <c r="AA860" s="71">
        <v>41598</v>
      </c>
      <c r="AC860" s="22">
        <v>46</v>
      </c>
      <c r="AD860" t="s">
        <v>680</v>
      </c>
      <c r="AE860" t="s">
        <v>680</v>
      </c>
      <c r="AF860" t="s">
        <v>574</v>
      </c>
      <c r="AG860" t="s">
        <v>590</v>
      </c>
      <c r="AH860" s="22" t="str">
        <f t="shared" ref="AH860" si="64">IF(AG860="NONE","-","")</f>
        <v>-</v>
      </c>
      <c r="AI860" s="22" t="str">
        <f t="shared" ref="AI860" si="65">IF(AG860="NONE","-","")</f>
        <v>-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 s="22">
        <v>0</v>
      </c>
      <c r="AT860" s="22">
        <v>0</v>
      </c>
      <c r="AU860" s="22">
        <v>0</v>
      </c>
      <c r="AV860" t="s">
        <v>679</v>
      </c>
      <c r="AW860" t="s">
        <v>574</v>
      </c>
      <c r="AX860" t="s">
        <v>679</v>
      </c>
      <c r="AY860" t="s">
        <v>574</v>
      </c>
      <c r="BA860" t="s">
        <v>679</v>
      </c>
      <c r="BB860" t="s">
        <v>679</v>
      </c>
    </row>
    <row r="861" spans="1:67" x14ac:dyDescent="0.2">
      <c r="A861" t="s">
        <v>1637</v>
      </c>
      <c r="C861" s="22">
        <v>45052070</v>
      </c>
      <c r="D861" s="103" t="s">
        <v>3271</v>
      </c>
      <c r="E861" s="102" t="s">
        <v>4227</v>
      </c>
      <c r="F861" s="104">
        <v>18469</v>
      </c>
      <c r="G861">
        <v>24</v>
      </c>
      <c r="H861" t="s">
        <v>568</v>
      </c>
      <c r="I861">
        <v>1</v>
      </c>
      <c r="O861" t="s">
        <v>570</v>
      </c>
      <c r="P861" t="s">
        <v>588</v>
      </c>
      <c r="Q861" t="s">
        <v>1898</v>
      </c>
      <c r="R861" s="71">
        <v>45385</v>
      </c>
      <c r="S861" s="22">
        <v>5</v>
      </c>
      <c r="T861" s="15" t="s">
        <v>643</v>
      </c>
      <c r="U861" t="s">
        <v>2159</v>
      </c>
      <c r="W861" t="s">
        <v>680</v>
      </c>
      <c r="X861" t="s">
        <v>572</v>
      </c>
      <c r="Y861" t="s">
        <v>781</v>
      </c>
      <c r="Z861" s="71">
        <v>39569</v>
      </c>
      <c r="AA861" s="71">
        <v>41598</v>
      </c>
      <c r="AC861" s="22">
        <v>46</v>
      </c>
      <c r="AD861" t="s">
        <v>680</v>
      </c>
      <c r="AE861" t="s">
        <v>680</v>
      </c>
      <c r="AF861" t="s">
        <v>574</v>
      </c>
      <c r="AG861" t="s">
        <v>590</v>
      </c>
      <c r="AH861" s="22" t="str">
        <f t="shared" ref="AH861" si="66">IF(AG861="NONE","-","")</f>
        <v>-</v>
      </c>
      <c r="AI861" s="22" t="str">
        <f t="shared" ref="AI861" si="67">IF(AG861="NONE","-","")</f>
        <v>-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 s="22">
        <v>0</v>
      </c>
      <c r="AT861" s="22">
        <v>0</v>
      </c>
      <c r="AU861" s="22">
        <v>0</v>
      </c>
      <c r="AV861" t="s">
        <v>679</v>
      </c>
      <c r="AW861" t="s">
        <v>574</v>
      </c>
      <c r="AX861" t="s">
        <v>679</v>
      </c>
      <c r="AY861" t="s">
        <v>574</v>
      </c>
      <c r="BA861" t="s">
        <v>679</v>
      </c>
      <c r="BB861" t="s">
        <v>679</v>
      </c>
    </row>
    <row r="862" spans="1:67" x14ac:dyDescent="0.2">
      <c r="A862" t="s">
        <v>1638</v>
      </c>
      <c r="B862" t="s">
        <v>2041</v>
      </c>
      <c r="C862" s="22">
        <v>55092547</v>
      </c>
      <c r="D862" s="103" t="s">
        <v>3272</v>
      </c>
      <c r="E862" s="102" t="s">
        <v>4228</v>
      </c>
      <c r="F862" s="104">
        <v>35257</v>
      </c>
      <c r="G862">
        <v>31</v>
      </c>
      <c r="H862" t="s">
        <v>567</v>
      </c>
      <c r="I862">
        <v>1</v>
      </c>
      <c r="J862" t="s">
        <v>569</v>
      </c>
      <c r="O862" t="s">
        <v>572</v>
      </c>
      <c r="P862" t="s">
        <v>588</v>
      </c>
      <c r="Q862" t="s">
        <v>780</v>
      </c>
      <c r="R862" s="71">
        <v>44755</v>
      </c>
      <c r="S862" s="22">
        <v>4</v>
      </c>
      <c r="T862" s="15" t="s">
        <v>638</v>
      </c>
      <c r="U862" t="s">
        <v>1503</v>
      </c>
      <c r="W862" t="s">
        <v>679</v>
      </c>
      <c r="X862" t="s">
        <v>574</v>
      </c>
      <c r="Y862" t="s">
        <v>574</v>
      </c>
      <c r="Z862" s="71" t="s">
        <v>574</v>
      </c>
      <c r="AC862" s="22">
        <v>63</v>
      </c>
      <c r="AE862" t="s">
        <v>680</v>
      </c>
      <c r="AF862" t="s">
        <v>574</v>
      </c>
      <c r="AG862" t="s">
        <v>590</v>
      </c>
      <c r="AH862" s="22" t="str">
        <f t="shared" si="58"/>
        <v>-</v>
      </c>
      <c r="AI862" s="22" t="str">
        <f t="shared" si="60"/>
        <v>-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 s="22">
        <v>0</v>
      </c>
      <c r="AT862" s="22">
        <v>0</v>
      </c>
      <c r="AU862" s="22">
        <v>0</v>
      </c>
      <c r="AV862" t="s">
        <v>679</v>
      </c>
      <c r="AW862" t="s">
        <v>574</v>
      </c>
      <c r="AX862" t="s">
        <v>679</v>
      </c>
      <c r="AY862" t="s">
        <v>574</v>
      </c>
      <c r="BA862" t="s">
        <v>679</v>
      </c>
      <c r="BB862" t="s">
        <v>679</v>
      </c>
      <c r="BJ862" t="s">
        <v>680</v>
      </c>
      <c r="BK862" s="3">
        <v>44769</v>
      </c>
      <c r="BN862" t="s">
        <v>680</v>
      </c>
    </row>
    <row r="863" spans="1:67" x14ac:dyDescent="0.2">
      <c r="A863" t="s">
        <v>1646</v>
      </c>
      <c r="C863" s="22">
        <v>45847170</v>
      </c>
      <c r="D863" s="103" t="s">
        <v>3273</v>
      </c>
      <c r="E863" s="102" t="s">
        <v>4229</v>
      </c>
      <c r="F863" s="104">
        <v>30613</v>
      </c>
      <c r="H863" t="s">
        <v>567</v>
      </c>
      <c r="O863" t="s">
        <v>569</v>
      </c>
      <c r="P863" t="s">
        <v>583</v>
      </c>
      <c r="Q863" t="s">
        <v>583</v>
      </c>
      <c r="R863" s="71">
        <v>44769</v>
      </c>
      <c r="AF863" t="s">
        <v>574</v>
      </c>
      <c r="AG863" t="s">
        <v>590</v>
      </c>
      <c r="AH863" s="22" t="str">
        <f t="shared" si="58"/>
        <v>-</v>
      </c>
      <c r="AI863" s="22" t="str">
        <f t="shared" si="60"/>
        <v>-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 s="22">
        <v>0</v>
      </c>
      <c r="AT863" s="22">
        <v>0</v>
      </c>
      <c r="AU863" s="22">
        <v>0</v>
      </c>
      <c r="BA863" t="s">
        <v>679</v>
      </c>
      <c r="BB863" t="s">
        <v>679</v>
      </c>
    </row>
    <row r="864" spans="1:67" x14ac:dyDescent="0.2">
      <c r="A864" t="s">
        <v>1689</v>
      </c>
      <c r="C864" s="22">
        <v>41489578</v>
      </c>
      <c r="D864" s="103" t="s">
        <v>3274</v>
      </c>
      <c r="E864" s="102" t="s">
        <v>4230</v>
      </c>
      <c r="F864" s="104">
        <v>35545</v>
      </c>
      <c r="G864">
        <v>37</v>
      </c>
      <c r="H864" t="s">
        <v>567</v>
      </c>
      <c r="O864" t="s">
        <v>570</v>
      </c>
      <c r="P864" t="s">
        <v>581</v>
      </c>
      <c r="Q864" t="s">
        <v>1699</v>
      </c>
      <c r="R864" s="71">
        <v>44797</v>
      </c>
      <c r="AF864" t="s">
        <v>574</v>
      </c>
      <c r="AG864" t="s">
        <v>590</v>
      </c>
      <c r="AH864" s="22" t="str">
        <f t="shared" si="58"/>
        <v>-</v>
      </c>
      <c r="AI864" s="22" t="str">
        <f t="shared" si="60"/>
        <v>-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 s="22">
        <v>0</v>
      </c>
      <c r="AT864" s="22">
        <v>0</v>
      </c>
      <c r="AU864" s="22">
        <v>0</v>
      </c>
      <c r="BA864" t="s">
        <v>679</v>
      </c>
      <c r="BB864" t="s">
        <v>679</v>
      </c>
    </row>
    <row r="865" spans="1:67" x14ac:dyDescent="0.2">
      <c r="A865" t="s">
        <v>1640</v>
      </c>
      <c r="C865" s="22">
        <v>38184251</v>
      </c>
      <c r="D865" s="103" t="s">
        <v>3275</v>
      </c>
      <c r="E865" s="102" t="s">
        <v>4231</v>
      </c>
      <c r="F865" s="104">
        <v>20586</v>
      </c>
      <c r="G865">
        <v>20</v>
      </c>
      <c r="H865" t="s">
        <v>568</v>
      </c>
      <c r="O865" t="s">
        <v>570</v>
      </c>
      <c r="P865" t="s">
        <v>587</v>
      </c>
      <c r="Q865" t="s">
        <v>613</v>
      </c>
      <c r="R865" s="71">
        <v>44832</v>
      </c>
      <c r="AF865" t="s">
        <v>574</v>
      </c>
      <c r="AG865" t="s">
        <v>590</v>
      </c>
      <c r="AH865" s="22" t="str">
        <f t="shared" si="58"/>
        <v>-</v>
      </c>
      <c r="AI865" s="22" t="str">
        <f t="shared" si="60"/>
        <v>-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 s="22">
        <v>0</v>
      </c>
      <c r="AT865" s="22">
        <v>0</v>
      </c>
      <c r="AU865" s="22">
        <v>0</v>
      </c>
      <c r="AV865" t="s">
        <v>679</v>
      </c>
      <c r="AW865" t="s">
        <v>574</v>
      </c>
      <c r="AX865" t="s">
        <v>679</v>
      </c>
      <c r="AY865" t="s">
        <v>574</v>
      </c>
      <c r="BA865" t="s">
        <v>679</v>
      </c>
      <c r="BB865" t="s">
        <v>679</v>
      </c>
    </row>
    <row r="866" spans="1:67" x14ac:dyDescent="0.2">
      <c r="A866" t="s">
        <v>2362</v>
      </c>
      <c r="C866" s="22">
        <v>38184251</v>
      </c>
      <c r="D866" s="103" t="s">
        <v>3276</v>
      </c>
      <c r="E866" s="102" t="s">
        <v>4232</v>
      </c>
      <c r="F866" s="104">
        <v>19841</v>
      </c>
      <c r="H866" t="s">
        <v>568</v>
      </c>
      <c r="O866" t="s">
        <v>570</v>
      </c>
      <c r="P866" t="s">
        <v>587</v>
      </c>
      <c r="Q866" t="s">
        <v>589</v>
      </c>
      <c r="R866" s="71">
        <v>45609</v>
      </c>
      <c r="W866" t="s">
        <v>680</v>
      </c>
      <c r="X866" t="s">
        <v>570</v>
      </c>
      <c r="Y866" t="s">
        <v>2363</v>
      </c>
      <c r="Z866" s="71">
        <v>44832</v>
      </c>
      <c r="AF866" t="s">
        <v>574</v>
      </c>
      <c r="AG866" t="s">
        <v>590</v>
      </c>
      <c r="AH866" s="22" t="str">
        <f t="shared" si="58"/>
        <v>-</v>
      </c>
      <c r="AI866" s="22" t="str">
        <f t="shared" si="60"/>
        <v>-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 s="22">
        <v>0</v>
      </c>
      <c r="AT866" s="22">
        <v>0</v>
      </c>
      <c r="AU866" s="22">
        <v>0</v>
      </c>
      <c r="AV866" t="s">
        <v>679</v>
      </c>
      <c r="AW866" t="s">
        <v>574</v>
      </c>
      <c r="AX866" t="s">
        <v>679</v>
      </c>
      <c r="AY866" t="s">
        <v>574</v>
      </c>
      <c r="BA866" t="s">
        <v>679</v>
      </c>
      <c r="BB866" t="s">
        <v>679</v>
      </c>
    </row>
    <row r="867" spans="1:67" x14ac:dyDescent="0.2">
      <c r="A867" t="s">
        <v>1690</v>
      </c>
      <c r="B867" t="s">
        <v>2043</v>
      </c>
      <c r="C867" s="22">
        <v>55421905</v>
      </c>
      <c r="D867" s="103" t="s">
        <v>3277</v>
      </c>
      <c r="E867" s="102" t="s">
        <v>4233</v>
      </c>
      <c r="F867" s="104">
        <v>16234</v>
      </c>
      <c r="G867">
        <v>41</v>
      </c>
      <c r="H867" t="s">
        <v>567</v>
      </c>
      <c r="I867">
        <v>19</v>
      </c>
      <c r="J867" t="s">
        <v>569</v>
      </c>
      <c r="O867" t="s">
        <v>572</v>
      </c>
      <c r="P867" t="s">
        <v>588</v>
      </c>
      <c r="Q867" t="s">
        <v>780</v>
      </c>
      <c r="R867" s="71">
        <v>44832</v>
      </c>
      <c r="S867" s="22">
        <v>4</v>
      </c>
      <c r="T867" s="15" t="s">
        <v>638</v>
      </c>
      <c r="U867" t="s">
        <v>1261</v>
      </c>
      <c r="V867" t="s">
        <v>1132</v>
      </c>
      <c r="W867" t="s">
        <v>679</v>
      </c>
      <c r="X867" t="s">
        <v>574</v>
      </c>
      <c r="Y867" t="s">
        <v>574</v>
      </c>
      <c r="Z867" s="71" t="s">
        <v>574</v>
      </c>
      <c r="AC867" s="71" t="s">
        <v>574</v>
      </c>
      <c r="AE867" t="s">
        <v>680</v>
      </c>
      <c r="AF867" t="s">
        <v>574</v>
      </c>
      <c r="AG867" t="s">
        <v>590</v>
      </c>
      <c r="AH867" s="22" t="str">
        <f t="shared" si="58"/>
        <v>-</v>
      </c>
      <c r="AI867" s="22" t="str">
        <f t="shared" si="60"/>
        <v>-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 s="22">
        <v>0</v>
      </c>
      <c r="AT867" s="22">
        <v>0</v>
      </c>
      <c r="AU867" s="22">
        <v>0</v>
      </c>
      <c r="AV867" t="s">
        <v>679</v>
      </c>
      <c r="AW867" t="s">
        <v>574</v>
      </c>
      <c r="AX867" t="s">
        <v>679</v>
      </c>
      <c r="AY867" t="s">
        <v>574</v>
      </c>
      <c r="BA867" t="s">
        <v>679</v>
      </c>
      <c r="BB867" t="s">
        <v>679</v>
      </c>
      <c r="BJ867" t="s">
        <v>680</v>
      </c>
      <c r="BK867" s="3">
        <v>44846</v>
      </c>
    </row>
    <row r="868" spans="1:67" s="47" customFormat="1" x14ac:dyDescent="0.2">
      <c r="A868" s="47" t="s">
        <v>1188</v>
      </c>
      <c r="B868" s="47" t="s">
        <v>1706</v>
      </c>
      <c r="C868" s="49">
        <v>36006753</v>
      </c>
      <c r="D868" s="103" t="s">
        <v>2852</v>
      </c>
      <c r="E868" s="102" t="s">
        <v>3974</v>
      </c>
      <c r="F868" s="104">
        <v>18694</v>
      </c>
      <c r="G868" s="47">
        <f>DATEDIF(F868,R868,"Y")</f>
        <v>71</v>
      </c>
      <c r="H868" s="47" t="s">
        <v>568</v>
      </c>
      <c r="I868" s="47">
        <v>42</v>
      </c>
      <c r="J868" s="47" t="s">
        <v>569</v>
      </c>
      <c r="L868" s="47" t="s">
        <v>574</v>
      </c>
      <c r="M868" s="47" t="s">
        <v>574</v>
      </c>
      <c r="N868" s="47" t="s">
        <v>574</v>
      </c>
      <c r="O868" s="47" t="s">
        <v>572</v>
      </c>
      <c r="P868" s="47" t="s">
        <v>585</v>
      </c>
      <c r="Q868" s="47" t="s">
        <v>613</v>
      </c>
      <c r="R868" s="73">
        <v>44963</v>
      </c>
      <c r="S868" s="49"/>
      <c r="T868" s="68"/>
      <c r="U868" s="47" t="s">
        <v>1549</v>
      </c>
      <c r="V868" s="47" t="s">
        <v>1955</v>
      </c>
      <c r="W868" s="47" t="s">
        <v>679</v>
      </c>
      <c r="X868" s="47" t="s">
        <v>574</v>
      </c>
      <c r="Y868" s="47" t="s">
        <v>574</v>
      </c>
      <c r="Z868" s="73" t="s">
        <v>574</v>
      </c>
      <c r="AA868" s="73">
        <v>44785</v>
      </c>
      <c r="AB868" s="73"/>
      <c r="AC868" s="49">
        <v>84</v>
      </c>
      <c r="AD868" s="47" t="s">
        <v>1765</v>
      </c>
      <c r="AE868" s="47" t="s">
        <v>679</v>
      </c>
      <c r="AF868" s="47" t="s">
        <v>572</v>
      </c>
      <c r="AG868" s="47" t="s">
        <v>591</v>
      </c>
      <c r="AH868" s="73">
        <v>44874</v>
      </c>
      <c r="AI868" s="73">
        <v>44886</v>
      </c>
      <c r="AJ868" s="47">
        <v>0</v>
      </c>
      <c r="AK868" s="47">
        <v>0</v>
      </c>
      <c r="AL868" s="47">
        <v>0</v>
      </c>
      <c r="AM868" s="47">
        <v>0</v>
      </c>
      <c r="AN868" s="47">
        <v>0</v>
      </c>
      <c r="AO868" s="47">
        <v>0</v>
      </c>
      <c r="AP868" s="47">
        <v>0</v>
      </c>
      <c r="AQ868" s="47">
        <v>0</v>
      </c>
      <c r="AR868" s="47">
        <v>0</v>
      </c>
      <c r="AS868" s="49">
        <v>0</v>
      </c>
      <c r="AT868" s="49">
        <v>0</v>
      </c>
      <c r="AU868" s="49">
        <v>0</v>
      </c>
      <c r="AV868" s="47" t="s">
        <v>679</v>
      </c>
      <c r="AW868" s="47" t="s">
        <v>574</v>
      </c>
      <c r="AX868" s="47" t="s">
        <v>679</v>
      </c>
      <c r="AY868" s="47" t="s">
        <v>574</v>
      </c>
      <c r="AZ868" s="68"/>
      <c r="BA868" s="47" t="s">
        <v>679</v>
      </c>
      <c r="BB868" s="47" t="s">
        <v>679</v>
      </c>
      <c r="BC868" s="47" t="s">
        <v>679</v>
      </c>
      <c r="BK868" s="48"/>
      <c r="BO868" s="47" t="s">
        <v>1249</v>
      </c>
    </row>
    <row r="869" spans="1:67" x14ac:dyDescent="0.2">
      <c r="A869" t="s">
        <v>1705</v>
      </c>
      <c r="C869" s="22">
        <v>40334773</v>
      </c>
      <c r="D869" s="103" t="s">
        <v>3278</v>
      </c>
      <c r="E869" s="102" t="s">
        <v>4234</v>
      </c>
      <c r="F869" s="104">
        <v>18336</v>
      </c>
      <c r="O869" t="s">
        <v>569</v>
      </c>
      <c r="P869" t="s">
        <v>582</v>
      </c>
      <c r="Q869" t="s">
        <v>1176</v>
      </c>
      <c r="R869" s="71">
        <v>44867</v>
      </c>
      <c r="AF869" t="s">
        <v>574</v>
      </c>
      <c r="AG869" t="s">
        <v>590</v>
      </c>
      <c r="AH869" s="22" t="str">
        <f t="shared" si="58"/>
        <v>-</v>
      </c>
      <c r="AI869" s="22" t="str">
        <f t="shared" si="60"/>
        <v>-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 s="22">
        <v>0</v>
      </c>
      <c r="AT869" s="22">
        <v>0</v>
      </c>
      <c r="AU869" s="22">
        <v>0</v>
      </c>
      <c r="AZ869" s="15" t="s">
        <v>679</v>
      </c>
      <c r="BA869" t="s">
        <v>679</v>
      </c>
      <c r="BB869" t="s">
        <v>679</v>
      </c>
    </row>
    <row r="870" spans="1:67" x14ac:dyDescent="0.2">
      <c r="A870" t="s">
        <v>1707</v>
      </c>
      <c r="C870" s="22">
        <v>85544127</v>
      </c>
      <c r="D870" s="103" t="s">
        <v>3279</v>
      </c>
      <c r="E870" s="102" t="s">
        <v>4235</v>
      </c>
      <c r="F870" s="104">
        <v>37143</v>
      </c>
      <c r="H870" t="s">
        <v>568</v>
      </c>
      <c r="O870" t="s">
        <v>570</v>
      </c>
      <c r="P870" t="s">
        <v>582</v>
      </c>
      <c r="Q870" t="s">
        <v>610</v>
      </c>
      <c r="R870" s="71">
        <v>44909</v>
      </c>
      <c r="AF870" t="s">
        <v>574</v>
      </c>
      <c r="AG870" t="s">
        <v>590</v>
      </c>
      <c r="AH870" s="22" t="str">
        <f t="shared" si="58"/>
        <v>-</v>
      </c>
      <c r="AI870" s="22" t="str">
        <f t="shared" si="60"/>
        <v>-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 s="22">
        <v>0</v>
      </c>
      <c r="AT870" s="22">
        <v>0</v>
      </c>
      <c r="AU870" s="22">
        <v>0</v>
      </c>
      <c r="AZ870" s="15" t="s">
        <v>679</v>
      </c>
      <c r="BA870" t="s">
        <v>679</v>
      </c>
      <c r="BB870" t="s">
        <v>679</v>
      </c>
    </row>
    <row r="871" spans="1:67" x14ac:dyDescent="0.2">
      <c r="A871" t="s">
        <v>1708</v>
      </c>
      <c r="C871" s="22">
        <v>38386973</v>
      </c>
      <c r="D871" s="103" t="s">
        <v>2990</v>
      </c>
      <c r="E871" s="102" t="s">
        <v>4236</v>
      </c>
      <c r="F871" s="104">
        <v>17665</v>
      </c>
      <c r="G871">
        <v>52</v>
      </c>
      <c r="H871" t="s">
        <v>567</v>
      </c>
      <c r="O871" t="s">
        <v>569</v>
      </c>
      <c r="P871" t="s">
        <v>583</v>
      </c>
      <c r="Q871" t="s">
        <v>583</v>
      </c>
      <c r="R871" s="71">
        <v>44916</v>
      </c>
      <c r="AF871" t="s">
        <v>574</v>
      </c>
      <c r="AG871" t="s">
        <v>590</v>
      </c>
      <c r="AH871" s="22" t="str">
        <f t="shared" si="58"/>
        <v>-</v>
      </c>
      <c r="AI871" s="22" t="str">
        <f t="shared" si="60"/>
        <v>-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 s="22">
        <v>0</v>
      </c>
      <c r="AT871" s="22">
        <v>0</v>
      </c>
      <c r="AU871" s="22">
        <v>0</v>
      </c>
      <c r="AZ871" s="15" t="s">
        <v>679</v>
      </c>
      <c r="BA871" t="s">
        <v>679</v>
      </c>
      <c r="BB871" t="s">
        <v>679</v>
      </c>
    </row>
    <row r="872" spans="1:67" x14ac:dyDescent="0.2">
      <c r="A872" t="s">
        <v>1709</v>
      </c>
      <c r="C872" s="22">
        <v>55656739</v>
      </c>
      <c r="D872" s="103" t="s">
        <v>3280</v>
      </c>
      <c r="E872" s="102" t="s">
        <v>3582</v>
      </c>
      <c r="F872" s="104">
        <v>29460</v>
      </c>
      <c r="H872" t="s">
        <v>568</v>
      </c>
      <c r="O872" t="s">
        <v>570</v>
      </c>
      <c r="P872" t="s">
        <v>587</v>
      </c>
      <c r="Q872" t="s">
        <v>598</v>
      </c>
      <c r="R872" s="71">
        <v>44937</v>
      </c>
      <c r="AF872" t="s">
        <v>574</v>
      </c>
      <c r="AG872" t="s">
        <v>590</v>
      </c>
      <c r="AH872" s="22" t="str">
        <f t="shared" si="58"/>
        <v>-</v>
      </c>
      <c r="AI872" s="22" t="str">
        <f t="shared" si="60"/>
        <v>-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 s="22">
        <v>0</v>
      </c>
      <c r="AT872" s="22">
        <v>0</v>
      </c>
      <c r="AU872" s="22">
        <v>0</v>
      </c>
      <c r="AZ872" s="15" t="s">
        <v>679</v>
      </c>
      <c r="BA872" t="s">
        <v>679</v>
      </c>
      <c r="BB872" t="s">
        <v>679</v>
      </c>
    </row>
    <row r="873" spans="1:67" x14ac:dyDescent="0.2">
      <c r="A873" t="s">
        <v>1710</v>
      </c>
      <c r="C873" s="22">
        <v>46905768</v>
      </c>
      <c r="D873" s="103" t="s">
        <v>526</v>
      </c>
      <c r="E873" s="102" t="s">
        <v>4237</v>
      </c>
      <c r="F873" s="104">
        <v>34068</v>
      </c>
      <c r="H873" t="s">
        <v>568</v>
      </c>
      <c r="O873" t="s">
        <v>570</v>
      </c>
      <c r="P873" t="s">
        <v>1698</v>
      </c>
      <c r="Q873" t="s">
        <v>605</v>
      </c>
      <c r="R873" s="71">
        <v>44949</v>
      </c>
      <c r="AF873" t="s">
        <v>574</v>
      </c>
      <c r="AG873" t="s">
        <v>590</v>
      </c>
      <c r="AH873" s="22" t="str">
        <f t="shared" si="58"/>
        <v>-</v>
      </c>
      <c r="AI873" s="22" t="str">
        <f t="shared" si="60"/>
        <v>-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 s="22">
        <v>0</v>
      </c>
      <c r="AT873" s="22">
        <v>0</v>
      </c>
      <c r="AU873" s="22">
        <v>0</v>
      </c>
      <c r="AZ873" s="15" t="s">
        <v>679</v>
      </c>
      <c r="BA873" t="s">
        <v>679</v>
      </c>
      <c r="BB873" t="s">
        <v>679</v>
      </c>
    </row>
    <row r="874" spans="1:67" x14ac:dyDescent="0.2">
      <c r="A874" t="s">
        <v>2131</v>
      </c>
      <c r="C874" s="22">
        <v>55543609</v>
      </c>
      <c r="D874" s="103" t="s">
        <v>3281</v>
      </c>
      <c r="E874" s="102" t="s">
        <v>4238</v>
      </c>
      <c r="F874" s="104">
        <v>25956</v>
      </c>
      <c r="G874" s="31">
        <f t="shared" ref="G874:G882" si="68">DATEDIF(F874,R874,"Y")</f>
        <v>52</v>
      </c>
      <c r="H874" t="s">
        <v>567</v>
      </c>
      <c r="O874" t="s">
        <v>572</v>
      </c>
      <c r="P874" t="s">
        <v>585</v>
      </c>
      <c r="Q874" t="s">
        <v>780</v>
      </c>
      <c r="R874" s="71">
        <v>44977</v>
      </c>
      <c r="AF874" t="s">
        <v>574</v>
      </c>
      <c r="AG874" t="s">
        <v>590</v>
      </c>
      <c r="AH874" s="22" t="str">
        <f t="shared" si="58"/>
        <v>-</v>
      </c>
      <c r="AI874" s="22" t="str">
        <f t="shared" si="60"/>
        <v>-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 s="22">
        <v>0</v>
      </c>
      <c r="AT874" s="22">
        <v>0</v>
      </c>
      <c r="AU874" s="22">
        <v>0</v>
      </c>
      <c r="AV874" t="s">
        <v>679</v>
      </c>
      <c r="AW874" t="s">
        <v>574</v>
      </c>
      <c r="AX874" t="s">
        <v>679</v>
      </c>
      <c r="AY874" t="s">
        <v>574</v>
      </c>
      <c r="AZ874" s="15" t="s">
        <v>679</v>
      </c>
      <c r="BA874" t="s">
        <v>679</v>
      </c>
      <c r="BB874" t="s">
        <v>679</v>
      </c>
      <c r="BC874" t="s">
        <v>679</v>
      </c>
      <c r="BI874" t="s">
        <v>680</v>
      </c>
    </row>
    <row r="875" spans="1:67" x14ac:dyDescent="0.2">
      <c r="A875" t="s">
        <v>2039</v>
      </c>
      <c r="C875" s="22">
        <v>61022907</v>
      </c>
      <c r="D875" s="103" t="s">
        <v>3282</v>
      </c>
      <c r="E875" s="102" t="s">
        <v>4239</v>
      </c>
      <c r="F875" s="104">
        <v>35063</v>
      </c>
      <c r="G875" s="31">
        <f t="shared" si="68"/>
        <v>27</v>
      </c>
      <c r="H875" t="s">
        <v>568</v>
      </c>
      <c r="O875" t="s">
        <v>569</v>
      </c>
      <c r="P875" t="s">
        <v>580</v>
      </c>
      <c r="Q875" t="s">
        <v>580</v>
      </c>
      <c r="R875" s="71">
        <v>44984</v>
      </c>
      <c r="AF875" t="s">
        <v>574</v>
      </c>
      <c r="AG875" t="s">
        <v>590</v>
      </c>
      <c r="AH875" s="22" t="str">
        <f t="shared" ref="AH875" si="69">IF(AG875="NONE","-","")</f>
        <v>-</v>
      </c>
      <c r="AI875" s="22" t="str">
        <f t="shared" ref="AI875" si="70">IF(AG875="NONE","-","")</f>
        <v>-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 s="22">
        <v>0</v>
      </c>
      <c r="AT875" s="22">
        <v>0</v>
      </c>
      <c r="AU875" s="22">
        <v>0</v>
      </c>
      <c r="AV875" t="s">
        <v>679</v>
      </c>
      <c r="AW875" t="s">
        <v>574</v>
      </c>
      <c r="AZ875" s="15" t="s">
        <v>679</v>
      </c>
      <c r="BA875" t="s">
        <v>679</v>
      </c>
      <c r="BB875" t="s">
        <v>679</v>
      </c>
      <c r="BC875" t="s">
        <v>680</v>
      </c>
    </row>
    <row r="876" spans="1:67" x14ac:dyDescent="0.2">
      <c r="A876" t="s">
        <v>2054</v>
      </c>
      <c r="C876" s="22">
        <v>41108198</v>
      </c>
      <c r="D876" s="103" t="s">
        <v>3283</v>
      </c>
      <c r="E876" s="102" t="s">
        <v>4240</v>
      </c>
      <c r="F876" s="104">
        <v>25197</v>
      </c>
      <c r="G876" s="31">
        <f t="shared" si="68"/>
        <v>54</v>
      </c>
      <c r="H876" t="s">
        <v>568</v>
      </c>
      <c r="I876">
        <v>10</v>
      </c>
      <c r="J876" t="s">
        <v>569</v>
      </c>
      <c r="K876" t="s">
        <v>569</v>
      </c>
      <c r="M876" t="s">
        <v>574</v>
      </c>
      <c r="N876" t="s">
        <v>574</v>
      </c>
      <c r="O876" t="s">
        <v>570</v>
      </c>
      <c r="P876" t="s">
        <v>587</v>
      </c>
      <c r="Q876" t="s">
        <v>589</v>
      </c>
      <c r="R876" s="71">
        <v>44991</v>
      </c>
      <c r="U876" t="s">
        <v>2436</v>
      </c>
      <c r="V876" t="s">
        <v>1504</v>
      </c>
      <c r="W876" t="s">
        <v>679</v>
      </c>
      <c r="X876" t="s">
        <v>574</v>
      </c>
      <c r="Y876" t="s">
        <v>574</v>
      </c>
      <c r="Z876" s="71" t="s">
        <v>574</v>
      </c>
      <c r="AA876" s="71">
        <v>44897</v>
      </c>
      <c r="AB876" s="71" t="s">
        <v>574</v>
      </c>
      <c r="AC876" s="22">
        <v>95</v>
      </c>
      <c r="AD876" t="s">
        <v>1629</v>
      </c>
      <c r="AF876" t="s">
        <v>574</v>
      </c>
      <c r="AG876" t="s">
        <v>590</v>
      </c>
      <c r="AH876" s="22" t="s">
        <v>574</v>
      </c>
      <c r="AI876" s="22" t="s">
        <v>574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 s="22">
        <v>0</v>
      </c>
      <c r="AT876" s="22">
        <v>0</v>
      </c>
      <c r="AU876" s="22">
        <v>0</v>
      </c>
      <c r="AV876" t="s">
        <v>679</v>
      </c>
      <c r="AW876" t="s">
        <v>574</v>
      </c>
      <c r="AZ876" s="15" t="s">
        <v>679</v>
      </c>
      <c r="BA876" t="s">
        <v>679</v>
      </c>
      <c r="BB876" t="s">
        <v>679</v>
      </c>
    </row>
    <row r="877" spans="1:67" x14ac:dyDescent="0.2">
      <c r="A877" t="s">
        <v>2094</v>
      </c>
      <c r="C877" s="22">
        <v>34767510</v>
      </c>
      <c r="D877" s="103" t="s">
        <v>1050</v>
      </c>
      <c r="E877" s="102" t="s">
        <v>4241</v>
      </c>
      <c r="F877" s="104">
        <v>24480</v>
      </c>
      <c r="G877" s="31">
        <f t="shared" si="68"/>
        <v>56</v>
      </c>
      <c r="H877" t="s">
        <v>568</v>
      </c>
      <c r="I877">
        <v>44</v>
      </c>
      <c r="M877" t="s">
        <v>574</v>
      </c>
      <c r="N877" t="s">
        <v>574</v>
      </c>
      <c r="O877" t="s">
        <v>569</v>
      </c>
      <c r="P877" t="s">
        <v>587</v>
      </c>
      <c r="Q877" t="s">
        <v>619</v>
      </c>
      <c r="R877" s="71">
        <v>44993</v>
      </c>
      <c r="U877" t="s">
        <v>2440</v>
      </c>
      <c r="V877" t="s">
        <v>2440</v>
      </c>
      <c r="W877" t="s">
        <v>679</v>
      </c>
      <c r="X877" t="s">
        <v>574</v>
      </c>
      <c r="Y877" t="s">
        <v>574</v>
      </c>
      <c r="Z877" s="71" t="s">
        <v>574</v>
      </c>
      <c r="AA877" s="71" t="s">
        <v>574</v>
      </c>
      <c r="AB877" s="71" t="s">
        <v>574</v>
      </c>
      <c r="AC877" s="22" t="s">
        <v>574</v>
      </c>
      <c r="AD877" t="s">
        <v>680</v>
      </c>
      <c r="AF877" t="s">
        <v>574</v>
      </c>
      <c r="AG877" t="s">
        <v>590</v>
      </c>
      <c r="AH877" s="22" t="s">
        <v>574</v>
      </c>
      <c r="AI877" s="22" t="s">
        <v>574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 s="22">
        <v>0</v>
      </c>
      <c r="AT877" s="22">
        <v>0</v>
      </c>
      <c r="AU877" s="22">
        <v>0</v>
      </c>
      <c r="AV877" t="s">
        <v>679</v>
      </c>
      <c r="AW877" t="s">
        <v>574</v>
      </c>
      <c r="AX877" t="s">
        <v>679</v>
      </c>
      <c r="AY877" t="s">
        <v>574</v>
      </c>
      <c r="AZ877" s="15" t="s">
        <v>679</v>
      </c>
      <c r="BA877" t="s">
        <v>679</v>
      </c>
      <c r="BB877" t="s">
        <v>679</v>
      </c>
      <c r="BC877" t="s">
        <v>679</v>
      </c>
    </row>
    <row r="878" spans="1:67" x14ac:dyDescent="0.2">
      <c r="A878" t="s">
        <v>2064</v>
      </c>
      <c r="C878" s="22">
        <v>45047560</v>
      </c>
      <c r="D878" s="103" t="s">
        <v>537</v>
      </c>
      <c r="E878" s="102" t="s">
        <v>4242</v>
      </c>
      <c r="F878" s="104">
        <v>19468</v>
      </c>
      <c r="G878" s="31">
        <f t="shared" si="68"/>
        <v>70</v>
      </c>
      <c r="H878" t="s">
        <v>568</v>
      </c>
      <c r="I878">
        <v>4</v>
      </c>
      <c r="J878" t="s">
        <v>569</v>
      </c>
      <c r="K878" t="s">
        <v>569</v>
      </c>
      <c r="M878" t="s">
        <v>574</v>
      </c>
      <c r="N878" t="s">
        <v>574</v>
      </c>
      <c r="O878" t="s">
        <v>570</v>
      </c>
      <c r="P878" t="s">
        <v>587</v>
      </c>
      <c r="Q878" t="s">
        <v>589</v>
      </c>
      <c r="R878" s="71">
        <v>45061</v>
      </c>
      <c r="U878" t="s">
        <v>2434</v>
      </c>
      <c r="V878" t="s">
        <v>2435</v>
      </c>
      <c r="W878" t="s">
        <v>679</v>
      </c>
      <c r="X878" t="s">
        <v>574</v>
      </c>
      <c r="Y878" t="s">
        <v>574</v>
      </c>
      <c r="Z878" s="71" t="s">
        <v>574</v>
      </c>
      <c r="AA878" s="71">
        <v>44963</v>
      </c>
      <c r="AB878" s="71">
        <v>45461</v>
      </c>
      <c r="AC878" s="22">
        <v>88</v>
      </c>
      <c r="AD878" t="s">
        <v>703</v>
      </c>
      <c r="AE878" s="71"/>
      <c r="AF878" t="s">
        <v>574</v>
      </c>
      <c r="AG878" t="s">
        <v>590</v>
      </c>
      <c r="AH878" s="22" t="str">
        <f t="shared" ref="AH878" si="71">IF(AG878="NONE","-","")</f>
        <v>-</v>
      </c>
      <c r="AI878" s="22" t="str">
        <f t="shared" ref="AI878" si="72">IF(AG878="NONE","-","")</f>
        <v>-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 s="22">
        <v>0</v>
      </c>
      <c r="AT878" s="22">
        <v>0</v>
      </c>
      <c r="AU878" s="22">
        <v>0</v>
      </c>
      <c r="AV878" t="s">
        <v>679</v>
      </c>
      <c r="AW878" t="s">
        <v>574</v>
      </c>
      <c r="AZ878" s="15" t="s">
        <v>679</v>
      </c>
      <c r="BA878" t="s">
        <v>679</v>
      </c>
      <c r="BB878" t="s">
        <v>679</v>
      </c>
    </row>
    <row r="879" spans="1:67" x14ac:dyDescent="0.2">
      <c r="A879" t="s">
        <v>2095</v>
      </c>
      <c r="C879" s="22">
        <v>49400614</v>
      </c>
      <c r="D879" s="103" t="s">
        <v>546</v>
      </c>
      <c r="E879" s="102" t="s">
        <v>4243</v>
      </c>
      <c r="F879" s="104">
        <v>33280</v>
      </c>
      <c r="G879" s="31">
        <f t="shared" si="68"/>
        <v>32</v>
      </c>
      <c r="H879" t="s">
        <v>568</v>
      </c>
      <c r="O879" t="s">
        <v>569</v>
      </c>
      <c r="P879" t="s">
        <v>582</v>
      </c>
      <c r="Q879" t="s">
        <v>1182</v>
      </c>
      <c r="R879" s="71">
        <v>45063</v>
      </c>
      <c r="AF879" t="s">
        <v>574</v>
      </c>
      <c r="AG879" t="s">
        <v>590</v>
      </c>
      <c r="AH879" s="22" t="str">
        <f t="shared" ref="AH879:AH881" si="73">IF(AG879="NONE","-","")</f>
        <v>-</v>
      </c>
      <c r="AI879" s="22" t="str">
        <f t="shared" ref="AI879:AI881" si="74">IF(AG879="NONE","-","")</f>
        <v>-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 s="22">
        <v>0</v>
      </c>
      <c r="AT879" s="22">
        <v>0</v>
      </c>
      <c r="AU879" s="22">
        <v>0</v>
      </c>
      <c r="AV879" t="s">
        <v>679</v>
      </c>
      <c r="AW879" t="s">
        <v>574</v>
      </c>
      <c r="AZ879" s="15" t="s">
        <v>679</v>
      </c>
      <c r="BA879" t="s">
        <v>679</v>
      </c>
      <c r="BB879" t="s">
        <v>679</v>
      </c>
    </row>
    <row r="880" spans="1:67" x14ac:dyDescent="0.2">
      <c r="A880" t="s">
        <v>2096</v>
      </c>
      <c r="C880" s="22">
        <v>49316458</v>
      </c>
      <c r="D880" s="103" t="s">
        <v>2083</v>
      </c>
      <c r="E880" s="102" t="s">
        <v>4244</v>
      </c>
      <c r="F880" s="104">
        <v>33772</v>
      </c>
      <c r="G880" s="31">
        <f t="shared" si="68"/>
        <v>30</v>
      </c>
      <c r="H880" t="s">
        <v>568</v>
      </c>
      <c r="I880">
        <v>25</v>
      </c>
      <c r="J880" t="s">
        <v>569</v>
      </c>
      <c r="O880" t="s">
        <v>572</v>
      </c>
      <c r="P880" t="s">
        <v>588</v>
      </c>
      <c r="Q880" t="s">
        <v>2098</v>
      </c>
      <c r="R880" s="71">
        <v>45063</v>
      </c>
      <c r="U880" t="s">
        <v>656</v>
      </c>
      <c r="V880" t="s">
        <v>1462</v>
      </c>
      <c r="W880" t="s">
        <v>680</v>
      </c>
      <c r="X880" t="s">
        <v>2160</v>
      </c>
      <c r="Y880" t="s">
        <v>2161</v>
      </c>
      <c r="Z880" s="71">
        <v>43466</v>
      </c>
      <c r="AE880" t="s">
        <v>679</v>
      </c>
      <c r="AF880" t="s">
        <v>574</v>
      </c>
      <c r="AG880" t="s">
        <v>590</v>
      </c>
      <c r="AH880" s="22" t="str">
        <f t="shared" si="73"/>
        <v>-</v>
      </c>
      <c r="AI880" s="22" t="str">
        <f t="shared" si="74"/>
        <v>-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 s="22">
        <v>0</v>
      </c>
      <c r="AT880" s="22">
        <v>0</v>
      </c>
      <c r="AU880" s="22">
        <v>0</v>
      </c>
      <c r="AV880" t="s">
        <v>679</v>
      </c>
      <c r="AW880" t="s">
        <v>574</v>
      </c>
      <c r="AX880" t="s">
        <v>679</v>
      </c>
      <c r="AY880" t="s">
        <v>574</v>
      </c>
      <c r="AZ880" s="15" t="s">
        <v>679</v>
      </c>
      <c r="BA880" t="s">
        <v>679</v>
      </c>
      <c r="BB880" t="s">
        <v>679</v>
      </c>
      <c r="BJ880" t="s">
        <v>680</v>
      </c>
      <c r="BK880" s="3">
        <v>45077</v>
      </c>
      <c r="BN880" t="s">
        <v>680</v>
      </c>
    </row>
    <row r="881" spans="1:67" x14ac:dyDescent="0.2">
      <c r="A881" t="s">
        <v>2097</v>
      </c>
      <c r="C881" s="22">
        <v>85589026</v>
      </c>
      <c r="D881" s="103" t="s">
        <v>3284</v>
      </c>
      <c r="E881" s="102" t="s">
        <v>4245</v>
      </c>
      <c r="F881" s="104">
        <v>19308</v>
      </c>
      <c r="G881" s="31">
        <f t="shared" si="68"/>
        <v>70</v>
      </c>
      <c r="H881" t="s">
        <v>568</v>
      </c>
      <c r="O881" t="s">
        <v>570</v>
      </c>
      <c r="P881" t="s">
        <v>587</v>
      </c>
      <c r="Q881" t="s">
        <v>606</v>
      </c>
      <c r="R881" s="71">
        <v>45091</v>
      </c>
      <c r="U881" t="s">
        <v>652</v>
      </c>
      <c r="V881" t="s">
        <v>652</v>
      </c>
      <c r="AF881" t="s">
        <v>574</v>
      </c>
      <c r="AG881" t="s">
        <v>590</v>
      </c>
      <c r="AH881" s="22" t="str">
        <f t="shared" si="73"/>
        <v>-</v>
      </c>
      <c r="AI881" s="22" t="str">
        <f t="shared" si="74"/>
        <v>-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 s="22">
        <v>0</v>
      </c>
      <c r="AT881" s="22">
        <v>0</v>
      </c>
      <c r="AU881" s="22">
        <v>0</v>
      </c>
      <c r="AV881" t="s">
        <v>679</v>
      </c>
      <c r="AW881" t="s">
        <v>574</v>
      </c>
      <c r="AZ881" s="15" t="s">
        <v>679</v>
      </c>
      <c r="BA881" t="s">
        <v>679</v>
      </c>
      <c r="BB881" t="s">
        <v>679</v>
      </c>
    </row>
    <row r="882" spans="1:67" x14ac:dyDescent="0.2">
      <c r="A882" t="s">
        <v>2128</v>
      </c>
      <c r="C882" s="22">
        <v>85589026</v>
      </c>
      <c r="D882" s="103" t="s">
        <v>3285</v>
      </c>
      <c r="E882" s="102" t="s">
        <v>4246</v>
      </c>
      <c r="F882" s="104">
        <v>19630</v>
      </c>
      <c r="G882" s="31">
        <f t="shared" si="68"/>
        <v>69</v>
      </c>
      <c r="H882" t="s">
        <v>568</v>
      </c>
      <c r="O882" t="s">
        <v>569</v>
      </c>
      <c r="P882" t="s">
        <v>587</v>
      </c>
      <c r="Q882" t="s">
        <v>606</v>
      </c>
      <c r="R882" s="71">
        <v>45133</v>
      </c>
      <c r="U882" t="s">
        <v>652</v>
      </c>
      <c r="V882" t="s">
        <v>652</v>
      </c>
      <c r="W882" t="s">
        <v>680</v>
      </c>
      <c r="X882" t="s">
        <v>570</v>
      </c>
      <c r="Y882" t="s">
        <v>697</v>
      </c>
      <c r="Z882" s="71">
        <v>45091</v>
      </c>
      <c r="AF882" t="s">
        <v>574</v>
      </c>
      <c r="AG882" t="s">
        <v>590</v>
      </c>
      <c r="AH882" s="22" t="str">
        <f t="shared" ref="AH882" si="75">IF(AG882="NONE","-","")</f>
        <v>-</v>
      </c>
      <c r="AI882" s="22" t="str">
        <f t="shared" ref="AI882" si="76">IF(AG882="NONE","-","")</f>
        <v>-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 s="22">
        <v>0</v>
      </c>
      <c r="AT882" s="22">
        <v>0</v>
      </c>
      <c r="AU882" s="22">
        <v>0</v>
      </c>
      <c r="AV882" t="s">
        <v>679</v>
      </c>
      <c r="AW882" t="s">
        <v>574</v>
      </c>
      <c r="AZ882" s="15" t="s">
        <v>679</v>
      </c>
      <c r="BA882" t="s">
        <v>679</v>
      </c>
      <c r="BB882" t="s">
        <v>679</v>
      </c>
    </row>
    <row r="883" spans="1:67" x14ac:dyDescent="0.2">
      <c r="A883" t="s">
        <v>2023</v>
      </c>
      <c r="C883" s="22">
        <v>85447000</v>
      </c>
      <c r="D883" s="103" t="s">
        <v>3286</v>
      </c>
      <c r="E883" s="102" t="s">
        <v>4247</v>
      </c>
      <c r="F883" s="104">
        <v>37910</v>
      </c>
      <c r="G883" s="31">
        <f t="shared" ref="G883:G887" si="77">DATEDIF(F883,R883,"Y")</f>
        <v>19</v>
      </c>
      <c r="H883" t="s">
        <v>567</v>
      </c>
      <c r="I883">
        <v>15</v>
      </c>
      <c r="J883" t="s">
        <v>569</v>
      </c>
      <c r="L883" t="s">
        <v>574</v>
      </c>
      <c r="M883" t="s">
        <v>574</v>
      </c>
      <c r="O883" t="s">
        <v>570</v>
      </c>
      <c r="P883" t="s">
        <v>582</v>
      </c>
      <c r="Q883" t="s">
        <v>2079</v>
      </c>
      <c r="R883" s="71">
        <v>45096</v>
      </c>
      <c r="S883" s="22">
        <v>5</v>
      </c>
      <c r="T883" s="15" t="s">
        <v>637</v>
      </c>
      <c r="U883" t="s">
        <v>670</v>
      </c>
      <c r="V883" t="s">
        <v>670</v>
      </c>
      <c r="W883" t="s">
        <v>679</v>
      </c>
      <c r="X883" t="s">
        <v>574</v>
      </c>
      <c r="Y883" t="s">
        <v>574</v>
      </c>
      <c r="Z883" s="71" t="s">
        <v>574</v>
      </c>
      <c r="AD883" t="s">
        <v>680</v>
      </c>
      <c r="AE883" t="s">
        <v>679</v>
      </c>
      <c r="AF883" t="s">
        <v>574</v>
      </c>
      <c r="AG883" t="s">
        <v>590</v>
      </c>
      <c r="AH883" s="22" t="s">
        <v>574</v>
      </c>
      <c r="AI883" s="22" t="s">
        <v>574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 s="22">
        <v>0</v>
      </c>
      <c r="AT883" s="22">
        <v>0</v>
      </c>
      <c r="AU883" s="22">
        <v>0</v>
      </c>
      <c r="AV883" t="s">
        <v>679</v>
      </c>
      <c r="AW883" t="s">
        <v>574</v>
      </c>
      <c r="AX883" t="s">
        <v>679</v>
      </c>
      <c r="AY883" t="s">
        <v>574</v>
      </c>
      <c r="AZ883" s="15" t="s">
        <v>679</v>
      </c>
      <c r="BA883" t="s">
        <v>679</v>
      </c>
      <c r="BB883" t="s">
        <v>679</v>
      </c>
      <c r="BC883" t="s">
        <v>680</v>
      </c>
    </row>
    <row r="884" spans="1:67" s="15" customFormat="1" x14ac:dyDescent="0.2">
      <c r="A884" s="13" t="s">
        <v>2063</v>
      </c>
      <c r="B884" s="13"/>
      <c r="C884" s="31">
        <v>85447000</v>
      </c>
      <c r="D884" s="103" t="s">
        <v>3194</v>
      </c>
      <c r="E884" s="102" t="s">
        <v>4248</v>
      </c>
      <c r="F884" s="104">
        <v>35508</v>
      </c>
      <c r="G884" s="31">
        <v>22</v>
      </c>
      <c r="H884" s="13" t="s">
        <v>567</v>
      </c>
      <c r="I884" s="31">
        <v>15</v>
      </c>
      <c r="J884" s="13" t="s">
        <v>569</v>
      </c>
      <c r="K884" s="13"/>
      <c r="L884" s="13" t="s">
        <v>574</v>
      </c>
      <c r="M884" s="13" t="s">
        <v>574</v>
      </c>
      <c r="N884" s="13"/>
      <c r="O884" s="13"/>
      <c r="P884" s="13"/>
      <c r="Q884" s="13"/>
      <c r="R884" s="41"/>
      <c r="S884" s="31"/>
      <c r="T884" s="13"/>
      <c r="U884" t="s">
        <v>670</v>
      </c>
      <c r="V884" t="s">
        <v>670</v>
      </c>
      <c r="W884" s="13" t="s">
        <v>680</v>
      </c>
      <c r="X884" s="13" t="s">
        <v>570</v>
      </c>
      <c r="Y884" s="13" t="s">
        <v>2079</v>
      </c>
      <c r="Z884" s="41">
        <v>45096</v>
      </c>
      <c r="AA884" s="41"/>
      <c r="AB884" s="41"/>
      <c r="AC884" s="31"/>
      <c r="AD884" s="13" t="s">
        <v>680</v>
      </c>
      <c r="AE884" s="13" t="s">
        <v>679</v>
      </c>
      <c r="AF884" s="13" t="s">
        <v>576</v>
      </c>
      <c r="AG884" s="13" t="s">
        <v>591</v>
      </c>
      <c r="AH884" s="41">
        <v>45376</v>
      </c>
      <c r="AI884" s="41"/>
      <c r="AJ884">
        <v>1</v>
      </c>
      <c r="AK884">
        <v>0</v>
      </c>
      <c r="AL884">
        <v>1</v>
      </c>
      <c r="AM884">
        <v>1</v>
      </c>
      <c r="AN884">
        <v>1</v>
      </c>
      <c r="AO884">
        <v>0</v>
      </c>
      <c r="AP884">
        <v>0</v>
      </c>
      <c r="AQ884">
        <v>0</v>
      </c>
      <c r="AR884">
        <v>0</v>
      </c>
      <c r="AS884" s="22">
        <v>0</v>
      </c>
      <c r="AT884" s="22">
        <v>1</v>
      </c>
      <c r="AU884" s="22">
        <v>1</v>
      </c>
      <c r="AV884" s="13"/>
      <c r="AW884" s="13"/>
      <c r="AX884" s="13"/>
      <c r="AY884" s="13"/>
      <c r="BA884" s="13" t="s">
        <v>679</v>
      </c>
      <c r="BB884" s="13" t="s">
        <v>679</v>
      </c>
      <c r="BC884" s="13" t="s">
        <v>680</v>
      </c>
      <c r="BD884" s="13"/>
      <c r="BE884" s="13" t="s">
        <v>680</v>
      </c>
      <c r="BF884" s="13"/>
      <c r="BG884" s="13"/>
      <c r="BH884" s="13"/>
      <c r="BI884" s="13"/>
      <c r="BJ884" s="13"/>
      <c r="BK884" s="41"/>
      <c r="BL884" s="13"/>
      <c r="BM884" s="13"/>
      <c r="BN884" s="13"/>
      <c r="BO884" s="13" t="s">
        <v>2077</v>
      </c>
    </row>
    <row r="885" spans="1:67" s="15" customFormat="1" x14ac:dyDescent="0.2">
      <c r="A885" s="13" t="s">
        <v>2078</v>
      </c>
      <c r="B885" s="13"/>
      <c r="C885" s="31">
        <v>85447000</v>
      </c>
      <c r="D885" s="103" t="s">
        <v>3287</v>
      </c>
      <c r="E885" s="102" t="s">
        <v>4249</v>
      </c>
      <c r="F885" s="104">
        <v>24790</v>
      </c>
      <c r="G885" s="31">
        <v>22</v>
      </c>
      <c r="H885" s="13" t="s">
        <v>567</v>
      </c>
      <c r="I885" s="31">
        <v>15</v>
      </c>
      <c r="J885" s="13" t="s">
        <v>569</v>
      </c>
      <c r="K885" s="13"/>
      <c r="L885" s="13" t="s">
        <v>574</v>
      </c>
      <c r="M885" s="13" t="s">
        <v>574</v>
      </c>
      <c r="N885" s="13"/>
      <c r="O885" s="13"/>
      <c r="P885" s="13"/>
      <c r="Q885" s="13"/>
      <c r="R885" s="41"/>
      <c r="S885" s="31"/>
      <c r="T885" s="13"/>
      <c r="U885" t="s">
        <v>670</v>
      </c>
      <c r="V885" t="s">
        <v>670</v>
      </c>
      <c r="W885" s="13" t="s">
        <v>680</v>
      </c>
      <c r="X885" s="13" t="s">
        <v>570</v>
      </c>
      <c r="Y885" s="13" t="s">
        <v>2079</v>
      </c>
      <c r="Z885" s="41">
        <v>45096</v>
      </c>
      <c r="AA885" s="41"/>
      <c r="AB885" s="41"/>
      <c r="AC885" s="31"/>
      <c r="AD885" s="13" t="s">
        <v>680</v>
      </c>
      <c r="AE885" s="13" t="s">
        <v>679</v>
      </c>
      <c r="AF885" s="13" t="s">
        <v>576</v>
      </c>
      <c r="AG885" s="13" t="s">
        <v>591</v>
      </c>
      <c r="AH885" s="41"/>
      <c r="AI885" s="41">
        <v>45392</v>
      </c>
      <c r="AJ885">
        <v>0</v>
      </c>
      <c r="AK885">
        <v>1</v>
      </c>
      <c r="AL885">
        <v>1</v>
      </c>
      <c r="AM885">
        <v>0</v>
      </c>
      <c r="AN885">
        <v>0</v>
      </c>
      <c r="AO885">
        <v>1</v>
      </c>
      <c r="AP885">
        <v>0</v>
      </c>
      <c r="AQ885">
        <v>0</v>
      </c>
      <c r="AR885">
        <v>0</v>
      </c>
      <c r="AS885" s="22">
        <v>1</v>
      </c>
      <c r="AT885" s="22">
        <v>0</v>
      </c>
      <c r="AU885" s="22">
        <v>0</v>
      </c>
      <c r="AV885" s="13"/>
      <c r="AW885" s="13"/>
      <c r="AX885" s="13"/>
      <c r="AY885" s="13"/>
      <c r="BA885" s="13" t="s">
        <v>679</v>
      </c>
      <c r="BB885" s="13" t="s">
        <v>679</v>
      </c>
      <c r="BC885" s="13" t="s">
        <v>680</v>
      </c>
      <c r="BD885" s="13" t="s">
        <v>680</v>
      </c>
      <c r="BE885" s="13"/>
      <c r="BF885" s="13"/>
      <c r="BG885" s="13"/>
      <c r="BH885" s="13"/>
      <c r="BI885" s="13"/>
      <c r="BJ885" s="13"/>
      <c r="BK885" s="41"/>
      <c r="BL885" s="13"/>
      <c r="BM885" s="13"/>
      <c r="BN885" s="13"/>
      <c r="BO885" s="13" t="s">
        <v>2076</v>
      </c>
    </row>
    <row r="886" spans="1:67" s="15" customFormat="1" x14ac:dyDescent="0.2">
      <c r="A886" s="13" t="s">
        <v>2127</v>
      </c>
      <c r="B886" s="13"/>
      <c r="C886" s="31">
        <v>37197428</v>
      </c>
      <c r="D886" s="103" t="s">
        <v>3288</v>
      </c>
      <c r="E886" s="102" t="s">
        <v>4250</v>
      </c>
      <c r="F886" s="104">
        <v>33741</v>
      </c>
      <c r="G886" s="31">
        <f t="shared" si="77"/>
        <v>31</v>
      </c>
      <c r="H886" s="13" t="s">
        <v>568</v>
      </c>
      <c r="I886" s="31">
        <v>9</v>
      </c>
      <c r="J886" s="13" t="s">
        <v>569</v>
      </c>
      <c r="K886" s="13"/>
      <c r="L886" s="13"/>
      <c r="M886" s="13"/>
      <c r="N886" s="13"/>
      <c r="O886" s="13" t="s">
        <v>572</v>
      </c>
      <c r="P886" s="13" t="s">
        <v>585</v>
      </c>
      <c r="Q886" s="13" t="s">
        <v>780</v>
      </c>
      <c r="R886" s="41">
        <v>45124</v>
      </c>
      <c r="S886" s="31"/>
      <c r="T886" s="13"/>
      <c r="U886" t="s">
        <v>656</v>
      </c>
      <c r="V886" t="s">
        <v>1493</v>
      </c>
      <c r="W886" s="13" t="s">
        <v>679</v>
      </c>
      <c r="X886" s="13" t="s">
        <v>574</v>
      </c>
      <c r="Y886" s="13" t="s">
        <v>574</v>
      </c>
      <c r="Z886" s="41" t="s">
        <v>574</v>
      </c>
      <c r="AA886" s="41"/>
      <c r="AB886" s="41"/>
      <c r="AC886" s="31"/>
      <c r="AD886" s="13"/>
      <c r="AE886" s="13" t="s">
        <v>679</v>
      </c>
      <c r="AF886" s="13" t="s">
        <v>574</v>
      </c>
      <c r="AG886" s="13" t="s">
        <v>590</v>
      </c>
      <c r="AH886" s="41" t="s">
        <v>574</v>
      </c>
      <c r="AI886" s="41" t="s">
        <v>574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 s="22">
        <v>0</v>
      </c>
      <c r="AT886" s="22">
        <v>0</v>
      </c>
      <c r="AU886" s="22">
        <v>0</v>
      </c>
      <c r="AV886" s="13" t="s">
        <v>679</v>
      </c>
      <c r="AW886" s="13" t="s">
        <v>574</v>
      </c>
      <c r="AX886" s="13" t="s">
        <v>679</v>
      </c>
      <c r="AY886" s="13" t="s">
        <v>574</v>
      </c>
      <c r="AZ886" s="15" t="s">
        <v>679</v>
      </c>
      <c r="BA886" s="13" t="s">
        <v>679</v>
      </c>
      <c r="BB886" s="13" t="s">
        <v>679</v>
      </c>
      <c r="BC886" s="13"/>
      <c r="BD886" s="13"/>
      <c r="BE886" s="13"/>
      <c r="BF886" s="13"/>
      <c r="BG886" s="13"/>
      <c r="BH886" s="13"/>
      <c r="BI886" s="13" t="s">
        <v>680</v>
      </c>
      <c r="BJ886" s="13"/>
      <c r="BK886" s="41"/>
      <c r="BL886" s="13"/>
      <c r="BM886" s="13"/>
      <c r="BN886" s="13"/>
      <c r="BO886" s="13"/>
    </row>
    <row r="887" spans="1:67" s="15" customFormat="1" x14ac:dyDescent="0.2">
      <c r="A887" s="13" t="s">
        <v>2126</v>
      </c>
      <c r="B887" s="13"/>
      <c r="C887" s="31">
        <v>45393002</v>
      </c>
      <c r="D887" s="103" t="s">
        <v>3289</v>
      </c>
      <c r="E887" s="102" t="s">
        <v>4251</v>
      </c>
      <c r="F887" s="104">
        <v>36483</v>
      </c>
      <c r="G887" s="31">
        <f t="shared" si="77"/>
        <v>23</v>
      </c>
      <c r="H887" s="13" t="s">
        <v>568</v>
      </c>
      <c r="I887" s="13"/>
      <c r="J887" s="13"/>
      <c r="K887" s="13"/>
      <c r="L887" s="13"/>
      <c r="M887" s="13"/>
      <c r="N887" s="13"/>
      <c r="O887" s="13" t="s">
        <v>569</v>
      </c>
      <c r="P887" s="13" t="s">
        <v>580</v>
      </c>
      <c r="Q887" s="13" t="s">
        <v>580</v>
      </c>
      <c r="R887" s="41">
        <v>45126</v>
      </c>
      <c r="S887" s="31"/>
      <c r="T887" s="13"/>
      <c r="U887"/>
      <c r="V887"/>
      <c r="W887" s="13"/>
      <c r="X887" s="13"/>
      <c r="Y887" s="13"/>
      <c r="Z887" s="41"/>
      <c r="AA887" s="41"/>
      <c r="AB887" s="41"/>
      <c r="AC887" s="31"/>
      <c r="AD887" s="13"/>
      <c r="AE887" s="13"/>
      <c r="AF887" s="13" t="s">
        <v>574</v>
      </c>
      <c r="AG887" s="13" t="s">
        <v>590</v>
      </c>
      <c r="AH887" s="41" t="s">
        <v>574</v>
      </c>
      <c r="AI887" s="41" t="s">
        <v>574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 s="22">
        <v>0</v>
      </c>
      <c r="AT887" s="22">
        <v>0</v>
      </c>
      <c r="AU887" s="22">
        <v>0</v>
      </c>
      <c r="AV887" s="13" t="s">
        <v>679</v>
      </c>
      <c r="AW887" s="13" t="s">
        <v>574</v>
      </c>
      <c r="AX887" s="13" t="s">
        <v>679</v>
      </c>
      <c r="AY887" s="13" t="s">
        <v>574</v>
      </c>
      <c r="AZ887" s="15" t="s">
        <v>679</v>
      </c>
      <c r="BA887" s="13" t="s">
        <v>679</v>
      </c>
      <c r="BB887" s="13" t="s">
        <v>679</v>
      </c>
      <c r="BC887" s="13"/>
      <c r="BD887" s="13"/>
      <c r="BE887" s="13"/>
      <c r="BF887" s="13"/>
      <c r="BG887" s="13"/>
      <c r="BH887" s="13"/>
      <c r="BI887" s="13"/>
      <c r="BJ887" s="13"/>
      <c r="BK887" s="41"/>
      <c r="BL887" s="13"/>
      <c r="BM887" s="13"/>
      <c r="BN887" s="13"/>
      <c r="BO887" s="13"/>
    </row>
    <row r="888" spans="1:67" s="15" customFormat="1" x14ac:dyDescent="0.2">
      <c r="A888" s="13" t="s">
        <v>2211</v>
      </c>
      <c r="B888" s="13"/>
      <c r="C888" s="31">
        <v>41559010</v>
      </c>
      <c r="D888" s="103" t="s">
        <v>3290</v>
      </c>
      <c r="E888" s="102" t="s">
        <v>4252</v>
      </c>
      <c r="F888" s="104">
        <v>27700</v>
      </c>
      <c r="G888" s="31">
        <f>DATEDIF(F888,R888,"Y")</f>
        <v>47</v>
      </c>
      <c r="H888" s="13" t="s">
        <v>568</v>
      </c>
      <c r="I888" s="13"/>
      <c r="J888" s="13"/>
      <c r="K888" s="13"/>
      <c r="L888" s="13"/>
      <c r="M888" s="13" t="s">
        <v>574</v>
      </c>
      <c r="N888" s="13" t="s">
        <v>574</v>
      </c>
      <c r="O888" s="13" t="s">
        <v>569</v>
      </c>
      <c r="P888" s="13" t="s">
        <v>582</v>
      </c>
      <c r="Q888" s="13" t="s">
        <v>692</v>
      </c>
      <c r="R888" s="41">
        <v>45222</v>
      </c>
      <c r="S888" s="31"/>
      <c r="T888" s="13"/>
      <c r="U888"/>
      <c r="V888"/>
      <c r="W888" s="13"/>
      <c r="X888" s="13"/>
      <c r="Y888" s="13"/>
      <c r="Z888" s="41"/>
      <c r="AA888" s="41"/>
      <c r="AB888" s="41"/>
      <c r="AC888" s="31"/>
      <c r="AD888" s="13"/>
      <c r="AE888" s="13"/>
      <c r="AF888" s="13" t="s">
        <v>574</v>
      </c>
      <c r="AG888" s="13" t="s">
        <v>590</v>
      </c>
      <c r="AH888" s="41" t="s">
        <v>574</v>
      </c>
      <c r="AI888" s="41" t="s">
        <v>574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 s="22">
        <v>0</v>
      </c>
      <c r="AT888" s="22">
        <v>0</v>
      </c>
      <c r="AU888" s="22">
        <v>0</v>
      </c>
      <c r="AV888" s="13" t="s">
        <v>679</v>
      </c>
      <c r="AW888" s="13" t="s">
        <v>574</v>
      </c>
      <c r="AX888" s="13"/>
      <c r="AY888" s="13"/>
      <c r="AZ888" s="15" t="s">
        <v>679</v>
      </c>
      <c r="BA888" s="13" t="s">
        <v>679</v>
      </c>
      <c r="BB888" s="13" t="s">
        <v>679</v>
      </c>
      <c r="BC888" s="13" t="s">
        <v>679</v>
      </c>
      <c r="BD888" s="13"/>
      <c r="BE888" s="13"/>
      <c r="BF888" s="13"/>
      <c r="BG888" s="13"/>
      <c r="BH888" s="13"/>
      <c r="BI888" s="13"/>
      <c r="BJ888" s="13"/>
      <c r="BK888" s="41"/>
      <c r="BL888" s="13"/>
      <c r="BM888" s="13"/>
      <c r="BN888" s="13"/>
      <c r="BO888" s="13"/>
    </row>
    <row r="889" spans="1:67" s="68" customFormat="1" x14ac:dyDescent="0.2">
      <c r="A889" s="64" t="s">
        <v>2144</v>
      </c>
      <c r="B889" s="64" t="s">
        <v>2010</v>
      </c>
      <c r="C889" s="65">
        <v>45560568</v>
      </c>
      <c r="D889" s="103" t="s">
        <v>3291</v>
      </c>
      <c r="E889" s="102" t="s">
        <v>4253</v>
      </c>
      <c r="F889" s="104">
        <v>19841</v>
      </c>
      <c r="G889" s="65">
        <f t="shared" ref="G889:G909" si="78">DATEDIF(F889,R889,"Y")</f>
        <v>69</v>
      </c>
      <c r="H889" s="64" t="s">
        <v>567</v>
      </c>
      <c r="I889" s="64"/>
      <c r="J889" s="64"/>
      <c r="K889" s="64"/>
      <c r="L889" s="64"/>
      <c r="M889" s="64"/>
      <c r="N889" s="64"/>
      <c r="O889" s="64" t="s">
        <v>572</v>
      </c>
      <c r="P889" s="64" t="s">
        <v>588</v>
      </c>
      <c r="Q889" s="64" t="s">
        <v>2011</v>
      </c>
      <c r="R889" s="66">
        <v>45222</v>
      </c>
      <c r="S889" s="65"/>
      <c r="T889" s="64"/>
      <c r="U889" s="64" t="s">
        <v>2012</v>
      </c>
      <c r="V889" s="64"/>
      <c r="W889" s="64"/>
      <c r="X889" s="64"/>
      <c r="Y889" s="64"/>
      <c r="Z889" s="66"/>
      <c r="AA889" s="66"/>
      <c r="AB889" s="66"/>
      <c r="AC889" s="65"/>
      <c r="AD889" s="64"/>
      <c r="AE889" s="64"/>
      <c r="AF889" s="64" t="s">
        <v>574</v>
      </c>
      <c r="AG889" s="64" t="s">
        <v>590</v>
      </c>
      <c r="AH889" s="65" t="s">
        <v>574</v>
      </c>
      <c r="AI889" s="65" t="s">
        <v>574</v>
      </c>
      <c r="AJ889" s="65">
        <v>0</v>
      </c>
      <c r="AK889" s="65">
        <v>0</v>
      </c>
      <c r="AL889" s="65">
        <v>0</v>
      </c>
      <c r="AM889" s="65">
        <v>0</v>
      </c>
      <c r="AN889" s="65">
        <v>0</v>
      </c>
      <c r="AO889" s="65">
        <v>0</v>
      </c>
      <c r="AP889" s="65">
        <v>0</v>
      </c>
      <c r="AQ889" s="65">
        <v>0</v>
      </c>
      <c r="AR889" s="65">
        <v>0</v>
      </c>
      <c r="AS889" s="65">
        <v>0</v>
      </c>
      <c r="AT889" s="65">
        <v>0</v>
      </c>
      <c r="AU889" s="65">
        <v>0</v>
      </c>
      <c r="AV889" s="64" t="s">
        <v>679</v>
      </c>
      <c r="AW889" s="64" t="s">
        <v>574</v>
      </c>
      <c r="AX889" s="64" t="s">
        <v>679</v>
      </c>
      <c r="AY889" s="64" t="s">
        <v>574</v>
      </c>
      <c r="AZ889" s="64" t="s">
        <v>679</v>
      </c>
      <c r="BA889" s="64" t="s">
        <v>679</v>
      </c>
      <c r="BB889" s="64" t="s">
        <v>679</v>
      </c>
      <c r="BC889" s="64" t="s">
        <v>679</v>
      </c>
      <c r="BD889" s="64"/>
      <c r="BE889" s="64"/>
      <c r="BF889" s="64"/>
      <c r="BG889" s="64"/>
      <c r="BH889" s="64"/>
      <c r="BI889" s="64"/>
      <c r="BJ889" s="64" t="s">
        <v>680</v>
      </c>
      <c r="BK889" s="66">
        <v>45229</v>
      </c>
      <c r="BL889" s="64"/>
      <c r="BM889" s="64"/>
      <c r="BN889" s="64"/>
      <c r="BO889" s="64"/>
    </row>
    <row r="890" spans="1:67" s="68" customFormat="1" x14ac:dyDescent="0.2">
      <c r="A890" s="64" t="s">
        <v>2125</v>
      </c>
      <c r="B890" s="64" t="s">
        <v>1943</v>
      </c>
      <c r="C890" s="65">
        <v>49472376</v>
      </c>
      <c r="D890" s="103" t="s">
        <v>3292</v>
      </c>
      <c r="E890" s="102" t="s">
        <v>4254</v>
      </c>
      <c r="F890" s="104">
        <v>22121</v>
      </c>
      <c r="G890" s="65">
        <f t="shared" si="78"/>
        <v>63</v>
      </c>
      <c r="H890" s="64" t="s">
        <v>568</v>
      </c>
      <c r="I890" s="65">
        <v>17</v>
      </c>
      <c r="J890" s="64" t="s">
        <v>569</v>
      </c>
      <c r="K890" s="64"/>
      <c r="L890" s="64"/>
      <c r="M890" s="64"/>
      <c r="N890" s="64"/>
      <c r="O890" s="64" t="s">
        <v>572</v>
      </c>
      <c r="P890" s="64" t="s">
        <v>588</v>
      </c>
      <c r="Q890" s="64" t="s">
        <v>780</v>
      </c>
      <c r="R890" s="66">
        <v>45217</v>
      </c>
      <c r="S890" s="65"/>
      <c r="T890" s="64"/>
      <c r="U890" s="47"/>
      <c r="V890" s="47"/>
      <c r="W890" s="64"/>
      <c r="X890" s="64"/>
      <c r="Y890" s="64"/>
      <c r="Z890" s="66"/>
      <c r="AA890" s="66"/>
      <c r="AB890" s="66"/>
      <c r="AC890" s="65"/>
      <c r="AD890" s="64"/>
      <c r="AE890" s="64"/>
      <c r="AF890" s="64" t="s">
        <v>574</v>
      </c>
      <c r="AG890" s="64" t="s">
        <v>590</v>
      </c>
      <c r="AH890" s="66" t="s">
        <v>574</v>
      </c>
      <c r="AI890" s="66" t="s">
        <v>574</v>
      </c>
      <c r="AJ890" s="47">
        <v>0</v>
      </c>
      <c r="AK890" s="47">
        <v>0</v>
      </c>
      <c r="AL890" s="47">
        <v>0</v>
      </c>
      <c r="AM890" s="47">
        <v>0</v>
      </c>
      <c r="AN890" s="47">
        <v>0</v>
      </c>
      <c r="AO890" s="47">
        <v>0</v>
      </c>
      <c r="AP890" s="47">
        <v>0</v>
      </c>
      <c r="AQ890" s="47">
        <v>0</v>
      </c>
      <c r="AR890" s="47">
        <v>0</v>
      </c>
      <c r="AS890" s="49">
        <v>0</v>
      </c>
      <c r="AT890" s="49">
        <v>0</v>
      </c>
      <c r="AU890" s="49">
        <v>0</v>
      </c>
      <c r="AV890" s="64" t="s">
        <v>679</v>
      </c>
      <c r="AW890" s="64" t="s">
        <v>574</v>
      </c>
      <c r="AX890" s="64" t="s">
        <v>679</v>
      </c>
      <c r="AY890" s="64" t="s">
        <v>574</v>
      </c>
      <c r="AZ890" s="68" t="s">
        <v>679</v>
      </c>
      <c r="BA890" s="64" t="s">
        <v>679</v>
      </c>
      <c r="BB890" s="64" t="s">
        <v>679</v>
      </c>
      <c r="BC890" s="64" t="s">
        <v>679</v>
      </c>
      <c r="BD890" s="64"/>
      <c r="BE890" s="64"/>
      <c r="BF890" s="64"/>
      <c r="BG890" s="64"/>
      <c r="BH890" s="64"/>
      <c r="BI890" s="64"/>
      <c r="BJ890" s="64" t="s">
        <v>680</v>
      </c>
      <c r="BK890" s="66">
        <v>45231</v>
      </c>
      <c r="BL890" s="64"/>
      <c r="BM890" s="64"/>
      <c r="BN890" s="64"/>
      <c r="BO890" s="64"/>
    </row>
    <row r="891" spans="1:67" s="68" customFormat="1" x14ac:dyDescent="0.2">
      <c r="A891" s="64" t="s">
        <v>2124</v>
      </c>
      <c r="B891" s="64" t="s">
        <v>2191</v>
      </c>
      <c r="C891" s="65">
        <v>33975733</v>
      </c>
      <c r="D891" s="103" t="s">
        <v>3293</v>
      </c>
      <c r="E891" s="102" t="s">
        <v>4255</v>
      </c>
      <c r="F891" s="104">
        <v>23731</v>
      </c>
      <c r="G891" s="65">
        <f t="shared" si="78"/>
        <v>58</v>
      </c>
      <c r="H891" s="64" t="s">
        <v>567</v>
      </c>
      <c r="I891" s="64"/>
      <c r="J891" s="64"/>
      <c r="K891" s="64"/>
      <c r="L891" s="64"/>
      <c r="M891" s="64"/>
      <c r="N891" s="64"/>
      <c r="O891" s="64" t="s">
        <v>569</v>
      </c>
      <c r="P891" s="64" t="s">
        <v>580</v>
      </c>
      <c r="Q891" s="64" t="s">
        <v>580</v>
      </c>
      <c r="R891" s="66">
        <v>45229</v>
      </c>
      <c r="S891" s="65">
        <v>1</v>
      </c>
      <c r="T891" s="64" t="s">
        <v>635</v>
      </c>
      <c r="U891" s="47"/>
      <c r="V891" s="47"/>
      <c r="W891" s="64"/>
      <c r="X891" s="64"/>
      <c r="Y891" s="64"/>
      <c r="Z891" s="66"/>
      <c r="AA891" s="66"/>
      <c r="AB891" s="66"/>
      <c r="AC891" s="65"/>
      <c r="AD891" s="64"/>
      <c r="AE891" s="64"/>
      <c r="AF891" s="64" t="s">
        <v>574</v>
      </c>
      <c r="AG891" s="64" t="s">
        <v>590</v>
      </c>
      <c r="AH891" s="66" t="s">
        <v>574</v>
      </c>
      <c r="AI891" s="66" t="s">
        <v>574</v>
      </c>
      <c r="AJ891" s="47">
        <v>0</v>
      </c>
      <c r="AK891" s="47">
        <v>0</v>
      </c>
      <c r="AL891" s="47">
        <v>0</v>
      </c>
      <c r="AM891" s="47">
        <v>0</v>
      </c>
      <c r="AN891" s="47">
        <v>0</v>
      </c>
      <c r="AO891" s="47">
        <v>0</v>
      </c>
      <c r="AP891" s="47">
        <v>0</v>
      </c>
      <c r="AQ891" s="47">
        <v>0</v>
      </c>
      <c r="AR891" s="47">
        <v>0</v>
      </c>
      <c r="AS891" s="49">
        <v>0</v>
      </c>
      <c r="AT891" s="49">
        <v>0</v>
      </c>
      <c r="AU891" s="49">
        <v>0</v>
      </c>
      <c r="AV891" s="64" t="s">
        <v>679</v>
      </c>
      <c r="AW891" s="64" t="s">
        <v>574</v>
      </c>
      <c r="AX891" s="64" t="s">
        <v>680</v>
      </c>
      <c r="AY891" s="64" t="s">
        <v>1918</v>
      </c>
      <c r="AZ891" s="68" t="s">
        <v>679</v>
      </c>
      <c r="BA891" s="64" t="s">
        <v>679</v>
      </c>
      <c r="BB891" s="64" t="s">
        <v>679</v>
      </c>
      <c r="BC891" s="64" t="s">
        <v>679</v>
      </c>
      <c r="BD891" s="64"/>
      <c r="BE891" s="64"/>
      <c r="BF891" s="64"/>
      <c r="BG891" s="64"/>
      <c r="BH891" s="64"/>
      <c r="BI891" s="64"/>
      <c r="BJ891" s="64"/>
      <c r="BK891" s="66"/>
      <c r="BL891" s="64"/>
      <c r="BM891" s="64"/>
      <c r="BN891" s="64"/>
      <c r="BO891" s="64"/>
    </row>
    <row r="892" spans="1:67" x14ac:dyDescent="0.2">
      <c r="A892" t="s">
        <v>2391</v>
      </c>
      <c r="C892" s="22">
        <v>40408246</v>
      </c>
      <c r="D892" s="103" t="s">
        <v>3294</v>
      </c>
      <c r="E892" s="102" t="s">
        <v>4256</v>
      </c>
      <c r="F892" s="104">
        <v>34455</v>
      </c>
      <c r="G892">
        <f t="shared" ref="G892:G900" si="79">DATEDIF(F892,R892,"Y")</f>
        <v>29</v>
      </c>
      <c r="H892" t="s">
        <v>567</v>
      </c>
      <c r="I892">
        <v>28</v>
      </c>
      <c r="J892" t="s">
        <v>569</v>
      </c>
      <c r="K892" t="s">
        <v>570</v>
      </c>
      <c r="L892" t="s">
        <v>574</v>
      </c>
      <c r="M892" t="s">
        <v>574</v>
      </c>
      <c r="N892" t="s">
        <v>574</v>
      </c>
      <c r="O892" t="s">
        <v>570</v>
      </c>
      <c r="P892" t="s">
        <v>587</v>
      </c>
      <c r="Q892" t="s">
        <v>589</v>
      </c>
      <c r="R892" s="71">
        <v>45231</v>
      </c>
      <c r="U892" t="s">
        <v>2430</v>
      </c>
      <c r="V892" t="s">
        <v>1504</v>
      </c>
      <c r="W892" t="s">
        <v>679</v>
      </c>
      <c r="X892" t="s">
        <v>574</v>
      </c>
      <c r="Y892" t="s">
        <v>574</v>
      </c>
      <c r="Z892" s="71" t="s">
        <v>574</v>
      </c>
      <c r="AA892" s="71">
        <v>45149</v>
      </c>
      <c r="AB892" s="71">
        <v>45474</v>
      </c>
      <c r="AC892" s="22">
        <v>76</v>
      </c>
      <c r="AD892" t="s">
        <v>680</v>
      </c>
      <c r="AF892" t="s">
        <v>574</v>
      </c>
      <c r="AG892" t="s">
        <v>590</v>
      </c>
      <c r="AH892" s="22" t="s">
        <v>574</v>
      </c>
      <c r="AI892" s="22" t="s">
        <v>574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 s="22">
        <v>0</v>
      </c>
      <c r="AT892" s="22">
        <v>0</v>
      </c>
      <c r="AU892" s="22">
        <v>0</v>
      </c>
      <c r="AV892" s="13" t="s">
        <v>679</v>
      </c>
      <c r="AW892" s="13" t="s">
        <v>574</v>
      </c>
      <c r="AX892" s="13" t="s">
        <v>679</v>
      </c>
      <c r="AY892" s="13" t="s">
        <v>574</v>
      </c>
      <c r="AZ892" s="15" t="s">
        <v>679</v>
      </c>
      <c r="BA892" s="13" t="s">
        <v>679</v>
      </c>
      <c r="BB892" s="13" t="s">
        <v>679</v>
      </c>
      <c r="BC892" s="13" t="s">
        <v>679</v>
      </c>
      <c r="BO892" t="s">
        <v>2431</v>
      </c>
    </row>
    <row r="893" spans="1:67" x14ac:dyDescent="0.2">
      <c r="A893" t="s">
        <v>2393</v>
      </c>
      <c r="C893" s="22">
        <v>38598880</v>
      </c>
      <c r="D893" s="103" t="s">
        <v>3295</v>
      </c>
      <c r="E893" s="102" t="s">
        <v>4257</v>
      </c>
      <c r="F893" s="104">
        <v>26204</v>
      </c>
      <c r="G893">
        <f t="shared" si="79"/>
        <v>52</v>
      </c>
      <c r="H893" t="s">
        <v>568</v>
      </c>
      <c r="I893">
        <v>50</v>
      </c>
      <c r="J893" t="s">
        <v>569</v>
      </c>
      <c r="K893" t="s">
        <v>569</v>
      </c>
      <c r="O893" t="s">
        <v>570</v>
      </c>
      <c r="P893" t="s">
        <v>587</v>
      </c>
      <c r="Q893" t="s">
        <v>589</v>
      </c>
      <c r="R893" s="71">
        <v>45266</v>
      </c>
      <c r="U893" t="s">
        <v>649</v>
      </c>
      <c r="V893" t="s">
        <v>665</v>
      </c>
      <c r="W893" t="s">
        <v>679</v>
      </c>
      <c r="X893" t="s">
        <v>574</v>
      </c>
      <c r="Y893" t="s">
        <v>574</v>
      </c>
      <c r="Z893" s="71" t="s">
        <v>574</v>
      </c>
      <c r="AA893" s="71">
        <v>45009</v>
      </c>
      <c r="AB893" s="71">
        <v>45419</v>
      </c>
      <c r="AC893" s="22">
        <v>81</v>
      </c>
      <c r="AD893" t="s">
        <v>680</v>
      </c>
      <c r="AF893" t="s">
        <v>574</v>
      </c>
      <c r="AG893" t="s">
        <v>590</v>
      </c>
      <c r="AH893" s="22" t="s">
        <v>574</v>
      </c>
      <c r="AI893" s="22" t="s">
        <v>574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 s="22">
        <v>0</v>
      </c>
      <c r="AT893" s="22">
        <v>0</v>
      </c>
      <c r="AU893" s="22">
        <v>0</v>
      </c>
      <c r="AV893" s="13" t="s">
        <v>679</v>
      </c>
      <c r="AW893" s="13" t="s">
        <v>574</v>
      </c>
      <c r="AX893" s="13" t="s">
        <v>679</v>
      </c>
      <c r="AY893" s="13" t="s">
        <v>574</v>
      </c>
      <c r="AZ893" s="15" t="s">
        <v>679</v>
      </c>
      <c r="BA893" t="s">
        <v>679</v>
      </c>
      <c r="BB893" s="13" t="s">
        <v>679</v>
      </c>
      <c r="BC893" s="13" t="s">
        <v>679</v>
      </c>
    </row>
    <row r="894" spans="1:67" x14ac:dyDescent="0.2">
      <c r="A894" t="s">
        <v>2392</v>
      </c>
      <c r="C894" s="22">
        <v>35021650</v>
      </c>
      <c r="D894" s="103" t="s">
        <v>3296</v>
      </c>
      <c r="E894" s="102" t="s">
        <v>4258</v>
      </c>
      <c r="F894" s="104">
        <v>26179</v>
      </c>
      <c r="G894">
        <f t="shared" si="79"/>
        <v>52</v>
      </c>
      <c r="H894" t="s">
        <v>567</v>
      </c>
      <c r="O894" t="s">
        <v>569</v>
      </c>
      <c r="P894" t="s">
        <v>581</v>
      </c>
      <c r="Q894" t="s">
        <v>2190</v>
      </c>
      <c r="R894" s="71">
        <v>45257</v>
      </c>
      <c r="AF894" t="s">
        <v>574</v>
      </c>
      <c r="AG894" t="s">
        <v>590</v>
      </c>
      <c r="AH894" s="22" t="s">
        <v>574</v>
      </c>
      <c r="AI894" s="22" t="s">
        <v>574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 s="22">
        <v>0</v>
      </c>
      <c r="AT894" s="22">
        <v>0</v>
      </c>
      <c r="AU894" s="22">
        <v>0</v>
      </c>
      <c r="AV894" s="13" t="s">
        <v>679</v>
      </c>
      <c r="AW894" s="13" t="s">
        <v>574</v>
      </c>
      <c r="AX894" s="13" t="s">
        <v>679</v>
      </c>
      <c r="AY894" s="13" t="s">
        <v>574</v>
      </c>
      <c r="AZ894" s="15" t="s">
        <v>679</v>
      </c>
      <c r="BA894" s="13" t="s">
        <v>679</v>
      </c>
      <c r="BB894" s="13" t="s">
        <v>679</v>
      </c>
      <c r="BC894" s="13" t="s">
        <v>679</v>
      </c>
    </row>
    <row r="895" spans="1:67" s="15" customFormat="1" x14ac:dyDescent="0.2">
      <c r="A895" s="13" t="s">
        <v>2396</v>
      </c>
      <c r="B895" s="13"/>
      <c r="C895" s="31">
        <v>33898439</v>
      </c>
      <c r="D895" s="103" t="s">
        <v>523</v>
      </c>
      <c r="E895" s="102" t="s">
        <v>4259</v>
      </c>
      <c r="F895" s="104">
        <v>34143</v>
      </c>
      <c r="G895" s="31">
        <f t="shared" si="79"/>
        <v>30</v>
      </c>
      <c r="H895" s="13" t="s">
        <v>567</v>
      </c>
      <c r="I895" s="69">
        <v>45</v>
      </c>
      <c r="J895" s="13" t="s">
        <v>569</v>
      </c>
      <c r="K895" s="13" t="s">
        <v>570</v>
      </c>
      <c r="L895" s="13" t="s">
        <v>574</v>
      </c>
      <c r="M895" s="13" t="s">
        <v>574</v>
      </c>
      <c r="N895" s="13" t="s">
        <v>574</v>
      </c>
      <c r="O895" s="13" t="s">
        <v>570</v>
      </c>
      <c r="P895" s="13" t="s">
        <v>582</v>
      </c>
      <c r="Q895" s="13" t="s">
        <v>610</v>
      </c>
      <c r="R895" s="41">
        <v>45266</v>
      </c>
      <c r="S895" s="31"/>
      <c r="T895" s="13"/>
      <c r="U895" s="13" t="s">
        <v>666</v>
      </c>
      <c r="V895" s="13" t="s">
        <v>666</v>
      </c>
      <c r="W895" s="13" t="s">
        <v>679</v>
      </c>
      <c r="X895" s="13" t="s">
        <v>574</v>
      </c>
      <c r="Y895" s="13" t="s">
        <v>574</v>
      </c>
      <c r="Z895" s="41" t="s">
        <v>574</v>
      </c>
      <c r="AA895" s="41">
        <v>45149</v>
      </c>
      <c r="AB895" s="41">
        <v>45447</v>
      </c>
      <c r="AC895" s="31">
        <v>98</v>
      </c>
      <c r="AD895" s="13" t="s">
        <v>680</v>
      </c>
      <c r="AE895" s="13"/>
      <c r="AF895" t="s">
        <v>574</v>
      </c>
      <c r="AG895" t="s">
        <v>590</v>
      </c>
      <c r="AH895" s="22" t="s">
        <v>574</v>
      </c>
      <c r="AI895" s="22" t="s">
        <v>574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 s="22">
        <v>0</v>
      </c>
      <c r="AT895" s="22">
        <v>0</v>
      </c>
      <c r="AU895" s="22">
        <v>0</v>
      </c>
      <c r="AV895" s="13" t="s">
        <v>679</v>
      </c>
      <c r="AW895" s="13" t="s">
        <v>574</v>
      </c>
      <c r="AX895" s="13" t="s">
        <v>679</v>
      </c>
      <c r="AY895" s="13" t="s">
        <v>574</v>
      </c>
      <c r="AZ895" s="13" t="s">
        <v>679</v>
      </c>
      <c r="BA895" s="13" t="s">
        <v>679</v>
      </c>
      <c r="BB895" s="13" t="s">
        <v>679</v>
      </c>
      <c r="BC895" s="13" t="s">
        <v>679</v>
      </c>
      <c r="BD895" s="13"/>
      <c r="BE895" s="13"/>
      <c r="BF895" s="13"/>
      <c r="BG895" s="13"/>
      <c r="BH895" s="13"/>
      <c r="BI895" s="13"/>
      <c r="BJ895" s="13"/>
      <c r="BK895" s="41"/>
      <c r="BL895" s="13"/>
      <c r="BM895" s="13"/>
      <c r="BN895" s="13"/>
      <c r="BO895" s="13"/>
    </row>
    <row r="896" spans="1:67" s="15" customFormat="1" x14ac:dyDescent="0.2">
      <c r="A896" s="13" t="s">
        <v>2397</v>
      </c>
      <c r="B896" s="13"/>
      <c r="C896" s="31">
        <v>85589918</v>
      </c>
      <c r="D896" s="103" t="s">
        <v>3297</v>
      </c>
      <c r="E896" s="102" t="s">
        <v>4260</v>
      </c>
      <c r="F896" s="104">
        <v>27329</v>
      </c>
      <c r="G896" s="31">
        <f>DATEDIF(F896,R896,"Y")</f>
        <v>49</v>
      </c>
      <c r="H896" s="13" t="s">
        <v>568</v>
      </c>
      <c r="I896" s="69">
        <v>18</v>
      </c>
      <c r="J896" s="13" t="s">
        <v>569</v>
      </c>
      <c r="K896" s="13" t="s">
        <v>570</v>
      </c>
      <c r="L896" s="13" t="s">
        <v>570</v>
      </c>
      <c r="M896" s="13" t="s">
        <v>574</v>
      </c>
      <c r="N896" s="13" t="s">
        <v>574</v>
      </c>
      <c r="O896" s="98" t="s">
        <v>570</v>
      </c>
      <c r="P896" s="99" t="s">
        <v>580</v>
      </c>
      <c r="Q896" s="98" t="s">
        <v>580</v>
      </c>
      <c r="R896" s="100">
        <v>45273</v>
      </c>
      <c r="S896" s="31"/>
      <c r="T896" s="13"/>
      <c r="U896" s="13" t="s">
        <v>656</v>
      </c>
      <c r="V896" s="13" t="s">
        <v>1504</v>
      </c>
      <c r="W896" s="13" t="s">
        <v>679</v>
      </c>
      <c r="X896" s="13" t="s">
        <v>574</v>
      </c>
      <c r="Y896" s="13" t="s">
        <v>574</v>
      </c>
      <c r="Z896" s="41" t="s">
        <v>574</v>
      </c>
      <c r="AA896" s="101">
        <v>45121</v>
      </c>
      <c r="AB896" s="100">
        <v>45453</v>
      </c>
      <c r="AC896" s="31">
        <v>74</v>
      </c>
      <c r="AD896" s="13" t="s">
        <v>680</v>
      </c>
      <c r="AE896" s="13"/>
      <c r="AF896" t="s">
        <v>574</v>
      </c>
      <c r="AG896" t="s">
        <v>590</v>
      </c>
      <c r="AH896" s="22" t="s">
        <v>574</v>
      </c>
      <c r="AI896" s="22" t="s">
        <v>574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 s="22">
        <v>0</v>
      </c>
      <c r="AT896" s="22">
        <v>0</v>
      </c>
      <c r="AU896" s="22">
        <v>0</v>
      </c>
      <c r="AV896" s="13" t="s">
        <v>679</v>
      </c>
      <c r="AW896" s="13" t="s">
        <v>574</v>
      </c>
      <c r="AX896" s="13" t="s">
        <v>679</v>
      </c>
      <c r="AY896" s="13" t="s">
        <v>574</v>
      </c>
      <c r="AZ896" s="13" t="s">
        <v>679</v>
      </c>
      <c r="BA896" s="13" t="s">
        <v>679</v>
      </c>
      <c r="BB896" s="13" t="s">
        <v>679</v>
      </c>
      <c r="BC896" s="13" t="s">
        <v>679</v>
      </c>
      <c r="BD896" s="13"/>
      <c r="BE896" s="13"/>
      <c r="BF896" s="13"/>
      <c r="BG896" s="13"/>
      <c r="BH896" s="13"/>
      <c r="BI896" s="13"/>
      <c r="BJ896" s="13"/>
      <c r="BK896" s="41"/>
      <c r="BL896" s="13"/>
      <c r="BM896" s="13"/>
      <c r="BN896" s="13"/>
      <c r="BO896" s="13"/>
    </row>
    <row r="897" spans="1:67" x14ac:dyDescent="0.2">
      <c r="A897" t="s">
        <v>2390</v>
      </c>
      <c r="C897" s="22">
        <v>35870562</v>
      </c>
      <c r="D897" s="103" t="s">
        <v>3298</v>
      </c>
      <c r="E897" s="102" t="s">
        <v>4261</v>
      </c>
      <c r="F897" s="104">
        <v>25533</v>
      </c>
      <c r="G897" s="31">
        <f t="shared" si="79"/>
        <v>54</v>
      </c>
      <c r="H897" t="s">
        <v>568</v>
      </c>
      <c r="I897">
        <v>12</v>
      </c>
      <c r="J897" t="s">
        <v>569</v>
      </c>
      <c r="L897" t="s">
        <v>574</v>
      </c>
      <c r="M897" t="s">
        <v>574</v>
      </c>
      <c r="N897" t="s">
        <v>574</v>
      </c>
      <c r="O897" t="s">
        <v>569</v>
      </c>
      <c r="P897" t="s">
        <v>580</v>
      </c>
      <c r="Q897" t="s">
        <v>580</v>
      </c>
      <c r="R897" s="71">
        <v>45301</v>
      </c>
      <c r="S897" s="22">
        <v>2</v>
      </c>
      <c r="T897" s="15" t="s">
        <v>639</v>
      </c>
      <c r="U897" t="s">
        <v>1626</v>
      </c>
      <c r="V897" t="s">
        <v>2291</v>
      </c>
      <c r="W897" t="s">
        <v>679</v>
      </c>
      <c r="X897" t="s">
        <v>574</v>
      </c>
      <c r="Y897" t="s">
        <v>574</v>
      </c>
      <c r="Z897" s="71" t="s">
        <v>574</v>
      </c>
      <c r="AA897" s="71">
        <v>45201</v>
      </c>
      <c r="AB897" s="71">
        <v>45489</v>
      </c>
      <c r="AC897" s="22">
        <v>68</v>
      </c>
      <c r="AD897" t="s">
        <v>680</v>
      </c>
      <c r="AE897" t="s">
        <v>680</v>
      </c>
      <c r="AF897" t="s">
        <v>574</v>
      </c>
      <c r="AG897" t="s">
        <v>590</v>
      </c>
      <c r="AH897" s="22" t="s">
        <v>574</v>
      </c>
      <c r="AI897" s="22" t="s">
        <v>574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 s="22">
        <v>0</v>
      </c>
      <c r="AT897" s="22">
        <v>0</v>
      </c>
      <c r="AU897" s="22">
        <v>0</v>
      </c>
      <c r="AV897" t="s">
        <v>679</v>
      </c>
      <c r="AW897" t="s">
        <v>574</v>
      </c>
      <c r="AX897" s="13" t="s">
        <v>679</v>
      </c>
      <c r="AY897" s="13" t="s">
        <v>574</v>
      </c>
      <c r="AZ897" s="13" t="s">
        <v>679</v>
      </c>
      <c r="BA897" s="13" t="s">
        <v>679</v>
      </c>
      <c r="BB897" s="13" t="s">
        <v>679</v>
      </c>
      <c r="BC897" t="s">
        <v>679</v>
      </c>
    </row>
    <row r="898" spans="1:67" x14ac:dyDescent="0.2">
      <c r="A898" t="s">
        <v>2398</v>
      </c>
      <c r="C898" s="22">
        <v>12189151</v>
      </c>
      <c r="D898" s="103" t="s">
        <v>3299</v>
      </c>
      <c r="E898" s="102" t="s">
        <v>4262</v>
      </c>
      <c r="F898" s="104">
        <v>34575</v>
      </c>
      <c r="G898" s="31">
        <f>DATEDIF(F898,R898,"Y")</f>
        <v>29</v>
      </c>
      <c r="H898" t="s">
        <v>568</v>
      </c>
      <c r="I898">
        <v>41</v>
      </c>
      <c r="J898" t="s">
        <v>569</v>
      </c>
      <c r="L898" t="s">
        <v>574</v>
      </c>
      <c r="M898" t="s">
        <v>574</v>
      </c>
      <c r="N898" t="s">
        <v>574</v>
      </c>
      <c r="O898" t="s">
        <v>569</v>
      </c>
      <c r="P898" t="s">
        <v>582</v>
      </c>
      <c r="Q898" t="s">
        <v>609</v>
      </c>
      <c r="R898" s="71">
        <v>45343</v>
      </c>
      <c r="S898" s="22">
        <v>1</v>
      </c>
      <c r="T898" s="15" t="s">
        <v>635</v>
      </c>
      <c r="U898" t="s">
        <v>1192</v>
      </c>
      <c r="V898" t="s">
        <v>651</v>
      </c>
      <c r="W898" t="s">
        <v>679</v>
      </c>
      <c r="X898" t="s">
        <v>574</v>
      </c>
      <c r="Y898" t="s">
        <v>574</v>
      </c>
      <c r="Z898" s="71" t="s">
        <v>574</v>
      </c>
      <c r="AA898" s="100">
        <v>45237</v>
      </c>
      <c r="AB898" s="100">
        <v>45509</v>
      </c>
      <c r="AC898" s="22">
        <v>117</v>
      </c>
      <c r="AD898" t="s">
        <v>680</v>
      </c>
      <c r="AF898" t="s">
        <v>574</v>
      </c>
      <c r="AG898" t="s">
        <v>590</v>
      </c>
      <c r="AH898" s="22" t="s">
        <v>574</v>
      </c>
      <c r="AI898" s="22" t="s">
        <v>574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 s="22">
        <v>0</v>
      </c>
      <c r="AT898" s="22">
        <v>0</v>
      </c>
      <c r="AU898" s="22">
        <v>0</v>
      </c>
      <c r="AV898" t="s">
        <v>679</v>
      </c>
      <c r="AW898" t="s">
        <v>574</v>
      </c>
      <c r="AX898" s="13" t="s">
        <v>679</v>
      </c>
      <c r="AY898" s="13" t="s">
        <v>574</v>
      </c>
      <c r="AZ898" s="13" t="s">
        <v>679</v>
      </c>
      <c r="BA898" s="13" t="s">
        <v>679</v>
      </c>
      <c r="BB898" s="13" t="s">
        <v>679</v>
      </c>
      <c r="BC898" s="13" t="s">
        <v>679</v>
      </c>
    </row>
    <row r="899" spans="1:67" x14ac:dyDescent="0.2">
      <c r="A899" t="s">
        <v>2394</v>
      </c>
      <c r="C899" s="22">
        <v>49125311</v>
      </c>
      <c r="D899" s="103" t="s">
        <v>532</v>
      </c>
      <c r="E899" s="102" t="s">
        <v>4263</v>
      </c>
      <c r="F899" s="104">
        <v>18608</v>
      </c>
      <c r="G899">
        <f t="shared" si="79"/>
        <v>73</v>
      </c>
      <c r="H899" t="s">
        <v>568</v>
      </c>
      <c r="I899">
        <v>9</v>
      </c>
      <c r="J899" t="s">
        <v>569</v>
      </c>
      <c r="K899" t="s">
        <v>570</v>
      </c>
      <c r="L899" t="s">
        <v>574</v>
      </c>
      <c r="M899" t="s">
        <v>574</v>
      </c>
      <c r="N899" t="s">
        <v>574</v>
      </c>
      <c r="O899" t="s">
        <v>570</v>
      </c>
      <c r="P899" t="s">
        <v>587</v>
      </c>
      <c r="Q899" t="s">
        <v>589</v>
      </c>
      <c r="R899" s="71">
        <v>45350</v>
      </c>
      <c r="S899" s="22">
        <v>1</v>
      </c>
      <c r="T899" s="15" t="s">
        <v>635</v>
      </c>
      <c r="U899" t="s">
        <v>1600</v>
      </c>
      <c r="AA899" s="71">
        <v>45215</v>
      </c>
      <c r="AB899" s="71">
        <v>45506</v>
      </c>
      <c r="AC899" s="22">
        <v>78</v>
      </c>
      <c r="AF899" t="s">
        <v>574</v>
      </c>
      <c r="AG899" t="s">
        <v>590</v>
      </c>
      <c r="AH899" s="22" t="s">
        <v>574</v>
      </c>
      <c r="AI899" s="22" t="s">
        <v>574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 s="22">
        <v>0</v>
      </c>
      <c r="AT899" s="22">
        <v>0</v>
      </c>
      <c r="AU899" s="22">
        <v>0</v>
      </c>
      <c r="AV899" t="s">
        <v>679</v>
      </c>
      <c r="AW899" t="s">
        <v>574</v>
      </c>
      <c r="AX899" t="s">
        <v>679</v>
      </c>
      <c r="AY899" t="s">
        <v>574</v>
      </c>
      <c r="AZ899" s="15" t="s">
        <v>679</v>
      </c>
      <c r="BA899" t="s">
        <v>679</v>
      </c>
      <c r="BB899" t="s">
        <v>679</v>
      </c>
      <c r="BC899" s="13" t="s">
        <v>679</v>
      </c>
    </row>
    <row r="900" spans="1:67" x14ac:dyDescent="0.2">
      <c r="A900" t="s">
        <v>2395</v>
      </c>
      <c r="C900" s="22">
        <v>55023893</v>
      </c>
      <c r="D900" s="103" t="s">
        <v>3300</v>
      </c>
      <c r="E900" s="102" t="s">
        <v>4264</v>
      </c>
      <c r="F900" s="104">
        <v>28228</v>
      </c>
      <c r="G900">
        <f t="shared" si="79"/>
        <v>47</v>
      </c>
      <c r="H900" t="s">
        <v>568</v>
      </c>
      <c r="I900">
        <v>61</v>
      </c>
      <c r="J900" t="s">
        <v>569</v>
      </c>
      <c r="K900" t="s">
        <v>570</v>
      </c>
      <c r="L900" t="s">
        <v>574</v>
      </c>
      <c r="M900" t="s">
        <v>574</v>
      </c>
      <c r="N900" t="s">
        <v>574</v>
      </c>
      <c r="O900" t="s">
        <v>570</v>
      </c>
      <c r="P900" t="s">
        <v>587</v>
      </c>
      <c r="Q900" t="s">
        <v>589</v>
      </c>
      <c r="R900" s="71">
        <v>45404</v>
      </c>
      <c r="U900" t="s">
        <v>656</v>
      </c>
      <c r="V900" t="s">
        <v>2432</v>
      </c>
      <c r="W900" t="s">
        <v>679</v>
      </c>
      <c r="X900" t="s">
        <v>574</v>
      </c>
      <c r="Y900" t="s">
        <v>574</v>
      </c>
      <c r="Z900" s="71" t="s">
        <v>574</v>
      </c>
      <c r="AA900" s="71">
        <v>45188</v>
      </c>
      <c r="AB900" s="71">
        <v>45586</v>
      </c>
      <c r="AC900" s="22">
        <v>106</v>
      </c>
      <c r="AD900" t="s">
        <v>680</v>
      </c>
      <c r="AF900" t="s">
        <v>574</v>
      </c>
      <c r="AG900" t="s">
        <v>590</v>
      </c>
      <c r="AH900" s="22" t="s">
        <v>574</v>
      </c>
      <c r="AI900" s="22" t="s">
        <v>574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 s="22">
        <v>0</v>
      </c>
      <c r="AT900" s="22">
        <v>0</v>
      </c>
      <c r="AU900" s="22">
        <v>0</v>
      </c>
      <c r="AV900" t="s">
        <v>679</v>
      </c>
      <c r="AW900" t="s">
        <v>574</v>
      </c>
      <c r="AX900" t="s">
        <v>679</v>
      </c>
      <c r="AY900" t="s">
        <v>574</v>
      </c>
      <c r="AZ900" s="15" t="s">
        <v>679</v>
      </c>
      <c r="BA900" t="s">
        <v>679</v>
      </c>
      <c r="BB900" t="s">
        <v>679</v>
      </c>
      <c r="BC900" t="s">
        <v>679</v>
      </c>
    </row>
    <row r="901" spans="1:67" x14ac:dyDescent="0.2">
      <c r="A901" t="s">
        <v>2385</v>
      </c>
      <c r="C901" s="22">
        <v>35049948</v>
      </c>
      <c r="D901" s="103" t="s">
        <v>3301</v>
      </c>
      <c r="E901" s="102" t="s">
        <v>4265</v>
      </c>
      <c r="F901" s="104">
        <v>21372</v>
      </c>
      <c r="H901" t="s">
        <v>568</v>
      </c>
      <c r="O901" t="s">
        <v>572</v>
      </c>
      <c r="P901" t="s">
        <v>588</v>
      </c>
      <c r="Q901" t="s">
        <v>780</v>
      </c>
      <c r="R901" s="71">
        <v>45476</v>
      </c>
      <c r="S901" s="22">
        <v>5</v>
      </c>
      <c r="T901" s="15" t="s">
        <v>637</v>
      </c>
      <c r="AF901" t="s">
        <v>574</v>
      </c>
      <c r="AG901" t="s">
        <v>590</v>
      </c>
      <c r="AH901" s="22" t="s">
        <v>574</v>
      </c>
      <c r="AI901" s="22" t="s">
        <v>574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 s="22">
        <v>0</v>
      </c>
      <c r="AT901" s="22">
        <v>0</v>
      </c>
      <c r="AU901" s="22">
        <v>0</v>
      </c>
      <c r="AV901" t="s">
        <v>679</v>
      </c>
      <c r="AW901" t="s">
        <v>574</v>
      </c>
      <c r="AX901" t="s">
        <v>679</v>
      </c>
      <c r="AY901" t="s">
        <v>574</v>
      </c>
      <c r="AZ901" s="15" t="s">
        <v>679</v>
      </c>
      <c r="BA901" t="s">
        <v>679</v>
      </c>
      <c r="BB901" t="s">
        <v>679</v>
      </c>
      <c r="BC901" t="s">
        <v>679</v>
      </c>
      <c r="BI901" s="13"/>
      <c r="BJ901" t="s">
        <v>680</v>
      </c>
      <c r="BK901" s="3">
        <v>45483</v>
      </c>
    </row>
    <row r="902" spans="1:67" x14ac:dyDescent="0.2">
      <c r="A902" t="s">
        <v>2386</v>
      </c>
      <c r="C902" s="22">
        <v>55551828</v>
      </c>
      <c r="D902" s="103" t="s">
        <v>3302</v>
      </c>
      <c r="E902" s="102" t="s">
        <v>562</v>
      </c>
      <c r="F902" s="104">
        <v>18948</v>
      </c>
      <c r="H902" t="s">
        <v>567</v>
      </c>
      <c r="O902" t="s">
        <v>572</v>
      </c>
      <c r="P902" t="s">
        <v>588</v>
      </c>
      <c r="Q902" t="s">
        <v>780</v>
      </c>
      <c r="R902" s="71">
        <v>45504</v>
      </c>
      <c r="AF902" t="s">
        <v>574</v>
      </c>
      <c r="AG902" t="s">
        <v>590</v>
      </c>
      <c r="AH902" s="22" t="s">
        <v>574</v>
      </c>
      <c r="AI902" s="22" t="s">
        <v>574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 s="22">
        <v>0</v>
      </c>
      <c r="AT902" s="22">
        <v>0</v>
      </c>
      <c r="AU902" s="22">
        <v>0</v>
      </c>
      <c r="AV902" t="s">
        <v>679</v>
      </c>
      <c r="AW902" t="s">
        <v>574</v>
      </c>
      <c r="AX902" t="s">
        <v>679</v>
      </c>
      <c r="AY902" t="s">
        <v>574</v>
      </c>
      <c r="AZ902" s="15" t="s">
        <v>679</v>
      </c>
      <c r="BA902" t="s">
        <v>679</v>
      </c>
      <c r="BB902" t="s">
        <v>679</v>
      </c>
      <c r="BC902" t="s">
        <v>679</v>
      </c>
      <c r="BI902" s="13"/>
      <c r="BJ902" t="s">
        <v>680</v>
      </c>
      <c r="BK902" s="3">
        <v>45509</v>
      </c>
    </row>
    <row r="903" spans="1:67" x14ac:dyDescent="0.2">
      <c r="A903" t="s">
        <v>2387</v>
      </c>
      <c r="C903" s="22">
        <v>41620997</v>
      </c>
      <c r="D903" s="103" t="s">
        <v>3303</v>
      </c>
      <c r="E903" s="102" t="s">
        <v>4266</v>
      </c>
      <c r="F903" s="104">
        <v>37450</v>
      </c>
      <c r="H903" t="s">
        <v>567</v>
      </c>
      <c r="O903" t="s">
        <v>572</v>
      </c>
      <c r="P903" t="s">
        <v>585</v>
      </c>
      <c r="Q903" t="s">
        <v>780</v>
      </c>
      <c r="R903" s="71">
        <v>45509</v>
      </c>
      <c r="AF903" t="s">
        <v>574</v>
      </c>
      <c r="AG903" t="s">
        <v>590</v>
      </c>
      <c r="AH903" s="22" t="s">
        <v>574</v>
      </c>
      <c r="AI903" s="22" t="s">
        <v>574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 s="22">
        <v>0</v>
      </c>
      <c r="AT903" s="22">
        <v>0</v>
      </c>
      <c r="AU903" s="22">
        <v>0</v>
      </c>
      <c r="AV903" t="s">
        <v>679</v>
      </c>
      <c r="AW903" t="s">
        <v>574</v>
      </c>
      <c r="AX903" t="s">
        <v>679</v>
      </c>
      <c r="AY903" t="s">
        <v>574</v>
      </c>
      <c r="AZ903" s="15" t="s">
        <v>679</v>
      </c>
      <c r="BA903" t="s">
        <v>679</v>
      </c>
      <c r="BB903" t="s">
        <v>679</v>
      </c>
      <c r="BC903" t="s">
        <v>679</v>
      </c>
      <c r="BI903" s="13" t="s">
        <v>680</v>
      </c>
      <c r="BJ903" s="3"/>
    </row>
    <row r="904" spans="1:67" x14ac:dyDescent="0.2">
      <c r="A904" t="s">
        <v>2388</v>
      </c>
      <c r="C904" s="22">
        <v>45526564</v>
      </c>
      <c r="D904" s="103" t="s">
        <v>3304</v>
      </c>
      <c r="E904" s="102" t="s">
        <v>4267</v>
      </c>
      <c r="F904" s="104">
        <v>24714</v>
      </c>
      <c r="H904" t="s">
        <v>567</v>
      </c>
      <c r="O904" t="s">
        <v>572</v>
      </c>
      <c r="P904" t="s">
        <v>588</v>
      </c>
      <c r="Q904" t="s">
        <v>2303</v>
      </c>
      <c r="R904" s="71">
        <v>45511</v>
      </c>
      <c r="AF904" t="s">
        <v>574</v>
      </c>
      <c r="AG904" t="s">
        <v>590</v>
      </c>
      <c r="AH904" s="22" t="s">
        <v>574</v>
      </c>
      <c r="AI904" s="22" t="s">
        <v>574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 s="22">
        <v>0</v>
      </c>
      <c r="AT904" s="22">
        <v>0</v>
      </c>
      <c r="AU904" s="22">
        <v>0</v>
      </c>
      <c r="AV904" t="s">
        <v>679</v>
      </c>
      <c r="AW904" t="s">
        <v>574</v>
      </c>
      <c r="AX904" t="s">
        <v>679</v>
      </c>
      <c r="AY904" t="s">
        <v>574</v>
      </c>
      <c r="AZ904" s="15" t="s">
        <v>679</v>
      </c>
      <c r="BA904" t="s">
        <v>679</v>
      </c>
      <c r="BB904" t="s">
        <v>679</v>
      </c>
      <c r="BC904" t="s">
        <v>679</v>
      </c>
      <c r="BI904" s="13"/>
      <c r="BJ904" s="3" t="s">
        <v>680</v>
      </c>
      <c r="BK904" s="3">
        <v>45516</v>
      </c>
    </row>
    <row r="905" spans="1:67" x14ac:dyDescent="0.2">
      <c r="A905" t="s">
        <v>2401</v>
      </c>
      <c r="C905" s="22">
        <v>49722904</v>
      </c>
      <c r="D905" s="103" t="s">
        <v>3305</v>
      </c>
      <c r="E905" s="102" t="s">
        <v>4268</v>
      </c>
      <c r="F905" s="104">
        <v>33901</v>
      </c>
      <c r="H905" t="s">
        <v>567</v>
      </c>
      <c r="O905" t="s">
        <v>572</v>
      </c>
      <c r="P905" t="s">
        <v>585</v>
      </c>
      <c r="Q905" t="s">
        <v>780</v>
      </c>
      <c r="R905" s="71">
        <v>45574</v>
      </c>
      <c r="AF905" t="s">
        <v>574</v>
      </c>
      <c r="AG905" t="s">
        <v>590</v>
      </c>
      <c r="AH905" s="22" t="s">
        <v>574</v>
      </c>
      <c r="AI905" s="22" t="s">
        <v>574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 s="22">
        <v>0</v>
      </c>
      <c r="AT905" s="22">
        <v>0</v>
      </c>
      <c r="AU905" s="22">
        <v>0</v>
      </c>
      <c r="AV905" t="s">
        <v>679</v>
      </c>
      <c r="AW905" t="s">
        <v>574</v>
      </c>
      <c r="AX905" t="s">
        <v>679</v>
      </c>
      <c r="AY905" t="s">
        <v>574</v>
      </c>
      <c r="AZ905" s="15" t="s">
        <v>679</v>
      </c>
      <c r="BA905" t="s">
        <v>679</v>
      </c>
      <c r="BB905" t="s">
        <v>679</v>
      </c>
      <c r="BC905" t="s">
        <v>679</v>
      </c>
      <c r="BI905" s="13" t="s">
        <v>680</v>
      </c>
      <c r="BJ905" s="3"/>
    </row>
    <row r="906" spans="1:67" s="15" customFormat="1" x14ac:dyDescent="0.2">
      <c r="A906" s="13" t="s">
        <v>1652</v>
      </c>
      <c r="B906" s="13"/>
      <c r="C906" s="31">
        <v>85604169</v>
      </c>
      <c r="D906" s="103" t="s">
        <v>3306</v>
      </c>
      <c r="E906" s="102" t="s">
        <v>4269</v>
      </c>
      <c r="F906" s="104">
        <v>35827</v>
      </c>
      <c r="G906" s="31">
        <f t="shared" si="78"/>
        <v>25</v>
      </c>
      <c r="H906" s="13" t="s">
        <v>567</v>
      </c>
      <c r="I906" s="69"/>
      <c r="J906" s="13"/>
      <c r="K906" s="13"/>
      <c r="L906" s="13"/>
      <c r="M906" s="13"/>
      <c r="N906" s="13"/>
      <c r="O906" s="13" t="s">
        <v>570</v>
      </c>
      <c r="P906" s="13" t="s">
        <v>587</v>
      </c>
      <c r="Q906" s="13" t="s">
        <v>607</v>
      </c>
      <c r="R906" s="41">
        <v>45266</v>
      </c>
      <c r="S906" s="31"/>
      <c r="T906" s="13"/>
      <c r="U906" s="13" t="s">
        <v>652</v>
      </c>
      <c r="V906" s="13" t="s">
        <v>673</v>
      </c>
      <c r="W906" s="13"/>
      <c r="X906" s="13"/>
      <c r="Y906" s="13"/>
      <c r="Z906" s="41"/>
      <c r="AA906" s="41"/>
      <c r="AB906" s="41"/>
      <c r="AC906" s="31"/>
      <c r="AD906" s="13"/>
      <c r="AE906" s="13"/>
      <c r="AF906" s="13" t="s">
        <v>574</v>
      </c>
      <c r="AG906" s="13" t="s">
        <v>590</v>
      </c>
      <c r="AH906" s="41" t="s">
        <v>574</v>
      </c>
      <c r="AI906" s="31" t="s">
        <v>574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 s="22">
        <v>0</v>
      </c>
      <c r="AT906" s="22">
        <v>0</v>
      </c>
      <c r="AU906" s="22">
        <v>0</v>
      </c>
      <c r="AV906" s="13" t="s">
        <v>679</v>
      </c>
      <c r="AW906" s="13" t="s">
        <v>574</v>
      </c>
      <c r="AX906" s="13" t="s">
        <v>679</v>
      </c>
      <c r="AY906" s="13" t="s">
        <v>574</v>
      </c>
      <c r="AZ906" s="15" t="s">
        <v>679</v>
      </c>
      <c r="BA906" s="13" t="s">
        <v>679</v>
      </c>
      <c r="BB906" s="13" t="s">
        <v>679</v>
      </c>
      <c r="BC906" s="13" t="s">
        <v>679</v>
      </c>
      <c r="BD906" s="13"/>
      <c r="BE906" s="13"/>
      <c r="BF906" s="13"/>
      <c r="BG906" s="13"/>
      <c r="BH906" s="13"/>
      <c r="BI906" s="13"/>
      <c r="BJ906" s="13"/>
      <c r="BK906" s="41"/>
      <c r="BL906" s="13"/>
      <c r="BM906" s="13"/>
      <c r="BN906" s="13"/>
      <c r="BO906" s="13"/>
    </row>
    <row r="907" spans="1:67" s="15" customFormat="1" x14ac:dyDescent="0.2">
      <c r="A907" s="13" t="s">
        <v>1652</v>
      </c>
      <c r="B907" s="13"/>
      <c r="C907" s="31">
        <v>85604169</v>
      </c>
      <c r="D907" s="103" t="s">
        <v>3307</v>
      </c>
      <c r="E907" s="102" t="s">
        <v>4270</v>
      </c>
      <c r="F907" s="104">
        <v>27552</v>
      </c>
      <c r="G907" s="31">
        <f t="shared" si="78"/>
        <v>48</v>
      </c>
      <c r="H907" s="13" t="s">
        <v>567</v>
      </c>
      <c r="I907" s="69"/>
      <c r="J907" s="13"/>
      <c r="K907" s="13"/>
      <c r="L907" s="13"/>
      <c r="M907" s="13"/>
      <c r="N907" s="13"/>
      <c r="O907" s="13" t="s">
        <v>569</v>
      </c>
      <c r="P907" s="13" t="s">
        <v>587</v>
      </c>
      <c r="Q907" s="13" t="s">
        <v>607</v>
      </c>
      <c r="R907" s="41">
        <v>45336</v>
      </c>
      <c r="S907" s="31"/>
      <c r="T907" s="13"/>
      <c r="U907" s="13" t="s">
        <v>652</v>
      </c>
      <c r="V907" s="13" t="s">
        <v>673</v>
      </c>
      <c r="W907" s="13" t="s">
        <v>680</v>
      </c>
      <c r="X907" s="13" t="s">
        <v>570</v>
      </c>
      <c r="Y907" s="13" t="s">
        <v>699</v>
      </c>
      <c r="Z907" s="41">
        <v>45266</v>
      </c>
      <c r="AA907" s="41"/>
      <c r="AB907" s="41"/>
      <c r="AC907" s="31"/>
      <c r="AD907" s="13"/>
      <c r="AE907" s="13"/>
      <c r="AF907" s="13" t="s">
        <v>574</v>
      </c>
      <c r="AG907" s="13" t="s">
        <v>590</v>
      </c>
      <c r="AH907" s="41" t="s">
        <v>574</v>
      </c>
      <c r="AI907" s="31" t="s">
        <v>574</v>
      </c>
      <c r="AJ907" s="31">
        <v>0</v>
      </c>
      <c r="AK907" s="31">
        <v>0</v>
      </c>
      <c r="AL907" s="31">
        <v>0</v>
      </c>
      <c r="AM907" s="31">
        <v>0</v>
      </c>
      <c r="AN907" s="31">
        <v>0</v>
      </c>
      <c r="AO907" s="31">
        <v>0</v>
      </c>
      <c r="AP907" s="31">
        <v>0</v>
      </c>
      <c r="AQ907" s="31">
        <v>0</v>
      </c>
      <c r="AR907" s="31">
        <v>0</v>
      </c>
      <c r="AS907" s="31">
        <v>0</v>
      </c>
      <c r="AT907" s="31">
        <v>0</v>
      </c>
      <c r="AU907" s="31">
        <v>0</v>
      </c>
      <c r="AV907" s="13" t="s">
        <v>679</v>
      </c>
      <c r="AW907" s="13" t="s">
        <v>574</v>
      </c>
      <c r="AX907" s="13" t="s">
        <v>679</v>
      </c>
      <c r="AY907" s="13" t="s">
        <v>574</v>
      </c>
      <c r="AZ907" s="13" t="s">
        <v>679</v>
      </c>
      <c r="BA907" s="13" t="s">
        <v>679</v>
      </c>
      <c r="BB907" s="13" t="s">
        <v>679</v>
      </c>
      <c r="BC907" s="13" t="s">
        <v>679</v>
      </c>
      <c r="BD907" s="13"/>
      <c r="BE907" s="13"/>
      <c r="BF907" s="13"/>
      <c r="BG907" s="13"/>
      <c r="BH907" s="13"/>
      <c r="BI907" s="13"/>
      <c r="BJ907" s="13"/>
      <c r="BK907" s="41"/>
      <c r="BL907" s="13"/>
      <c r="BM907" s="13"/>
      <c r="BN907" s="13"/>
      <c r="BO907" s="13"/>
    </row>
    <row r="908" spans="1:67" s="15" customFormat="1" x14ac:dyDescent="0.2">
      <c r="A908" s="13" t="s">
        <v>1652</v>
      </c>
      <c r="B908" s="13"/>
      <c r="C908" s="31">
        <v>85333216</v>
      </c>
      <c r="D908" s="103" t="s">
        <v>3004</v>
      </c>
      <c r="E908" s="102" t="s">
        <v>4271</v>
      </c>
      <c r="F908" s="104">
        <v>21792</v>
      </c>
      <c r="G908" s="31">
        <f t="shared" si="78"/>
        <v>64</v>
      </c>
      <c r="H908" s="13" t="s">
        <v>567</v>
      </c>
      <c r="I908" s="69"/>
      <c r="J908" s="13"/>
      <c r="K908" s="13"/>
      <c r="L908" s="13"/>
      <c r="M908" s="13"/>
      <c r="N908" s="13"/>
      <c r="O908" s="13" t="s">
        <v>570</v>
      </c>
      <c r="P908" s="13" t="s">
        <v>587</v>
      </c>
      <c r="Q908" s="13" t="s">
        <v>623</v>
      </c>
      <c r="R908" s="41">
        <v>45336</v>
      </c>
      <c r="S908" s="31"/>
      <c r="T908" s="13"/>
      <c r="U908" s="13"/>
      <c r="V908" s="13"/>
      <c r="W908" s="13"/>
      <c r="X908" s="13"/>
      <c r="Y908" s="13"/>
      <c r="Z908" s="41"/>
      <c r="AA908" s="41"/>
      <c r="AB908" s="41"/>
      <c r="AC908" s="31"/>
      <c r="AD908" s="13"/>
      <c r="AE908" s="13"/>
      <c r="AF908" s="13" t="s">
        <v>574</v>
      </c>
      <c r="AG908" s="13" t="s">
        <v>590</v>
      </c>
      <c r="AH908" s="41" t="s">
        <v>574</v>
      </c>
      <c r="AI908" s="31" t="s">
        <v>574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 s="22">
        <v>0</v>
      </c>
      <c r="AT908" s="22">
        <v>0</v>
      </c>
      <c r="AU908" s="22">
        <v>0</v>
      </c>
      <c r="AV908" s="13" t="s">
        <v>679</v>
      </c>
      <c r="AW908" s="13" t="s">
        <v>574</v>
      </c>
      <c r="AX908" s="13" t="s">
        <v>679</v>
      </c>
      <c r="AY908" s="13" t="s">
        <v>574</v>
      </c>
      <c r="AZ908" s="15" t="s">
        <v>679</v>
      </c>
      <c r="BA908" s="13" t="s">
        <v>679</v>
      </c>
      <c r="BB908" s="13" t="s">
        <v>679</v>
      </c>
      <c r="BC908" s="13" t="s">
        <v>679</v>
      </c>
      <c r="BD908" s="13"/>
      <c r="BE908" s="13"/>
      <c r="BF908" s="13"/>
      <c r="BG908" s="13"/>
      <c r="BH908" s="13"/>
      <c r="BI908" s="13"/>
      <c r="BJ908" s="13"/>
      <c r="BK908" s="41"/>
      <c r="BL908" s="13"/>
      <c r="BM908" s="13"/>
      <c r="BN908" s="13"/>
      <c r="BO908" s="13"/>
    </row>
    <row r="909" spans="1:67" s="15" customFormat="1" x14ac:dyDescent="0.2">
      <c r="A909" s="13" t="s">
        <v>1652</v>
      </c>
      <c r="B909" s="13"/>
      <c r="C909" s="31">
        <v>85617074</v>
      </c>
      <c r="D909" s="103" t="s">
        <v>3308</v>
      </c>
      <c r="E909" s="102" t="s">
        <v>4272</v>
      </c>
      <c r="F909" s="104">
        <v>18501</v>
      </c>
      <c r="G909" s="31">
        <f t="shared" si="78"/>
        <v>73</v>
      </c>
      <c r="H909" s="13" t="s">
        <v>568</v>
      </c>
      <c r="I909" s="69"/>
      <c r="J909" s="13"/>
      <c r="K909" s="13"/>
      <c r="L909" s="13"/>
      <c r="M909" s="13"/>
      <c r="N909" s="13"/>
      <c r="O909" s="13" t="s">
        <v>569</v>
      </c>
      <c r="P909" s="13" t="s">
        <v>582</v>
      </c>
      <c r="Q909" s="13" t="s">
        <v>567</v>
      </c>
      <c r="R909" s="41">
        <v>45371</v>
      </c>
      <c r="S909" s="31"/>
      <c r="T909" s="13"/>
      <c r="U909" s="13"/>
      <c r="V909" s="13"/>
      <c r="W909" s="13"/>
      <c r="X909" s="13"/>
      <c r="Y909" s="13"/>
      <c r="Z909" s="41"/>
      <c r="AA909" s="41"/>
      <c r="AB909" s="41"/>
      <c r="AC909" s="31"/>
      <c r="AD909" s="13"/>
      <c r="AE909" s="13"/>
      <c r="AF909" s="13" t="s">
        <v>574</v>
      </c>
      <c r="AG909" s="13" t="s">
        <v>590</v>
      </c>
      <c r="AH909" s="41" t="s">
        <v>574</v>
      </c>
      <c r="AI909" s="31" t="s">
        <v>574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 s="22">
        <v>0</v>
      </c>
      <c r="AT909" s="22">
        <v>0</v>
      </c>
      <c r="AU909" s="22">
        <v>0</v>
      </c>
      <c r="AV909" s="13" t="s">
        <v>679</v>
      </c>
      <c r="AW909" s="13" t="s">
        <v>574</v>
      </c>
      <c r="AX909" s="13" t="s">
        <v>679</v>
      </c>
      <c r="AY909" s="13" t="s">
        <v>574</v>
      </c>
      <c r="AZ909" s="15" t="s">
        <v>679</v>
      </c>
      <c r="BA909" s="13" t="s">
        <v>679</v>
      </c>
      <c r="BB909" s="13" t="s">
        <v>679</v>
      </c>
      <c r="BC909" s="13" t="s">
        <v>679</v>
      </c>
      <c r="BD909" s="13"/>
      <c r="BE909" s="13"/>
      <c r="BF909" s="13"/>
      <c r="BG909" s="13"/>
      <c r="BH909" s="13"/>
      <c r="BI909" s="13"/>
      <c r="BJ909" s="13"/>
      <c r="BK909" s="41"/>
      <c r="BL909" s="13"/>
      <c r="BM909" s="13"/>
      <c r="BN909" s="13"/>
      <c r="BO909" s="13"/>
    </row>
    <row r="910" spans="1:67" x14ac:dyDescent="0.2">
      <c r="A910" t="s">
        <v>1652</v>
      </c>
      <c r="C910" s="22">
        <v>85597876</v>
      </c>
      <c r="D910" s="103" t="s">
        <v>3309</v>
      </c>
      <c r="E910" s="102" t="s">
        <v>4273</v>
      </c>
      <c r="F910" s="104">
        <v>25383</v>
      </c>
      <c r="O910" t="s">
        <v>569</v>
      </c>
      <c r="P910" t="s">
        <v>582</v>
      </c>
      <c r="Q910" t="s">
        <v>609</v>
      </c>
      <c r="R910" s="71">
        <v>45558</v>
      </c>
      <c r="AF910" t="s">
        <v>574</v>
      </c>
      <c r="AG910" t="s">
        <v>590</v>
      </c>
      <c r="AH910" s="22" t="s">
        <v>574</v>
      </c>
      <c r="AI910" s="22" t="s">
        <v>574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 s="22">
        <v>0</v>
      </c>
      <c r="AT910" s="22">
        <v>0</v>
      </c>
      <c r="AU910" s="22">
        <v>0</v>
      </c>
      <c r="AV910" t="s">
        <v>679</v>
      </c>
      <c r="AW910" t="s">
        <v>574</v>
      </c>
      <c r="AX910" s="13" t="s">
        <v>679</v>
      </c>
      <c r="AY910" s="13" t="s">
        <v>574</v>
      </c>
      <c r="AZ910" s="15" t="s">
        <v>679</v>
      </c>
      <c r="BA910" t="s">
        <v>679</v>
      </c>
      <c r="BB910" t="s">
        <v>679</v>
      </c>
      <c r="BC910" t="s">
        <v>679</v>
      </c>
      <c r="BI910" s="13"/>
      <c r="BJ910" s="3"/>
    </row>
    <row r="911" spans="1:67" x14ac:dyDescent="0.2">
      <c r="A911" t="s">
        <v>1652</v>
      </c>
      <c r="C911" s="22">
        <v>41298233</v>
      </c>
      <c r="D911" s="103" t="s">
        <v>3310</v>
      </c>
      <c r="E911" s="102" t="s">
        <v>4274</v>
      </c>
      <c r="F911" s="104">
        <v>28330</v>
      </c>
      <c r="H911" t="s">
        <v>567</v>
      </c>
      <c r="O911" t="s">
        <v>569</v>
      </c>
      <c r="P911" t="s">
        <v>587</v>
      </c>
      <c r="Q911" t="s">
        <v>613</v>
      </c>
      <c r="R911" s="71">
        <v>45644</v>
      </c>
      <c r="AF911" t="s">
        <v>574</v>
      </c>
      <c r="AG911" t="s">
        <v>590</v>
      </c>
      <c r="AH911" s="22" t="s">
        <v>574</v>
      </c>
      <c r="AI911" s="22" t="s">
        <v>574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 s="22">
        <v>0</v>
      </c>
      <c r="AT911" s="22">
        <v>0</v>
      </c>
      <c r="AU911" s="22">
        <v>0</v>
      </c>
      <c r="AV911" t="s">
        <v>679</v>
      </c>
      <c r="AW911" t="s">
        <v>574</v>
      </c>
      <c r="AX911" t="s">
        <v>679</v>
      </c>
      <c r="AY911" t="s">
        <v>574</v>
      </c>
      <c r="AZ911" s="15" t="s">
        <v>679</v>
      </c>
      <c r="BA911" t="s">
        <v>679</v>
      </c>
      <c r="BB911" t="s">
        <v>679</v>
      </c>
      <c r="BC911" t="s">
        <v>679</v>
      </c>
      <c r="BI911" s="13"/>
      <c r="BJ911" s="3"/>
    </row>
    <row r="912" spans="1:67" x14ac:dyDescent="0.2">
      <c r="A912" t="s">
        <v>1652</v>
      </c>
      <c r="C912" s="22">
        <v>35492507</v>
      </c>
      <c r="D912" s="103" t="s">
        <v>1695</v>
      </c>
      <c r="E912" s="102" t="s">
        <v>4275</v>
      </c>
      <c r="F912" s="104">
        <v>29556</v>
      </c>
      <c r="G912">
        <v>56</v>
      </c>
      <c r="H912" t="s">
        <v>567</v>
      </c>
      <c r="I912">
        <v>18</v>
      </c>
      <c r="J912" t="s">
        <v>569</v>
      </c>
      <c r="K912" t="s">
        <v>570</v>
      </c>
      <c r="L912" t="s">
        <v>574</v>
      </c>
      <c r="M912" t="s">
        <v>574</v>
      </c>
      <c r="N912" t="s">
        <v>574</v>
      </c>
      <c r="O912" t="s">
        <v>569</v>
      </c>
      <c r="P912" t="s">
        <v>587</v>
      </c>
      <c r="Q912" t="s">
        <v>609</v>
      </c>
      <c r="R912" s="71">
        <v>44382</v>
      </c>
      <c r="W912" t="s">
        <v>680</v>
      </c>
      <c r="X912" t="s">
        <v>569</v>
      </c>
      <c r="Y912" t="s">
        <v>1558</v>
      </c>
      <c r="Z912" s="71">
        <v>44392</v>
      </c>
      <c r="AA912" s="71">
        <v>44560</v>
      </c>
      <c r="AB912" s="100">
        <v>45562</v>
      </c>
      <c r="AD912" t="s">
        <v>1722</v>
      </c>
      <c r="AF912" t="s">
        <v>574</v>
      </c>
      <c r="AG912" t="s">
        <v>590</v>
      </c>
      <c r="AH912" s="22" t="s">
        <v>574</v>
      </c>
      <c r="AI912" s="22" t="s">
        <v>574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 s="22">
        <v>0</v>
      </c>
      <c r="AT912" s="22">
        <v>0</v>
      </c>
      <c r="AU912" s="22">
        <v>0</v>
      </c>
      <c r="AV912" t="s">
        <v>679</v>
      </c>
      <c r="AW912" t="s">
        <v>574</v>
      </c>
      <c r="AX912" s="13" t="s">
        <v>679</v>
      </c>
      <c r="AY912" s="13" t="s">
        <v>574</v>
      </c>
      <c r="AZ912" s="15" t="s">
        <v>679</v>
      </c>
      <c r="BA912" t="s">
        <v>679</v>
      </c>
      <c r="BB912" t="s">
        <v>679</v>
      </c>
      <c r="BC912" t="s">
        <v>679</v>
      </c>
      <c r="BI912" s="13"/>
      <c r="BJ912" s="3"/>
    </row>
    <row r="913" spans="1:63" x14ac:dyDescent="0.2">
      <c r="A913" t="s">
        <v>1652</v>
      </c>
      <c r="C913" s="22">
        <v>90014045</v>
      </c>
      <c r="D913" s="103" t="s">
        <v>3311</v>
      </c>
      <c r="E913" s="102" t="s">
        <v>4276</v>
      </c>
      <c r="F913" s="104">
        <v>36104</v>
      </c>
      <c r="H913" t="s">
        <v>568</v>
      </c>
      <c r="O913" t="s">
        <v>572</v>
      </c>
      <c r="P913" t="s">
        <v>588</v>
      </c>
      <c r="Q913" t="s">
        <v>1753</v>
      </c>
      <c r="R913" s="71">
        <v>45665</v>
      </c>
      <c r="AB913" s="100"/>
      <c r="AF913" t="s">
        <v>574</v>
      </c>
      <c r="AG913" t="s">
        <v>590</v>
      </c>
      <c r="AH913" s="22" t="s">
        <v>574</v>
      </c>
      <c r="AI913" s="22" t="s">
        <v>574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 s="22">
        <v>0</v>
      </c>
      <c r="AT913" s="22">
        <v>0</v>
      </c>
      <c r="AU913" s="22">
        <v>0</v>
      </c>
      <c r="AV913" t="s">
        <v>680</v>
      </c>
      <c r="AX913" s="13" t="s">
        <v>679</v>
      </c>
      <c r="AY913" s="13" t="s">
        <v>574</v>
      </c>
      <c r="AZ913" s="15" t="s">
        <v>679</v>
      </c>
      <c r="BA913" t="s">
        <v>679</v>
      </c>
      <c r="BB913" t="s">
        <v>679</v>
      </c>
      <c r="BC913" t="s">
        <v>679</v>
      </c>
      <c r="BI913" s="13"/>
      <c r="BJ913" s="3" t="s">
        <v>680</v>
      </c>
    </row>
    <row r="914" spans="1:63" s="28" customFormat="1" x14ac:dyDescent="0.2">
      <c r="A914" s="28" t="s">
        <v>302</v>
      </c>
      <c r="C914" s="38"/>
      <c r="D914" s="103" t="s">
        <v>3312</v>
      </c>
      <c r="E914" s="102" t="s">
        <v>4277</v>
      </c>
      <c r="F914" s="104">
        <v>21794</v>
      </c>
      <c r="R914" s="96"/>
      <c r="S914" s="38"/>
      <c r="T914" s="81"/>
      <c r="Z914" s="96"/>
      <c r="AA914" s="96"/>
      <c r="AB914" s="96"/>
      <c r="AC914" s="38"/>
      <c r="AG914" s="28" t="s">
        <v>591</v>
      </c>
      <c r="AH914" s="38" t="str">
        <f t="shared" si="58"/>
        <v/>
      </c>
      <c r="AI914" s="38" t="str">
        <f t="shared" si="60"/>
        <v/>
      </c>
      <c r="AJ914" s="28">
        <v>0</v>
      </c>
      <c r="AK914" s="28">
        <v>0</v>
      </c>
      <c r="AL914" s="28">
        <v>1</v>
      </c>
      <c r="AM914" s="28">
        <v>0</v>
      </c>
      <c r="AN914" s="28">
        <v>0</v>
      </c>
      <c r="AO914" s="28">
        <v>0</v>
      </c>
      <c r="AP914" s="28">
        <v>0</v>
      </c>
      <c r="AQ914" s="28">
        <v>0</v>
      </c>
      <c r="AR914" s="28">
        <v>0</v>
      </c>
      <c r="AS914" s="38">
        <v>0</v>
      </c>
      <c r="AT914" s="38">
        <v>0</v>
      </c>
      <c r="AU914" s="38">
        <v>0</v>
      </c>
      <c r="AV914" s="28" t="s">
        <v>679</v>
      </c>
      <c r="AW914" s="28" t="s">
        <v>574</v>
      </c>
      <c r="AX914" s="28" t="s">
        <v>679</v>
      </c>
      <c r="AY914" s="28" t="s">
        <v>574</v>
      </c>
      <c r="AZ914" s="81" t="s">
        <v>679</v>
      </c>
      <c r="BA914" s="28" t="s">
        <v>679</v>
      </c>
      <c r="BB914" s="28" t="s">
        <v>679</v>
      </c>
      <c r="BC914" s="28" t="s">
        <v>679</v>
      </c>
      <c r="BK914" s="29"/>
    </row>
    <row r="915" spans="1:63" s="16" customFormat="1" x14ac:dyDescent="0.2">
      <c r="A915" s="16" t="s">
        <v>2351</v>
      </c>
      <c r="C915" s="23"/>
      <c r="D915" s="103" t="s">
        <v>3313</v>
      </c>
      <c r="E915" s="102" t="s">
        <v>4278</v>
      </c>
      <c r="F915" s="104">
        <v>30925</v>
      </c>
      <c r="R915" s="92"/>
      <c r="S915" s="23"/>
      <c r="T915" s="20"/>
      <c r="Z915" s="92"/>
      <c r="AA915" s="92"/>
      <c r="AB915" s="92"/>
      <c r="AC915" s="23"/>
      <c r="AG915" s="16" t="s">
        <v>586</v>
      </c>
      <c r="AH915" s="23"/>
      <c r="AI915" s="23"/>
      <c r="AJ915" s="16">
        <v>0</v>
      </c>
      <c r="AK915" s="16">
        <v>0</v>
      </c>
      <c r="AL915" s="16">
        <v>0</v>
      </c>
      <c r="AM915" s="16">
        <v>0</v>
      </c>
      <c r="AN915" s="16">
        <v>0</v>
      </c>
      <c r="AO915" s="16">
        <v>0</v>
      </c>
      <c r="AP915" s="16">
        <v>0</v>
      </c>
      <c r="AQ915" s="16">
        <v>0</v>
      </c>
      <c r="AR915" s="16">
        <v>0</v>
      </c>
      <c r="AS915" s="23">
        <v>0</v>
      </c>
      <c r="AT915" s="23">
        <v>0</v>
      </c>
      <c r="AU915" s="23">
        <v>0</v>
      </c>
      <c r="AV915" s="16" t="s">
        <v>679</v>
      </c>
      <c r="AW915" s="16" t="s">
        <v>574</v>
      </c>
      <c r="AX915" s="16" t="s">
        <v>679</v>
      </c>
      <c r="AY915" s="16" t="s">
        <v>574</v>
      </c>
      <c r="AZ915" s="20" t="s">
        <v>679</v>
      </c>
      <c r="BA915" s="16" t="s">
        <v>679</v>
      </c>
      <c r="BB915" s="16" t="s">
        <v>679</v>
      </c>
      <c r="BC915" s="16" t="s">
        <v>679</v>
      </c>
      <c r="BK915" s="17"/>
    </row>
    <row r="916" spans="1:63" s="87" customFormat="1" x14ac:dyDescent="0.2">
      <c r="A916" s="87" t="s">
        <v>2352</v>
      </c>
      <c r="C916" s="88"/>
      <c r="D916" s="103" t="s">
        <v>3314</v>
      </c>
      <c r="E916" s="102" t="s">
        <v>4279</v>
      </c>
      <c r="F916" s="104">
        <v>33769</v>
      </c>
      <c r="R916" s="97"/>
      <c r="S916" s="88"/>
      <c r="T916" s="90"/>
      <c r="Z916" s="97"/>
      <c r="AA916" s="97"/>
      <c r="AB916" s="97"/>
      <c r="AC916" s="88"/>
      <c r="AG916" s="87" t="s">
        <v>586</v>
      </c>
      <c r="AH916" s="88"/>
      <c r="AI916" s="88"/>
      <c r="AJ916" s="87">
        <v>0</v>
      </c>
      <c r="AK916" s="87">
        <v>0</v>
      </c>
      <c r="AL916" s="87">
        <v>0</v>
      </c>
      <c r="AM916" s="87">
        <v>0</v>
      </c>
      <c r="AN916" s="87">
        <v>0</v>
      </c>
      <c r="AO916" s="87">
        <v>0</v>
      </c>
      <c r="AP916" s="87">
        <v>0</v>
      </c>
      <c r="AQ916" s="87">
        <v>0</v>
      </c>
      <c r="AR916" s="87">
        <v>0</v>
      </c>
      <c r="AS916" s="88">
        <v>0</v>
      </c>
      <c r="AT916" s="88">
        <v>0</v>
      </c>
      <c r="AU916" s="88">
        <v>0</v>
      </c>
      <c r="AV916" s="87" t="s">
        <v>679</v>
      </c>
      <c r="AW916" s="87" t="s">
        <v>574</v>
      </c>
      <c r="AX916" s="87" t="s">
        <v>679</v>
      </c>
      <c r="AY916" s="87" t="s">
        <v>574</v>
      </c>
      <c r="AZ916" s="90" t="s">
        <v>679</v>
      </c>
      <c r="BA916" s="87" t="s">
        <v>679</v>
      </c>
      <c r="BB916" s="87" t="s">
        <v>679</v>
      </c>
      <c r="BC916" s="87" t="s">
        <v>679</v>
      </c>
      <c r="BK916" s="89"/>
    </row>
    <row r="917" spans="1:63" x14ac:dyDescent="0.2">
      <c r="A917" t="s">
        <v>1873</v>
      </c>
      <c r="C917" s="22">
        <v>34169940</v>
      </c>
      <c r="D917" s="103" t="s">
        <v>3315</v>
      </c>
      <c r="E917" s="102" t="s">
        <v>4280</v>
      </c>
      <c r="F917" s="104">
        <v>33826</v>
      </c>
      <c r="H917" t="s">
        <v>568</v>
      </c>
      <c r="R917" s="71">
        <v>42289</v>
      </c>
      <c r="U917" t="s">
        <v>1266</v>
      </c>
      <c r="V917" t="s">
        <v>651</v>
      </c>
      <c r="AF917" t="s">
        <v>574</v>
      </c>
      <c r="AG917" t="s">
        <v>590</v>
      </c>
      <c r="AH917" s="22" t="s">
        <v>574</v>
      </c>
      <c r="AI917" s="22" t="s">
        <v>574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 s="22">
        <v>0</v>
      </c>
      <c r="AT917" s="22">
        <v>0</v>
      </c>
      <c r="AU917" s="22">
        <v>0</v>
      </c>
      <c r="AV917" t="s">
        <v>679</v>
      </c>
      <c r="AW917" t="s">
        <v>574</v>
      </c>
      <c r="AX917" t="s">
        <v>679</v>
      </c>
      <c r="AY917" t="s">
        <v>574</v>
      </c>
      <c r="AZ917" s="15" t="s">
        <v>679</v>
      </c>
      <c r="BA917" t="s">
        <v>679</v>
      </c>
      <c r="BB917" t="s">
        <v>679</v>
      </c>
      <c r="BC917" t="s">
        <v>679</v>
      </c>
    </row>
    <row r="918" spans="1:63" x14ac:dyDescent="0.2">
      <c r="A918" t="s">
        <v>1874</v>
      </c>
      <c r="C918" s="22">
        <v>34837377</v>
      </c>
      <c r="D918" s="103" t="s">
        <v>3316</v>
      </c>
      <c r="E918" s="102" t="s">
        <v>4281</v>
      </c>
      <c r="F918" s="104">
        <v>25675</v>
      </c>
      <c r="H918" t="s">
        <v>568</v>
      </c>
      <c r="R918" s="71">
        <v>42222</v>
      </c>
      <c r="U918" t="s">
        <v>1266</v>
      </c>
      <c r="V918" t="s">
        <v>651</v>
      </c>
      <c r="AF918" t="s">
        <v>574</v>
      </c>
      <c r="AG918" t="s">
        <v>590</v>
      </c>
      <c r="AH918" s="22" t="s">
        <v>574</v>
      </c>
      <c r="AI918" s="22" t="s">
        <v>574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 s="22">
        <v>0</v>
      </c>
      <c r="AT918" s="22">
        <v>0</v>
      </c>
      <c r="AU918" s="22">
        <v>0</v>
      </c>
      <c r="AV918" t="s">
        <v>679</v>
      </c>
      <c r="AW918" t="s">
        <v>574</v>
      </c>
      <c r="AX918" t="s">
        <v>679</v>
      </c>
      <c r="AY918" t="s">
        <v>574</v>
      </c>
      <c r="AZ918" s="15" t="s">
        <v>679</v>
      </c>
      <c r="BA918" t="s">
        <v>679</v>
      </c>
      <c r="BB918" t="s">
        <v>679</v>
      </c>
      <c r="BC918" t="s">
        <v>679</v>
      </c>
    </row>
    <row r="919" spans="1:63" x14ac:dyDescent="0.2">
      <c r="A919" t="s">
        <v>1875</v>
      </c>
      <c r="C919" s="22">
        <v>35735815</v>
      </c>
      <c r="D919" s="103" t="s">
        <v>3317</v>
      </c>
      <c r="E919" s="102" t="s">
        <v>4282</v>
      </c>
      <c r="F919" s="104">
        <v>24172</v>
      </c>
      <c r="U919" t="s">
        <v>1266</v>
      </c>
      <c r="V919" t="s">
        <v>651</v>
      </c>
      <c r="AF919" t="s">
        <v>574</v>
      </c>
      <c r="AG919" t="s">
        <v>590</v>
      </c>
      <c r="AH919" s="22" t="s">
        <v>574</v>
      </c>
      <c r="AI919" s="22" t="s">
        <v>574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 s="22">
        <v>0</v>
      </c>
      <c r="AT919" s="22">
        <v>0</v>
      </c>
      <c r="AU919" s="22">
        <v>0</v>
      </c>
      <c r="AV919" t="s">
        <v>679</v>
      </c>
      <c r="AW919" t="s">
        <v>574</v>
      </c>
      <c r="AX919" t="s">
        <v>679</v>
      </c>
      <c r="AY919" t="s">
        <v>574</v>
      </c>
      <c r="AZ919" s="15" t="s">
        <v>679</v>
      </c>
      <c r="BA919" t="s">
        <v>679</v>
      </c>
      <c r="BB919" t="s">
        <v>679</v>
      </c>
      <c r="BC919" t="s">
        <v>679</v>
      </c>
    </row>
    <row r="920" spans="1:63" x14ac:dyDescent="0.2">
      <c r="A920" t="s">
        <v>1892</v>
      </c>
      <c r="C920" s="22">
        <v>35764198</v>
      </c>
      <c r="D920" s="103" t="s">
        <v>3318</v>
      </c>
      <c r="E920" s="102" t="s">
        <v>4283</v>
      </c>
      <c r="F920" s="104">
        <v>24094</v>
      </c>
      <c r="H920" t="s">
        <v>568</v>
      </c>
      <c r="R920" s="71">
        <v>44543</v>
      </c>
      <c r="U920" t="s">
        <v>1266</v>
      </c>
      <c r="V920" t="s">
        <v>651</v>
      </c>
      <c r="AF920" t="s">
        <v>574</v>
      </c>
      <c r="AG920" t="s">
        <v>590</v>
      </c>
      <c r="AH920" s="22" t="s">
        <v>574</v>
      </c>
      <c r="AI920" s="22" t="s">
        <v>574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 s="22">
        <v>0</v>
      </c>
      <c r="AT920" s="22">
        <v>0</v>
      </c>
      <c r="AU920" s="22">
        <v>0</v>
      </c>
      <c r="AV920" t="s">
        <v>679</v>
      </c>
      <c r="AW920" t="s">
        <v>574</v>
      </c>
      <c r="AX920" t="s">
        <v>679</v>
      </c>
      <c r="AY920" t="s">
        <v>574</v>
      </c>
      <c r="AZ920" s="15" t="s">
        <v>679</v>
      </c>
      <c r="BA920" t="s">
        <v>679</v>
      </c>
      <c r="BB920" t="s">
        <v>679</v>
      </c>
      <c r="BC920" t="s">
        <v>679</v>
      </c>
    </row>
    <row r="921" spans="1:63" x14ac:dyDescent="0.2">
      <c r="A921" t="s">
        <v>1893</v>
      </c>
      <c r="C921" s="22">
        <v>85189723</v>
      </c>
      <c r="D921" s="103" t="s">
        <v>535</v>
      </c>
      <c r="E921" s="102" t="s">
        <v>559</v>
      </c>
      <c r="F921" s="104">
        <v>14701</v>
      </c>
      <c r="H921" t="s">
        <v>568</v>
      </c>
      <c r="R921" s="71">
        <v>44389</v>
      </c>
      <c r="U921" t="s">
        <v>1266</v>
      </c>
      <c r="V921" t="s">
        <v>651</v>
      </c>
      <c r="AF921" t="s">
        <v>574</v>
      </c>
      <c r="AG921" t="s">
        <v>590</v>
      </c>
      <c r="AH921" s="22" t="s">
        <v>574</v>
      </c>
      <c r="AI921" s="22" t="s">
        <v>574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 s="22">
        <v>0</v>
      </c>
      <c r="AT921" s="22">
        <v>0</v>
      </c>
      <c r="AU921" s="22">
        <v>0</v>
      </c>
      <c r="AV921" t="s">
        <v>679</v>
      </c>
      <c r="AW921" t="s">
        <v>574</v>
      </c>
      <c r="AX921" t="s">
        <v>679</v>
      </c>
      <c r="AY921" t="s">
        <v>574</v>
      </c>
      <c r="AZ921" s="15" t="s">
        <v>679</v>
      </c>
      <c r="BA921" t="s">
        <v>679</v>
      </c>
      <c r="BB921" t="s">
        <v>679</v>
      </c>
      <c r="BC921" t="s">
        <v>679</v>
      </c>
    </row>
    <row r="922" spans="1:63" x14ac:dyDescent="0.2">
      <c r="A922" t="s">
        <v>1894</v>
      </c>
      <c r="C922" s="22">
        <v>35794613</v>
      </c>
      <c r="D922" s="103" t="s">
        <v>3319</v>
      </c>
      <c r="E922" s="102" t="s">
        <v>4284</v>
      </c>
      <c r="F922" s="104">
        <v>15778</v>
      </c>
      <c r="H922" t="s">
        <v>568</v>
      </c>
      <c r="R922" s="71">
        <v>44403</v>
      </c>
      <c r="U922" t="s">
        <v>1266</v>
      </c>
      <c r="V922" t="s">
        <v>651</v>
      </c>
      <c r="AF922" t="s">
        <v>574</v>
      </c>
      <c r="AG922" t="s">
        <v>590</v>
      </c>
      <c r="AH922" s="22" t="s">
        <v>574</v>
      </c>
      <c r="AI922" s="22" t="s">
        <v>574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 s="22">
        <v>0</v>
      </c>
      <c r="AT922" s="22">
        <v>0</v>
      </c>
      <c r="AU922" s="22">
        <v>0</v>
      </c>
      <c r="AV922" t="s">
        <v>679</v>
      </c>
      <c r="AW922" t="s">
        <v>574</v>
      </c>
      <c r="AX922" t="s">
        <v>679</v>
      </c>
      <c r="AY922" t="s">
        <v>574</v>
      </c>
      <c r="AZ922" s="15" t="s">
        <v>679</v>
      </c>
      <c r="BA922" t="s">
        <v>679</v>
      </c>
      <c r="BB922" t="s">
        <v>679</v>
      </c>
      <c r="BC922" t="s">
        <v>679</v>
      </c>
    </row>
    <row r="923" spans="1:63" x14ac:dyDescent="0.2">
      <c r="A923" t="s">
        <v>1895</v>
      </c>
      <c r="C923" s="22">
        <v>49052304</v>
      </c>
      <c r="D923" s="103" t="s">
        <v>3320</v>
      </c>
      <c r="E923" s="102" t="s">
        <v>4285</v>
      </c>
      <c r="F923" s="104">
        <v>16790</v>
      </c>
      <c r="H923" t="s">
        <v>568</v>
      </c>
      <c r="R923" s="71">
        <v>44419</v>
      </c>
      <c r="U923" t="s">
        <v>1266</v>
      </c>
      <c r="V923" t="s">
        <v>651</v>
      </c>
      <c r="AF923" t="s">
        <v>574</v>
      </c>
      <c r="AG923" t="s">
        <v>590</v>
      </c>
      <c r="AH923" s="22" t="s">
        <v>574</v>
      </c>
      <c r="AI923" s="22" t="s">
        <v>574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 s="22">
        <v>0</v>
      </c>
      <c r="AT923" s="22">
        <v>0</v>
      </c>
      <c r="AU923" s="22">
        <v>0</v>
      </c>
      <c r="AV923" t="s">
        <v>679</v>
      </c>
      <c r="AW923" t="s">
        <v>574</v>
      </c>
      <c r="AX923" t="s">
        <v>679</v>
      </c>
      <c r="AY923" t="s">
        <v>574</v>
      </c>
      <c r="AZ923" s="15" t="s">
        <v>679</v>
      </c>
      <c r="BA923" t="s">
        <v>679</v>
      </c>
      <c r="BB923" t="s">
        <v>679</v>
      </c>
      <c r="BC923" t="s">
        <v>679</v>
      </c>
    </row>
    <row r="924" spans="1:63" x14ac:dyDescent="0.2">
      <c r="A924" t="s">
        <v>1896</v>
      </c>
      <c r="C924" s="22">
        <v>41452122</v>
      </c>
      <c r="D924" s="103" t="s">
        <v>3321</v>
      </c>
      <c r="E924" s="102" t="s">
        <v>4286</v>
      </c>
      <c r="F924" s="104">
        <v>19542</v>
      </c>
      <c r="H924" t="s">
        <v>568</v>
      </c>
      <c r="R924" s="71">
        <v>44431</v>
      </c>
      <c r="U924" t="s">
        <v>1266</v>
      </c>
      <c r="V924" t="s">
        <v>651</v>
      </c>
      <c r="AF924" t="s">
        <v>574</v>
      </c>
      <c r="AG924" t="s">
        <v>590</v>
      </c>
      <c r="AH924" s="22" t="s">
        <v>574</v>
      </c>
      <c r="AI924" s="22" t="s">
        <v>574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 s="22">
        <v>0</v>
      </c>
      <c r="AT924" s="22">
        <v>0</v>
      </c>
      <c r="AU924" s="22">
        <v>0</v>
      </c>
      <c r="AV924" t="s">
        <v>679</v>
      </c>
      <c r="AW924" t="s">
        <v>574</v>
      </c>
      <c r="AX924" t="s">
        <v>679</v>
      </c>
      <c r="AY924" t="s">
        <v>574</v>
      </c>
      <c r="AZ924" s="15" t="s">
        <v>679</v>
      </c>
      <c r="BA924" t="s">
        <v>679</v>
      </c>
      <c r="BB924" t="s">
        <v>679</v>
      </c>
      <c r="BC924" t="s">
        <v>679</v>
      </c>
    </row>
    <row r="925" spans="1:63" x14ac:dyDescent="0.2">
      <c r="A925" t="s">
        <v>1897</v>
      </c>
      <c r="C925" s="22">
        <v>49106838</v>
      </c>
      <c r="D925" s="103" t="s">
        <v>3322</v>
      </c>
      <c r="E925" s="102" t="s">
        <v>4287</v>
      </c>
      <c r="F925" s="104">
        <v>25319</v>
      </c>
      <c r="R925" s="71">
        <v>44532</v>
      </c>
      <c r="U925" t="s">
        <v>1266</v>
      </c>
      <c r="V925" t="s">
        <v>651</v>
      </c>
      <c r="AF925" t="s">
        <v>574</v>
      </c>
      <c r="AG925" t="s">
        <v>590</v>
      </c>
      <c r="AH925" s="22" t="s">
        <v>574</v>
      </c>
      <c r="AI925" s="22" t="s">
        <v>574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 s="22">
        <v>0</v>
      </c>
      <c r="AT925" s="22">
        <v>0</v>
      </c>
      <c r="AU925" s="22">
        <v>0</v>
      </c>
      <c r="AV925" t="s">
        <v>679</v>
      </c>
      <c r="AW925" t="s">
        <v>574</v>
      </c>
      <c r="AX925" t="s">
        <v>679</v>
      </c>
      <c r="AY925" t="s">
        <v>574</v>
      </c>
      <c r="AZ925" s="15" t="s">
        <v>679</v>
      </c>
      <c r="BA925" t="s">
        <v>679</v>
      </c>
      <c r="BB925" t="s">
        <v>679</v>
      </c>
      <c r="BC925" t="s">
        <v>679</v>
      </c>
    </row>
    <row r="926" spans="1:63" s="26" customFormat="1" x14ac:dyDescent="0.2">
      <c r="A926" s="26" t="s">
        <v>1799</v>
      </c>
      <c r="C926" s="36">
        <v>39502612</v>
      </c>
      <c r="D926" s="103" t="s">
        <v>3116</v>
      </c>
      <c r="E926" s="102" t="s">
        <v>4288</v>
      </c>
      <c r="F926" s="104">
        <v>19564</v>
      </c>
      <c r="H926" s="26" t="s">
        <v>568</v>
      </c>
      <c r="P926" s="26" t="s">
        <v>582</v>
      </c>
      <c r="Q926" s="26" t="s">
        <v>613</v>
      </c>
      <c r="R926" s="83">
        <v>41191</v>
      </c>
      <c r="S926" s="36"/>
      <c r="T926" s="58"/>
      <c r="U926" s="26" t="s">
        <v>651</v>
      </c>
      <c r="V926" s="26" t="s">
        <v>1513</v>
      </c>
      <c r="Z926" s="83"/>
      <c r="AA926" s="83"/>
      <c r="AB926" s="83"/>
      <c r="AC926" s="36"/>
      <c r="AF926" s="26" t="s">
        <v>574</v>
      </c>
      <c r="AG926" s="26" t="s">
        <v>590</v>
      </c>
      <c r="AH926" s="36" t="s">
        <v>574</v>
      </c>
      <c r="AI926" s="36" t="s">
        <v>574</v>
      </c>
      <c r="AJ926" s="26">
        <v>0</v>
      </c>
      <c r="AK926" s="26">
        <v>0</v>
      </c>
      <c r="AL926" s="26">
        <v>0</v>
      </c>
      <c r="AM926" s="26">
        <v>0</v>
      </c>
      <c r="AN926" s="26">
        <v>0</v>
      </c>
      <c r="AO926" s="26">
        <v>0</v>
      </c>
      <c r="AP926" s="26">
        <v>0</v>
      </c>
      <c r="AQ926" s="26">
        <v>0</v>
      </c>
      <c r="AR926" s="26">
        <v>0</v>
      </c>
      <c r="AS926" s="36">
        <v>0</v>
      </c>
      <c r="AT926" s="36">
        <v>0</v>
      </c>
      <c r="AU926" s="36">
        <v>0</v>
      </c>
      <c r="AZ926" s="58" t="s">
        <v>679</v>
      </c>
      <c r="BA926" s="26" t="s">
        <v>679</v>
      </c>
      <c r="BB926" s="26" t="s">
        <v>679</v>
      </c>
      <c r="BC926" s="26" t="s">
        <v>679</v>
      </c>
      <c r="BK926" s="27"/>
    </row>
    <row r="927" spans="1:63" x14ac:dyDescent="0.2">
      <c r="A927" t="s">
        <v>1800</v>
      </c>
      <c r="C927" s="22">
        <v>34626046</v>
      </c>
      <c r="D927" s="103" t="s">
        <v>3323</v>
      </c>
      <c r="E927" s="102" t="s">
        <v>550</v>
      </c>
      <c r="F927" s="104">
        <v>20213</v>
      </c>
      <c r="H927" t="s">
        <v>568</v>
      </c>
      <c r="P927" t="s">
        <v>582</v>
      </c>
      <c r="Q927" t="s">
        <v>613</v>
      </c>
      <c r="R927" s="71">
        <v>42821</v>
      </c>
      <c r="U927" t="s">
        <v>651</v>
      </c>
      <c r="V927" t="s">
        <v>1513</v>
      </c>
      <c r="Z927" s="22"/>
      <c r="AA927" s="22"/>
      <c r="AB927" s="22"/>
      <c r="AF927" t="s">
        <v>574</v>
      </c>
      <c r="AG927" t="s">
        <v>590</v>
      </c>
      <c r="AH927" s="22" t="s">
        <v>574</v>
      </c>
      <c r="AI927" s="22" t="s">
        <v>574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Z927" s="15" t="s">
        <v>679</v>
      </c>
      <c r="BA927" t="s">
        <v>679</v>
      </c>
      <c r="BB927" t="s">
        <v>679</v>
      </c>
      <c r="BC927" t="s">
        <v>679</v>
      </c>
    </row>
    <row r="928" spans="1:63" x14ac:dyDescent="0.2">
      <c r="A928" t="s">
        <v>1801</v>
      </c>
      <c r="C928" s="22">
        <v>33691928</v>
      </c>
      <c r="D928" s="103" t="s">
        <v>2688</v>
      </c>
      <c r="E928" s="102" t="s">
        <v>4289</v>
      </c>
      <c r="F928" s="104">
        <v>19243</v>
      </c>
      <c r="H928" t="s">
        <v>567</v>
      </c>
      <c r="P928" t="s">
        <v>582</v>
      </c>
      <c r="Q928" t="s">
        <v>609</v>
      </c>
      <c r="R928" s="71">
        <v>42965</v>
      </c>
      <c r="U928" t="s">
        <v>2069</v>
      </c>
      <c r="V928" t="s">
        <v>2070</v>
      </c>
      <c r="Z928" s="22"/>
      <c r="AA928" s="22"/>
      <c r="AB928" s="22"/>
      <c r="AF928" t="s">
        <v>574</v>
      </c>
      <c r="AG928" t="s">
        <v>590</v>
      </c>
      <c r="AH928" s="22" t="s">
        <v>574</v>
      </c>
      <c r="AI928" s="22" t="s">
        <v>574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Z928" s="15" t="s">
        <v>679</v>
      </c>
      <c r="BA928" t="s">
        <v>679</v>
      </c>
      <c r="BB928" t="s">
        <v>679</v>
      </c>
      <c r="BC928" t="s">
        <v>679</v>
      </c>
    </row>
    <row r="929" spans="1:63" x14ac:dyDescent="0.2">
      <c r="A929" t="s">
        <v>1802</v>
      </c>
      <c r="C929" s="22">
        <v>46439065</v>
      </c>
      <c r="D929" s="103" t="s">
        <v>2084</v>
      </c>
      <c r="E929" s="102" t="s">
        <v>4290</v>
      </c>
      <c r="F929" s="104">
        <v>34817</v>
      </c>
      <c r="H929" t="s">
        <v>568</v>
      </c>
      <c r="P929" t="s">
        <v>582</v>
      </c>
      <c r="Q929" t="s">
        <v>613</v>
      </c>
      <c r="R929" s="71">
        <v>42905</v>
      </c>
      <c r="U929" t="s">
        <v>651</v>
      </c>
      <c r="V929" t="s">
        <v>1513</v>
      </c>
      <c r="Z929" s="22"/>
      <c r="AA929" s="22"/>
      <c r="AB929" s="22"/>
      <c r="AF929" t="s">
        <v>574</v>
      </c>
      <c r="AG929" t="s">
        <v>590</v>
      </c>
      <c r="AH929" s="22" t="s">
        <v>574</v>
      </c>
      <c r="AI929" s="22" t="s">
        <v>574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Z929" s="15" t="s">
        <v>679</v>
      </c>
      <c r="BA929" t="s">
        <v>679</v>
      </c>
      <c r="BB929" t="s">
        <v>679</v>
      </c>
      <c r="BC929" t="s">
        <v>679</v>
      </c>
    </row>
    <row r="930" spans="1:63" x14ac:dyDescent="0.2">
      <c r="A930" t="s">
        <v>1803</v>
      </c>
      <c r="C930" s="22">
        <v>35242358</v>
      </c>
      <c r="D930" s="103" t="s">
        <v>3324</v>
      </c>
      <c r="E930" s="102" t="s">
        <v>4291</v>
      </c>
      <c r="F930" s="104">
        <v>26337</v>
      </c>
      <c r="H930" t="s">
        <v>568</v>
      </c>
      <c r="P930" t="s">
        <v>582</v>
      </c>
      <c r="Q930" t="s">
        <v>613</v>
      </c>
      <c r="R930" s="71">
        <v>39437</v>
      </c>
      <c r="U930" t="s">
        <v>651</v>
      </c>
      <c r="V930" t="s">
        <v>1513</v>
      </c>
      <c r="Z930" s="22"/>
      <c r="AA930" s="22"/>
      <c r="AB930" s="22"/>
      <c r="AF930" t="s">
        <v>574</v>
      </c>
      <c r="AG930" t="s">
        <v>590</v>
      </c>
      <c r="AH930" s="22" t="s">
        <v>574</v>
      </c>
      <c r="AI930" s="22" t="s">
        <v>574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Z930" s="15" t="s">
        <v>679</v>
      </c>
      <c r="BA930" t="s">
        <v>679</v>
      </c>
      <c r="BB930" t="s">
        <v>679</v>
      </c>
      <c r="BC930" t="s">
        <v>679</v>
      </c>
    </row>
    <row r="931" spans="1:63" x14ac:dyDescent="0.2">
      <c r="A931" t="s">
        <v>1804</v>
      </c>
      <c r="C931" s="22">
        <v>45188872</v>
      </c>
      <c r="D931" s="103" t="s">
        <v>3325</v>
      </c>
      <c r="E931" s="102" t="s">
        <v>4292</v>
      </c>
      <c r="F931" s="104">
        <v>26437</v>
      </c>
      <c r="H931" t="s">
        <v>568</v>
      </c>
      <c r="P931" t="s">
        <v>582</v>
      </c>
      <c r="Q931" t="s">
        <v>613</v>
      </c>
      <c r="R931" s="71">
        <v>40331</v>
      </c>
      <c r="U931" t="s">
        <v>651</v>
      </c>
      <c r="V931" t="s">
        <v>1513</v>
      </c>
      <c r="Z931" s="22"/>
      <c r="AA931" s="22"/>
      <c r="AB931" s="22"/>
      <c r="AF931" t="s">
        <v>574</v>
      </c>
      <c r="AG931" t="s">
        <v>590</v>
      </c>
      <c r="AH931" s="22" t="s">
        <v>574</v>
      </c>
      <c r="AI931" s="22" t="s">
        <v>574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Z931" s="15" t="s">
        <v>679</v>
      </c>
      <c r="BA931" t="s">
        <v>679</v>
      </c>
      <c r="BB931" t="s">
        <v>679</v>
      </c>
      <c r="BC931" t="s">
        <v>679</v>
      </c>
    </row>
    <row r="932" spans="1:63" x14ac:dyDescent="0.2">
      <c r="A932" t="s">
        <v>1805</v>
      </c>
      <c r="C932" s="22">
        <v>38664133</v>
      </c>
      <c r="D932" s="103" t="s">
        <v>3326</v>
      </c>
      <c r="E932" s="102" t="s">
        <v>4293</v>
      </c>
      <c r="F932" s="104">
        <v>22612</v>
      </c>
      <c r="H932" t="s">
        <v>568</v>
      </c>
      <c r="P932" t="s">
        <v>582</v>
      </c>
      <c r="Q932" t="s">
        <v>613</v>
      </c>
      <c r="R932" s="71">
        <v>39743</v>
      </c>
      <c r="U932" t="s">
        <v>651</v>
      </c>
      <c r="V932" t="s">
        <v>1513</v>
      </c>
      <c r="Z932" s="22"/>
      <c r="AA932" s="22"/>
      <c r="AB932" s="22"/>
      <c r="AF932" t="s">
        <v>574</v>
      </c>
      <c r="AG932" t="s">
        <v>590</v>
      </c>
      <c r="AH932" s="22" t="s">
        <v>574</v>
      </c>
      <c r="AI932" s="22" t="s">
        <v>574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Z932" s="15" t="s">
        <v>679</v>
      </c>
      <c r="BA932" t="s">
        <v>679</v>
      </c>
      <c r="BB932" t="s">
        <v>679</v>
      </c>
      <c r="BC932" t="s">
        <v>679</v>
      </c>
    </row>
    <row r="933" spans="1:63" x14ac:dyDescent="0.2">
      <c r="A933" t="s">
        <v>1806</v>
      </c>
      <c r="C933" s="22">
        <v>37587744</v>
      </c>
      <c r="D933" s="103" t="s">
        <v>3327</v>
      </c>
      <c r="E933" s="102" t="s">
        <v>4294</v>
      </c>
      <c r="F933" s="104">
        <v>33094</v>
      </c>
      <c r="H933" t="s">
        <v>568</v>
      </c>
      <c r="P933" t="s">
        <v>582</v>
      </c>
      <c r="Q933" t="s">
        <v>613</v>
      </c>
      <c r="R933" s="71">
        <v>38218</v>
      </c>
      <c r="U933" t="s">
        <v>651</v>
      </c>
      <c r="V933" t="s">
        <v>1513</v>
      </c>
      <c r="Z933" s="22"/>
      <c r="AA933" s="22"/>
      <c r="AB933" s="22"/>
      <c r="AF933" t="s">
        <v>574</v>
      </c>
      <c r="AG933" t="s">
        <v>590</v>
      </c>
      <c r="AH933" s="22" t="s">
        <v>574</v>
      </c>
      <c r="AI933" s="22" t="s">
        <v>574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Z933" s="15" t="s">
        <v>679</v>
      </c>
      <c r="BA933" t="s">
        <v>679</v>
      </c>
      <c r="BB933" t="s">
        <v>679</v>
      </c>
      <c r="BC933" t="s">
        <v>679</v>
      </c>
    </row>
    <row r="934" spans="1:63" x14ac:dyDescent="0.2">
      <c r="A934" t="s">
        <v>1807</v>
      </c>
      <c r="C934" s="22">
        <v>45096399</v>
      </c>
      <c r="D934" s="103" t="s">
        <v>3328</v>
      </c>
      <c r="E934" s="102" t="s">
        <v>4295</v>
      </c>
      <c r="F934" s="104">
        <v>32602</v>
      </c>
      <c r="H934" t="s">
        <v>567</v>
      </c>
      <c r="P934" t="s">
        <v>582</v>
      </c>
      <c r="Q934" t="s">
        <v>613</v>
      </c>
      <c r="R934" s="71">
        <v>43892</v>
      </c>
      <c r="U934" t="s">
        <v>2072</v>
      </c>
      <c r="V934" t="s">
        <v>1513</v>
      </c>
      <c r="Z934" s="22"/>
      <c r="AA934" s="22"/>
      <c r="AB934" s="22"/>
      <c r="AF934" t="s">
        <v>574</v>
      </c>
      <c r="AG934" t="s">
        <v>590</v>
      </c>
      <c r="AH934" s="22" t="s">
        <v>574</v>
      </c>
      <c r="AI934" s="22" t="s">
        <v>574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Z934" s="15" t="s">
        <v>679</v>
      </c>
      <c r="BA934" t="s">
        <v>679</v>
      </c>
      <c r="BB934" t="s">
        <v>679</v>
      </c>
      <c r="BC934" t="s">
        <v>679</v>
      </c>
    </row>
    <row r="935" spans="1:63" x14ac:dyDescent="0.2">
      <c r="A935" t="s">
        <v>1808</v>
      </c>
      <c r="C935" s="22">
        <v>39518350</v>
      </c>
      <c r="D935" s="103" t="s">
        <v>1234</v>
      </c>
      <c r="E935" s="102" t="s">
        <v>4296</v>
      </c>
      <c r="F935" s="104">
        <v>18598</v>
      </c>
      <c r="H935" t="s">
        <v>567</v>
      </c>
      <c r="P935" t="s">
        <v>582</v>
      </c>
      <c r="Q935" t="s">
        <v>613</v>
      </c>
      <c r="R935" s="71">
        <v>40259</v>
      </c>
      <c r="U935" t="s">
        <v>651</v>
      </c>
      <c r="V935" t="s">
        <v>1513</v>
      </c>
      <c r="AF935" t="s">
        <v>574</v>
      </c>
      <c r="AG935" t="s">
        <v>590</v>
      </c>
      <c r="AH935" s="22" t="s">
        <v>574</v>
      </c>
      <c r="AI935" s="22" t="s">
        <v>574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 s="22">
        <v>0</v>
      </c>
      <c r="AT935" s="22">
        <v>0</v>
      </c>
      <c r="AU935" s="22">
        <v>0</v>
      </c>
      <c r="AZ935" s="15" t="s">
        <v>679</v>
      </c>
      <c r="BA935" t="s">
        <v>679</v>
      </c>
      <c r="BB935" t="s">
        <v>679</v>
      </c>
      <c r="BC935" t="s">
        <v>679</v>
      </c>
    </row>
    <row r="936" spans="1:63" x14ac:dyDescent="0.2">
      <c r="A936" t="s">
        <v>1809</v>
      </c>
      <c r="C936" s="22">
        <v>46107291</v>
      </c>
      <c r="D936" s="103" t="s">
        <v>3329</v>
      </c>
      <c r="E936" s="102" t="s">
        <v>4297</v>
      </c>
      <c r="F936" s="104">
        <v>36022</v>
      </c>
      <c r="H936" t="s">
        <v>568</v>
      </c>
      <c r="P936" t="s">
        <v>582</v>
      </c>
      <c r="Q936" t="s">
        <v>613</v>
      </c>
      <c r="R936" s="71">
        <v>43336</v>
      </c>
      <c r="U936" t="s">
        <v>651</v>
      </c>
      <c r="V936" t="s">
        <v>1513</v>
      </c>
      <c r="AF936" t="s">
        <v>574</v>
      </c>
      <c r="AG936" t="s">
        <v>590</v>
      </c>
      <c r="AH936" s="22" t="s">
        <v>574</v>
      </c>
      <c r="AI936" s="22" t="s">
        <v>574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 s="22">
        <v>0</v>
      </c>
      <c r="AT936" s="22">
        <v>0</v>
      </c>
      <c r="AU936" s="22">
        <v>0</v>
      </c>
      <c r="AZ936" s="15" t="s">
        <v>679</v>
      </c>
      <c r="BA936" t="s">
        <v>679</v>
      </c>
      <c r="BB936" t="s">
        <v>679</v>
      </c>
      <c r="BC936" t="s">
        <v>679</v>
      </c>
    </row>
    <row r="937" spans="1:63" x14ac:dyDescent="0.2">
      <c r="A937" t="s">
        <v>1810</v>
      </c>
      <c r="C937" s="22">
        <v>37216856</v>
      </c>
      <c r="D937" s="103" t="s">
        <v>3330</v>
      </c>
      <c r="E937" s="102" t="s">
        <v>4298</v>
      </c>
      <c r="F937" s="104">
        <v>27728</v>
      </c>
      <c r="H937" t="s">
        <v>567</v>
      </c>
      <c r="P937" t="s">
        <v>582</v>
      </c>
      <c r="Q937" t="s">
        <v>613</v>
      </c>
      <c r="R937" s="71">
        <v>43025</v>
      </c>
      <c r="U937" t="s">
        <v>651</v>
      </c>
      <c r="V937" t="s">
        <v>1513</v>
      </c>
      <c r="AF937" t="s">
        <v>574</v>
      </c>
      <c r="AG937" t="s">
        <v>590</v>
      </c>
      <c r="AH937" s="22" t="s">
        <v>574</v>
      </c>
      <c r="AI937" s="22" t="s">
        <v>574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 s="22">
        <v>0</v>
      </c>
      <c r="AT937" s="22">
        <v>0</v>
      </c>
      <c r="AU937" s="22">
        <v>0</v>
      </c>
      <c r="AZ937" s="15" t="s">
        <v>679</v>
      </c>
      <c r="BA937" t="s">
        <v>679</v>
      </c>
      <c r="BB937" t="s">
        <v>679</v>
      </c>
      <c r="BC937" t="s">
        <v>679</v>
      </c>
    </row>
    <row r="938" spans="1:63" x14ac:dyDescent="0.2">
      <c r="A938" t="s">
        <v>1811</v>
      </c>
      <c r="C938" s="22">
        <v>37783000</v>
      </c>
      <c r="D938" s="103" t="s">
        <v>3331</v>
      </c>
      <c r="E938" s="102" t="s">
        <v>4299</v>
      </c>
      <c r="F938" s="104">
        <v>27334</v>
      </c>
      <c r="H938" t="s">
        <v>567</v>
      </c>
      <c r="P938" t="s">
        <v>582</v>
      </c>
      <c r="Q938" t="s">
        <v>613</v>
      </c>
      <c r="R938" s="71">
        <v>42576</v>
      </c>
      <c r="U938" t="s">
        <v>651</v>
      </c>
      <c r="V938" t="s">
        <v>1513</v>
      </c>
      <c r="AF938" t="s">
        <v>574</v>
      </c>
      <c r="AG938" t="s">
        <v>590</v>
      </c>
      <c r="AH938" s="22" t="s">
        <v>574</v>
      </c>
      <c r="AI938" s="22" t="s">
        <v>574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 s="22">
        <v>0</v>
      </c>
      <c r="AT938" s="22">
        <v>0</v>
      </c>
      <c r="AU938" s="22">
        <v>0</v>
      </c>
      <c r="AZ938" s="15" t="s">
        <v>679</v>
      </c>
      <c r="BA938" t="s">
        <v>679</v>
      </c>
      <c r="BB938" t="s">
        <v>679</v>
      </c>
      <c r="BC938" t="s">
        <v>679</v>
      </c>
    </row>
    <row r="939" spans="1:63" s="16" customFormat="1" x14ac:dyDescent="0.2">
      <c r="A939" s="16" t="s">
        <v>1812</v>
      </c>
      <c r="C939" s="23"/>
      <c r="D939" s="103" t="s">
        <v>3332</v>
      </c>
      <c r="E939" s="102" t="s">
        <v>4300</v>
      </c>
      <c r="F939" s="104">
        <v>27386</v>
      </c>
      <c r="R939" s="92"/>
      <c r="S939" s="23"/>
      <c r="T939" s="20"/>
      <c r="Z939" s="92"/>
      <c r="AA939" s="92"/>
      <c r="AB939" s="92"/>
      <c r="AC939" s="23"/>
      <c r="AF939" s="16" t="s">
        <v>574</v>
      </c>
      <c r="AG939" s="16" t="s">
        <v>590</v>
      </c>
      <c r="AH939" s="23" t="s">
        <v>574</v>
      </c>
      <c r="AI939" s="23" t="s">
        <v>574</v>
      </c>
      <c r="AJ939" s="16">
        <v>0</v>
      </c>
      <c r="AK939" s="16">
        <v>0</v>
      </c>
      <c r="AL939" s="16">
        <v>0</v>
      </c>
      <c r="AM939" s="16">
        <v>0</v>
      </c>
      <c r="AN939" s="16">
        <v>0</v>
      </c>
      <c r="AO939" s="16">
        <v>0</v>
      </c>
      <c r="AP939" s="16">
        <v>0</v>
      </c>
      <c r="AQ939" s="16">
        <v>0</v>
      </c>
      <c r="AR939" s="16">
        <v>0</v>
      </c>
      <c r="AS939" s="23">
        <v>0</v>
      </c>
      <c r="AT939" s="23">
        <v>0</v>
      </c>
      <c r="AU939" s="23">
        <v>0</v>
      </c>
      <c r="AZ939" s="20" t="s">
        <v>679</v>
      </c>
      <c r="BA939" s="16" t="s">
        <v>679</v>
      </c>
      <c r="BB939" s="16" t="s">
        <v>679</v>
      </c>
      <c r="BC939" s="16" t="s">
        <v>679</v>
      </c>
      <c r="BK939" s="17"/>
    </row>
    <row r="940" spans="1:63" x14ac:dyDescent="0.2">
      <c r="A940" t="s">
        <v>1813</v>
      </c>
      <c r="C940" s="22">
        <v>34058054</v>
      </c>
      <c r="D940" s="103" t="s">
        <v>3333</v>
      </c>
      <c r="E940" s="102" t="s">
        <v>4301</v>
      </c>
      <c r="F940" s="104">
        <v>24987</v>
      </c>
      <c r="H940" t="s">
        <v>568</v>
      </c>
      <c r="P940" t="s">
        <v>582</v>
      </c>
      <c r="Q940" t="s">
        <v>613</v>
      </c>
      <c r="R940" s="71">
        <v>39013</v>
      </c>
      <c r="U940" t="s">
        <v>651</v>
      </c>
      <c r="V940" t="s">
        <v>1513</v>
      </c>
      <c r="AF940" t="s">
        <v>574</v>
      </c>
      <c r="AG940" t="s">
        <v>590</v>
      </c>
      <c r="AH940" s="22" t="s">
        <v>574</v>
      </c>
      <c r="AI940" s="22" t="s">
        <v>574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 s="22">
        <v>0</v>
      </c>
      <c r="AT940" s="22">
        <v>0</v>
      </c>
      <c r="AU940" s="22">
        <v>0</v>
      </c>
      <c r="AZ940" s="15" t="s">
        <v>679</v>
      </c>
      <c r="BA940" t="s">
        <v>679</v>
      </c>
      <c r="BB940" t="s">
        <v>679</v>
      </c>
      <c r="BC940" t="s">
        <v>679</v>
      </c>
    </row>
    <row r="941" spans="1:63" x14ac:dyDescent="0.2">
      <c r="A941" t="s">
        <v>1814</v>
      </c>
      <c r="C941" s="22">
        <v>61048216</v>
      </c>
      <c r="D941" s="103" t="s">
        <v>3334</v>
      </c>
      <c r="E941" s="102" t="s">
        <v>4302</v>
      </c>
      <c r="F941" s="104">
        <v>31163</v>
      </c>
      <c r="H941" t="s">
        <v>567</v>
      </c>
      <c r="P941" t="s">
        <v>582</v>
      </c>
      <c r="Q941" t="s">
        <v>613</v>
      </c>
      <c r="R941" s="71">
        <v>42846</v>
      </c>
      <c r="U941" t="s">
        <v>651</v>
      </c>
      <c r="V941" t="s">
        <v>1513</v>
      </c>
      <c r="AF941" t="s">
        <v>574</v>
      </c>
      <c r="AG941" t="s">
        <v>590</v>
      </c>
      <c r="AH941" s="22" t="s">
        <v>574</v>
      </c>
      <c r="AI941" s="22" t="s">
        <v>574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 s="22">
        <v>0</v>
      </c>
      <c r="AT941" s="22">
        <v>0</v>
      </c>
      <c r="AU941" s="22">
        <v>0</v>
      </c>
      <c r="AZ941" s="15" t="s">
        <v>679</v>
      </c>
      <c r="BA941" t="s">
        <v>679</v>
      </c>
      <c r="BB941" t="s">
        <v>679</v>
      </c>
      <c r="BC941" t="s">
        <v>679</v>
      </c>
    </row>
    <row r="942" spans="1:63" s="16" customFormat="1" x14ac:dyDescent="0.2">
      <c r="A942" s="16" t="s">
        <v>1815</v>
      </c>
      <c r="C942" s="23"/>
      <c r="D942" s="103" t="s">
        <v>3335</v>
      </c>
      <c r="E942" s="102" t="s">
        <v>4303</v>
      </c>
      <c r="F942" s="104">
        <v>17245</v>
      </c>
      <c r="R942" s="92"/>
      <c r="S942" s="23"/>
      <c r="T942" s="20"/>
      <c r="Z942" s="92"/>
      <c r="AA942" s="92"/>
      <c r="AB942" s="92"/>
      <c r="AC942" s="23"/>
      <c r="AF942" s="16" t="s">
        <v>574</v>
      </c>
      <c r="AG942" s="16" t="s">
        <v>590</v>
      </c>
      <c r="AH942" s="23" t="s">
        <v>574</v>
      </c>
      <c r="AI942" s="23" t="s">
        <v>574</v>
      </c>
      <c r="AJ942" s="16">
        <v>0</v>
      </c>
      <c r="AK942" s="16">
        <v>0</v>
      </c>
      <c r="AL942" s="16">
        <v>0</v>
      </c>
      <c r="AM942" s="16">
        <v>0</v>
      </c>
      <c r="AN942" s="16">
        <v>0</v>
      </c>
      <c r="AO942" s="16">
        <v>0</v>
      </c>
      <c r="AP942" s="16">
        <v>0</v>
      </c>
      <c r="AQ942" s="16">
        <v>0</v>
      </c>
      <c r="AR942" s="16">
        <v>0</v>
      </c>
      <c r="AS942" s="23">
        <v>0</v>
      </c>
      <c r="AT942" s="23">
        <v>0</v>
      </c>
      <c r="AU942" s="23">
        <v>0</v>
      </c>
      <c r="AZ942" s="20" t="s">
        <v>679</v>
      </c>
      <c r="BA942" s="16" t="s">
        <v>679</v>
      </c>
      <c r="BB942" s="16" t="s">
        <v>679</v>
      </c>
      <c r="BC942" s="16" t="s">
        <v>679</v>
      </c>
      <c r="BK942" s="17"/>
    </row>
    <row r="943" spans="1:63" s="16" customFormat="1" x14ac:dyDescent="0.2">
      <c r="A943" s="16" t="s">
        <v>1816</v>
      </c>
      <c r="C943" s="23"/>
      <c r="D943" s="103" t="s">
        <v>3336</v>
      </c>
      <c r="E943" s="102" t="s">
        <v>4304</v>
      </c>
      <c r="F943" s="104">
        <v>28655</v>
      </c>
      <c r="R943" s="23"/>
      <c r="S943" s="23"/>
      <c r="T943" s="20"/>
      <c r="Z943" s="23"/>
      <c r="AA943" s="23"/>
      <c r="AB943" s="23"/>
      <c r="AC943" s="23"/>
      <c r="AF943" s="16" t="s">
        <v>574</v>
      </c>
      <c r="AG943" s="16" t="s">
        <v>590</v>
      </c>
      <c r="AH943" s="23" t="s">
        <v>574</v>
      </c>
      <c r="AI943" s="23" t="s">
        <v>574</v>
      </c>
      <c r="AJ943" s="16">
        <v>0</v>
      </c>
      <c r="AK943" s="16">
        <v>0</v>
      </c>
      <c r="AL943" s="16">
        <v>0</v>
      </c>
      <c r="AM943" s="16">
        <v>0</v>
      </c>
      <c r="AN943" s="16">
        <v>0</v>
      </c>
      <c r="AO943" s="16">
        <v>0</v>
      </c>
      <c r="AP943" s="16">
        <v>0</v>
      </c>
      <c r="AQ943" s="16">
        <v>0</v>
      </c>
      <c r="AR943" s="16">
        <v>0</v>
      </c>
      <c r="AS943" s="16">
        <v>0</v>
      </c>
      <c r="AT943" s="16">
        <v>0</v>
      </c>
      <c r="AU943" s="16">
        <v>0</v>
      </c>
      <c r="AZ943" s="20" t="s">
        <v>679</v>
      </c>
      <c r="BA943" s="16" t="s">
        <v>679</v>
      </c>
      <c r="BB943" s="16" t="s">
        <v>679</v>
      </c>
      <c r="BC943" s="16" t="s">
        <v>679</v>
      </c>
      <c r="BK943" s="17"/>
    </row>
    <row r="944" spans="1:63" x14ac:dyDescent="0.2">
      <c r="A944" t="s">
        <v>1817</v>
      </c>
      <c r="C944" s="22">
        <v>37465406</v>
      </c>
      <c r="D944" s="103" t="s">
        <v>3337</v>
      </c>
      <c r="E944" s="102" t="s">
        <v>4305</v>
      </c>
      <c r="F944" s="104">
        <v>21459</v>
      </c>
      <c r="H944" t="s">
        <v>567</v>
      </c>
      <c r="P944" t="s">
        <v>582</v>
      </c>
      <c r="Q944" t="s">
        <v>613</v>
      </c>
      <c r="R944" s="71">
        <v>43815</v>
      </c>
      <c r="U944" t="s">
        <v>651</v>
      </c>
      <c r="V944" t="s">
        <v>1513</v>
      </c>
      <c r="Z944" s="22"/>
      <c r="AA944" s="22"/>
      <c r="AB944" s="22"/>
      <c r="AF944" t="s">
        <v>574</v>
      </c>
      <c r="AG944" t="s">
        <v>590</v>
      </c>
      <c r="AH944" s="22" t="s">
        <v>574</v>
      </c>
      <c r="AI944" s="22" t="s">
        <v>574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Z944" s="15" t="s">
        <v>679</v>
      </c>
      <c r="BA944" t="s">
        <v>679</v>
      </c>
      <c r="BB944" t="s">
        <v>679</v>
      </c>
      <c r="BC944" t="s">
        <v>679</v>
      </c>
    </row>
    <row r="945" spans="1:55" x14ac:dyDescent="0.2">
      <c r="A945" t="s">
        <v>1820</v>
      </c>
      <c r="C945" s="22">
        <v>39413042</v>
      </c>
      <c r="D945" s="103" t="s">
        <v>3338</v>
      </c>
      <c r="E945" s="102" t="s">
        <v>4306</v>
      </c>
      <c r="F945" s="104">
        <v>15094</v>
      </c>
      <c r="H945" t="s">
        <v>567</v>
      </c>
      <c r="P945" t="s">
        <v>582</v>
      </c>
      <c r="Q945" t="s">
        <v>613</v>
      </c>
      <c r="R945" s="71">
        <v>42517</v>
      </c>
      <c r="U945" t="s">
        <v>651</v>
      </c>
      <c r="V945" t="s">
        <v>1513</v>
      </c>
      <c r="Z945" s="22"/>
      <c r="AA945" s="22"/>
      <c r="AB945" s="22"/>
      <c r="AF945" t="s">
        <v>574</v>
      </c>
      <c r="AG945" t="s">
        <v>590</v>
      </c>
      <c r="AH945" s="22" t="s">
        <v>574</v>
      </c>
      <c r="AI945" s="22" t="s">
        <v>574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Z945" s="15" t="s">
        <v>679</v>
      </c>
      <c r="BA945" t="s">
        <v>679</v>
      </c>
      <c r="BB945" t="s">
        <v>679</v>
      </c>
      <c r="BC945" t="s">
        <v>679</v>
      </c>
    </row>
    <row r="946" spans="1:55" x14ac:dyDescent="0.2">
      <c r="A946" t="s">
        <v>1818</v>
      </c>
      <c r="C946" s="22">
        <v>46799094</v>
      </c>
      <c r="D946" s="103" t="s">
        <v>3339</v>
      </c>
      <c r="E946" s="102" t="s">
        <v>4307</v>
      </c>
      <c r="F946" s="104">
        <v>27379</v>
      </c>
      <c r="H946" t="s">
        <v>568</v>
      </c>
      <c r="O946" t="s">
        <v>569</v>
      </c>
      <c r="P946" t="s">
        <v>582</v>
      </c>
      <c r="Q946" t="s">
        <v>567</v>
      </c>
      <c r="R946" s="71">
        <v>43836</v>
      </c>
      <c r="U946" t="s">
        <v>2080</v>
      </c>
      <c r="V946" t="s">
        <v>651</v>
      </c>
      <c r="Z946" s="22"/>
      <c r="AA946" s="22"/>
      <c r="AB946" s="22"/>
      <c r="AF946" t="s">
        <v>574</v>
      </c>
      <c r="AG946" t="s">
        <v>590</v>
      </c>
      <c r="AH946" s="22" t="s">
        <v>574</v>
      </c>
      <c r="AI946" s="22" t="s">
        <v>574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Z946" s="15" t="s">
        <v>679</v>
      </c>
      <c r="BA946" t="s">
        <v>679</v>
      </c>
      <c r="BB946" t="s">
        <v>679</v>
      </c>
      <c r="BC946" t="s">
        <v>679</v>
      </c>
    </row>
    <row r="947" spans="1:55" x14ac:dyDescent="0.2">
      <c r="A947" t="s">
        <v>1819</v>
      </c>
      <c r="C947" s="22">
        <v>35034883</v>
      </c>
      <c r="D947" s="103" t="s">
        <v>3340</v>
      </c>
      <c r="E947" s="102" t="s">
        <v>4308</v>
      </c>
      <c r="F947" s="104">
        <v>27139</v>
      </c>
      <c r="H947" t="s">
        <v>567</v>
      </c>
      <c r="P947" t="s">
        <v>582</v>
      </c>
      <c r="Q947" t="s">
        <v>613</v>
      </c>
      <c r="R947" s="71">
        <v>43571</v>
      </c>
      <c r="U947" t="s">
        <v>651</v>
      </c>
      <c r="V947" t="s">
        <v>1513</v>
      </c>
      <c r="Z947" s="22"/>
      <c r="AA947" s="22"/>
      <c r="AB947" s="22"/>
      <c r="AF947" t="s">
        <v>574</v>
      </c>
      <c r="AG947" t="s">
        <v>590</v>
      </c>
      <c r="AH947" s="22" t="s">
        <v>574</v>
      </c>
      <c r="AI947" s="22" t="s">
        <v>574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Z947" s="15" t="s">
        <v>679</v>
      </c>
      <c r="BA947" t="s">
        <v>679</v>
      </c>
      <c r="BB947" t="s">
        <v>679</v>
      </c>
      <c r="BC947" t="s">
        <v>679</v>
      </c>
    </row>
    <row r="948" spans="1:55" x14ac:dyDescent="0.2">
      <c r="A948" t="s">
        <v>1821</v>
      </c>
      <c r="C948" s="22">
        <v>45909939</v>
      </c>
      <c r="D948" s="103" t="s">
        <v>3226</v>
      </c>
      <c r="E948" s="102" t="s">
        <v>4309</v>
      </c>
      <c r="F948" s="104">
        <v>25393</v>
      </c>
      <c r="H948" t="s">
        <v>567</v>
      </c>
      <c r="P948" t="s">
        <v>582</v>
      </c>
      <c r="Q948" t="s">
        <v>613</v>
      </c>
      <c r="R948" s="71">
        <v>42123</v>
      </c>
      <c r="U948" t="s">
        <v>651</v>
      </c>
      <c r="V948" t="s">
        <v>1513</v>
      </c>
      <c r="Z948" s="22"/>
      <c r="AA948" s="22"/>
      <c r="AB948" s="22"/>
      <c r="AF948" t="s">
        <v>574</v>
      </c>
      <c r="AG948" t="s">
        <v>590</v>
      </c>
      <c r="AH948" s="22" t="s">
        <v>574</v>
      </c>
      <c r="AI948" s="22" t="s">
        <v>574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Z948" s="15" t="s">
        <v>679</v>
      </c>
      <c r="BA948" t="s">
        <v>679</v>
      </c>
      <c r="BB948" t="s">
        <v>679</v>
      </c>
      <c r="BC948" t="s">
        <v>679</v>
      </c>
    </row>
    <row r="949" spans="1:55" x14ac:dyDescent="0.2">
      <c r="A949" t="s">
        <v>1822</v>
      </c>
      <c r="C949" s="22">
        <v>34428200</v>
      </c>
      <c r="D949" s="103" t="s">
        <v>2232</v>
      </c>
      <c r="E949" s="102" t="s">
        <v>4310</v>
      </c>
      <c r="F949" s="104">
        <v>18407</v>
      </c>
      <c r="H949" t="s">
        <v>567</v>
      </c>
      <c r="P949" t="s">
        <v>582</v>
      </c>
      <c r="Q949" t="s">
        <v>613</v>
      </c>
      <c r="R949" s="71">
        <v>42158</v>
      </c>
      <c r="U949" t="s">
        <v>651</v>
      </c>
      <c r="V949" t="s">
        <v>1513</v>
      </c>
      <c r="Z949" s="22"/>
      <c r="AA949" s="22"/>
      <c r="AB949" s="22"/>
      <c r="AF949" t="s">
        <v>574</v>
      </c>
      <c r="AG949" t="s">
        <v>590</v>
      </c>
      <c r="AH949" s="22" t="s">
        <v>574</v>
      </c>
      <c r="AI949" s="22" t="s">
        <v>574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Z949" s="15" t="s">
        <v>679</v>
      </c>
      <c r="BA949" t="s">
        <v>679</v>
      </c>
      <c r="BB949" t="s">
        <v>679</v>
      </c>
      <c r="BC949" t="s">
        <v>679</v>
      </c>
    </row>
    <row r="950" spans="1:55" x14ac:dyDescent="0.2">
      <c r="A950" t="s">
        <v>1823</v>
      </c>
      <c r="C950" s="22">
        <v>33913334</v>
      </c>
      <c r="D950" s="103" t="s">
        <v>2684</v>
      </c>
      <c r="E950" s="102" t="s">
        <v>4311</v>
      </c>
      <c r="F950" s="104">
        <v>37371</v>
      </c>
      <c r="H950" t="s">
        <v>568</v>
      </c>
      <c r="P950" t="s">
        <v>582</v>
      </c>
      <c r="Q950" t="s">
        <v>613</v>
      </c>
      <c r="R950" s="71">
        <v>44250</v>
      </c>
      <c r="U950" t="s">
        <v>651</v>
      </c>
      <c r="V950" t="s">
        <v>1513</v>
      </c>
      <c r="Z950" s="22"/>
      <c r="AA950" s="22"/>
      <c r="AB950" s="22"/>
      <c r="AF950" t="s">
        <v>574</v>
      </c>
      <c r="AG950" t="s">
        <v>590</v>
      </c>
      <c r="AH950" s="22" t="s">
        <v>574</v>
      </c>
      <c r="AI950" s="22" t="s">
        <v>574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Z950" s="15" t="s">
        <v>679</v>
      </c>
      <c r="BA950" t="s">
        <v>679</v>
      </c>
      <c r="BB950" t="s">
        <v>679</v>
      </c>
      <c r="BC950" t="s">
        <v>679</v>
      </c>
    </row>
    <row r="951" spans="1:55" x14ac:dyDescent="0.2">
      <c r="A951" t="s">
        <v>1824</v>
      </c>
      <c r="C951" s="22">
        <v>39069779</v>
      </c>
      <c r="D951" s="103" t="s">
        <v>3341</v>
      </c>
      <c r="E951" s="102" t="s">
        <v>4312</v>
      </c>
      <c r="F951" s="104">
        <v>26937</v>
      </c>
      <c r="H951" t="s">
        <v>567</v>
      </c>
      <c r="P951" t="s">
        <v>582</v>
      </c>
      <c r="Q951" t="s">
        <v>613</v>
      </c>
      <c r="R951" s="71">
        <v>44278</v>
      </c>
      <c r="U951" t="s">
        <v>651</v>
      </c>
      <c r="V951" t="s">
        <v>1513</v>
      </c>
      <c r="AF951" t="s">
        <v>574</v>
      </c>
      <c r="AG951" t="s">
        <v>590</v>
      </c>
      <c r="AH951" s="22" t="s">
        <v>574</v>
      </c>
      <c r="AI951" s="22" t="s">
        <v>574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 s="22">
        <v>0</v>
      </c>
      <c r="AT951" s="22">
        <v>0</v>
      </c>
      <c r="AU951" s="22">
        <v>0</v>
      </c>
      <c r="AZ951" s="15" t="s">
        <v>679</v>
      </c>
      <c r="BA951" t="s">
        <v>679</v>
      </c>
      <c r="BB951" t="s">
        <v>679</v>
      </c>
      <c r="BC951" t="s">
        <v>679</v>
      </c>
    </row>
    <row r="952" spans="1:55" x14ac:dyDescent="0.2">
      <c r="A952" t="s">
        <v>1825</v>
      </c>
      <c r="C952" s="22">
        <v>33023148</v>
      </c>
      <c r="D952" s="103" t="s">
        <v>3342</v>
      </c>
      <c r="E952" s="102" t="s">
        <v>4313</v>
      </c>
      <c r="F952" s="104">
        <v>36406</v>
      </c>
      <c r="H952" t="s">
        <v>568</v>
      </c>
      <c r="P952" t="s">
        <v>582</v>
      </c>
      <c r="Q952" t="s">
        <v>613</v>
      </c>
      <c r="R952" s="71">
        <v>43322</v>
      </c>
      <c r="U952" t="s">
        <v>651</v>
      </c>
      <c r="V952" t="s">
        <v>1513</v>
      </c>
      <c r="AF952" t="s">
        <v>574</v>
      </c>
      <c r="AG952" t="s">
        <v>590</v>
      </c>
      <c r="AH952" s="22" t="s">
        <v>574</v>
      </c>
      <c r="AI952" s="22" t="s">
        <v>574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 s="22">
        <v>0</v>
      </c>
      <c r="AT952" s="22">
        <v>0</v>
      </c>
      <c r="AU952" s="22">
        <v>0</v>
      </c>
      <c r="AZ952" s="15" t="s">
        <v>679</v>
      </c>
      <c r="BA952" t="s">
        <v>679</v>
      </c>
      <c r="BB952" t="s">
        <v>679</v>
      </c>
      <c r="BC952" t="s">
        <v>679</v>
      </c>
    </row>
    <row r="953" spans="1:55" x14ac:dyDescent="0.2">
      <c r="A953" t="s">
        <v>1826</v>
      </c>
      <c r="C953" s="22">
        <v>35159095</v>
      </c>
      <c r="D953" s="103" t="s">
        <v>3343</v>
      </c>
      <c r="E953" s="102" t="s">
        <v>4314</v>
      </c>
      <c r="F953" s="104">
        <v>17875</v>
      </c>
      <c r="H953" t="s">
        <v>568</v>
      </c>
      <c r="P953" t="s">
        <v>582</v>
      </c>
      <c r="Q953" t="s">
        <v>613</v>
      </c>
      <c r="R953" s="71">
        <v>42032</v>
      </c>
      <c r="U953" t="s">
        <v>651</v>
      </c>
      <c r="V953" t="s">
        <v>1513</v>
      </c>
      <c r="AF953" t="s">
        <v>574</v>
      </c>
      <c r="AG953" t="s">
        <v>590</v>
      </c>
      <c r="AH953" s="22" t="s">
        <v>574</v>
      </c>
      <c r="AI953" s="22" t="s">
        <v>574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 s="22">
        <v>0</v>
      </c>
      <c r="AT953" s="22">
        <v>0</v>
      </c>
      <c r="AU953" s="22">
        <v>0</v>
      </c>
      <c r="AZ953" s="15" t="s">
        <v>679</v>
      </c>
      <c r="BA953" t="s">
        <v>679</v>
      </c>
      <c r="BB953" t="s">
        <v>679</v>
      </c>
      <c r="BC953" t="s">
        <v>679</v>
      </c>
    </row>
    <row r="954" spans="1:55" x14ac:dyDescent="0.2">
      <c r="A954" t="s">
        <v>1827</v>
      </c>
      <c r="C954" s="22">
        <v>49019407</v>
      </c>
      <c r="D954" s="103" t="s">
        <v>3344</v>
      </c>
      <c r="E954" s="102" t="s">
        <v>4315</v>
      </c>
      <c r="F954" s="104">
        <v>20580</v>
      </c>
      <c r="H954" t="s">
        <v>568</v>
      </c>
      <c r="P954" t="s">
        <v>582</v>
      </c>
      <c r="Q954" t="s">
        <v>613</v>
      </c>
      <c r="R954" s="71">
        <v>44413</v>
      </c>
      <c r="U954" t="s">
        <v>651</v>
      </c>
      <c r="V954" t="s">
        <v>1513</v>
      </c>
      <c r="AF954" t="s">
        <v>574</v>
      </c>
      <c r="AG954" t="s">
        <v>590</v>
      </c>
      <c r="AH954" s="22" t="s">
        <v>574</v>
      </c>
      <c r="AI954" s="22" t="s">
        <v>574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 s="22">
        <v>0</v>
      </c>
      <c r="AT954" s="22">
        <v>0</v>
      </c>
      <c r="AU954" s="22">
        <v>0</v>
      </c>
      <c r="AZ954" s="15" t="s">
        <v>679</v>
      </c>
      <c r="BA954" t="s">
        <v>679</v>
      </c>
      <c r="BB954" t="s">
        <v>679</v>
      </c>
      <c r="BC954" t="s">
        <v>679</v>
      </c>
    </row>
    <row r="955" spans="1:55" x14ac:dyDescent="0.2">
      <c r="A955" t="s">
        <v>1828</v>
      </c>
      <c r="C955" s="22">
        <v>47311529</v>
      </c>
      <c r="D955" s="103" t="s">
        <v>3345</v>
      </c>
      <c r="E955" s="102" t="s">
        <v>4316</v>
      </c>
      <c r="F955" s="104">
        <v>19198</v>
      </c>
      <c r="H955" t="s">
        <v>568</v>
      </c>
      <c r="P955" t="s">
        <v>582</v>
      </c>
      <c r="Q955" t="s">
        <v>613</v>
      </c>
      <c r="R955" s="71">
        <v>42697</v>
      </c>
      <c r="U955" t="s">
        <v>651</v>
      </c>
      <c r="V955" t="s">
        <v>1513</v>
      </c>
      <c r="AF955" t="s">
        <v>574</v>
      </c>
      <c r="AG955" t="s">
        <v>590</v>
      </c>
      <c r="AH955" s="22" t="s">
        <v>574</v>
      </c>
      <c r="AI955" s="22" t="s">
        <v>574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 s="22">
        <v>0</v>
      </c>
      <c r="AT955" s="22">
        <v>0</v>
      </c>
      <c r="AU955" s="22">
        <v>0</v>
      </c>
      <c r="AZ955" s="15" t="s">
        <v>679</v>
      </c>
      <c r="BA955" t="s">
        <v>679</v>
      </c>
      <c r="BB955" t="s">
        <v>679</v>
      </c>
      <c r="BC955" t="s">
        <v>679</v>
      </c>
    </row>
    <row r="956" spans="1:55" x14ac:dyDescent="0.2">
      <c r="A956" t="s">
        <v>1829</v>
      </c>
      <c r="C956" s="22">
        <v>37031633</v>
      </c>
      <c r="D956" s="103" t="s">
        <v>3346</v>
      </c>
      <c r="E956" s="102" t="s">
        <v>4317</v>
      </c>
      <c r="F956" s="104">
        <v>37864</v>
      </c>
      <c r="H956" t="s">
        <v>567</v>
      </c>
      <c r="P956" t="s">
        <v>582</v>
      </c>
      <c r="Q956" t="s">
        <v>613</v>
      </c>
      <c r="R956" s="71">
        <v>43396</v>
      </c>
      <c r="U956" t="s">
        <v>651</v>
      </c>
      <c r="V956" t="s">
        <v>1513</v>
      </c>
      <c r="AF956" t="s">
        <v>574</v>
      </c>
      <c r="AG956" t="s">
        <v>590</v>
      </c>
      <c r="AH956" s="22" t="s">
        <v>574</v>
      </c>
      <c r="AI956" s="22" t="s">
        <v>574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 s="22">
        <v>0</v>
      </c>
      <c r="AT956" s="22">
        <v>0</v>
      </c>
      <c r="AU956" s="22">
        <v>0</v>
      </c>
      <c r="AZ956" s="15" t="s">
        <v>679</v>
      </c>
      <c r="BA956" t="s">
        <v>679</v>
      </c>
      <c r="BB956" t="s">
        <v>679</v>
      </c>
      <c r="BC956" t="s">
        <v>679</v>
      </c>
    </row>
    <row r="957" spans="1:55" x14ac:dyDescent="0.2">
      <c r="A957" t="s">
        <v>1830</v>
      </c>
      <c r="C957" s="22">
        <v>37225461</v>
      </c>
      <c r="D957" s="103" t="s">
        <v>3347</v>
      </c>
      <c r="E957" s="102" t="s">
        <v>4318</v>
      </c>
      <c r="F957" s="104">
        <v>18828</v>
      </c>
      <c r="H957" t="s">
        <v>567</v>
      </c>
      <c r="P957" t="s">
        <v>582</v>
      </c>
      <c r="Q957" t="s">
        <v>613</v>
      </c>
      <c r="R957" s="71">
        <v>40750</v>
      </c>
      <c r="U957" t="s">
        <v>651</v>
      </c>
      <c r="V957" t="s">
        <v>1513</v>
      </c>
      <c r="AF957" t="s">
        <v>574</v>
      </c>
      <c r="AG957" t="s">
        <v>590</v>
      </c>
      <c r="AH957" s="22" t="s">
        <v>574</v>
      </c>
      <c r="AI957" s="22" t="s">
        <v>574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 s="22">
        <v>0</v>
      </c>
      <c r="AT957" s="22">
        <v>0</v>
      </c>
      <c r="AU957" s="22">
        <v>0</v>
      </c>
      <c r="AZ957" s="15" t="s">
        <v>679</v>
      </c>
      <c r="BA957" t="s">
        <v>679</v>
      </c>
      <c r="BB957" t="s">
        <v>679</v>
      </c>
      <c r="BC957" t="s">
        <v>679</v>
      </c>
    </row>
    <row r="958" spans="1:55" x14ac:dyDescent="0.2">
      <c r="A958" t="s">
        <v>1831</v>
      </c>
      <c r="C958" s="22">
        <v>40635613</v>
      </c>
      <c r="D958" s="103" t="s">
        <v>3253</v>
      </c>
      <c r="E958" s="102" t="s">
        <v>4319</v>
      </c>
      <c r="F958" s="104">
        <v>15371</v>
      </c>
      <c r="H958" t="s">
        <v>567</v>
      </c>
      <c r="P958" t="s">
        <v>582</v>
      </c>
      <c r="Q958" t="s">
        <v>613</v>
      </c>
      <c r="R958" s="71">
        <v>42816</v>
      </c>
      <c r="U958" t="s">
        <v>651</v>
      </c>
      <c r="V958" t="s">
        <v>1513</v>
      </c>
      <c r="AF958" t="s">
        <v>574</v>
      </c>
      <c r="AG958" t="s">
        <v>590</v>
      </c>
      <c r="AH958" s="22" t="s">
        <v>574</v>
      </c>
      <c r="AI958" s="22" t="s">
        <v>574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 s="22">
        <v>0</v>
      </c>
      <c r="AT958" s="22">
        <v>0</v>
      </c>
      <c r="AU958" s="22">
        <v>0</v>
      </c>
      <c r="AZ958" s="15" t="s">
        <v>679</v>
      </c>
      <c r="BA958" t="s">
        <v>679</v>
      </c>
      <c r="BB958" t="s">
        <v>679</v>
      </c>
      <c r="BC958" t="s">
        <v>679</v>
      </c>
    </row>
    <row r="959" spans="1:55" x14ac:dyDescent="0.2">
      <c r="A959" t="s">
        <v>1832</v>
      </c>
      <c r="C959" s="22">
        <v>85521666</v>
      </c>
      <c r="D959" s="103" t="s">
        <v>3348</v>
      </c>
      <c r="E959" s="102" t="s">
        <v>4320</v>
      </c>
      <c r="F959" s="104">
        <v>22585</v>
      </c>
      <c r="H959" t="s">
        <v>567</v>
      </c>
      <c r="P959" t="s">
        <v>582</v>
      </c>
      <c r="Q959" t="s">
        <v>613</v>
      </c>
      <c r="R959" s="71">
        <v>44867</v>
      </c>
      <c r="U959" t="s">
        <v>651</v>
      </c>
      <c r="V959" t="s">
        <v>1513</v>
      </c>
      <c r="Z959" s="22"/>
      <c r="AA959" s="22"/>
      <c r="AB959" s="22"/>
      <c r="AF959" t="s">
        <v>574</v>
      </c>
      <c r="AG959" t="s">
        <v>590</v>
      </c>
      <c r="AH959" s="22" t="s">
        <v>574</v>
      </c>
      <c r="AI959" s="22" t="s">
        <v>574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Z959" s="15" t="s">
        <v>679</v>
      </c>
      <c r="BA959" t="s">
        <v>679</v>
      </c>
      <c r="BB959" t="s">
        <v>679</v>
      </c>
      <c r="BC959" t="s">
        <v>679</v>
      </c>
    </row>
    <row r="960" spans="1:55" x14ac:dyDescent="0.2">
      <c r="A960" t="s">
        <v>1833</v>
      </c>
      <c r="C960" s="22">
        <v>39618854</v>
      </c>
      <c r="D960" s="103" t="s">
        <v>806</v>
      </c>
      <c r="E960" s="102" t="s">
        <v>4321</v>
      </c>
      <c r="F960" s="104">
        <v>22201</v>
      </c>
      <c r="H960" t="s">
        <v>567</v>
      </c>
      <c r="P960" t="s">
        <v>582</v>
      </c>
      <c r="Q960" t="s">
        <v>613</v>
      </c>
      <c r="R960" s="71">
        <v>41171</v>
      </c>
      <c r="U960" t="s">
        <v>651</v>
      </c>
      <c r="V960" t="s">
        <v>1513</v>
      </c>
      <c r="AF960" t="s">
        <v>574</v>
      </c>
      <c r="AG960" t="s">
        <v>590</v>
      </c>
      <c r="AH960" s="22" t="s">
        <v>574</v>
      </c>
      <c r="AI960" s="22" t="s">
        <v>574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 s="22">
        <v>0</v>
      </c>
      <c r="AT960" s="22">
        <v>0</v>
      </c>
      <c r="AU960" s="22">
        <v>0</v>
      </c>
      <c r="AZ960" s="15" t="s">
        <v>679</v>
      </c>
      <c r="BA960" t="s">
        <v>679</v>
      </c>
      <c r="BB960" t="s">
        <v>679</v>
      </c>
      <c r="BC960" t="s">
        <v>679</v>
      </c>
    </row>
    <row r="961" spans="1:63" x14ac:dyDescent="0.2">
      <c r="A961" t="s">
        <v>1834</v>
      </c>
      <c r="C961" s="22">
        <v>40726751</v>
      </c>
      <c r="D961" s="103" t="s">
        <v>3349</v>
      </c>
      <c r="E961" s="102" t="s">
        <v>4322</v>
      </c>
      <c r="F961" s="104">
        <v>24335</v>
      </c>
      <c r="H961" t="s">
        <v>568</v>
      </c>
      <c r="P961" t="s">
        <v>582</v>
      </c>
      <c r="Q961" t="s">
        <v>613</v>
      </c>
      <c r="R961" s="71">
        <v>43018</v>
      </c>
      <c r="U961" t="s">
        <v>651</v>
      </c>
      <c r="V961" t="s">
        <v>1513</v>
      </c>
      <c r="AF961" t="s">
        <v>574</v>
      </c>
      <c r="AG961" t="s">
        <v>590</v>
      </c>
      <c r="AH961" s="22" t="s">
        <v>574</v>
      </c>
      <c r="AI961" s="22" t="s">
        <v>574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 s="22">
        <v>0</v>
      </c>
      <c r="AT961" s="22">
        <v>0</v>
      </c>
      <c r="AU961" s="22">
        <v>0</v>
      </c>
      <c r="AZ961" s="15" t="s">
        <v>679</v>
      </c>
      <c r="BA961" t="s">
        <v>679</v>
      </c>
      <c r="BB961" t="s">
        <v>679</v>
      </c>
      <c r="BC961" t="s">
        <v>679</v>
      </c>
    </row>
    <row r="962" spans="1:63" x14ac:dyDescent="0.2">
      <c r="A962" t="s">
        <v>1835</v>
      </c>
      <c r="C962" s="22">
        <v>37996313</v>
      </c>
      <c r="D962" s="103" t="s">
        <v>3350</v>
      </c>
      <c r="E962" s="102" t="s">
        <v>4323</v>
      </c>
      <c r="F962" s="104">
        <v>32255</v>
      </c>
      <c r="H962" t="s">
        <v>568</v>
      </c>
      <c r="P962" t="s">
        <v>582</v>
      </c>
      <c r="Q962" t="s">
        <v>613</v>
      </c>
      <c r="R962" s="71">
        <v>38923</v>
      </c>
      <c r="U962" t="s">
        <v>651</v>
      </c>
      <c r="V962" t="s">
        <v>1513</v>
      </c>
      <c r="AF962" t="s">
        <v>574</v>
      </c>
      <c r="AG962" t="s">
        <v>590</v>
      </c>
      <c r="AH962" s="22" t="s">
        <v>574</v>
      </c>
      <c r="AI962" s="22" t="s">
        <v>574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 s="22">
        <v>0</v>
      </c>
      <c r="AT962" s="22">
        <v>0</v>
      </c>
      <c r="AU962" s="22">
        <v>0</v>
      </c>
      <c r="AZ962" s="15" t="s">
        <v>679</v>
      </c>
      <c r="BA962" t="s">
        <v>679</v>
      </c>
      <c r="BB962" t="s">
        <v>679</v>
      </c>
      <c r="BC962" t="s">
        <v>679</v>
      </c>
    </row>
    <row r="963" spans="1:63" x14ac:dyDescent="0.2">
      <c r="A963" t="s">
        <v>1836</v>
      </c>
      <c r="C963" s="22">
        <v>45793405</v>
      </c>
      <c r="D963" s="103" t="s">
        <v>3351</v>
      </c>
      <c r="E963" s="102" t="s">
        <v>4324</v>
      </c>
      <c r="F963" s="104">
        <v>30164</v>
      </c>
      <c r="H963" t="s">
        <v>568</v>
      </c>
      <c r="P963" t="s">
        <v>582</v>
      </c>
      <c r="Q963" t="s">
        <v>613</v>
      </c>
      <c r="R963" s="71">
        <v>43556</v>
      </c>
      <c r="U963" t="s">
        <v>651</v>
      </c>
      <c r="V963" t="s">
        <v>1513</v>
      </c>
      <c r="AF963" t="s">
        <v>574</v>
      </c>
      <c r="AG963" t="s">
        <v>590</v>
      </c>
      <c r="AH963" s="22" t="s">
        <v>574</v>
      </c>
      <c r="AI963" s="22" t="s">
        <v>574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 s="22">
        <v>0</v>
      </c>
      <c r="AT963" s="22">
        <v>0</v>
      </c>
      <c r="AU963" s="22">
        <v>0</v>
      </c>
      <c r="AZ963" s="15" t="s">
        <v>679</v>
      </c>
      <c r="BA963" t="s">
        <v>679</v>
      </c>
      <c r="BB963" t="s">
        <v>679</v>
      </c>
      <c r="BC963" t="s">
        <v>679</v>
      </c>
    </row>
    <row r="964" spans="1:63" x14ac:dyDescent="0.2">
      <c r="A964" t="s">
        <v>1837</v>
      </c>
      <c r="C964" s="22">
        <v>45101838</v>
      </c>
      <c r="D964" s="103" t="s">
        <v>3352</v>
      </c>
      <c r="E964" s="102" t="s">
        <v>4325</v>
      </c>
      <c r="F964" s="104">
        <v>32976</v>
      </c>
      <c r="H964" t="s">
        <v>568</v>
      </c>
      <c r="P964" t="s">
        <v>582</v>
      </c>
      <c r="Q964" t="s">
        <v>613</v>
      </c>
      <c r="R964" s="71">
        <v>42825</v>
      </c>
      <c r="U964" t="s">
        <v>651</v>
      </c>
      <c r="V964" t="s">
        <v>1513</v>
      </c>
      <c r="AF964" t="s">
        <v>574</v>
      </c>
      <c r="AG964" t="s">
        <v>590</v>
      </c>
      <c r="AH964" s="22" t="s">
        <v>574</v>
      </c>
      <c r="AI964" s="22" t="s">
        <v>574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 s="22">
        <v>0</v>
      </c>
      <c r="AT964" s="22">
        <v>0</v>
      </c>
      <c r="AU964" s="22">
        <v>0</v>
      </c>
      <c r="AZ964" s="15" t="s">
        <v>679</v>
      </c>
      <c r="BA964" t="s">
        <v>679</v>
      </c>
      <c r="BB964" t="s">
        <v>679</v>
      </c>
      <c r="BC964" t="s">
        <v>679</v>
      </c>
    </row>
    <row r="965" spans="1:63" x14ac:dyDescent="0.2">
      <c r="A965" t="s">
        <v>1838</v>
      </c>
      <c r="C965" s="22">
        <v>39314573</v>
      </c>
      <c r="D965" s="103" t="s">
        <v>3353</v>
      </c>
      <c r="E965" s="102" t="s">
        <v>4326</v>
      </c>
      <c r="F965" s="104">
        <v>23125</v>
      </c>
      <c r="H965" t="s">
        <v>568</v>
      </c>
      <c r="P965" t="s">
        <v>582</v>
      </c>
      <c r="Q965" t="s">
        <v>613</v>
      </c>
      <c r="R965" s="71">
        <v>44287</v>
      </c>
      <c r="U965" t="s">
        <v>651</v>
      </c>
      <c r="V965" t="s">
        <v>1513</v>
      </c>
      <c r="AF965" t="s">
        <v>574</v>
      </c>
      <c r="AG965" t="s">
        <v>590</v>
      </c>
      <c r="AH965" s="22" t="s">
        <v>574</v>
      </c>
      <c r="AI965" s="22" t="s">
        <v>574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 s="22">
        <v>0</v>
      </c>
      <c r="AT965" s="22">
        <v>0</v>
      </c>
      <c r="AU965" s="22">
        <v>0</v>
      </c>
      <c r="AZ965" s="15" t="s">
        <v>679</v>
      </c>
      <c r="BA965" t="s">
        <v>679</v>
      </c>
      <c r="BB965" t="s">
        <v>679</v>
      </c>
      <c r="BC965" t="s">
        <v>679</v>
      </c>
    </row>
    <row r="966" spans="1:63" x14ac:dyDescent="0.2">
      <c r="A966" t="s">
        <v>1839</v>
      </c>
      <c r="C966" s="22">
        <v>40113404</v>
      </c>
      <c r="D966" s="103" t="s">
        <v>3354</v>
      </c>
      <c r="E966" s="102" t="s">
        <v>4327</v>
      </c>
      <c r="F966" s="104">
        <v>27192</v>
      </c>
      <c r="H966" t="s">
        <v>567</v>
      </c>
      <c r="P966" t="s">
        <v>582</v>
      </c>
      <c r="Q966" t="s">
        <v>613</v>
      </c>
      <c r="R966" s="71">
        <v>41866</v>
      </c>
      <c r="U966" t="s">
        <v>651</v>
      </c>
      <c r="V966" t="s">
        <v>1513</v>
      </c>
      <c r="AF966" t="s">
        <v>574</v>
      </c>
      <c r="AG966" t="s">
        <v>590</v>
      </c>
      <c r="AH966" s="22" t="s">
        <v>574</v>
      </c>
      <c r="AI966" s="22" t="s">
        <v>574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 s="22">
        <v>0</v>
      </c>
      <c r="AT966" s="22">
        <v>0</v>
      </c>
      <c r="AU966" s="22">
        <v>0</v>
      </c>
      <c r="AZ966" s="15" t="s">
        <v>679</v>
      </c>
      <c r="BA966" t="s">
        <v>679</v>
      </c>
      <c r="BB966" t="s">
        <v>679</v>
      </c>
      <c r="BC966" t="s">
        <v>679</v>
      </c>
    </row>
    <row r="967" spans="1:63" x14ac:dyDescent="0.2">
      <c r="A967" t="s">
        <v>1840</v>
      </c>
      <c r="C967" s="22">
        <v>46974949</v>
      </c>
      <c r="D967" s="103" t="s">
        <v>3355</v>
      </c>
      <c r="E967" s="102" t="s">
        <v>4328</v>
      </c>
      <c r="F967" s="104">
        <v>21360</v>
      </c>
      <c r="H967" t="s">
        <v>568</v>
      </c>
      <c r="P967" t="s">
        <v>582</v>
      </c>
      <c r="Q967" t="s">
        <v>613</v>
      </c>
      <c r="R967" s="71">
        <v>44270</v>
      </c>
      <c r="U967" t="s">
        <v>651</v>
      </c>
      <c r="V967" t="s">
        <v>1513</v>
      </c>
      <c r="AF967" t="s">
        <v>574</v>
      </c>
      <c r="AG967" t="s">
        <v>590</v>
      </c>
      <c r="AH967" s="22" t="s">
        <v>574</v>
      </c>
      <c r="AI967" s="22" t="s">
        <v>574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 s="22">
        <v>0</v>
      </c>
      <c r="AT967" s="22">
        <v>0</v>
      </c>
      <c r="AU967" s="22">
        <v>0</v>
      </c>
      <c r="AZ967" s="15" t="s">
        <v>679</v>
      </c>
      <c r="BA967" t="s">
        <v>679</v>
      </c>
      <c r="BB967" t="s">
        <v>679</v>
      </c>
      <c r="BC967" t="s">
        <v>679</v>
      </c>
    </row>
    <row r="968" spans="1:63" x14ac:dyDescent="0.2">
      <c r="A968" t="s">
        <v>1841</v>
      </c>
      <c r="C968" s="22">
        <v>37649635</v>
      </c>
      <c r="D968" s="103" t="s">
        <v>3356</v>
      </c>
      <c r="E968" s="102" t="s">
        <v>4329</v>
      </c>
      <c r="F968" s="104">
        <v>33140</v>
      </c>
      <c r="H968" t="s">
        <v>568</v>
      </c>
      <c r="P968" t="s">
        <v>582</v>
      </c>
      <c r="Q968" t="s">
        <v>613</v>
      </c>
      <c r="R968" s="71">
        <v>43651</v>
      </c>
      <c r="U968" t="s">
        <v>651</v>
      </c>
      <c r="V968" t="s">
        <v>1513</v>
      </c>
      <c r="Z968" s="22"/>
      <c r="AA968" s="22"/>
      <c r="AB968" s="22"/>
      <c r="AF968" t="s">
        <v>574</v>
      </c>
      <c r="AG968" t="s">
        <v>590</v>
      </c>
      <c r="AH968" s="22" t="s">
        <v>574</v>
      </c>
      <c r="AI968" s="22" t="s">
        <v>574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Z968" s="15" t="s">
        <v>679</v>
      </c>
      <c r="BA968" t="s">
        <v>679</v>
      </c>
      <c r="BB968" t="s">
        <v>679</v>
      </c>
      <c r="BC968" t="s">
        <v>679</v>
      </c>
    </row>
    <row r="969" spans="1:63" x14ac:dyDescent="0.2">
      <c r="A969" t="s">
        <v>1842</v>
      </c>
      <c r="C969" s="22">
        <v>55200563</v>
      </c>
      <c r="D969" s="103" t="s">
        <v>3357</v>
      </c>
      <c r="E969" s="102" t="s">
        <v>4330</v>
      </c>
      <c r="F969" s="104">
        <v>34015</v>
      </c>
      <c r="H969" t="s">
        <v>568</v>
      </c>
      <c r="P969" t="s">
        <v>582</v>
      </c>
      <c r="Q969" t="s">
        <v>613</v>
      </c>
      <c r="R969" s="71">
        <v>44277</v>
      </c>
      <c r="U969" t="s">
        <v>651</v>
      </c>
      <c r="V969" t="s">
        <v>1513</v>
      </c>
      <c r="AF969" t="s">
        <v>574</v>
      </c>
      <c r="AG969" t="s">
        <v>590</v>
      </c>
      <c r="AH969" s="22" t="s">
        <v>574</v>
      </c>
      <c r="AI969" s="22" t="s">
        <v>574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 s="22">
        <v>0</v>
      </c>
      <c r="AT969" s="22">
        <v>0</v>
      </c>
      <c r="AU969" s="22">
        <v>0</v>
      </c>
      <c r="AZ969" s="15" t="s">
        <v>679</v>
      </c>
      <c r="BA969" t="s">
        <v>679</v>
      </c>
      <c r="BB969" t="s">
        <v>679</v>
      </c>
      <c r="BC969" t="s">
        <v>679</v>
      </c>
    </row>
    <row r="970" spans="1:63" x14ac:dyDescent="0.2">
      <c r="A970" t="s">
        <v>1843</v>
      </c>
      <c r="C970" s="22">
        <v>40726940</v>
      </c>
      <c r="D970" s="103" t="s">
        <v>3358</v>
      </c>
      <c r="E970" s="102" t="s">
        <v>4331</v>
      </c>
      <c r="F970" s="104">
        <v>21176</v>
      </c>
      <c r="H970" t="s">
        <v>567</v>
      </c>
      <c r="P970" t="s">
        <v>582</v>
      </c>
      <c r="Q970" t="s">
        <v>613</v>
      </c>
      <c r="R970" s="71">
        <v>43017</v>
      </c>
      <c r="U970" t="s">
        <v>651</v>
      </c>
      <c r="V970" t="s">
        <v>1513</v>
      </c>
      <c r="W970" t="s">
        <v>679</v>
      </c>
      <c r="X970" t="s">
        <v>574</v>
      </c>
      <c r="Y970" t="s">
        <v>574</v>
      </c>
      <c r="Z970" s="71" t="s">
        <v>574</v>
      </c>
      <c r="AF970" t="s">
        <v>574</v>
      </c>
      <c r="AG970" t="s">
        <v>590</v>
      </c>
      <c r="AH970" s="22" t="s">
        <v>574</v>
      </c>
      <c r="AI970" s="22" t="s">
        <v>574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 s="22">
        <v>0</v>
      </c>
      <c r="AT970" s="22">
        <v>0</v>
      </c>
      <c r="AU970" s="22">
        <v>0</v>
      </c>
      <c r="AZ970" s="15" t="s">
        <v>679</v>
      </c>
      <c r="BA970" t="s">
        <v>679</v>
      </c>
      <c r="BB970" t="s">
        <v>679</v>
      </c>
      <c r="BC970" t="s">
        <v>679</v>
      </c>
    </row>
    <row r="971" spans="1:63" s="9" customFormat="1" x14ac:dyDescent="0.2">
      <c r="A971" s="9" t="s">
        <v>2118</v>
      </c>
      <c r="C971" s="35">
        <v>40726940</v>
      </c>
      <c r="D971" s="103" t="s">
        <v>3359</v>
      </c>
      <c r="E971" s="102" t="s">
        <v>4332</v>
      </c>
      <c r="F971" s="104">
        <v>21086</v>
      </c>
      <c r="H971" s="9" t="s">
        <v>567</v>
      </c>
      <c r="P971" s="9" t="s">
        <v>582</v>
      </c>
      <c r="Q971" s="9" t="s">
        <v>613</v>
      </c>
      <c r="R971" s="75">
        <v>43402</v>
      </c>
      <c r="S971" s="35"/>
      <c r="T971" s="78"/>
      <c r="U971" s="9" t="s">
        <v>651</v>
      </c>
      <c r="V971" s="9" t="s">
        <v>1513</v>
      </c>
      <c r="W971" s="9" t="s">
        <v>680</v>
      </c>
      <c r="Y971" s="9" t="s">
        <v>613</v>
      </c>
      <c r="Z971" s="75">
        <v>43017</v>
      </c>
      <c r="AA971" s="75"/>
      <c r="AB971" s="75"/>
      <c r="AC971" s="35"/>
      <c r="AF971" s="9" t="s">
        <v>574</v>
      </c>
      <c r="AG971" s="9" t="s">
        <v>590</v>
      </c>
      <c r="AH971" s="35" t="s">
        <v>574</v>
      </c>
      <c r="AI971" s="35" t="s">
        <v>574</v>
      </c>
      <c r="AJ971" s="9">
        <v>0</v>
      </c>
      <c r="AK971" s="9">
        <v>0</v>
      </c>
      <c r="AL971" s="9">
        <v>0</v>
      </c>
      <c r="AM971" s="9">
        <v>0</v>
      </c>
      <c r="AN971" s="9">
        <v>0</v>
      </c>
      <c r="AO971" s="9">
        <v>0</v>
      </c>
      <c r="AP971" s="9">
        <v>0</v>
      </c>
      <c r="AQ971" s="9">
        <v>0</v>
      </c>
      <c r="AR971" s="9">
        <v>0</v>
      </c>
      <c r="AS971" s="35">
        <v>0</v>
      </c>
      <c r="AT971" s="35">
        <v>0</v>
      </c>
      <c r="AU971" s="35">
        <v>0</v>
      </c>
      <c r="AZ971" s="78" t="s">
        <v>679</v>
      </c>
      <c r="BA971" s="9" t="s">
        <v>679</v>
      </c>
      <c r="BB971" s="9" t="s">
        <v>679</v>
      </c>
      <c r="BC971" s="9" t="s">
        <v>679</v>
      </c>
      <c r="BK971" s="10"/>
    </row>
    <row r="972" spans="1:63" s="9" customFormat="1" x14ac:dyDescent="0.2">
      <c r="A972" s="9" t="s">
        <v>2120</v>
      </c>
      <c r="C972" s="35">
        <v>40726940</v>
      </c>
      <c r="D972" s="103" t="s">
        <v>3360</v>
      </c>
      <c r="E972" s="102" t="s">
        <v>4333</v>
      </c>
      <c r="F972" s="104">
        <v>18999</v>
      </c>
      <c r="H972" s="9" t="s">
        <v>567</v>
      </c>
      <c r="P972" s="9" t="s">
        <v>582</v>
      </c>
      <c r="Q972" s="9" t="s">
        <v>613</v>
      </c>
      <c r="R972" s="75">
        <v>44083</v>
      </c>
      <c r="S972" s="35"/>
      <c r="T972" s="78"/>
      <c r="U972" s="9" t="s">
        <v>651</v>
      </c>
      <c r="V972" s="9" t="s">
        <v>1513</v>
      </c>
      <c r="W972" s="9" t="s">
        <v>680</v>
      </c>
      <c r="Y972" s="9" t="s">
        <v>613</v>
      </c>
      <c r="Z972" s="75">
        <v>43402</v>
      </c>
      <c r="AA972" s="75"/>
      <c r="AB972" s="75"/>
      <c r="AC972" s="35"/>
      <c r="AF972" s="9" t="s">
        <v>574</v>
      </c>
      <c r="AG972" s="9" t="s">
        <v>590</v>
      </c>
      <c r="AH972" s="35" t="s">
        <v>574</v>
      </c>
      <c r="AI972" s="35" t="s">
        <v>574</v>
      </c>
      <c r="AJ972" s="9">
        <v>0</v>
      </c>
      <c r="AK972" s="9">
        <v>0</v>
      </c>
      <c r="AL972" s="9">
        <v>0</v>
      </c>
      <c r="AM972" s="9">
        <v>0</v>
      </c>
      <c r="AN972" s="9">
        <v>0</v>
      </c>
      <c r="AO972" s="9">
        <v>0</v>
      </c>
      <c r="AP972" s="9">
        <v>0</v>
      </c>
      <c r="AQ972" s="9">
        <v>0</v>
      </c>
      <c r="AR972" s="9">
        <v>0</v>
      </c>
      <c r="AS972" s="35">
        <v>0</v>
      </c>
      <c r="AT972" s="35">
        <v>0</v>
      </c>
      <c r="AU972" s="35">
        <v>0</v>
      </c>
      <c r="AZ972" s="78" t="s">
        <v>679</v>
      </c>
      <c r="BA972" s="9" t="s">
        <v>679</v>
      </c>
      <c r="BB972" s="9" t="s">
        <v>679</v>
      </c>
      <c r="BC972" s="9" t="s">
        <v>679</v>
      </c>
      <c r="BK972" s="10"/>
    </row>
    <row r="973" spans="1:63" s="9" customFormat="1" x14ac:dyDescent="0.2">
      <c r="A973" s="9" t="s">
        <v>2119</v>
      </c>
      <c r="C973" s="35">
        <v>40726940</v>
      </c>
      <c r="D973" s="103" t="s">
        <v>923</v>
      </c>
      <c r="E973" s="102" t="s">
        <v>4334</v>
      </c>
      <c r="F973" s="104">
        <v>33192</v>
      </c>
      <c r="H973" s="9" t="s">
        <v>567</v>
      </c>
      <c r="P973" s="9" t="s">
        <v>2121</v>
      </c>
      <c r="Q973" s="9" t="s">
        <v>613</v>
      </c>
      <c r="R973" s="75">
        <v>44687</v>
      </c>
      <c r="S973" s="35"/>
      <c r="T973" s="78"/>
      <c r="U973" s="9" t="s">
        <v>651</v>
      </c>
      <c r="V973" s="9" t="s">
        <v>1513</v>
      </c>
      <c r="W973" s="9" t="s">
        <v>680</v>
      </c>
      <c r="Y973" s="9" t="s">
        <v>613</v>
      </c>
      <c r="Z973" s="75">
        <v>44083</v>
      </c>
      <c r="AA973" s="75"/>
      <c r="AB973" s="75"/>
      <c r="AC973" s="35"/>
      <c r="AF973" s="9" t="s">
        <v>574</v>
      </c>
      <c r="AG973" s="9" t="s">
        <v>590</v>
      </c>
      <c r="AH973" s="35" t="s">
        <v>574</v>
      </c>
      <c r="AI973" s="35" t="s">
        <v>574</v>
      </c>
      <c r="AJ973" s="9">
        <v>0</v>
      </c>
      <c r="AK973" s="9">
        <v>0</v>
      </c>
      <c r="AL973" s="9">
        <v>0</v>
      </c>
      <c r="AM973" s="9">
        <v>0</v>
      </c>
      <c r="AN973" s="9">
        <v>0</v>
      </c>
      <c r="AO973" s="9">
        <v>0</v>
      </c>
      <c r="AP973" s="9">
        <v>0</v>
      </c>
      <c r="AQ973" s="9">
        <v>0</v>
      </c>
      <c r="AR973" s="9">
        <v>0</v>
      </c>
      <c r="AS973" s="35">
        <v>0</v>
      </c>
      <c r="AT973" s="35">
        <v>0</v>
      </c>
      <c r="AU973" s="35">
        <v>0</v>
      </c>
      <c r="AZ973" s="78" t="s">
        <v>679</v>
      </c>
      <c r="BA973" s="9" t="s">
        <v>679</v>
      </c>
      <c r="BB973" s="9" t="s">
        <v>679</v>
      </c>
      <c r="BC973" s="9" t="s">
        <v>679</v>
      </c>
      <c r="BK973" s="10"/>
    </row>
    <row r="974" spans="1:63" x14ac:dyDescent="0.2">
      <c r="A974" t="s">
        <v>1844</v>
      </c>
      <c r="C974" s="22">
        <v>38320732</v>
      </c>
      <c r="D974" s="103" t="s">
        <v>3361</v>
      </c>
      <c r="E974" s="102" t="s">
        <v>4335</v>
      </c>
      <c r="F974" s="104">
        <v>22170</v>
      </c>
      <c r="H974" t="s">
        <v>568</v>
      </c>
      <c r="P974" t="s">
        <v>582</v>
      </c>
      <c r="Q974" t="s">
        <v>613</v>
      </c>
      <c r="R974" s="71">
        <v>43262</v>
      </c>
      <c r="U974" t="s">
        <v>651</v>
      </c>
      <c r="V974" t="s">
        <v>1513</v>
      </c>
      <c r="AF974" t="s">
        <v>574</v>
      </c>
      <c r="AG974" t="s">
        <v>590</v>
      </c>
      <c r="AH974" s="22" t="s">
        <v>574</v>
      </c>
      <c r="AI974" s="22" t="s">
        <v>574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 s="22">
        <v>0</v>
      </c>
      <c r="AT974" s="22">
        <v>0</v>
      </c>
      <c r="AU974" s="22">
        <v>0</v>
      </c>
      <c r="AZ974" s="15" t="s">
        <v>679</v>
      </c>
      <c r="BA974" t="s">
        <v>679</v>
      </c>
      <c r="BB974" t="s">
        <v>679</v>
      </c>
      <c r="BC974" t="s">
        <v>679</v>
      </c>
    </row>
    <row r="975" spans="1:63" x14ac:dyDescent="0.2">
      <c r="A975" t="s">
        <v>1845</v>
      </c>
      <c r="C975" s="22">
        <v>39838165</v>
      </c>
      <c r="D975" s="103" t="s">
        <v>3362</v>
      </c>
      <c r="E975" s="102" t="s">
        <v>4127</v>
      </c>
      <c r="F975" s="104">
        <v>36409</v>
      </c>
      <c r="H975" t="s">
        <v>568</v>
      </c>
      <c r="P975" t="s">
        <v>582</v>
      </c>
      <c r="Q975" t="s">
        <v>613</v>
      </c>
      <c r="R975" s="71">
        <v>40740</v>
      </c>
      <c r="U975" t="s">
        <v>651</v>
      </c>
      <c r="V975" t="s">
        <v>1513</v>
      </c>
      <c r="AF975" t="s">
        <v>574</v>
      </c>
      <c r="AG975" t="s">
        <v>590</v>
      </c>
      <c r="AH975" s="22" t="s">
        <v>574</v>
      </c>
      <c r="AI975" s="22" t="s">
        <v>574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 s="22">
        <v>0</v>
      </c>
      <c r="AT975" s="22">
        <v>0</v>
      </c>
      <c r="AU975" s="22">
        <v>0</v>
      </c>
      <c r="AZ975" s="15" t="s">
        <v>679</v>
      </c>
      <c r="BA975" t="s">
        <v>679</v>
      </c>
      <c r="BB975" t="s">
        <v>679</v>
      </c>
      <c r="BC975" t="s">
        <v>679</v>
      </c>
    </row>
    <row r="976" spans="1:63" x14ac:dyDescent="0.2">
      <c r="A976" t="s">
        <v>1846</v>
      </c>
      <c r="C976" s="22">
        <v>39567791</v>
      </c>
      <c r="D976" s="103" t="s">
        <v>3363</v>
      </c>
      <c r="E976" s="102" t="s">
        <v>4336</v>
      </c>
      <c r="F976" s="104">
        <v>29518</v>
      </c>
      <c r="H976" t="s">
        <v>568</v>
      </c>
      <c r="P976" t="s">
        <v>582</v>
      </c>
      <c r="Q976" t="s">
        <v>613</v>
      </c>
      <c r="R976" s="71">
        <v>41374</v>
      </c>
      <c r="U976" t="s">
        <v>651</v>
      </c>
      <c r="V976" t="s">
        <v>1513</v>
      </c>
      <c r="AF976" t="s">
        <v>574</v>
      </c>
      <c r="AG976" t="s">
        <v>590</v>
      </c>
      <c r="AH976" s="22" t="s">
        <v>574</v>
      </c>
      <c r="AI976" s="22" t="s">
        <v>574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 s="22">
        <v>0</v>
      </c>
      <c r="AT976" s="22">
        <v>0</v>
      </c>
      <c r="AU976" s="22">
        <v>0</v>
      </c>
      <c r="AZ976" s="15" t="s">
        <v>679</v>
      </c>
      <c r="BA976" t="s">
        <v>679</v>
      </c>
      <c r="BB976" t="s">
        <v>679</v>
      </c>
      <c r="BC976" t="s">
        <v>679</v>
      </c>
    </row>
    <row r="977" spans="1:55" x14ac:dyDescent="0.2">
      <c r="A977" t="s">
        <v>1847</v>
      </c>
      <c r="C977" s="22">
        <v>37824954</v>
      </c>
      <c r="D977" s="103" t="s">
        <v>3364</v>
      </c>
      <c r="E977" s="102" t="s">
        <v>4337</v>
      </c>
      <c r="F977" s="104">
        <v>19490</v>
      </c>
      <c r="H977" t="s">
        <v>568</v>
      </c>
      <c r="P977" t="s">
        <v>582</v>
      </c>
      <c r="Q977" t="s">
        <v>613</v>
      </c>
      <c r="R977" s="71">
        <v>38630</v>
      </c>
      <c r="U977" t="s">
        <v>651</v>
      </c>
      <c r="V977" t="s">
        <v>1513</v>
      </c>
      <c r="AF977" t="s">
        <v>574</v>
      </c>
      <c r="AG977" t="s">
        <v>590</v>
      </c>
      <c r="AH977" s="22" t="s">
        <v>574</v>
      </c>
      <c r="AI977" s="22" t="s">
        <v>574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 s="22">
        <v>0</v>
      </c>
      <c r="AT977" s="22">
        <v>0</v>
      </c>
      <c r="AU977" s="22">
        <v>0</v>
      </c>
      <c r="AZ977" s="15" t="s">
        <v>679</v>
      </c>
      <c r="BA977" t="s">
        <v>679</v>
      </c>
      <c r="BB977" t="s">
        <v>679</v>
      </c>
      <c r="BC977" t="s">
        <v>679</v>
      </c>
    </row>
    <row r="978" spans="1:55" x14ac:dyDescent="0.2">
      <c r="A978" t="s">
        <v>1848</v>
      </c>
      <c r="C978" s="22">
        <v>40649225</v>
      </c>
      <c r="D978" s="103" t="s">
        <v>3365</v>
      </c>
      <c r="E978" s="102" t="s">
        <v>4338</v>
      </c>
      <c r="F978" s="104">
        <v>35121</v>
      </c>
      <c r="P978" t="s">
        <v>582</v>
      </c>
      <c r="Q978" t="s">
        <v>613</v>
      </c>
      <c r="R978" s="71">
        <v>42776</v>
      </c>
      <c r="U978" t="s">
        <v>651</v>
      </c>
      <c r="V978" t="s">
        <v>1513</v>
      </c>
      <c r="AF978" t="s">
        <v>574</v>
      </c>
      <c r="AG978" t="s">
        <v>590</v>
      </c>
      <c r="AH978" s="22" t="s">
        <v>574</v>
      </c>
      <c r="AI978" s="22" t="s">
        <v>574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 s="22">
        <v>0</v>
      </c>
      <c r="AT978" s="22">
        <v>0</v>
      </c>
      <c r="AU978" s="22">
        <v>0</v>
      </c>
      <c r="AZ978" s="15" t="s">
        <v>679</v>
      </c>
      <c r="BA978" t="s">
        <v>679</v>
      </c>
      <c r="BB978" t="s">
        <v>679</v>
      </c>
      <c r="BC978" t="s">
        <v>679</v>
      </c>
    </row>
    <row r="979" spans="1:55" x14ac:dyDescent="0.2">
      <c r="A979" t="s">
        <v>1849</v>
      </c>
      <c r="C979" s="22">
        <v>85028054</v>
      </c>
      <c r="D979" s="103" t="s">
        <v>3222</v>
      </c>
      <c r="E979" s="102" t="s">
        <v>4339</v>
      </c>
      <c r="F979" s="104">
        <v>24566</v>
      </c>
      <c r="H979" t="s">
        <v>568</v>
      </c>
      <c r="P979" t="s">
        <v>582</v>
      </c>
      <c r="Q979" t="s">
        <v>613</v>
      </c>
      <c r="R979" s="71">
        <v>40704</v>
      </c>
      <c r="U979" t="s">
        <v>651</v>
      </c>
      <c r="V979" t="s">
        <v>1513</v>
      </c>
      <c r="AF979" t="s">
        <v>574</v>
      </c>
      <c r="AG979" t="s">
        <v>590</v>
      </c>
      <c r="AH979" s="22" t="s">
        <v>574</v>
      </c>
      <c r="AI979" s="22" t="s">
        <v>574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 s="22">
        <v>0</v>
      </c>
      <c r="AT979" s="22">
        <v>0</v>
      </c>
      <c r="AU979" s="22">
        <v>0</v>
      </c>
      <c r="AZ979" s="15" t="s">
        <v>679</v>
      </c>
      <c r="BA979" t="s">
        <v>679</v>
      </c>
      <c r="BB979" t="s">
        <v>679</v>
      </c>
      <c r="BC979" t="s">
        <v>679</v>
      </c>
    </row>
    <row r="980" spans="1:55" x14ac:dyDescent="0.2">
      <c r="A980" t="s">
        <v>1850</v>
      </c>
      <c r="C980" s="22">
        <v>45336576</v>
      </c>
      <c r="D980" s="103" t="s">
        <v>938</v>
      </c>
      <c r="E980" s="102" t="s">
        <v>4340</v>
      </c>
      <c r="F980" s="104">
        <v>36256</v>
      </c>
      <c r="H980" t="s">
        <v>568</v>
      </c>
      <c r="P980" t="s">
        <v>582</v>
      </c>
      <c r="Q980" t="s">
        <v>613</v>
      </c>
      <c r="R980" s="71">
        <v>40732</v>
      </c>
      <c r="U980" t="s">
        <v>651</v>
      </c>
      <c r="V980" t="s">
        <v>1513</v>
      </c>
      <c r="Z980" s="22"/>
      <c r="AA980" s="22"/>
      <c r="AB980" s="22"/>
      <c r="AF980" t="s">
        <v>574</v>
      </c>
      <c r="AG980" t="s">
        <v>590</v>
      </c>
      <c r="AH980" s="22" t="s">
        <v>574</v>
      </c>
      <c r="AI980" s="22" t="s">
        <v>574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Z980" s="15" t="s">
        <v>679</v>
      </c>
      <c r="BA980" t="s">
        <v>679</v>
      </c>
      <c r="BB980" t="s">
        <v>679</v>
      </c>
      <c r="BC980" t="s">
        <v>679</v>
      </c>
    </row>
    <row r="981" spans="1:55" x14ac:dyDescent="0.2">
      <c r="A981" t="s">
        <v>1851</v>
      </c>
      <c r="C981" s="22">
        <v>41299479</v>
      </c>
      <c r="D981" s="103" t="s">
        <v>3366</v>
      </c>
      <c r="E981" s="102" t="s">
        <v>4341</v>
      </c>
      <c r="F981" s="104">
        <v>33027</v>
      </c>
      <c r="H981" t="s">
        <v>568</v>
      </c>
      <c r="P981" t="s">
        <v>582</v>
      </c>
      <c r="Q981" t="s">
        <v>613</v>
      </c>
      <c r="R981" s="71">
        <v>43591</v>
      </c>
      <c r="U981" t="s">
        <v>651</v>
      </c>
      <c r="V981" t="s">
        <v>1513</v>
      </c>
      <c r="AF981" t="s">
        <v>574</v>
      </c>
      <c r="AG981" t="s">
        <v>590</v>
      </c>
      <c r="AH981" s="22" t="s">
        <v>574</v>
      </c>
      <c r="AI981" s="22" t="s">
        <v>574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 s="22">
        <v>0</v>
      </c>
      <c r="AT981" s="22">
        <v>0</v>
      </c>
      <c r="AU981" s="22">
        <v>0</v>
      </c>
      <c r="AZ981" s="15" t="s">
        <v>679</v>
      </c>
      <c r="BA981" t="s">
        <v>679</v>
      </c>
      <c r="BB981" t="s">
        <v>679</v>
      </c>
      <c r="BC981" t="s">
        <v>679</v>
      </c>
    </row>
    <row r="982" spans="1:55" x14ac:dyDescent="0.2">
      <c r="A982" t="s">
        <v>1852</v>
      </c>
      <c r="C982" s="22">
        <v>34479228</v>
      </c>
      <c r="D982" s="103" t="s">
        <v>3367</v>
      </c>
      <c r="E982" s="102" t="s">
        <v>4342</v>
      </c>
      <c r="F982" s="104">
        <v>23683</v>
      </c>
      <c r="H982" t="s">
        <v>568</v>
      </c>
      <c r="P982" t="s">
        <v>582</v>
      </c>
      <c r="Q982" t="s">
        <v>613</v>
      </c>
      <c r="R982" s="71">
        <v>42961</v>
      </c>
      <c r="U982" t="s">
        <v>651</v>
      </c>
      <c r="V982" t="s">
        <v>1513</v>
      </c>
      <c r="AF982" t="s">
        <v>574</v>
      </c>
      <c r="AG982" t="s">
        <v>590</v>
      </c>
      <c r="AH982" s="22" t="s">
        <v>574</v>
      </c>
      <c r="AI982" s="22" t="s">
        <v>574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 s="22">
        <v>0</v>
      </c>
      <c r="AT982" s="22">
        <v>0</v>
      </c>
      <c r="AU982" s="22">
        <v>0</v>
      </c>
      <c r="AZ982" s="15" t="s">
        <v>679</v>
      </c>
      <c r="BA982" t="s">
        <v>679</v>
      </c>
      <c r="BB982" t="s">
        <v>679</v>
      </c>
      <c r="BC982" t="s">
        <v>679</v>
      </c>
    </row>
    <row r="983" spans="1:55" x14ac:dyDescent="0.2">
      <c r="A983" t="s">
        <v>1853</v>
      </c>
      <c r="C983" s="22">
        <v>55447236</v>
      </c>
      <c r="D983" s="103" t="s">
        <v>3368</v>
      </c>
      <c r="E983" s="102" t="s">
        <v>4343</v>
      </c>
      <c r="F983" s="104">
        <v>21380</v>
      </c>
      <c r="P983" t="s">
        <v>582</v>
      </c>
      <c r="Q983" t="s">
        <v>613</v>
      </c>
      <c r="R983" s="71">
        <v>44235</v>
      </c>
      <c r="U983" t="s">
        <v>651</v>
      </c>
      <c r="V983" t="s">
        <v>1513</v>
      </c>
      <c r="AF983" t="s">
        <v>574</v>
      </c>
      <c r="AG983" t="s">
        <v>590</v>
      </c>
      <c r="AH983" s="22" t="s">
        <v>574</v>
      </c>
      <c r="AI983" s="22" t="s">
        <v>574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 s="22">
        <v>0</v>
      </c>
      <c r="AT983" s="22">
        <v>0</v>
      </c>
      <c r="AU983" s="22">
        <v>0</v>
      </c>
      <c r="AZ983" s="15" t="s">
        <v>679</v>
      </c>
      <c r="BA983" t="s">
        <v>679</v>
      </c>
      <c r="BB983" t="s">
        <v>679</v>
      </c>
      <c r="BC983" t="s">
        <v>679</v>
      </c>
    </row>
    <row r="984" spans="1:55" x14ac:dyDescent="0.2">
      <c r="A984" t="s">
        <v>1854</v>
      </c>
      <c r="C984" s="22">
        <v>45369742</v>
      </c>
      <c r="D984" s="103" t="s">
        <v>2920</v>
      </c>
      <c r="E984" s="102" t="s">
        <v>4344</v>
      </c>
      <c r="F984" s="104">
        <v>31284</v>
      </c>
      <c r="H984" t="s">
        <v>568</v>
      </c>
      <c r="P984" t="s">
        <v>582</v>
      </c>
      <c r="Q984" t="s">
        <v>613</v>
      </c>
      <c r="R984" s="71">
        <v>40816</v>
      </c>
      <c r="U984" t="s">
        <v>651</v>
      </c>
      <c r="V984" t="s">
        <v>1513</v>
      </c>
      <c r="AF984" t="s">
        <v>574</v>
      </c>
      <c r="AG984" t="s">
        <v>590</v>
      </c>
      <c r="AH984" s="22" t="s">
        <v>574</v>
      </c>
      <c r="AI984" s="22" t="s">
        <v>574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 s="22">
        <v>0</v>
      </c>
      <c r="AT984" s="22">
        <v>0</v>
      </c>
      <c r="AU984" s="22">
        <v>0</v>
      </c>
      <c r="AZ984" s="15" t="s">
        <v>679</v>
      </c>
      <c r="BA984" t="s">
        <v>679</v>
      </c>
      <c r="BB984" t="s">
        <v>679</v>
      </c>
      <c r="BC984" t="s">
        <v>679</v>
      </c>
    </row>
    <row r="985" spans="1:55" x14ac:dyDescent="0.2">
      <c r="A985" t="s">
        <v>1855</v>
      </c>
      <c r="C985" s="22">
        <v>55654513</v>
      </c>
      <c r="D985" s="103" t="s">
        <v>3369</v>
      </c>
      <c r="E985" s="102" t="s">
        <v>4345</v>
      </c>
      <c r="F985" s="104">
        <v>23272</v>
      </c>
      <c r="H985" t="s">
        <v>567</v>
      </c>
      <c r="P985" t="s">
        <v>582</v>
      </c>
      <c r="Q985" t="s">
        <v>613</v>
      </c>
      <c r="R985" s="71">
        <v>44890</v>
      </c>
      <c r="U985" t="s">
        <v>651</v>
      </c>
      <c r="V985" t="s">
        <v>1513</v>
      </c>
      <c r="AF985" t="s">
        <v>574</v>
      </c>
      <c r="AG985" t="s">
        <v>590</v>
      </c>
      <c r="AH985" s="22" t="s">
        <v>574</v>
      </c>
      <c r="AI985" s="22" t="s">
        <v>574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 s="22">
        <v>0</v>
      </c>
      <c r="AT985" s="22">
        <v>0</v>
      </c>
      <c r="AU985" s="22">
        <v>0</v>
      </c>
      <c r="AZ985" s="15" t="s">
        <v>679</v>
      </c>
      <c r="BA985" t="s">
        <v>679</v>
      </c>
      <c r="BB985" t="s">
        <v>679</v>
      </c>
      <c r="BC985" t="s">
        <v>679</v>
      </c>
    </row>
    <row r="986" spans="1:55" x14ac:dyDescent="0.2">
      <c r="A986" t="s">
        <v>1856</v>
      </c>
      <c r="C986" s="22">
        <v>45538312</v>
      </c>
      <c r="D986" s="103" t="s">
        <v>3370</v>
      </c>
      <c r="E986" s="102" t="s">
        <v>4346</v>
      </c>
      <c r="F986" s="104">
        <v>18890</v>
      </c>
      <c r="H986" t="s">
        <v>568</v>
      </c>
      <c r="P986" t="s">
        <v>582</v>
      </c>
      <c r="Q986" t="s">
        <v>613</v>
      </c>
      <c r="R986" s="71">
        <v>41250</v>
      </c>
      <c r="U986" t="s">
        <v>651</v>
      </c>
      <c r="V986" t="s">
        <v>1513</v>
      </c>
      <c r="AF986" t="s">
        <v>574</v>
      </c>
      <c r="AG986" t="s">
        <v>590</v>
      </c>
      <c r="AH986" s="22" t="s">
        <v>574</v>
      </c>
      <c r="AI986" s="22" t="s">
        <v>574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 s="22">
        <v>0</v>
      </c>
      <c r="AT986" s="22">
        <v>0</v>
      </c>
      <c r="AU986" s="22">
        <v>0</v>
      </c>
      <c r="AZ986" s="15" t="s">
        <v>679</v>
      </c>
      <c r="BA986" t="s">
        <v>679</v>
      </c>
      <c r="BB986" t="s">
        <v>679</v>
      </c>
      <c r="BC986" t="s">
        <v>679</v>
      </c>
    </row>
    <row r="987" spans="1:55" x14ac:dyDescent="0.2">
      <c r="A987" t="s">
        <v>1857</v>
      </c>
      <c r="C987" s="22">
        <v>38403302</v>
      </c>
      <c r="D987" s="103" t="s">
        <v>3371</v>
      </c>
      <c r="E987" s="102" t="s">
        <v>4347</v>
      </c>
      <c r="F987" s="104">
        <v>37187</v>
      </c>
      <c r="H987" t="s">
        <v>568</v>
      </c>
      <c r="P987" t="s">
        <v>582</v>
      </c>
      <c r="Q987" t="s">
        <v>613</v>
      </c>
      <c r="R987" s="71">
        <v>39336</v>
      </c>
      <c r="U987" t="s">
        <v>651</v>
      </c>
      <c r="V987" t="s">
        <v>1513</v>
      </c>
      <c r="AF987" t="s">
        <v>574</v>
      </c>
      <c r="AG987" t="s">
        <v>590</v>
      </c>
      <c r="AH987" s="22" t="s">
        <v>574</v>
      </c>
      <c r="AI987" s="22" t="s">
        <v>574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 s="22">
        <v>0</v>
      </c>
      <c r="AT987" s="22">
        <v>0</v>
      </c>
      <c r="AU987" s="22">
        <v>0</v>
      </c>
      <c r="AZ987" s="15" t="s">
        <v>679</v>
      </c>
      <c r="BA987" t="s">
        <v>679</v>
      </c>
      <c r="BB987" t="s">
        <v>679</v>
      </c>
      <c r="BC987" t="s">
        <v>679</v>
      </c>
    </row>
    <row r="988" spans="1:55" x14ac:dyDescent="0.2">
      <c r="A988" t="s">
        <v>1858</v>
      </c>
      <c r="C988" s="22">
        <v>41431345</v>
      </c>
      <c r="D988" s="103" t="s">
        <v>3372</v>
      </c>
      <c r="E988" s="102" t="s">
        <v>4348</v>
      </c>
      <c r="F988" s="104">
        <v>18530</v>
      </c>
      <c r="H988" t="s">
        <v>568</v>
      </c>
      <c r="P988" t="s">
        <v>582</v>
      </c>
      <c r="Q988" t="s">
        <v>613</v>
      </c>
      <c r="R988" s="71">
        <v>44267</v>
      </c>
      <c r="U988" t="s">
        <v>651</v>
      </c>
      <c r="V988" t="s">
        <v>651</v>
      </c>
      <c r="Z988" s="22"/>
      <c r="AA988" s="22"/>
      <c r="AB988" s="22"/>
      <c r="AF988" t="s">
        <v>574</v>
      </c>
      <c r="AG988" t="s">
        <v>590</v>
      </c>
      <c r="AH988" s="22" t="s">
        <v>574</v>
      </c>
      <c r="AI988" s="22" t="s">
        <v>574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Z988" s="15" t="s">
        <v>679</v>
      </c>
      <c r="BA988" t="s">
        <v>679</v>
      </c>
      <c r="BB988" t="s">
        <v>679</v>
      </c>
      <c r="BC988" t="s">
        <v>679</v>
      </c>
    </row>
    <row r="989" spans="1:55" x14ac:dyDescent="0.2">
      <c r="A989" t="s">
        <v>1859</v>
      </c>
      <c r="C989" s="22">
        <v>46791912</v>
      </c>
      <c r="D989" s="103" t="s">
        <v>3373</v>
      </c>
      <c r="E989" s="102" t="s">
        <v>4349</v>
      </c>
      <c r="F989" s="104">
        <v>25031</v>
      </c>
      <c r="H989" t="s">
        <v>568</v>
      </c>
      <c r="P989" t="s">
        <v>582</v>
      </c>
      <c r="Q989" t="s">
        <v>613</v>
      </c>
      <c r="R989" s="71">
        <v>43822</v>
      </c>
      <c r="U989" t="s">
        <v>651</v>
      </c>
      <c r="V989" t="s">
        <v>1513</v>
      </c>
      <c r="Z989" s="22"/>
      <c r="AA989" s="22"/>
      <c r="AB989" s="22"/>
      <c r="AF989" t="s">
        <v>574</v>
      </c>
      <c r="AG989" t="s">
        <v>590</v>
      </c>
      <c r="AH989" s="22" t="s">
        <v>574</v>
      </c>
      <c r="AI989" s="22" t="s">
        <v>574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Z989" s="15" t="s">
        <v>679</v>
      </c>
      <c r="BA989" t="s">
        <v>679</v>
      </c>
      <c r="BB989" t="s">
        <v>679</v>
      </c>
      <c r="BC989" t="s">
        <v>679</v>
      </c>
    </row>
    <row r="990" spans="1:55" x14ac:dyDescent="0.2">
      <c r="A990" t="s">
        <v>1860</v>
      </c>
      <c r="C990" s="22">
        <v>45859295</v>
      </c>
      <c r="D990" s="103" t="s">
        <v>3374</v>
      </c>
      <c r="E990" s="102" t="s">
        <v>4350</v>
      </c>
      <c r="F990" s="104">
        <v>24131</v>
      </c>
      <c r="H990" t="s">
        <v>568</v>
      </c>
      <c r="P990" t="s">
        <v>582</v>
      </c>
      <c r="Q990" t="s">
        <v>613</v>
      </c>
      <c r="R990" s="71">
        <v>44062</v>
      </c>
      <c r="U990" t="s">
        <v>651</v>
      </c>
      <c r="V990" t="s">
        <v>1513</v>
      </c>
      <c r="Z990" s="22"/>
      <c r="AA990" s="22"/>
      <c r="AB990" s="22"/>
      <c r="AF990" t="s">
        <v>574</v>
      </c>
      <c r="AG990" t="s">
        <v>590</v>
      </c>
      <c r="AH990" s="22" t="s">
        <v>574</v>
      </c>
      <c r="AI990" s="22" t="s">
        <v>574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Z990" s="15" t="s">
        <v>679</v>
      </c>
      <c r="BA990" t="s">
        <v>679</v>
      </c>
      <c r="BB990" t="s">
        <v>679</v>
      </c>
      <c r="BC990" t="s">
        <v>679</v>
      </c>
    </row>
    <row r="991" spans="1:55" x14ac:dyDescent="0.2">
      <c r="A991" t="s">
        <v>1861</v>
      </c>
      <c r="C991" s="22">
        <v>45992646</v>
      </c>
      <c r="D991" s="103" t="s">
        <v>3375</v>
      </c>
      <c r="E991" s="102" t="s">
        <v>4351</v>
      </c>
      <c r="F991" s="104">
        <v>37845</v>
      </c>
      <c r="P991" t="s">
        <v>582</v>
      </c>
      <c r="Q991" t="s">
        <v>613</v>
      </c>
      <c r="R991" s="71">
        <v>42256</v>
      </c>
      <c r="U991" t="s">
        <v>651</v>
      </c>
      <c r="V991" t="s">
        <v>1513</v>
      </c>
      <c r="Z991" s="22"/>
      <c r="AA991" s="22"/>
      <c r="AB991" s="22"/>
      <c r="AF991" t="s">
        <v>574</v>
      </c>
      <c r="AG991" t="s">
        <v>590</v>
      </c>
      <c r="AH991" s="22" t="s">
        <v>574</v>
      </c>
      <c r="AI991" s="22" t="s">
        <v>574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Z991" s="15" t="s">
        <v>679</v>
      </c>
      <c r="BA991" t="s">
        <v>679</v>
      </c>
      <c r="BB991" t="s">
        <v>679</v>
      </c>
      <c r="BC991" t="s">
        <v>679</v>
      </c>
    </row>
    <row r="992" spans="1:55" x14ac:dyDescent="0.2">
      <c r="A992" t="s">
        <v>1862</v>
      </c>
      <c r="C992" s="22">
        <v>46630941</v>
      </c>
      <c r="D992" s="103" t="s">
        <v>3376</v>
      </c>
      <c r="E992" s="102" t="s">
        <v>4352</v>
      </c>
      <c r="F992" s="104">
        <v>15578</v>
      </c>
      <c r="P992" t="s">
        <v>582</v>
      </c>
      <c r="Q992" t="s">
        <v>613</v>
      </c>
      <c r="R992" s="71">
        <v>43494</v>
      </c>
      <c r="U992" t="s">
        <v>651</v>
      </c>
      <c r="V992" t="s">
        <v>1513</v>
      </c>
      <c r="AF992" t="s">
        <v>574</v>
      </c>
      <c r="AG992" t="s">
        <v>590</v>
      </c>
      <c r="AH992" s="22" t="s">
        <v>574</v>
      </c>
      <c r="AI992" s="22" t="s">
        <v>574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 s="22">
        <v>0</v>
      </c>
      <c r="AT992" s="22">
        <v>0</v>
      </c>
      <c r="AU992" s="22">
        <v>0</v>
      </c>
      <c r="AZ992" s="15" t="s">
        <v>679</v>
      </c>
      <c r="BA992" t="s">
        <v>679</v>
      </c>
      <c r="BB992" t="s">
        <v>679</v>
      </c>
      <c r="BC992" t="s">
        <v>679</v>
      </c>
    </row>
    <row r="993" spans="1:63" x14ac:dyDescent="0.2">
      <c r="A993" t="s">
        <v>1863</v>
      </c>
      <c r="C993" s="22">
        <v>47317552</v>
      </c>
      <c r="D993" s="103" t="s">
        <v>3377</v>
      </c>
      <c r="E993" s="102" t="s">
        <v>4353</v>
      </c>
      <c r="F993" s="104">
        <v>33444</v>
      </c>
      <c r="H993" t="s">
        <v>568</v>
      </c>
      <c r="P993" t="s">
        <v>582</v>
      </c>
      <c r="Q993" t="s">
        <v>613</v>
      </c>
      <c r="R993" s="71">
        <v>43399</v>
      </c>
      <c r="U993" t="s">
        <v>651</v>
      </c>
      <c r="V993" t="s">
        <v>1513</v>
      </c>
      <c r="AF993" t="s">
        <v>574</v>
      </c>
      <c r="AG993" t="s">
        <v>590</v>
      </c>
      <c r="AH993" s="22" t="s">
        <v>574</v>
      </c>
      <c r="AI993" s="22" t="s">
        <v>574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 s="22">
        <v>0</v>
      </c>
      <c r="AT993" s="22">
        <v>0</v>
      </c>
      <c r="AU993" s="22">
        <v>0</v>
      </c>
      <c r="AZ993" s="15" t="s">
        <v>679</v>
      </c>
      <c r="BA993" t="s">
        <v>679</v>
      </c>
      <c r="BB993" t="s">
        <v>679</v>
      </c>
      <c r="BC993" t="s">
        <v>679</v>
      </c>
    </row>
    <row r="994" spans="1:63" x14ac:dyDescent="0.2">
      <c r="A994" t="s">
        <v>1864</v>
      </c>
      <c r="C994" s="22">
        <v>45279987</v>
      </c>
      <c r="D994" s="103" t="s">
        <v>3378</v>
      </c>
      <c r="E994" s="102" t="s">
        <v>4354</v>
      </c>
      <c r="F994" s="104">
        <v>35718</v>
      </c>
      <c r="H994" t="s">
        <v>568</v>
      </c>
      <c r="P994" t="s">
        <v>582</v>
      </c>
      <c r="Q994" t="s">
        <v>613</v>
      </c>
      <c r="R994" s="71">
        <v>40560</v>
      </c>
      <c r="U994" t="s">
        <v>651</v>
      </c>
      <c r="V994" t="s">
        <v>1513</v>
      </c>
      <c r="AF994" t="s">
        <v>574</v>
      </c>
      <c r="AG994" t="s">
        <v>590</v>
      </c>
      <c r="AH994" s="22" t="s">
        <v>574</v>
      </c>
      <c r="AI994" s="22" t="s">
        <v>574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 s="22">
        <v>0</v>
      </c>
      <c r="AT994" s="22">
        <v>0</v>
      </c>
      <c r="AU994" s="22">
        <v>0</v>
      </c>
      <c r="AZ994" s="15" t="s">
        <v>679</v>
      </c>
      <c r="BA994" t="s">
        <v>679</v>
      </c>
      <c r="BB994" t="s">
        <v>679</v>
      </c>
      <c r="BC994" t="s">
        <v>679</v>
      </c>
    </row>
    <row r="995" spans="1:63" x14ac:dyDescent="0.2">
      <c r="A995" t="s">
        <v>1865</v>
      </c>
      <c r="C995" s="22">
        <v>41063630</v>
      </c>
      <c r="D995" s="103" t="s">
        <v>3379</v>
      </c>
      <c r="E995" s="102" t="s">
        <v>4355</v>
      </c>
      <c r="F995" s="104">
        <v>34353</v>
      </c>
      <c r="H995" t="s">
        <v>568</v>
      </c>
      <c r="P995" t="s">
        <v>582</v>
      </c>
      <c r="Q995" t="s">
        <v>613</v>
      </c>
      <c r="R995" s="71">
        <v>43452</v>
      </c>
      <c r="U995" t="s">
        <v>651</v>
      </c>
      <c r="V995" t="s">
        <v>1513</v>
      </c>
      <c r="AF995" t="s">
        <v>574</v>
      </c>
      <c r="AG995" t="s">
        <v>590</v>
      </c>
      <c r="AH995" s="22" t="s">
        <v>574</v>
      </c>
      <c r="AI995" s="22" t="s">
        <v>574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 s="22">
        <v>0</v>
      </c>
      <c r="AT995" s="22">
        <v>0</v>
      </c>
      <c r="AU995" s="22">
        <v>0</v>
      </c>
      <c r="AZ995" s="15" t="s">
        <v>679</v>
      </c>
      <c r="BA995" t="s">
        <v>679</v>
      </c>
      <c r="BB995" t="s">
        <v>679</v>
      </c>
      <c r="BC995" t="s">
        <v>679</v>
      </c>
    </row>
    <row r="996" spans="1:63" x14ac:dyDescent="0.2">
      <c r="A996" t="s">
        <v>1866</v>
      </c>
      <c r="C996" s="22">
        <v>35987497</v>
      </c>
      <c r="D996" s="103" t="s">
        <v>3380</v>
      </c>
      <c r="E996" s="102" t="s">
        <v>4356</v>
      </c>
      <c r="F996" s="104">
        <v>28141</v>
      </c>
      <c r="H996" t="s">
        <v>568</v>
      </c>
      <c r="P996" t="s">
        <v>582</v>
      </c>
      <c r="Q996" t="s">
        <v>613</v>
      </c>
      <c r="R996" s="71">
        <v>39560</v>
      </c>
      <c r="U996" t="s">
        <v>651</v>
      </c>
      <c r="V996" t="s">
        <v>1513</v>
      </c>
      <c r="AF996" t="s">
        <v>574</v>
      </c>
      <c r="AG996" t="s">
        <v>590</v>
      </c>
      <c r="AH996" s="22" t="s">
        <v>574</v>
      </c>
      <c r="AI996" s="22" t="s">
        <v>574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 s="22">
        <v>0</v>
      </c>
      <c r="AT996" s="22">
        <v>0</v>
      </c>
      <c r="AU996" s="22">
        <v>0</v>
      </c>
      <c r="AZ996" s="15" t="s">
        <v>679</v>
      </c>
      <c r="BA996" t="s">
        <v>679</v>
      </c>
      <c r="BB996" t="s">
        <v>679</v>
      </c>
      <c r="BC996" t="s">
        <v>679</v>
      </c>
    </row>
    <row r="997" spans="1:63" x14ac:dyDescent="0.2">
      <c r="A997" t="s">
        <v>1867</v>
      </c>
      <c r="C997" s="22">
        <v>85510806</v>
      </c>
      <c r="D997" s="103" t="s">
        <v>2553</v>
      </c>
      <c r="E997" s="102" t="s">
        <v>4357</v>
      </c>
      <c r="F997" s="104">
        <v>21214</v>
      </c>
      <c r="H997" t="s">
        <v>567</v>
      </c>
      <c r="P997" t="s">
        <v>582</v>
      </c>
      <c r="Q997" t="s">
        <v>613</v>
      </c>
      <c r="R997" s="71">
        <v>44405</v>
      </c>
      <c r="U997" t="s">
        <v>651</v>
      </c>
      <c r="V997" t="s">
        <v>1513</v>
      </c>
      <c r="AF997" t="s">
        <v>574</v>
      </c>
      <c r="AG997" t="s">
        <v>590</v>
      </c>
      <c r="AH997" s="22" t="s">
        <v>574</v>
      </c>
      <c r="AI997" s="22" t="s">
        <v>574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 s="22">
        <v>0</v>
      </c>
      <c r="AT997" s="22">
        <v>0</v>
      </c>
      <c r="AU997" s="22">
        <v>0</v>
      </c>
      <c r="AZ997" s="15" t="s">
        <v>679</v>
      </c>
      <c r="BA997" t="s">
        <v>679</v>
      </c>
      <c r="BB997" t="s">
        <v>679</v>
      </c>
      <c r="BC997" t="s">
        <v>679</v>
      </c>
    </row>
    <row r="998" spans="1:63" s="28" customFormat="1" x14ac:dyDescent="0.2">
      <c r="A998" s="28" t="s">
        <v>1036</v>
      </c>
      <c r="C998" s="38"/>
      <c r="D998" s="103" t="s">
        <v>3381</v>
      </c>
      <c r="E998" s="102" t="s">
        <v>4358</v>
      </c>
      <c r="F998" s="104">
        <v>36874</v>
      </c>
      <c r="R998" s="96"/>
      <c r="S998" s="38"/>
      <c r="T998" s="81"/>
      <c r="Z998" s="96"/>
      <c r="AA998" s="96"/>
      <c r="AB998" s="96"/>
      <c r="AC998" s="38"/>
      <c r="AH998" s="38" t="str">
        <f t="shared" si="58"/>
        <v/>
      </c>
      <c r="AI998" s="38" t="str">
        <f t="shared" si="60"/>
        <v/>
      </c>
      <c r="AJ998" s="28">
        <v>0</v>
      </c>
      <c r="AK998" s="28">
        <v>0</v>
      </c>
      <c r="AL998" s="28">
        <v>0</v>
      </c>
      <c r="AM998" s="28">
        <v>0</v>
      </c>
      <c r="AN998" s="28">
        <v>0</v>
      </c>
      <c r="AO998" s="28">
        <v>0</v>
      </c>
      <c r="AP998" s="28">
        <v>0</v>
      </c>
      <c r="AQ998" s="28">
        <v>0</v>
      </c>
      <c r="AR998" s="28">
        <v>0</v>
      </c>
      <c r="AS998" s="38">
        <v>0</v>
      </c>
      <c r="AT998" s="38">
        <v>0</v>
      </c>
      <c r="AU998" s="38">
        <v>0</v>
      </c>
      <c r="AV998" s="28" t="s">
        <v>679</v>
      </c>
      <c r="AW998" s="28" t="s">
        <v>574</v>
      </c>
      <c r="AX998" s="28" t="s">
        <v>679</v>
      </c>
      <c r="AY998" s="28" t="s">
        <v>574</v>
      </c>
      <c r="AZ998" s="81"/>
      <c r="BA998" s="28" t="s">
        <v>679</v>
      </c>
      <c r="BB998" s="28" t="s">
        <v>679</v>
      </c>
      <c r="BK998" s="29"/>
    </row>
    <row r="999" spans="1:63" x14ac:dyDescent="0.2">
      <c r="A999" t="s">
        <v>303</v>
      </c>
      <c r="C999" s="22">
        <v>34054496</v>
      </c>
      <c r="D999" s="103" t="s">
        <v>518</v>
      </c>
      <c r="E999" s="102" t="s">
        <v>4359</v>
      </c>
      <c r="F999" s="104">
        <v>16634</v>
      </c>
      <c r="G999">
        <f>DATEDIF(F999,R999,"Y")</f>
        <v>61</v>
      </c>
      <c r="H999" t="s">
        <v>567</v>
      </c>
      <c r="I999">
        <v>9</v>
      </c>
      <c r="J999" t="s">
        <v>570</v>
      </c>
      <c r="K999" t="s">
        <v>570</v>
      </c>
      <c r="L999" t="s">
        <v>574</v>
      </c>
      <c r="M999" t="s">
        <v>574</v>
      </c>
      <c r="N999" t="s">
        <v>570</v>
      </c>
      <c r="O999" t="s">
        <v>570</v>
      </c>
      <c r="P999" t="s">
        <v>580</v>
      </c>
      <c r="Q999" t="s">
        <v>580</v>
      </c>
      <c r="R999" s="71">
        <v>39274</v>
      </c>
      <c r="S999" s="22">
        <v>2</v>
      </c>
      <c r="T999" s="15" t="s">
        <v>639</v>
      </c>
      <c r="U999" t="s">
        <v>656</v>
      </c>
      <c r="V999" t="s">
        <v>1504</v>
      </c>
      <c r="W999" t="s">
        <v>679</v>
      </c>
      <c r="X999" t="s">
        <v>574</v>
      </c>
      <c r="Y999" t="s">
        <v>574</v>
      </c>
      <c r="Z999" s="71" t="s">
        <v>574</v>
      </c>
      <c r="AA999" s="71">
        <v>39153</v>
      </c>
      <c r="AB999" s="71">
        <v>39526</v>
      </c>
      <c r="AC999" s="22">
        <v>106</v>
      </c>
      <c r="AE999" t="s">
        <v>680</v>
      </c>
      <c r="AF999" t="s">
        <v>570</v>
      </c>
      <c r="AG999" t="s">
        <v>586</v>
      </c>
      <c r="AH999" s="71">
        <v>39265</v>
      </c>
      <c r="AI999" s="71">
        <v>39274</v>
      </c>
      <c r="AJ999">
        <v>1</v>
      </c>
      <c r="AK999">
        <v>0</v>
      </c>
      <c r="AL999">
        <v>1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 s="22">
        <v>0</v>
      </c>
      <c r="AT999" s="22">
        <v>0</v>
      </c>
      <c r="AU999" s="22">
        <v>0</v>
      </c>
      <c r="AV999" t="s">
        <v>679</v>
      </c>
      <c r="AW999" t="s">
        <v>574</v>
      </c>
      <c r="AX999" t="s">
        <v>679</v>
      </c>
      <c r="AY999" t="s">
        <v>574</v>
      </c>
      <c r="BA999" t="s">
        <v>679</v>
      </c>
      <c r="BB999" t="s">
        <v>679</v>
      </c>
    </row>
    <row r="1000" spans="1:63" x14ac:dyDescent="0.2">
      <c r="A1000" t="s">
        <v>995</v>
      </c>
      <c r="C1000" s="22">
        <v>38104918</v>
      </c>
      <c r="D1000" s="103" t="s">
        <v>3382</v>
      </c>
      <c r="E1000" s="102" t="s">
        <v>4360</v>
      </c>
      <c r="F1000" s="104">
        <v>38389</v>
      </c>
      <c r="G1000">
        <f>DATEDIF(F1000,R1000,"Y")</f>
        <v>2</v>
      </c>
      <c r="H1000" t="s">
        <v>568</v>
      </c>
      <c r="I1000">
        <v>28</v>
      </c>
      <c r="J1000" t="s">
        <v>569</v>
      </c>
      <c r="K1000" t="s">
        <v>570</v>
      </c>
      <c r="L1000" t="s">
        <v>570</v>
      </c>
      <c r="M1000" t="s">
        <v>574</v>
      </c>
      <c r="O1000" t="s">
        <v>572</v>
      </c>
      <c r="P1000" t="s">
        <v>586</v>
      </c>
      <c r="Q1000" t="s">
        <v>590</v>
      </c>
      <c r="R1000" s="71">
        <v>39273</v>
      </c>
      <c r="S1000" s="22" t="s">
        <v>574</v>
      </c>
      <c r="T1000" s="15" t="s">
        <v>574</v>
      </c>
      <c r="U1000" t="s">
        <v>1963</v>
      </c>
      <c r="V1000" t="s">
        <v>1504</v>
      </c>
      <c r="W1000" t="s">
        <v>679</v>
      </c>
      <c r="X1000" t="s">
        <v>574</v>
      </c>
      <c r="Y1000" t="s">
        <v>574</v>
      </c>
      <c r="Z1000" s="71" t="s">
        <v>574</v>
      </c>
      <c r="AC1000" s="22">
        <v>82</v>
      </c>
      <c r="AE1000" t="s">
        <v>680</v>
      </c>
      <c r="AF1000" t="s">
        <v>572</v>
      </c>
      <c r="AG1000" t="s">
        <v>591</v>
      </c>
      <c r="AH1000" s="71">
        <v>39266</v>
      </c>
      <c r="AI1000" s="71">
        <v>39273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 s="22">
        <v>0</v>
      </c>
      <c r="AT1000" s="22">
        <v>0</v>
      </c>
      <c r="AU1000" s="22">
        <v>0</v>
      </c>
      <c r="AV1000" t="s">
        <v>679</v>
      </c>
      <c r="AW1000" t="s">
        <v>574</v>
      </c>
      <c r="AX1000" t="s">
        <v>679</v>
      </c>
      <c r="AY1000" t="s">
        <v>574</v>
      </c>
      <c r="BA1000" t="s">
        <v>679</v>
      </c>
      <c r="BB1000" t="s">
        <v>679</v>
      </c>
    </row>
    <row r="1001" spans="1:63" s="16" customFormat="1" x14ac:dyDescent="0.2">
      <c r="A1001" s="16" t="s">
        <v>996</v>
      </c>
      <c r="C1001" s="23"/>
      <c r="D1001" s="103" t="s">
        <v>3383</v>
      </c>
      <c r="E1001" s="102" t="s">
        <v>4361</v>
      </c>
      <c r="F1001" s="104">
        <v>23350</v>
      </c>
      <c r="G1001" s="23"/>
      <c r="R1001" s="92"/>
      <c r="S1001" s="23"/>
      <c r="T1001" s="20"/>
      <c r="Z1001" s="92"/>
      <c r="AA1001" s="92"/>
      <c r="AB1001" s="92"/>
      <c r="AC1001" s="23"/>
      <c r="AH1001" s="23" t="str">
        <f t="shared" si="58"/>
        <v/>
      </c>
      <c r="AI1001" s="23" t="str">
        <f t="shared" si="60"/>
        <v/>
      </c>
      <c r="AJ1001" s="16">
        <v>0</v>
      </c>
      <c r="AK1001" s="16">
        <v>0</v>
      </c>
      <c r="AL1001" s="16">
        <v>0</v>
      </c>
      <c r="AM1001" s="16">
        <v>0</v>
      </c>
      <c r="AN1001" s="16">
        <v>0</v>
      </c>
      <c r="AO1001" s="16">
        <v>0</v>
      </c>
      <c r="AP1001" s="16">
        <v>0</v>
      </c>
      <c r="AQ1001" s="16">
        <v>0</v>
      </c>
      <c r="AR1001" s="16">
        <v>0</v>
      </c>
      <c r="AS1001" s="23">
        <v>0</v>
      </c>
      <c r="AT1001" s="23">
        <v>0</v>
      </c>
      <c r="AU1001" s="23">
        <v>0</v>
      </c>
      <c r="AV1001" s="16" t="s">
        <v>679</v>
      </c>
      <c r="AW1001" s="16" t="s">
        <v>574</v>
      </c>
      <c r="AX1001" s="16" t="s">
        <v>679</v>
      </c>
      <c r="AY1001" s="16" t="s">
        <v>574</v>
      </c>
      <c r="AZ1001" s="20"/>
      <c r="BA1001" s="16" t="s">
        <v>679</v>
      </c>
      <c r="BB1001" s="16" t="s">
        <v>679</v>
      </c>
      <c r="BK1001" s="17"/>
    </row>
    <row r="1002" spans="1:63" x14ac:dyDescent="0.2">
      <c r="A1002" t="s">
        <v>997</v>
      </c>
      <c r="C1002" s="22">
        <v>36469970</v>
      </c>
      <c r="D1002" s="103" t="s">
        <v>4362</v>
      </c>
      <c r="E1002" s="102" t="s">
        <v>4363</v>
      </c>
      <c r="F1002" s="104">
        <v>19781</v>
      </c>
      <c r="G1002">
        <f t="shared" ref="G1002:G1019" si="80">DATEDIF(F1002,R1002,"Y")</f>
        <v>53</v>
      </c>
      <c r="H1002" t="s">
        <v>567</v>
      </c>
      <c r="I1002">
        <v>2</v>
      </c>
      <c r="J1002" t="s">
        <v>569</v>
      </c>
      <c r="K1002" t="s">
        <v>570</v>
      </c>
      <c r="L1002" t="s">
        <v>570</v>
      </c>
      <c r="M1002" t="s">
        <v>574</v>
      </c>
      <c r="O1002" t="s">
        <v>569</v>
      </c>
      <c r="P1002" t="s">
        <v>582</v>
      </c>
      <c r="Q1002" t="s">
        <v>614</v>
      </c>
      <c r="R1002" s="71">
        <v>39372</v>
      </c>
      <c r="S1002" s="22">
        <v>5</v>
      </c>
      <c r="T1002" s="15" t="s">
        <v>637</v>
      </c>
      <c r="U1002" t="s">
        <v>1963</v>
      </c>
      <c r="V1002" t="s">
        <v>1132</v>
      </c>
      <c r="W1002" t="s">
        <v>679</v>
      </c>
      <c r="X1002" t="s">
        <v>574</v>
      </c>
      <c r="Y1002" t="s">
        <v>574</v>
      </c>
      <c r="Z1002" s="71" t="s">
        <v>574</v>
      </c>
      <c r="AC1002" s="22">
        <v>82</v>
      </c>
      <c r="AE1002" t="s">
        <v>679</v>
      </c>
      <c r="AF1002" t="s">
        <v>569</v>
      </c>
      <c r="AG1002" t="s">
        <v>586</v>
      </c>
      <c r="AH1002" s="71">
        <v>39357</v>
      </c>
      <c r="AI1002" s="71">
        <v>39372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 s="22">
        <v>0</v>
      </c>
      <c r="AT1002" s="22">
        <v>0</v>
      </c>
      <c r="AU1002" s="22">
        <v>0</v>
      </c>
      <c r="AV1002" t="s">
        <v>679</v>
      </c>
      <c r="AW1002" t="s">
        <v>574</v>
      </c>
      <c r="AX1002" t="s">
        <v>679</v>
      </c>
      <c r="AY1002" t="s">
        <v>574</v>
      </c>
      <c r="BA1002" t="s">
        <v>679</v>
      </c>
      <c r="BB1002" t="s">
        <v>679</v>
      </c>
    </row>
    <row r="1003" spans="1:63" x14ac:dyDescent="0.2">
      <c r="A1003" t="s">
        <v>1248</v>
      </c>
      <c r="C1003" s="22">
        <v>36469970</v>
      </c>
      <c r="D1003" s="103" t="s">
        <v>3050</v>
      </c>
      <c r="E1003" s="102" t="s">
        <v>4364</v>
      </c>
      <c r="F1003" s="104">
        <v>23518</v>
      </c>
      <c r="G1003">
        <v>20</v>
      </c>
      <c r="H1003" t="s">
        <v>567</v>
      </c>
      <c r="I1003">
        <v>2</v>
      </c>
      <c r="J1003" t="s">
        <v>569</v>
      </c>
      <c r="K1003" t="s">
        <v>570</v>
      </c>
      <c r="L1003" t="s">
        <v>570</v>
      </c>
      <c r="M1003" t="s">
        <v>574</v>
      </c>
      <c r="O1003" t="s">
        <v>574</v>
      </c>
      <c r="P1003" t="s">
        <v>590</v>
      </c>
      <c r="Q1003" t="s">
        <v>590</v>
      </c>
      <c r="R1003" s="71" t="s">
        <v>574</v>
      </c>
      <c r="S1003" s="22" t="s">
        <v>574</v>
      </c>
      <c r="T1003" s="15" t="s">
        <v>574</v>
      </c>
      <c r="U1003" t="s">
        <v>1963</v>
      </c>
      <c r="V1003" t="s">
        <v>1132</v>
      </c>
      <c r="W1003" t="s">
        <v>680</v>
      </c>
      <c r="X1003" t="s">
        <v>569</v>
      </c>
      <c r="Y1003" t="s">
        <v>614</v>
      </c>
      <c r="Z1003" s="71">
        <v>39372</v>
      </c>
      <c r="AC1003" s="22">
        <v>82</v>
      </c>
      <c r="AE1003" t="s">
        <v>679</v>
      </c>
      <c r="AF1003" t="s">
        <v>574</v>
      </c>
      <c r="AG1003" t="s">
        <v>590</v>
      </c>
      <c r="AH1003" s="22" t="str">
        <f t="shared" si="58"/>
        <v>-</v>
      </c>
      <c r="AI1003" s="22" t="str">
        <f t="shared" si="60"/>
        <v>-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 s="22">
        <v>0</v>
      </c>
      <c r="AT1003" s="22">
        <v>0</v>
      </c>
      <c r="AU1003" s="22">
        <v>0</v>
      </c>
      <c r="AV1003" t="s">
        <v>679</v>
      </c>
      <c r="AW1003" t="s">
        <v>574</v>
      </c>
      <c r="AX1003" t="s">
        <v>679</v>
      </c>
      <c r="AY1003" t="s">
        <v>574</v>
      </c>
      <c r="BA1003" t="s">
        <v>679</v>
      </c>
      <c r="BB1003" t="s">
        <v>679</v>
      </c>
      <c r="BH1003" t="s">
        <v>680</v>
      </c>
    </row>
    <row r="1004" spans="1:63" x14ac:dyDescent="0.2">
      <c r="A1004" t="s">
        <v>998</v>
      </c>
      <c r="C1004" s="22">
        <v>38369639</v>
      </c>
      <c r="D1004" s="103" t="s">
        <v>4365</v>
      </c>
      <c r="E1004" s="102" t="s">
        <v>4366</v>
      </c>
      <c r="F1004" s="104">
        <v>33339</v>
      </c>
      <c r="G1004">
        <f t="shared" si="80"/>
        <v>16</v>
      </c>
      <c r="H1004" t="s">
        <v>567</v>
      </c>
      <c r="I1004">
        <v>34</v>
      </c>
      <c r="J1004" t="s">
        <v>569</v>
      </c>
      <c r="L1004" t="s">
        <v>574</v>
      </c>
      <c r="M1004" t="s">
        <v>574</v>
      </c>
      <c r="O1004" t="s">
        <v>569</v>
      </c>
      <c r="P1004" t="s">
        <v>582</v>
      </c>
      <c r="Q1004" t="s">
        <v>618</v>
      </c>
      <c r="R1004" s="71">
        <v>39367</v>
      </c>
      <c r="S1004" s="22">
        <v>4</v>
      </c>
      <c r="T1004" s="15" t="s">
        <v>638</v>
      </c>
      <c r="U1004" t="s">
        <v>662</v>
      </c>
      <c r="V1004" t="s">
        <v>665</v>
      </c>
      <c r="W1004" t="s">
        <v>680</v>
      </c>
      <c r="X1004" t="s">
        <v>569</v>
      </c>
      <c r="Y1004" t="s">
        <v>583</v>
      </c>
      <c r="AC1004" s="22">
        <v>85</v>
      </c>
      <c r="AE1004" t="s">
        <v>680</v>
      </c>
      <c r="AF1004" t="s">
        <v>569</v>
      </c>
      <c r="AG1004" t="s">
        <v>586</v>
      </c>
      <c r="AH1004" s="71">
        <v>39358</v>
      </c>
      <c r="AI1004" s="71">
        <v>39367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 s="22">
        <v>0</v>
      </c>
      <c r="AT1004" s="22">
        <v>0</v>
      </c>
      <c r="AU1004" s="22">
        <v>0</v>
      </c>
      <c r="AV1004" t="s">
        <v>679</v>
      </c>
      <c r="AW1004" t="s">
        <v>574</v>
      </c>
      <c r="AX1004" t="s">
        <v>679</v>
      </c>
      <c r="AY1004" t="s">
        <v>574</v>
      </c>
      <c r="BA1004" t="s">
        <v>679</v>
      </c>
      <c r="BB1004" t="s">
        <v>679</v>
      </c>
    </row>
    <row r="1005" spans="1:63" x14ac:dyDescent="0.2">
      <c r="A1005" t="s">
        <v>304</v>
      </c>
      <c r="C1005" s="22">
        <v>38442969</v>
      </c>
      <c r="D1005" s="103" t="s">
        <v>4367</v>
      </c>
      <c r="E1005" s="102" t="s">
        <v>4368</v>
      </c>
      <c r="F1005" s="104">
        <v>16084</v>
      </c>
      <c r="G1005">
        <f t="shared" si="80"/>
        <v>64</v>
      </c>
      <c r="H1005" t="s">
        <v>567</v>
      </c>
      <c r="I1005">
        <v>2</v>
      </c>
      <c r="J1005" t="s">
        <v>569</v>
      </c>
      <c r="K1005" t="s">
        <v>569</v>
      </c>
      <c r="L1005" t="s">
        <v>569</v>
      </c>
      <c r="M1005" t="s">
        <v>574</v>
      </c>
      <c r="O1005" t="s">
        <v>569</v>
      </c>
      <c r="P1005" t="s">
        <v>580</v>
      </c>
      <c r="Q1005" t="s">
        <v>580</v>
      </c>
      <c r="R1005" s="71">
        <v>39582</v>
      </c>
      <c r="S1005" s="22">
        <v>1</v>
      </c>
      <c r="T1005" s="15" t="s">
        <v>636</v>
      </c>
      <c r="U1005" t="s">
        <v>1306</v>
      </c>
      <c r="V1005" t="s">
        <v>1504</v>
      </c>
      <c r="W1005" t="s">
        <v>680</v>
      </c>
      <c r="X1005" t="s">
        <v>570</v>
      </c>
      <c r="Y1005" t="s">
        <v>613</v>
      </c>
      <c r="Z1005" s="71">
        <v>2008</v>
      </c>
      <c r="AC1005" s="22">
        <v>93</v>
      </c>
      <c r="AE1005" t="s">
        <v>680</v>
      </c>
      <c r="AF1005" t="s">
        <v>569</v>
      </c>
      <c r="AG1005" t="s">
        <v>586</v>
      </c>
      <c r="AH1005" s="71">
        <v>39575</v>
      </c>
      <c r="AI1005" s="71">
        <v>39582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 s="22">
        <v>0</v>
      </c>
      <c r="AT1005" s="22">
        <v>0</v>
      </c>
      <c r="AU1005" s="22">
        <v>0</v>
      </c>
      <c r="AV1005" t="s">
        <v>679</v>
      </c>
      <c r="AW1005" t="s">
        <v>574</v>
      </c>
      <c r="AX1005" t="s">
        <v>679</v>
      </c>
      <c r="AY1005" t="s">
        <v>574</v>
      </c>
      <c r="BA1005" t="s">
        <v>679</v>
      </c>
      <c r="BB1005" t="s">
        <v>679</v>
      </c>
    </row>
    <row r="1006" spans="1:63" x14ac:dyDescent="0.2">
      <c r="A1006" t="s">
        <v>305</v>
      </c>
      <c r="C1006" s="22">
        <v>38071828</v>
      </c>
      <c r="D1006" s="103" t="s">
        <v>4369</v>
      </c>
      <c r="E1006" s="102" t="s">
        <v>4370</v>
      </c>
      <c r="F1006" s="104">
        <v>34931</v>
      </c>
      <c r="G1006">
        <f t="shared" si="80"/>
        <v>12</v>
      </c>
      <c r="H1006" t="s">
        <v>568</v>
      </c>
      <c r="I1006">
        <v>15</v>
      </c>
      <c r="J1006" t="s">
        <v>569</v>
      </c>
      <c r="K1006" t="s">
        <v>570</v>
      </c>
      <c r="L1006" t="s">
        <v>570</v>
      </c>
      <c r="M1006" t="s">
        <v>574</v>
      </c>
      <c r="O1006" t="s">
        <v>572</v>
      </c>
      <c r="P1006" t="s">
        <v>586</v>
      </c>
      <c r="Q1006" t="s">
        <v>590</v>
      </c>
      <c r="R1006" s="71">
        <v>39653</v>
      </c>
      <c r="S1006" s="22" t="s">
        <v>574</v>
      </c>
      <c r="T1006" s="15" t="s">
        <v>574</v>
      </c>
      <c r="U1006" t="s">
        <v>1261</v>
      </c>
      <c r="V1006" t="s">
        <v>1132</v>
      </c>
      <c r="W1006" t="s">
        <v>679</v>
      </c>
      <c r="X1006" t="s">
        <v>574</v>
      </c>
      <c r="Y1006" t="s">
        <v>574</v>
      </c>
      <c r="Z1006" s="71" t="s">
        <v>574</v>
      </c>
      <c r="AA1006" s="71">
        <v>39094</v>
      </c>
      <c r="AC1006" s="22">
        <v>105</v>
      </c>
      <c r="AD1006" t="s">
        <v>680</v>
      </c>
      <c r="AE1006" t="s">
        <v>679</v>
      </c>
      <c r="AF1006" t="s">
        <v>572</v>
      </c>
      <c r="AG1006" t="s">
        <v>586</v>
      </c>
      <c r="AH1006" s="71">
        <v>39644</v>
      </c>
      <c r="AI1006" s="71">
        <v>39653</v>
      </c>
      <c r="AJ1006">
        <v>1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 s="22">
        <v>0</v>
      </c>
      <c r="AT1006" s="22">
        <v>0</v>
      </c>
      <c r="AU1006" s="22">
        <v>0</v>
      </c>
      <c r="AV1006" t="s">
        <v>679</v>
      </c>
      <c r="AW1006" t="s">
        <v>574</v>
      </c>
      <c r="AX1006" t="s">
        <v>679</v>
      </c>
      <c r="AY1006" t="s">
        <v>574</v>
      </c>
      <c r="BA1006" t="s">
        <v>679</v>
      </c>
      <c r="BB1006" t="s">
        <v>679</v>
      </c>
    </row>
    <row r="1007" spans="1:63" x14ac:dyDescent="0.2">
      <c r="A1007" t="s">
        <v>1264</v>
      </c>
      <c r="C1007" s="22">
        <v>38071828</v>
      </c>
      <c r="D1007" s="103" t="s">
        <v>4371</v>
      </c>
      <c r="E1007" s="102" t="s">
        <v>4372</v>
      </c>
      <c r="F1007" s="104">
        <v>34425</v>
      </c>
      <c r="G1007">
        <f t="shared" si="80"/>
        <v>14</v>
      </c>
      <c r="H1007" t="s">
        <v>568</v>
      </c>
      <c r="I1007">
        <v>15</v>
      </c>
      <c r="J1007" t="s">
        <v>569</v>
      </c>
      <c r="K1007" t="s">
        <v>570</v>
      </c>
      <c r="L1007" t="s">
        <v>570</v>
      </c>
      <c r="M1007" t="s">
        <v>574</v>
      </c>
      <c r="O1007" t="s">
        <v>569</v>
      </c>
      <c r="P1007" t="s">
        <v>582</v>
      </c>
      <c r="Q1007" t="s">
        <v>567</v>
      </c>
      <c r="R1007" s="71">
        <v>39726</v>
      </c>
      <c r="S1007" s="22">
        <v>1</v>
      </c>
      <c r="T1007" s="15" t="s">
        <v>636</v>
      </c>
      <c r="U1007" t="s">
        <v>1261</v>
      </c>
      <c r="V1007" t="s">
        <v>1132</v>
      </c>
      <c r="W1007" t="s">
        <v>679</v>
      </c>
      <c r="X1007" t="s">
        <v>574</v>
      </c>
      <c r="Y1007" t="s">
        <v>574</v>
      </c>
      <c r="Z1007" s="71" t="s">
        <v>574</v>
      </c>
      <c r="AA1007" s="71">
        <v>39094</v>
      </c>
      <c r="AC1007" s="22">
        <v>105</v>
      </c>
      <c r="AD1007" t="s">
        <v>680</v>
      </c>
      <c r="AE1007" t="s">
        <v>679</v>
      </c>
      <c r="AF1007" t="s">
        <v>570</v>
      </c>
      <c r="AG1007" t="s">
        <v>586</v>
      </c>
      <c r="AH1007" s="71">
        <v>39714</v>
      </c>
      <c r="AI1007" s="71">
        <v>39726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 s="22">
        <v>0</v>
      </c>
      <c r="AT1007" s="22">
        <v>0</v>
      </c>
      <c r="AU1007" s="22">
        <v>0</v>
      </c>
      <c r="AV1007" t="s">
        <v>679</v>
      </c>
      <c r="AW1007" t="s">
        <v>574</v>
      </c>
      <c r="AX1007" t="s">
        <v>679</v>
      </c>
      <c r="AY1007" t="s">
        <v>574</v>
      </c>
      <c r="BA1007" t="s">
        <v>679</v>
      </c>
      <c r="BB1007" t="s">
        <v>679</v>
      </c>
      <c r="BE1007" t="s">
        <v>680</v>
      </c>
    </row>
    <row r="1008" spans="1:63" x14ac:dyDescent="0.2">
      <c r="A1008" t="s">
        <v>306</v>
      </c>
      <c r="C1008" s="22">
        <v>38164986</v>
      </c>
      <c r="D1008" s="103" t="s">
        <v>4373</v>
      </c>
      <c r="E1008" s="102" t="s">
        <v>4374</v>
      </c>
      <c r="F1008" s="104">
        <v>38203</v>
      </c>
      <c r="G1008">
        <f t="shared" si="80"/>
        <v>4</v>
      </c>
      <c r="H1008" t="s">
        <v>567</v>
      </c>
      <c r="I1008">
        <v>28</v>
      </c>
      <c r="J1008" t="s">
        <v>569</v>
      </c>
      <c r="K1008" t="s">
        <v>570</v>
      </c>
      <c r="L1008" t="s">
        <v>570</v>
      </c>
      <c r="M1008" t="s">
        <v>574</v>
      </c>
      <c r="O1008" t="s">
        <v>570</v>
      </c>
      <c r="P1008" t="s">
        <v>580</v>
      </c>
      <c r="Q1008" t="s">
        <v>580</v>
      </c>
      <c r="R1008" s="71">
        <v>39719</v>
      </c>
      <c r="S1008" s="22">
        <v>5</v>
      </c>
      <c r="T1008" s="15" t="s">
        <v>637</v>
      </c>
      <c r="U1008" t="s">
        <v>2292</v>
      </c>
      <c r="V1008" t="s">
        <v>1132</v>
      </c>
      <c r="W1008" t="s">
        <v>680</v>
      </c>
      <c r="X1008" t="s">
        <v>570</v>
      </c>
      <c r="Y1008" t="s">
        <v>613</v>
      </c>
      <c r="Z1008" s="71">
        <v>39448</v>
      </c>
      <c r="AA1008" s="71">
        <v>39461</v>
      </c>
      <c r="AB1008" s="71">
        <v>40022</v>
      </c>
      <c r="AC1008" s="22">
        <v>85</v>
      </c>
      <c r="AD1008" t="s">
        <v>680</v>
      </c>
      <c r="AE1008" t="s">
        <v>680</v>
      </c>
      <c r="AF1008" t="s">
        <v>576</v>
      </c>
      <c r="AG1008" t="s">
        <v>586</v>
      </c>
      <c r="AH1008" s="71">
        <v>39686</v>
      </c>
      <c r="AI1008" s="71">
        <v>39693</v>
      </c>
      <c r="AJ1008">
        <v>1</v>
      </c>
      <c r="AK1008">
        <v>0</v>
      </c>
      <c r="AL1008">
        <v>1</v>
      </c>
      <c r="AM1008">
        <v>1</v>
      </c>
      <c r="AN1008">
        <v>0</v>
      </c>
      <c r="AO1008">
        <v>1</v>
      </c>
      <c r="AP1008">
        <v>0</v>
      </c>
      <c r="AQ1008">
        <v>0</v>
      </c>
      <c r="AR1008">
        <v>0</v>
      </c>
      <c r="AS1008" s="22">
        <v>0</v>
      </c>
      <c r="AT1008" s="22">
        <v>0</v>
      </c>
      <c r="AU1008" s="22">
        <v>0</v>
      </c>
      <c r="AV1008" t="s">
        <v>679</v>
      </c>
      <c r="AW1008" t="s">
        <v>574</v>
      </c>
      <c r="AX1008" t="s">
        <v>679</v>
      </c>
      <c r="AY1008" t="s">
        <v>574</v>
      </c>
      <c r="BA1008" t="s">
        <v>679</v>
      </c>
      <c r="BB1008" t="s">
        <v>679</v>
      </c>
    </row>
    <row r="1009" spans="1:63" x14ac:dyDescent="0.2">
      <c r="A1009" t="s">
        <v>307</v>
      </c>
      <c r="C1009" s="22">
        <v>38541046</v>
      </c>
      <c r="D1009" s="103" t="s">
        <v>3349</v>
      </c>
      <c r="E1009" s="102" t="s">
        <v>4375</v>
      </c>
      <c r="F1009" s="104">
        <v>24117</v>
      </c>
      <c r="G1009">
        <f t="shared" si="80"/>
        <v>42</v>
      </c>
      <c r="H1009" t="s">
        <v>568</v>
      </c>
      <c r="I1009">
        <v>12</v>
      </c>
      <c r="J1009" t="s">
        <v>569</v>
      </c>
      <c r="K1009" t="s">
        <v>570</v>
      </c>
      <c r="L1009" t="s">
        <v>570</v>
      </c>
      <c r="M1009" t="s">
        <v>574</v>
      </c>
      <c r="O1009" t="s">
        <v>570</v>
      </c>
      <c r="P1009" t="s">
        <v>582</v>
      </c>
      <c r="Q1009" t="s">
        <v>609</v>
      </c>
      <c r="R1009" s="71">
        <v>39693</v>
      </c>
      <c r="S1009" s="22">
        <v>1</v>
      </c>
      <c r="T1009" s="15" t="s">
        <v>635</v>
      </c>
      <c r="U1009" t="s">
        <v>1261</v>
      </c>
      <c r="V1009" t="s">
        <v>1132</v>
      </c>
      <c r="W1009" t="s">
        <v>679</v>
      </c>
      <c r="X1009" t="s">
        <v>574</v>
      </c>
      <c r="Y1009" t="s">
        <v>574</v>
      </c>
      <c r="Z1009" s="71" t="s">
        <v>574</v>
      </c>
      <c r="AA1009" s="71">
        <v>39546</v>
      </c>
      <c r="AB1009" s="71">
        <v>39820</v>
      </c>
      <c r="AC1009" s="22">
        <v>108</v>
      </c>
      <c r="AE1009" t="s">
        <v>680</v>
      </c>
      <c r="AF1009" t="s">
        <v>570</v>
      </c>
      <c r="AG1009" t="s">
        <v>586</v>
      </c>
      <c r="AH1009" s="71">
        <v>39687</v>
      </c>
      <c r="AI1009" s="71">
        <v>39693</v>
      </c>
      <c r="AJ1009">
        <v>1</v>
      </c>
      <c r="AK1009">
        <v>0</v>
      </c>
      <c r="AL1009">
        <v>1</v>
      </c>
      <c r="AM1009">
        <v>1</v>
      </c>
      <c r="AN1009">
        <v>0</v>
      </c>
      <c r="AO1009">
        <v>1</v>
      </c>
      <c r="AP1009">
        <v>0</v>
      </c>
      <c r="AQ1009">
        <v>0</v>
      </c>
      <c r="AR1009">
        <v>0</v>
      </c>
      <c r="AS1009" s="22">
        <v>0</v>
      </c>
      <c r="AT1009" s="22">
        <v>0</v>
      </c>
      <c r="AU1009" s="22">
        <v>0</v>
      </c>
      <c r="AV1009" t="s">
        <v>679</v>
      </c>
      <c r="AW1009" t="s">
        <v>574</v>
      </c>
      <c r="AX1009" t="s">
        <v>679</v>
      </c>
      <c r="AY1009" t="s">
        <v>574</v>
      </c>
      <c r="BA1009" t="s">
        <v>679</v>
      </c>
      <c r="BB1009" t="s">
        <v>679</v>
      </c>
    </row>
    <row r="1010" spans="1:63" x14ac:dyDescent="0.2">
      <c r="A1010" t="s">
        <v>308</v>
      </c>
      <c r="C1010" s="22">
        <v>37603395</v>
      </c>
      <c r="D1010" s="103" t="s">
        <v>566</v>
      </c>
      <c r="E1010" s="102" t="s">
        <v>4376</v>
      </c>
      <c r="F1010" s="104">
        <v>14819</v>
      </c>
      <c r="G1010">
        <f t="shared" si="80"/>
        <v>68</v>
      </c>
      <c r="H1010" t="s">
        <v>567</v>
      </c>
      <c r="I1010">
        <v>12</v>
      </c>
      <c r="J1010" t="s">
        <v>569</v>
      </c>
      <c r="K1010" t="s">
        <v>570</v>
      </c>
      <c r="L1010" t="s">
        <v>574</v>
      </c>
      <c r="M1010" t="s">
        <v>570</v>
      </c>
      <c r="N1010" t="s">
        <v>574</v>
      </c>
      <c r="O1010" t="s">
        <v>572</v>
      </c>
      <c r="P1010" t="s">
        <v>586</v>
      </c>
      <c r="Q1010" t="s">
        <v>590</v>
      </c>
      <c r="R1010" s="71">
        <v>39762</v>
      </c>
      <c r="S1010" s="22" t="s">
        <v>574</v>
      </c>
      <c r="T1010" s="15" t="s">
        <v>574</v>
      </c>
      <c r="U1010" t="s">
        <v>1307</v>
      </c>
      <c r="V1010" t="s">
        <v>1132</v>
      </c>
      <c r="W1010" t="s">
        <v>679</v>
      </c>
      <c r="X1010" t="s">
        <v>574</v>
      </c>
      <c r="Y1010" t="s">
        <v>574</v>
      </c>
      <c r="Z1010" s="71" t="s">
        <v>574</v>
      </c>
      <c r="AC1010" s="71" t="s">
        <v>574</v>
      </c>
      <c r="AE1010" t="s">
        <v>679</v>
      </c>
      <c r="AF1010" t="s">
        <v>572</v>
      </c>
      <c r="AG1010" t="s">
        <v>586</v>
      </c>
      <c r="AH1010" s="71">
        <v>39757</v>
      </c>
      <c r="AI1010" s="71">
        <v>39762</v>
      </c>
      <c r="AJ1010">
        <v>1</v>
      </c>
      <c r="AK1010">
        <v>0</v>
      </c>
      <c r="AL1010">
        <v>1</v>
      </c>
      <c r="AM1010">
        <v>1</v>
      </c>
      <c r="AN1010">
        <v>0</v>
      </c>
      <c r="AO1010">
        <v>1</v>
      </c>
      <c r="AP1010">
        <v>0</v>
      </c>
      <c r="AQ1010">
        <v>0</v>
      </c>
      <c r="AR1010">
        <v>0</v>
      </c>
      <c r="AS1010" s="22">
        <v>0</v>
      </c>
      <c r="AT1010" s="22">
        <v>0</v>
      </c>
      <c r="AU1010" s="22">
        <v>0</v>
      </c>
      <c r="AV1010" t="s">
        <v>679</v>
      </c>
      <c r="AW1010" t="s">
        <v>574</v>
      </c>
      <c r="AX1010" t="s">
        <v>679</v>
      </c>
      <c r="AY1010" t="s">
        <v>574</v>
      </c>
      <c r="BA1010" t="s">
        <v>679</v>
      </c>
      <c r="BB1010" t="s">
        <v>679</v>
      </c>
    </row>
    <row r="1011" spans="1:63" x14ac:dyDescent="0.2">
      <c r="A1011" t="s">
        <v>309</v>
      </c>
      <c r="C1011" s="22">
        <v>38729870</v>
      </c>
      <c r="D1011" s="103" t="s">
        <v>2185</v>
      </c>
      <c r="E1011" s="102" t="s">
        <v>4377</v>
      </c>
      <c r="F1011" s="104">
        <v>25915</v>
      </c>
      <c r="G1011">
        <f t="shared" si="80"/>
        <v>38</v>
      </c>
      <c r="H1011" t="s">
        <v>567</v>
      </c>
      <c r="I1011">
        <v>4</v>
      </c>
      <c r="J1011" t="s">
        <v>569</v>
      </c>
      <c r="K1011" t="s">
        <v>570</v>
      </c>
      <c r="L1011" t="s">
        <v>570</v>
      </c>
      <c r="M1011" t="s">
        <v>574</v>
      </c>
      <c r="O1011" t="s">
        <v>569</v>
      </c>
      <c r="P1011" t="s">
        <v>580</v>
      </c>
      <c r="Q1011" t="s">
        <v>580</v>
      </c>
      <c r="R1011" s="71">
        <v>39882</v>
      </c>
      <c r="S1011" s="22">
        <v>4</v>
      </c>
      <c r="T1011" s="15" t="s">
        <v>638</v>
      </c>
      <c r="U1011" t="s">
        <v>1261</v>
      </c>
      <c r="V1011" t="s">
        <v>1956</v>
      </c>
      <c r="W1011" t="s">
        <v>679</v>
      </c>
      <c r="X1011" t="s">
        <v>574</v>
      </c>
      <c r="Y1011" t="s">
        <v>574</v>
      </c>
      <c r="Z1011" s="71" t="s">
        <v>574</v>
      </c>
      <c r="AA1011" s="71">
        <v>39881</v>
      </c>
      <c r="AC1011" s="71" t="s">
        <v>574</v>
      </c>
      <c r="AD1011" s="3" t="s">
        <v>703</v>
      </c>
      <c r="AE1011" t="s">
        <v>680</v>
      </c>
      <c r="AF1011" t="s">
        <v>569</v>
      </c>
      <c r="AG1011" t="s">
        <v>586</v>
      </c>
      <c r="AH1011" s="71">
        <v>39874</v>
      </c>
      <c r="AI1011" s="71">
        <v>39882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 s="22">
        <v>0</v>
      </c>
      <c r="AT1011" s="22">
        <v>0</v>
      </c>
      <c r="AU1011" s="22">
        <v>0</v>
      </c>
      <c r="AV1011" t="s">
        <v>679</v>
      </c>
      <c r="AW1011" t="s">
        <v>574</v>
      </c>
      <c r="AX1011" t="s">
        <v>679</v>
      </c>
      <c r="AY1011" t="s">
        <v>574</v>
      </c>
      <c r="BA1011" t="s">
        <v>679</v>
      </c>
      <c r="BB1011" t="s">
        <v>679</v>
      </c>
    </row>
    <row r="1012" spans="1:63" x14ac:dyDescent="0.2">
      <c r="A1012" t="s">
        <v>310</v>
      </c>
      <c r="C1012" s="22">
        <v>33227067</v>
      </c>
      <c r="D1012" s="103" t="s">
        <v>4378</v>
      </c>
      <c r="E1012" s="102" t="s">
        <v>4379</v>
      </c>
      <c r="F1012" s="104">
        <v>17947</v>
      </c>
      <c r="G1012">
        <f t="shared" si="80"/>
        <v>60</v>
      </c>
      <c r="H1012" t="s">
        <v>567</v>
      </c>
      <c r="I1012">
        <v>5</v>
      </c>
      <c r="J1012" t="s">
        <v>570</v>
      </c>
      <c r="L1012" t="s">
        <v>574</v>
      </c>
      <c r="M1012" t="s">
        <v>574</v>
      </c>
      <c r="O1012" t="s">
        <v>570</v>
      </c>
      <c r="P1012" t="s">
        <v>582</v>
      </c>
      <c r="Q1012" t="s">
        <v>1242</v>
      </c>
      <c r="R1012" s="71">
        <v>39960</v>
      </c>
      <c r="S1012" s="22">
        <v>1</v>
      </c>
      <c r="T1012" s="15" t="s">
        <v>635</v>
      </c>
      <c r="U1012" t="s">
        <v>1323</v>
      </c>
      <c r="V1012" t="s">
        <v>650</v>
      </c>
      <c r="W1012" t="s">
        <v>680</v>
      </c>
      <c r="AC1012" s="22">
        <v>67</v>
      </c>
      <c r="AE1012" t="s">
        <v>680</v>
      </c>
      <c r="AF1012" t="s">
        <v>570</v>
      </c>
      <c r="AG1012" t="s">
        <v>586</v>
      </c>
      <c r="AH1012" s="71">
        <v>39953</v>
      </c>
      <c r="AI1012" s="71">
        <v>39960</v>
      </c>
      <c r="AJ1012">
        <v>1</v>
      </c>
      <c r="AK1012">
        <v>0</v>
      </c>
      <c r="AL1012">
        <v>1</v>
      </c>
      <c r="AM1012">
        <v>1</v>
      </c>
      <c r="AN1012">
        <v>0</v>
      </c>
      <c r="AO1012">
        <v>1</v>
      </c>
      <c r="AP1012">
        <v>0</v>
      </c>
      <c r="AQ1012">
        <v>0</v>
      </c>
      <c r="AR1012">
        <v>0</v>
      </c>
      <c r="AS1012" s="22">
        <v>0</v>
      </c>
      <c r="AT1012" s="22">
        <v>0</v>
      </c>
      <c r="AU1012" s="22">
        <v>0</v>
      </c>
      <c r="AV1012" t="s">
        <v>679</v>
      </c>
      <c r="AW1012" t="s">
        <v>574</v>
      </c>
      <c r="AX1012" t="s">
        <v>679</v>
      </c>
      <c r="AY1012" t="s">
        <v>574</v>
      </c>
      <c r="BA1012" t="s">
        <v>679</v>
      </c>
      <c r="BB1012" t="s">
        <v>679</v>
      </c>
    </row>
    <row r="1013" spans="1:63" x14ac:dyDescent="0.2">
      <c r="A1013" t="s">
        <v>1001</v>
      </c>
      <c r="C1013" s="22">
        <v>36151638</v>
      </c>
      <c r="D1013" s="103" t="s">
        <v>4380</v>
      </c>
      <c r="E1013" s="102" t="s">
        <v>4381</v>
      </c>
      <c r="F1013" s="104">
        <v>36081</v>
      </c>
      <c r="G1013">
        <f t="shared" si="80"/>
        <v>10</v>
      </c>
      <c r="H1013" t="s">
        <v>568</v>
      </c>
      <c r="I1013">
        <v>13</v>
      </c>
      <c r="J1013" t="s">
        <v>569</v>
      </c>
      <c r="K1013" t="s">
        <v>570</v>
      </c>
      <c r="L1013" t="s">
        <v>570</v>
      </c>
      <c r="M1013" t="s">
        <v>574</v>
      </c>
      <c r="O1013" t="s">
        <v>570</v>
      </c>
      <c r="P1013" t="s">
        <v>582</v>
      </c>
      <c r="Q1013" t="s">
        <v>567</v>
      </c>
      <c r="R1013" s="71">
        <v>40022</v>
      </c>
      <c r="S1013" s="22">
        <v>3</v>
      </c>
      <c r="T1013" s="15" t="s">
        <v>636</v>
      </c>
      <c r="U1013" t="s">
        <v>1323</v>
      </c>
      <c r="V1013" t="s">
        <v>665</v>
      </c>
      <c r="W1013" t="s">
        <v>680</v>
      </c>
      <c r="X1013" t="s">
        <v>570</v>
      </c>
      <c r="Y1013" t="s">
        <v>1183</v>
      </c>
      <c r="Z1013" s="71">
        <v>33970</v>
      </c>
      <c r="AA1013" s="71">
        <v>39869</v>
      </c>
      <c r="AC1013" s="22">
        <v>103</v>
      </c>
      <c r="AD1013" t="s">
        <v>680</v>
      </c>
      <c r="AE1013" t="s">
        <v>679</v>
      </c>
      <c r="AF1013" t="s">
        <v>570</v>
      </c>
      <c r="AG1013" t="s">
        <v>586</v>
      </c>
      <c r="AH1013" s="71">
        <v>40009</v>
      </c>
      <c r="AI1013" s="71">
        <v>40022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 s="22">
        <v>0</v>
      </c>
      <c r="AT1013" s="22">
        <v>0</v>
      </c>
      <c r="AU1013" s="22">
        <v>0</v>
      </c>
      <c r="AV1013" t="s">
        <v>679</v>
      </c>
      <c r="AW1013" t="s">
        <v>574</v>
      </c>
      <c r="AX1013" t="s">
        <v>679</v>
      </c>
      <c r="AY1013" t="s">
        <v>574</v>
      </c>
      <c r="BA1013" t="s">
        <v>679</v>
      </c>
      <c r="BB1013" t="s">
        <v>679</v>
      </c>
    </row>
    <row r="1014" spans="1:63" x14ac:dyDescent="0.2">
      <c r="A1014" t="s">
        <v>776</v>
      </c>
      <c r="C1014" s="22">
        <v>39150030</v>
      </c>
      <c r="D1014" s="103" t="s">
        <v>2883</v>
      </c>
      <c r="E1014" s="102" t="s">
        <v>4382</v>
      </c>
      <c r="F1014" s="104">
        <v>21473</v>
      </c>
      <c r="G1014">
        <f t="shared" si="80"/>
        <v>51</v>
      </c>
      <c r="H1014" t="s">
        <v>568</v>
      </c>
      <c r="I1014">
        <v>37</v>
      </c>
      <c r="J1014" t="s">
        <v>569</v>
      </c>
      <c r="L1014" t="s">
        <v>574</v>
      </c>
      <c r="M1014" t="s">
        <v>574</v>
      </c>
      <c r="O1014" t="s">
        <v>572</v>
      </c>
      <c r="P1014" t="s">
        <v>582</v>
      </c>
      <c r="Q1014" t="s">
        <v>618</v>
      </c>
      <c r="R1014" s="71">
        <v>40197</v>
      </c>
      <c r="S1014" s="22">
        <v>4</v>
      </c>
      <c r="T1014" s="15" t="s">
        <v>638</v>
      </c>
      <c r="U1014" t="s">
        <v>649</v>
      </c>
      <c r="V1014" t="s">
        <v>664</v>
      </c>
      <c r="W1014" t="s">
        <v>679</v>
      </c>
      <c r="X1014" t="s">
        <v>574</v>
      </c>
      <c r="Y1014" t="s">
        <v>574</v>
      </c>
      <c r="Z1014" s="71" t="s">
        <v>574</v>
      </c>
      <c r="AC1014" s="22">
        <v>100</v>
      </c>
      <c r="AE1014" t="s">
        <v>680</v>
      </c>
      <c r="AF1014" t="s">
        <v>572</v>
      </c>
      <c r="AG1014" t="s">
        <v>586</v>
      </c>
      <c r="AH1014" s="71">
        <v>40190</v>
      </c>
      <c r="AI1014" s="71">
        <v>40197</v>
      </c>
      <c r="AJ1014">
        <v>1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 s="22">
        <v>0</v>
      </c>
      <c r="AT1014" s="22">
        <v>0</v>
      </c>
      <c r="AU1014" s="22">
        <v>0</v>
      </c>
      <c r="AV1014" t="s">
        <v>679</v>
      </c>
      <c r="AW1014" t="s">
        <v>574</v>
      </c>
      <c r="AX1014" t="s">
        <v>679</v>
      </c>
      <c r="AY1014" t="s">
        <v>574</v>
      </c>
      <c r="BA1014" t="s">
        <v>679</v>
      </c>
      <c r="BB1014" t="s">
        <v>679</v>
      </c>
    </row>
    <row r="1015" spans="1:63" x14ac:dyDescent="0.2">
      <c r="A1015" t="s">
        <v>311</v>
      </c>
      <c r="C1015" s="22">
        <v>38996809</v>
      </c>
      <c r="D1015" s="103" t="s">
        <v>1697</v>
      </c>
      <c r="E1015" s="102" t="s">
        <v>4383</v>
      </c>
      <c r="F1015" s="104">
        <v>29804</v>
      </c>
      <c r="G1015">
        <f t="shared" si="80"/>
        <v>28</v>
      </c>
      <c r="H1015" t="s">
        <v>567</v>
      </c>
      <c r="I1015">
        <v>37</v>
      </c>
      <c r="J1015" t="s">
        <v>569</v>
      </c>
      <c r="K1015" t="s">
        <v>570</v>
      </c>
      <c r="L1015" t="s">
        <v>574</v>
      </c>
      <c r="M1015" t="s">
        <v>574</v>
      </c>
      <c r="N1015" t="s">
        <v>570</v>
      </c>
      <c r="O1015" t="s">
        <v>570</v>
      </c>
      <c r="P1015" t="s">
        <v>580</v>
      </c>
      <c r="Q1015" t="s">
        <v>580</v>
      </c>
      <c r="R1015" s="71">
        <v>40232</v>
      </c>
      <c r="S1015" s="22">
        <v>4</v>
      </c>
      <c r="T1015" s="15" t="s">
        <v>638</v>
      </c>
      <c r="U1015" t="s">
        <v>1261</v>
      </c>
      <c r="V1015" t="s">
        <v>1132</v>
      </c>
      <c r="W1015" t="s">
        <v>679</v>
      </c>
      <c r="X1015" t="s">
        <v>574</v>
      </c>
      <c r="Y1015" t="s">
        <v>574</v>
      </c>
      <c r="Z1015" s="71" t="s">
        <v>574</v>
      </c>
      <c r="AA1015" s="71">
        <v>40162</v>
      </c>
      <c r="AB1015" s="71" t="s">
        <v>574</v>
      </c>
      <c r="AC1015" s="22">
        <v>93</v>
      </c>
      <c r="AD1015" s="3"/>
      <c r="AE1015" t="s">
        <v>679</v>
      </c>
      <c r="AF1015" t="s">
        <v>570</v>
      </c>
      <c r="AG1015" t="s">
        <v>586</v>
      </c>
      <c r="AH1015" s="71">
        <v>40232</v>
      </c>
      <c r="AI1015" s="71">
        <v>40240</v>
      </c>
      <c r="AJ1015">
        <v>1</v>
      </c>
      <c r="AK1015">
        <v>0</v>
      </c>
      <c r="AL1015">
        <v>1</v>
      </c>
      <c r="AM1015">
        <v>1</v>
      </c>
      <c r="AN1015">
        <v>0</v>
      </c>
      <c r="AO1015">
        <v>1</v>
      </c>
      <c r="AP1015">
        <v>0</v>
      </c>
      <c r="AQ1015">
        <v>0</v>
      </c>
      <c r="AR1015">
        <v>0</v>
      </c>
      <c r="AS1015" s="22">
        <v>0</v>
      </c>
      <c r="AT1015" s="22">
        <v>0</v>
      </c>
      <c r="AU1015" s="22">
        <v>0</v>
      </c>
      <c r="AV1015" t="s">
        <v>679</v>
      </c>
      <c r="AW1015" t="s">
        <v>574</v>
      </c>
      <c r="AX1015" t="s">
        <v>679</v>
      </c>
      <c r="AY1015" t="s">
        <v>574</v>
      </c>
      <c r="BA1015" t="s">
        <v>679</v>
      </c>
      <c r="BB1015" t="s">
        <v>679</v>
      </c>
    </row>
    <row r="1016" spans="1:63" x14ac:dyDescent="0.2">
      <c r="A1016" t="s">
        <v>1003</v>
      </c>
      <c r="C1016" s="22">
        <v>33508389</v>
      </c>
      <c r="D1016" s="103" t="s">
        <v>4384</v>
      </c>
      <c r="E1016" s="102" t="s">
        <v>4385</v>
      </c>
      <c r="F1016" s="104">
        <v>25751</v>
      </c>
      <c r="G1016">
        <f t="shared" si="80"/>
        <v>39</v>
      </c>
      <c r="H1016" t="s">
        <v>568</v>
      </c>
      <c r="I1016">
        <v>2</v>
      </c>
      <c r="J1016" t="s">
        <v>569</v>
      </c>
      <c r="L1016" t="s">
        <v>574</v>
      </c>
      <c r="M1016" t="s">
        <v>574</v>
      </c>
      <c r="O1016" t="s">
        <v>569</v>
      </c>
      <c r="P1016" t="s">
        <v>582</v>
      </c>
      <c r="Q1016" t="s">
        <v>1184</v>
      </c>
      <c r="R1016" s="71">
        <v>40330</v>
      </c>
      <c r="S1016" s="22">
        <v>4</v>
      </c>
      <c r="T1016" s="15" t="s">
        <v>638</v>
      </c>
      <c r="U1016" t="s">
        <v>1503</v>
      </c>
      <c r="V1016" t="s">
        <v>1132</v>
      </c>
      <c r="W1016" t="s">
        <v>679</v>
      </c>
      <c r="X1016" t="s">
        <v>574</v>
      </c>
      <c r="Y1016" t="s">
        <v>574</v>
      </c>
      <c r="Z1016" s="71" t="s">
        <v>574</v>
      </c>
      <c r="AC1016" s="22">
        <v>52</v>
      </c>
      <c r="AE1016" t="s">
        <v>680</v>
      </c>
      <c r="AF1016" t="s">
        <v>569</v>
      </c>
      <c r="AG1016" t="s">
        <v>586</v>
      </c>
      <c r="AH1016" s="71">
        <v>40323</v>
      </c>
      <c r="AI1016" s="71">
        <v>40330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 s="22">
        <v>0</v>
      </c>
      <c r="AT1016" s="22">
        <v>0</v>
      </c>
      <c r="AU1016" s="22">
        <v>0</v>
      </c>
      <c r="AV1016" t="s">
        <v>679</v>
      </c>
      <c r="AW1016" t="s">
        <v>574</v>
      </c>
      <c r="AX1016" t="s">
        <v>679</v>
      </c>
      <c r="AY1016" t="s">
        <v>574</v>
      </c>
      <c r="BA1016" t="s">
        <v>679</v>
      </c>
      <c r="BB1016" t="s">
        <v>679</v>
      </c>
    </row>
    <row r="1017" spans="1:63" x14ac:dyDescent="0.2">
      <c r="A1017" t="s">
        <v>777</v>
      </c>
      <c r="C1017" s="22">
        <v>35131932</v>
      </c>
      <c r="D1017" s="103" t="s">
        <v>941</v>
      </c>
      <c r="E1017" s="102" t="s">
        <v>4386</v>
      </c>
      <c r="F1017" s="104">
        <v>17008</v>
      </c>
      <c r="G1017">
        <f t="shared" si="80"/>
        <v>63</v>
      </c>
      <c r="H1017" t="s">
        <v>568</v>
      </c>
      <c r="I1017">
        <v>1</v>
      </c>
      <c r="J1017" t="s">
        <v>570</v>
      </c>
      <c r="K1017" t="s">
        <v>570</v>
      </c>
      <c r="L1017" t="s">
        <v>570</v>
      </c>
      <c r="M1017" t="s">
        <v>574</v>
      </c>
      <c r="O1017" t="s">
        <v>569</v>
      </c>
      <c r="P1017" t="s">
        <v>582</v>
      </c>
      <c r="Q1017" t="s">
        <v>596</v>
      </c>
      <c r="R1017" s="71">
        <v>40380</v>
      </c>
      <c r="S1017" s="22">
        <v>4</v>
      </c>
      <c r="T1017" s="15" t="s">
        <v>638</v>
      </c>
      <c r="U1017" t="s">
        <v>2199</v>
      </c>
      <c r="V1017" t="s">
        <v>2200</v>
      </c>
      <c r="W1017" t="s">
        <v>679</v>
      </c>
      <c r="X1017" t="s">
        <v>574</v>
      </c>
      <c r="Y1017" t="s">
        <v>574</v>
      </c>
      <c r="Z1017" s="71" t="s">
        <v>574</v>
      </c>
      <c r="AC1017" s="22">
        <v>54</v>
      </c>
      <c r="AE1017" t="s">
        <v>679</v>
      </c>
      <c r="AF1017" t="s">
        <v>569</v>
      </c>
      <c r="AG1017" t="s">
        <v>586</v>
      </c>
      <c r="AH1017" s="71">
        <v>40372</v>
      </c>
      <c r="AI1017" s="71">
        <v>40380</v>
      </c>
      <c r="AJ1017">
        <v>1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 s="22">
        <v>0</v>
      </c>
      <c r="AT1017" s="22">
        <v>0</v>
      </c>
      <c r="AU1017" s="22">
        <v>0</v>
      </c>
      <c r="AV1017" t="s">
        <v>679</v>
      </c>
      <c r="AW1017" t="s">
        <v>574</v>
      </c>
      <c r="AX1017" t="s">
        <v>679</v>
      </c>
      <c r="AY1017" t="s">
        <v>574</v>
      </c>
      <c r="BA1017" t="s">
        <v>679</v>
      </c>
      <c r="BB1017" t="s">
        <v>679</v>
      </c>
    </row>
    <row r="1018" spans="1:63" x14ac:dyDescent="0.2">
      <c r="A1018" t="s">
        <v>1004</v>
      </c>
      <c r="C1018" s="22">
        <v>38784289</v>
      </c>
      <c r="D1018" s="103" t="s">
        <v>4387</v>
      </c>
      <c r="E1018" s="102" t="s">
        <v>4388</v>
      </c>
      <c r="F1018" s="104">
        <v>35735</v>
      </c>
      <c r="G1018">
        <f t="shared" si="80"/>
        <v>13</v>
      </c>
      <c r="H1018" t="s">
        <v>568</v>
      </c>
      <c r="I1018">
        <v>0</v>
      </c>
      <c r="J1018" t="s">
        <v>569</v>
      </c>
      <c r="K1018" t="s">
        <v>570</v>
      </c>
      <c r="L1018" t="s">
        <v>570</v>
      </c>
      <c r="M1018" t="s">
        <v>574</v>
      </c>
      <c r="O1018" t="s">
        <v>572</v>
      </c>
      <c r="P1018" t="s">
        <v>582</v>
      </c>
      <c r="Q1018" t="s">
        <v>598</v>
      </c>
      <c r="R1018" s="71">
        <v>40709</v>
      </c>
      <c r="S1018" s="22">
        <v>5</v>
      </c>
      <c r="T1018" s="15" t="s">
        <v>643</v>
      </c>
      <c r="U1018" t="s">
        <v>2201</v>
      </c>
      <c r="V1018" t="s">
        <v>665</v>
      </c>
      <c r="W1018" t="s">
        <v>679</v>
      </c>
      <c r="X1018" t="s">
        <v>574</v>
      </c>
      <c r="Y1018" t="s">
        <v>574</v>
      </c>
      <c r="Z1018" s="71" t="s">
        <v>574</v>
      </c>
      <c r="AC1018" s="22">
        <v>52</v>
      </c>
      <c r="AE1018" t="s">
        <v>680</v>
      </c>
      <c r="AF1018" t="s">
        <v>572</v>
      </c>
      <c r="AG1018" t="s">
        <v>586</v>
      </c>
      <c r="AH1018" s="71">
        <v>40702</v>
      </c>
      <c r="AI1018" s="71">
        <v>40709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 s="22">
        <v>0</v>
      </c>
      <c r="AT1018" s="22">
        <v>0</v>
      </c>
      <c r="AU1018" s="22">
        <v>0</v>
      </c>
      <c r="AV1018" t="s">
        <v>679</v>
      </c>
      <c r="AW1018" t="s">
        <v>574</v>
      </c>
      <c r="AX1018" t="s">
        <v>679</v>
      </c>
      <c r="AY1018" t="s">
        <v>574</v>
      </c>
      <c r="BA1018" t="s">
        <v>679</v>
      </c>
      <c r="BB1018" t="s">
        <v>679</v>
      </c>
    </row>
    <row r="1019" spans="1:63" x14ac:dyDescent="0.2">
      <c r="A1019" t="s">
        <v>1005</v>
      </c>
      <c r="C1019" s="22">
        <v>35602352</v>
      </c>
      <c r="D1019" s="103" t="s">
        <v>3007</v>
      </c>
      <c r="E1019" s="102" t="s">
        <v>4389</v>
      </c>
      <c r="F1019" s="104">
        <v>22257</v>
      </c>
      <c r="G1019">
        <f t="shared" si="80"/>
        <v>50</v>
      </c>
      <c r="H1019" t="s">
        <v>568</v>
      </c>
      <c r="I1019">
        <v>4</v>
      </c>
      <c r="J1019" t="s">
        <v>569</v>
      </c>
      <c r="L1019" t="s">
        <v>572</v>
      </c>
      <c r="M1019" t="s">
        <v>574</v>
      </c>
      <c r="O1019" t="s">
        <v>569</v>
      </c>
      <c r="P1019" t="s">
        <v>582</v>
      </c>
      <c r="Q1019" t="s">
        <v>1184</v>
      </c>
      <c r="R1019" s="71">
        <v>40788</v>
      </c>
      <c r="S1019" s="22">
        <v>4</v>
      </c>
      <c r="T1019" s="15" t="s">
        <v>636</v>
      </c>
      <c r="U1019" t="s">
        <v>1261</v>
      </c>
      <c r="V1019" t="s">
        <v>1132</v>
      </c>
      <c r="W1019" t="s">
        <v>679</v>
      </c>
      <c r="X1019" t="s">
        <v>574</v>
      </c>
      <c r="Y1019" t="s">
        <v>574</v>
      </c>
      <c r="Z1019" s="71" t="s">
        <v>574</v>
      </c>
      <c r="AC1019" s="22">
        <v>67</v>
      </c>
      <c r="AE1019" t="s">
        <v>679</v>
      </c>
      <c r="AF1019" t="s">
        <v>569</v>
      </c>
      <c r="AG1019" t="s">
        <v>586</v>
      </c>
      <c r="AH1019" s="71">
        <v>40778</v>
      </c>
      <c r="AI1019" s="71">
        <v>40788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1</v>
      </c>
      <c r="AP1019">
        <v>0</v>
      </c>
      <c r="AQ1019">
        <v>0</v>
      </c>
      <c r="AR1019">
        <v>0</v>
      </c>
      <c r="AS1019" s="22">
        <v>0</v>
      </c>
      <c r="AT1019" s="22">
        <v>0</v>
      </c>
      <c r="AU1019" s="22">
        <v>0</v>
      </c>
      <c r="AV1019" t="s">
        <v>679</v>
      </c>
      <c r="AW1019" t="s">
        <v>574</v>
      </c>
      <c r="AX1019" t="s">
        <v>679</v>
      </c>
      <c r="AY1019" t="s">
        <v>574</v>
      </c>
      <c r="BA1019" t="s">
        <v>679</v>
      </c>
      <c r="BB1019" t="s">
        <v>679</v>
      </c>
    </row>
    <row r="1020" spans="1:63" s="16" customFormat="1" x14ac:dyDescent="0.2">
      <c r="A1020" s="16" t="s">
        <v>1006</v>
      </c>
      <c r="C1020" s="23"/>
      <c r="D1020" s="103" t="s">
        <v>4390</v>
      </c>
      <c r="E1020" s="102" t="s">
        <v>4391</v>
      </c>
      <c r="F1020" s="104">
        <v>32946</v>
      </c>
      <c r="R1020" s="92"/>
      <c r="S1020" s="23"/>
      <c r="T1020" s="20"/>
      <c r="Z1020" s="92"/>
      <c r="AA1020" s="92"/>
      <c r="AB1020" s="92"/>
      <c r="AC1020" s="23"/>
      <c r="AF1020" s="16" t="s">
        <v>574</v>
      </c>
      <c r="AG1020" s="16" t="s">
        <v>590</v>
      </c>
      <c r="AH1020" s="23" t="s">
        <v>574</v>
      </c>
      <c r="AI1020" s="23" t="str">
        <f t="shared" si="60"/>
        <v>-</v>
      </c>
      <c r="AJ1020" s="16">
        <v>0</v>
      </c>
      <c r="AK1020" s="16">
        <v>0</v>
      </c>
      <c r="AL1020" s="16">
        <v>0</v>
      </c>
      <c r="AM1020" s="16">
        <v>0</v>
      </c>
      <c r="AN1020" s="16">
        <v>0</v>
      </c>
      <c r="AO1020" s="16">
        <v>0</v>
      </c>
      <c r="AP1020" s="16">
        <v>0</v>
      </c>
      <c r="AQ1020" s="16">
        <v>0</v>
      </c>
      <c r="AR1020" s="16">
        <v>0</v>
      </c>
      <c r="AS1020" s="23">
        <v>0</v>
      </c>
      <c r="AT1020" s="23">
        <v>0</v>
      </c>
      <c r="AU1020" s="23">
        <v>0</v>
      </c>
      <c r="AV1020" s="16" t="s">
        <v>679</v>
      </c>
      <c r="AW1020" s="16" t="s">
        <v>574</v>
      </c>
      <c r="AX1020" s="16" t="s">
        <v>679</v>
      </c>
      <c r="AY1020" s="16" t="s">
        <v>574</v>
      </c>
      <c r="AZ1020" s="20"/>
      <c r="BA1020" s="16" t="s">
        <v>679</v>
      </c>
      <c r="BB1020" s="16" t="s">
        <v>679</v>
      </c>
      <c r="BK1020" s="17"/>
    </row>
    <row r="1021" spans="1:63" x14ac:dyDescent="0.2">
      <c r="A1021" t="s">
        <v>312</v>
      </c>
      <c r="C1021" s="22">
        <v>39743387</v>
      </c>
      <c r="D1021" s="103" t="s">
        <v>4392</v>
      </c>
      <c r="E1021" s="102" t="s">
        <v>4393</v>
      </c>
      <c r="F1021" s="104">
        <v>26362</v>
      </c>
      <c r="G1021">
        <f>DATEDIF(F1021,R1021,"Y")</f>
        <v>40</v>
      </c>
      <c r="H1021" t="s">
        <v>567</v>
      </c>
      <c r="I1021">
        <v>28</v>
      </c>
      <c r="J1021" t="s">
        <v>569</v>
      </c>
      <c r="K1021" t="s">
        <v>570</v>
      </c>
      <c r="L1021" t="s">
        <v>570</v>
      </c>
      <c r="M1021" t="s">
        <v>574</v>
      </c>
      <c r="O1021" t="s">
        <v>569</v>
      </c>
      <c r="P1021" t="s">
        <v>580</v>
      </c>
      <c r="Q1021" t="s">
        <v>580</v>
      </c>
      <c r="R1021" s="71">
        <v>41122</v>
      </c>
      <c r="S1021" s="22">
        <v>2</v>
      </c>
      <c r="T1021" s="15" t="s">
        <v>639</v>
      </c>
      <c r="U1021" t="s">
        <v>1261</v>
      </c>
      <c r="V1021" t="s">
        <v>1132</v>
      </c>
      <c r="W1021" t="s">
        <v>679</v>
      </c>
      <c r="X1021" t="s">
        <v>574</v>
      </c>
      <c r="Y1021" t="s">
        <v>574</v>
      </c>
      <c r="Z1021" s="71" t="s">
        <v>574</v>
      </c>
      <c r="AA1021" s="71">
        <v>40976</v>
      </c>
      <c r="AB1021" s="71" t="s">
        <v>574</v>
      </c>
      <c r="AC1021" s="22">
        <v>98</v>
      </c>
      <c r="AE1021" t="s">
        <v>679</v>
      </c>
      <c r="AF1021" t="s">
        <v>569</v>
      </c>
      <c r="AG1021" t="s">
        <v>586</v>
      </c>
      <c r="AH1021" s="71">
        <v>41115</v>
      </c>
      <c r="AI1021" s="71">
        <v>41122</v>
      </c>
      <c r="AJ1021">
        <v>1</v>
      </c>
      <c r="AK1021">
        <v>0</v>
      </c>
      <c r="AL1021">
        <v>0</v>
      </c>
      <c r="AM1021">
        <v>0</v>
      </c>
      <c r="AN1021">
        <v>0</v>
      </c>
      <c r="AO1021">
        <v>1</v>
      </c>
      <c r="AP1021">
        <v>0</v>
      </c>
      <c r="AQ1021">
        <v>0</v>
      </c>
      <c r="AR1021">
        <v>0</v>
      </c>
      <c r="AS1021" s="22">
        <v>0</v>
      </c>
      <c r="AT1021" s="22">
        <v>0</v>
      </c>
      <c r="AU1021" s="22">
        <v>0</v>
      </c>
      <c r="AV1021" t="s">
        <v>679</v>
      </c>
      <c r="AW1021" t="s">
        <v>574</v>
      </c>
      <c r="AX1021" t="s">
        <v>679</v>
      </c>
      <c r="AY1021" t="s">
        <v>574</v>
      </c>
      <c r="BA1021" t="s">
        <v>679</v>
      </c>
      <c r="BB1021" t="s">
        <v>679</v>
      </c>
    </row>
    <row r="1022" spans="1:63" x14ac:dyDescent="0.2">
      <c r="A1022" t="s">
        <v>313</v>
      </c>
      <c r="C1022" s="22">
        <v>39827300</v>
      </c>
      <c r="D1022" s="103" t="s">
        <v>4394</v>
      </c>
      <c r="E1022" s="102" t="s">
        <v>4395</v>
      </c>
      <c r="F1022" s="104">
        <v>31885</v>
      </c>
      <c r="G1022">
        <f t="shared" ref="G1022:G1025" si="81">DATEDIF(F1022,R1022,"Y")</f>
        <v>25</v>
      </c>
      <c r="H1022" t="s">
        <v>567</v>
      </c>
      <c r="I1022">
        <v>1</v>
      </c>
      <c r="J1022" t="s">
        <v>569</v>
      </c>
      <c r="K1022" t="s">
        <v>570</v>
      </c>
      <c r="L1022" t="s">
        <v>574</v>
      </c>
      <c r="M1022" t="s">
        <v>574</v>
      </c>
      <c r="N1022" t="s">
        <v>570</v>
      </c>
      <c r="O1022" t="s">
        <v>570</v>
      </c>
      <c r="P1022" t="s">
        <v>580</v>
      </c>
      <c r="Q1022" t="s">
        <v>580</v>
      </c>
      <c r="R1022" s="71">
        <v>41135</v>
      </c>
      <c r="S1022" s="22">
        <v>1</v>
      </c>
      <c r="T1022" s="15" t="s">
        <v>635</v>
      </c>
      <c r="U1022" t="s">
        <v>2293</v>
      </c>
      <c r="V1022" t="s">
        <v>1975</v>
      </c>
      <c r="W1022" t="s">
        <v>679</v>
      </c>
      <c r="X1022" t="s">
        <v>574</v>
      </c>
      <c r="Y1022" t="s">
        <v>574</v>
      </c>
      <c r="Z1022" s="71" t="s">
        <v>574</v>
      </c>
      <c r="AA1022" s="71">
        <v>41051</v>
      </c>
      <c r="AB1022" s="71">
        <v>41338</v>
      </c>
      <c r="AC1022" s="22">
        <v>78</v>
      </c>
      <c r="AE1022" t="s">
        <v>679</v>
      </c>
      <c r="AF1022" t="s">
        <v>570</v>
      </c>
      <c r="AG1022" t="s">
        <v>586</v>
      </c>
      <c r="AH1022" s="71">
        <v>41128</v>
      </c>
      <c r="AI1022" s="71">
        <v>41135</v>
      </c>
      <c r="AJ1022">
        <v>1</v>
      </c>
      <c r="AK1022">
        <v>0</v>
      </c>
      <c r="AL1022">
        <v>1</v>
      </c>
      <c r="AM1022">
        <v>1</v>
      </c>
      <c r="AN1022">
        <v>0</v>
      </c>
      <c r="AO1022">
        <v>1</v>
      </c>
      <c r="AP1022">
        <v>0</v>
      </c>
      <c r="AQ1022">
        <v>0</v>
      </c>
      <c r="AR1022">
        <v>0</v>
      </c>
      <c r="AS1022" s="22">
        <v>0</v>
      </c>
      <c r="AT1022" s="22">
        <v>0</v>
      </c>
      <c r="AU1022" s="22">
        <v>0</v>
      </c>
      <c r="AV1022" t="s">
        <v>679</v>
      </c>
      <c r="AW1022" t="s">
        <v>574</v>
      </c>
      <c r="AX1022" t="s">
        <v>679</v>
      </c>
      <c r="AY1022" t="s">
        <v>574</v>
      </c>
      <c r="BA1022" t="s">
        <v>679</v>
      </c>
      <c r="BB1022" t="s">
        <v>679</v>
      </c>
    </row>
    <row r="1023" spans="1:63" x14ac:dyDescent="0.2">
      <c r="A1023" t="s">
        <v>314</v>
      </c>
      <c r="C1023" s="22">
        <v>37857908</v>
      </c>
      <c r="D1023" s="103" t="s">
        <v>4396</v>
      </c>
      <c r="E1023" s="102" t="s">
        <v>4397</v>
      </c>
      <c r="F1023" s="104">
        <v>16122</v>
      </c>
      <c r="G1023">
        <f t="shared" si="81"/>
        <v>68</v>
      </c>
      <c r="H1023" t="s">
        <v>567</v>
      </c>
      <c r="I1023">
        <v>24</v>
      </c>
      <c r="J1023" t="s">
        <v>569</v>
      </c>
      <c r="K1023" t="s">
        <v>570</v>
      </c>
      <c r="L1023" t="s">
        <v>570</v>
      </c>
      <c r="M1023" t="s">
        <v>574</v>
      </c>
      <c r="O1023" t="s">
        <v>570</v>
      </c>
      <c r="P1023" t="s">
        <v>580</v>
      </c>
      <c r="Q1023" t="s">
        <v>580</v>
      </c>
      <c r="R1023" s="71">
        <v>41136</v>
      </c>
      <c r="S1023" s="22">
        <v>3</v>
      </c>
      <c r="T1023" s="15" t="s">
        <v>640</v>
      </c>
      <c r="U1023" t="s">
        <v>656</v>
      </c>
      <c r="V1023" t="s">
        <v>1504</v>
      </c>
      <c r="W1023" t="s">
        <v>679</v>
      </c>
      <c r="X1023" t="s">
        <v>574</v>
      </c>
      <c r="Y1023" t="s">
        <v>574</v>
      </c>
      <c r="Z1023" s="71" t="s">
        <v>574</v>
      </c>
      <c r="AA1023" s="71">
        <v>40743</v>
      </c>
      <c r="AB1023" s="71">
        <v>41324</v>
      </c>
      <c r="AC1023" s="22">
        <v>124</v>
      </c>
      <c r="AE1023" t="s">
        <v>680</v>
      </c>
      <c r="AF1023" t="s">
        <v>576</v>
      </c>
      <c r="AG1023" t="s">
        <v>586</v>
      </c>
      <c r="AH1023" s="71">
        <v>41129</v>
      </c>
      <c r="AI1023" s="71">
        <v>41136</v>
      </c>
      <c r="AJ1023">
        <v>1</v>
      </c>
      <c r="AK1023">
        <v>0</v>
      </c>
      <c r="AL1023">
        <v>1</v>
      </c>
      <c r="AM1023">
        <v>1</v>
      </c>
      <c r="AN1023">
        <v>0</v>
      </c>
      <c r="AO1023">
        <v>1</v>
      </c>
      <c r="AP1023">
        <v>0</v>
      </c>
      <c r="AQ1023">
        <v>0</v>
      </c>
      <c r="AR1023">
        <v>0</v>
      </c>
      <c r="AS1023" s="22">
        <v>0</v>
      </c>
      <c r="AT1023" s="22">
        <v>0</v>
      </c>
      <c r="AU1023" s="22">
        <v>0</v>
      </c>
      <c r="AV1023" t="s">
        <v>679</v>
      </c>
      <c r="AW1023" t="s">
        <v>574</v>
      </c>
      <c r="AX1023" t="s">
        <v>679</v>
      </c>
      <c r="AY1023" t="s">
        <v>574</v>
      </c>
      <c r="BA1023" t="s">
        <v>679</v>
      </c>
      <c r="BB1023" t="s">
        <v>679</v>
      </c>
    </row>
    <row r="1024" spans="1:63" x14ac:dyDescent="0.2">
      <c r="A1024" t="s">
        <v>315</v>
      </c>
      <c r="C1024" s="22">
        <v>37833898</v>
      </c>
      <c r="D1024" s="103" t="s">
        <v>4398</v>
      </c>
      <c r="E1024" s="102" t="s">
        <v>4399</v>
      </c>
      <c r="F1024" s="104">
        <v>19749</v>
      </c>
      <c r="G1024">
        <f t="shared" si="81"/>
        <v>58</v>
      </c>
      <c r="H1024" t="s">
        <v>567</v>
      </c>
      <c r="I1024">
        <v>4</v>
      </c>
      <c r="J1024" t="s">
        <v>569</v>
      </c>
      <c r="L1024" t="s">
        <v>574</v>
      </c>
      <c r="M1024" t="s">
        <v>574</v>
      </c>
      <c r="N1024" t="s">
        <v>574</v>
      </c>
      <c r="O1024" t="s">
        <v>569</v>
      </c>
      <c r="P1024" t="s">
        <v>580</v>
      </c>
      <c r="Q1024" t="s">
        <v>580</v>
      </c>
      <c r="R1024" s="71">
        <v>41162</v>
      </c>
      <c r="S1024" s="22">
        <v>1</v>
      </c>
      <c r="T1024" s="15" t="s">
        <v>640</v>
      </c>
      <c r="U1024" t="s">
        <v>2294</v>
      </c>
      <c r="V1024" t="s">
        <v>2294</v>
      </c>
      <c r="W1024" t="s">
        <v>680</v>
      </c>
      <c r="X1024" t="s">
        <v>569</v>
      </c>
      <c r="Y1024" t="s">
        <v>690</v>
      </c>
      <c r="Z1024" s="71">
        <v>35796</v>
      </c>
      <c r="AC1024" s="22">
        <v>85</v>
      </c>
      <c r="AE1024" t="s">
        <v>679</v>
      </c>
      <c r="AF1024" t="s">
        <v>569</v>
      </c>
      <c r="AG1024" t="s">
        <v>586</v>
      </c>
      <c r="AH1024" s="71">
        <v>41156</v>
      </c>
      <c r="AI1024" s="71">
        <v>41162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 s="22">
        <v>0</v>
      </c>
      <c r="AT1024" s="22">
        <v>0</v>
      </c>
      <c r="AU1024" s="22">
        <v>0</v>
      </c>
      <c r="AV1024" t="s">
        <v>679</v>
      </c>
      <c r="AW1024" t="s">
        <v>574</v>
      </c>
      <c r="AX1024" t="s">
        <v>679</v>
      </c>
      <c r="AY1024" t="s">
        <v>574</v>
      </c>
      <c r="BA1024" t="s">
        <v>679</v>
      </c>
      <c r="BB1024" t="s">
        <v>679</v>
      </c>
    </row>
    <row r="1025" spans="1:67" x14ac:dyDescent="0.2">
      <c r="A1025" t="s">
        <v>1007</v>
      </c>
      <c r="B1025" t="s">
        <v>1287</v>
      </c>
      <c r="C1025" s="22">
        <v>38666454</v>
      </c>
      <c r="D1025" s="103" t="s">
        <v>530</v>
      </c>
      <c r="E1025" s="102" t="s">
        <v>4400</v>
      </c>
      <c r="F1025" s="104">
        <v>23689</v>
      </c>
      <c r="G1025">
        <f t="shared" si="81"/>
        <v>48</v>
      </c>
      <c r="H1025" t="s">
        <v>567</v>
      </c>
      <c r="I1025">
        <v>17</v>
      </c>
      <c r="J1025" t="s">
        <v>570</v>
      </c>
      <c r="K1025" t="s">
        <v>572</v>
      </c>
      <c r="L1025" t="s">
        <v>574</v>
      </c>
      <c r="M1025" t="s">
        <v>572</v>
      </c>
      <c r="N1025" t="s">
        <v>574</v>
      </c>
      <c r="O1025" t="s">
        <v>569</v>
      </c>
      <c r="P1025" t="s">
        <v>582</v>
      </c>
      <c r="Q1025" t="s">
        <v>1158</v>
      </c>
      <c r="R1025" s="71">
        <v>41240</v>
      </c>
      <c r="S1025" s="22">
        <v>1</v>
      </c>
      <c r="T1025" s="15" t="s">
        <v>635</v>
      </c>
      <c r="U1025" t="s">
        <v>654</v>
      </c>
      <c r="V1025" t="s">
        <v>1132</v>
      </c>
      <c r="W1025" t="s">
        <v>679</v>
      </c>
      <c r="X1025" t="s">
        <v>574</v>
      </c>
      <c r="Y1025" t="s">
        <v>574</v>
      </c>
      <c r="Z1025" s="71" t="s">
        <v>574</v>
      </c>
      <c r="AA1025" s="71">
        <v>41127</v>
      </c>
      <c r="AB1025" s="71">
        <v>41429</v>
      </c>
      <c r="AC1025" s="22">
        <v>94</v>
      </c>
      <c r="AD1025" t="s">
        <v>680</v>
      </c>
      <c r="AE1025" t="s">
        <v>679</v>
      </c>
      <c r="AF1025" t="s">
        <v>575</v>
      </c>
      <c r="AG1025" t="s">
        <v>591</v>
      </c>
      <c r="AH1025" s="71">
        <v>41213</v>
      </c>
      <c r="AI1025" s="71">
        <v>41228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 s="22">
        <v>0</v>
      </c>
      <c r="AT1025" s="22">
        <v>0</v>
      </c>
      <c r="AU1025" s="22">
        <v>0</v>
      </c>
      <c r="AV1025" t="s">
        <v>679</v>
      </c>
      <c r="AW1025" t="s">
        <v>574</v>
      </c>
      <c r="AX1025" t="s">
        <v>679</v>
      </c>
      <c r="AY1025" t="s">
        <v>574</v>
      </c>
      <c r="BA1025" t="s">
        <v>679</v>
      </c>
      <c r="BB1025" t="s">
        <v>679</v>
      </c>
    </row>
    <row r="1026" spans="1:67" s="16" customFormat="1" x14ac:dyDescent="0.2">
      <c r="A1026" s="16" t="s">
        <v>1008</v>
      </c>
      <c r="C1026" s="23"/>
      <c r="D1026" s="103" t="s">
        <v>4401</v>
      </c>
      <c r="E1026" s="102" t="s">
        <v>4402</v>
      </c>
      <c r="F1026" s="104">
        <v>29927</v>
      </c>
      <c r="R1026" s="92"/>
      <c r="S1026" s="23"/>
      <c r="T1026" s="20"/>
      <c r="Z1026" s="92"/>
      <c r="AA1026" s="92"/>
      <c r="AB1026" s="92"/>
      <c r="AC1026" s="23"/>
      <c r="AF1026" s="16" t="s">
        <v>574</v>
      </c>
      <c r="AG1026" s="16" t="s">
        <v>590</v>
      </c>
      <c r="AH1026" s="23" t="s">
        <v>574</v>
      </c>
      <c r="AI1026" s="23" t="s">
        <v>574</v>
      </c>
      <c r="AJ1026" s="16">
        <v>0</v>
      </c>
      <c r="AK1026" s="16">
        <v>0</v>
      </c>
      <c r="AL1026" s="16">
        <v>0</v>
      </c>
      <c r="AM1026" s="16">
        <v>0</v>
      </c>
      <c r="AN1026" s="16">
        <v>0</v>
      </c>
      <c r="AO1026" s="16">
        <v>0</v>
      </c>
      <c r="AP1026" s="16">
        <v>0</v>
      </c>
      <c r="AQ1026" s="16">
        <v>0</v>
      </c>
      <c r="AR1026" s="16">
        <v>0</v>
      </c>
      <c r="AS1026" s="23">
        <v>0</v>
      </c>
      <c r="AT1026" s="23">
        <v>0</v>
      </c>
      <c r="AU1026" s="23">
        <v>0</v>
      </c>
      <c r="AV1026" s="16" t="s">
        <v>679</v>
      </c>
      <c r="AW1026" s="16" t="s">
        <v>574</v>
      </c>
      <c r="AX1026" s="16" t="s">
        <v>679</v>
      </c>
      <c r="AY1026" s="16" t="s">
        <v>574</v>
      </c>
      <c r="AZ1026" s="20"/>
      <c r="BA1026" s="16" t="s">
        <v>679</v>
      </c>
      <c r="BB1026" s="16" t="s">
        <v>679</v>
      </c>
      <c r="BK1026" s="17"/>
    </row>
    <row r="1027" spans="1:67" x14ac:dyDescent="0.2">
      <c r="A1027" t="s">
        <v>316</v>
      </c>
      <c r="C1027" s="22">
        <v>39916285</v>
      </c>
      <c r="D1027" s="103" t="s">
        <v>4403</v>
      </c>
      <c r="E1027" s="102" t="s">
        <v>4404</v>
      </c>
      <c r="F1027" s="104">
        <v>18495</v>
      </c>
      <c r="G1027">
        <f>DATEDIF(F1027,R1027,"Y")</f>
        <v>62</v>
      </c>
      <c r="H1027" t="s">
        <v>567</v>
      </c>
      <c r="I1027">
        <v>16</v>
      </c>
      <c r="J1027" t="s">
        <v>569</v>
      </c>
      <c r="K1027" t="s">
        <v>570</v>
      </c>
      <c r="L1027" t="s">
        <v>574</v>
      </c>
      <c r="M1027" t="s">
        <v>574</v>
      </c>
      <c r="N1027" t="s">
        <v>570</v>
      </c>
      <c r="O1027" t="s">
        <v>570</v>
      </c>
      <c r="P1027" t="s">
        <v>584</v>
      </c>
      <c r="Q1027" t="s">
        <v>625</v>
      </c>
      <c r="R1027" s="71">
        <v>41304</v>
      </c>
      <c r="S1027" s="22">
        <v>1</v>
      </c>
      <c r="T1027" s="15" t="s">
        <v>635</v>
      </c>
      <c r="U1027" t="s">
        <v>1261</v>
      </c>
      <c r="V1027" t="s">
        <v>1132</v>
      </c>
      <c r="W1027" t="s">
        <v>679</v>
      </c>
      <c r="X1027" t="s">
        <v>574</v>
      </c>
      <c r="Y1027" t="s">
        <v>574</v>
      </c>
      <c r="Z1027" s="71" t="s">
        <v>574</v>
      </c>
      <c r="AC1027" s="22">
        <v>88</v>
      </c>
      <c r="AE1027" t="s">
        <v>679</v>
      </c>
      <c r="AF1027" t="s">
        <v>576</v>
      </c>
      <c r="AG1027" t="s">
        <v>586</v>
      </c>
      <c r="AH1027" s="71">
        <v>41296</v>
      </c>
      <c r="AI1027" s="71">
        <v>41304</v>
      </c>
      <c r="AJ1027">
        <v>1</v>
      </c>
      <c r="AK1027">
        <v>0</v>
      </c>
      <c r="AL1027">
        <v>1</v>
      </c>
      <c r="AM1027">
        <v>1</v>
      </c>
      <c r="AN1027">
        <v>0</v>
      </c>
      <c r="AO1027">
        <v>1</v>
      </c>
      <c r="AP1027">
        <v>0</v>
      </c>
      <c r="AQ1027">
        <v>0</v>
      </c>
      <c r="AR1027">
        <v>0</v>
      </c>
      <c r="AS1027" s="22">
        <v>0</v>
      </c>
      <c r="AT1027" s="22">
        <v>0</v>
      </c>
      <c r="AU1027" s="22">
        <v>0</v>
      </c>
      <c r="AV1027" t="s">
        <v>679</v>
      </c>
      <c r="AW1027" t="s">
        <v>574</v>
      </c>
      <c r="AX1027" t="s">
        <v>679</v>
      </c>
      <c r="AY1027" t="s">
        <v>574</v>
      </c>
      <c r="BA1027" t="s">
        <v>679</v>
      </c>
      <c r="BB1027" t="s">
        <v>679</v>
      </c>
    </row>
    <row r="1028" spans="1:67" x14ac:dyDescent="0.2">
      <c r="A1028" t="s">
        <v>1009</v>
      </c>
      <c r="C1028" s="22">
        <v>45558240</v>
      </c>
      <c r="D1028" s="103" t="s">
        <v>4405</v>
      </c>
      <c r="E1028" s="102" t="s">
        <v>4406</v>
      </c>
      <c r="F1028" s="104">
        <v>20785</v>
      </c>
      <c r="G1028">
        <f t="shared" ref="G1028:G1040" si="82">DATEDIF(F1028,R1028,"Y")</f>
        <v>56</v>
      </c>
      <c r="H1028" t="s">
        <v>568</v>
      </c>
      <c r="I1028">
        <v>13</v>
      </c>
      <c r="J1028" t="s">
        <v>569</v>
      </c>
      <c r="L1028" t="s">
        <v>574</v>
      </c>
      <c r="M1028" t="s">
        <v>574</v>
      </c>
      <c r="O1028" t="s">
        <v>572</v>
      </c>
      <c r="P1028" t="s">
        <v>591</v>
      </c>
      <c r="Q1028" t="s">
        <v>590</v>
      </c>
      <c r="R1028" s="71">
        <v>41345</v>
      </c>
      <c r="S1028" s="22" t="s">
        <v>574</v>
      </c>
      <c r="T1028" s="15" t="s">
        <v>574</v>
      </c>
      <c r="U1028" t="s">
        <v>1261</v>
      </c>
      <c r="V1028" t="s">
        <v>2316</v>
      </c>
      <c r="W1028" t="s">
        <v>679</v>
      </c>
      <c r="X1028" t="s">
        <v>574</v>
      </c>
      <c r="Y1028" t="s">
        <v>574</v>
      </c>
      <c r="Z1028" s="71" t="s">
        <v>574</v>
      </c>
      <c r="AC1028" s="22" t="s">
        <v>574</v>
      </c>
      <c r="AE1028" t="s">
        <v>679</v>
      </c>
      <c r="AF1028" t="s">
        <v>572</v>
      </c>
      <c r="AG1028" t="s">
        <v>591</v>
      </c>
      <c r="AH1028" s="71">
        <v>41339</v>
      </c>
      <c r="AI1028" s="71">
        <v>41345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 s="22">
        <v>0</v>
      </c>
      <c r="AT1028" s="22">
        <v>0</v>
      </c>
      <c r="AU1028" s="22">
        <v>0</v>
      </c>
      <c r="AV1028" t="s">
        <v>679</v>
      </c>
      <c r="AW1028" t="s">
        <v>574</v>
      </c>
      <c r="AX1028" t="s">
        <v>679</v>
      </c>
      <c r="AY1028" t="s">
        <v>574</v>
      </c>
      <c r="BA1028" t="s">
        <v>679</v>
      </c>
      <c r="BB1028" t="s">
        <v>679</v>
      </c>
    </row>
    <row r="1029" spans="1:67" x14ac:dyDescent="0.2">
      <c r="A1029" t="s">
        <v>317</v>
      </c>
      <c r="C1029" s="22">
        <v>45564864</v>
      </c>
      <c r="D1029" s="103" t="s">
        <v>4407</v>
      </c>
      <c r="E1029" s="102" t="s">
        <v>4408</v>
      </c>
      <c r="F1029" s="104">
        <v>19020</v>
      </c>
      <c r="G1029">
        <f t="shared" si="82"/>
        <v>61</v>
      </c>
      <c r="H1029" t="s">
        <v>568</v>
      </c>
      <c r="I1029">
        <v>6</v>
      </c>
      <c r="J1029" t="s">
        <v>570</v>
      </c>
      <c r="K1029" t="s">
        <v>570</v>
      </c>
      <c r="L1029" t="s">
        <v>574</v>
      </c>
      <c r="M1029" t="s">
        <v>574</v>
      </c>
      <c r="N1029" t="s">
        <v>574</v>
      </c>
      <c r="O1029" t="s">
        <v>570</v>
      </c>
      <c r="P1029" t="s">
        <v>582</v>
      </c>
      <c r="Q1029" t="s">
        <v>618</v>
      </c>
      <c r="R1029" s="71">
        <v>41493</v>
      </c>
      <c r="S1029" s="22">
        <v>1</v>
      </c>
      <c r="T1029" s="15" t="s">
        <v>635</v>
      </c>
      <c r="U1029" t="s">
        <v>654</v>
      </c>
      <c r="V1029" t="s">
        <v>665</v>
      </c>
      <c r="W1029" t="s">
        <v>680</v>
      </c>
      <c r="X1029" t="s">
        <v>570</v>
      </c>
      <c r="Y1029" t="s">
        <v>692</v>
      </c>
      <c r="Z1029" s="71" t="s">
        <v>2317</v>
      </c>
      <c r="AC1029" s="22">
        <v>100</v>
      </c>
      <c r="AE1029" t="s">
        <v>679</v>
      </c>
      <c r="AF1029" t="s">
        <v>570</v>
      </c>
      <c r="AG1029" t="s">
        <v>591</v>
      </c>
      <c r="AH1029" s="71">
        <v>41458</v>
      </c>
      <c r="AI1029" s="71">
        <v>41463</v>
      </c>
      <c r="AJ1029">
        <v>1</v>
      </c>
      <c r="AK1029">
        <v>0</v>
      </c>
      <c r="AL1029">
        <v>0</v>
      </c>
      <c r="AM1029">
        <v>0</v>
      </c>
      <c r="AN1029">
        <v>0</v>
      </c>
      <c r="AO1029">
        <v>1</v>
      </c>
      <c r="AP1029">
        <v>0</v>
      </c>
      <c r="AQ1029">
        <v>0</v>
      </c>
      <c r="AR1029">
        <v>0</v>
      </c>
      <c r="AS1029" s="22">
        <v>0</v>
      </c>
      <c r="AT1029" s="22">
        <v>0</v>
      </c>
      <c r="AU1029" s="22">
        <v>0</v>
      </c>
      <c r="AV1029" t="s">
        <v>679</v>
      </c>
      <c r="AW1029" t="s">
        <v>574</v>
      </c>
      <c r="AX1029" t="s">
        <v>679</v>
      </c>
      <c r="AY1029" t="s">
        <v>574</v>
      </c>
      <c r="BA1029" t="s">
        <v>679</v>
      </c>
      <c r="BB1029" t="s">
        <v>679</v>
      </c>
      <c r="BO1029" t="s">
        <v>1131</v>
      </c>
    </row>
    <row r="1030" spans="1:67" x14ac:dyDescent="0.2">
      <c r="A1030" t="s">
        <v>318</v>
      </c>
      <c r="B1030" t="s">
        <v>1093</v>
      </c>
      <c r="C1030" s="22">
        <v>37967793</v>
      </c>
      <c r="D1030" s="103" t="s">
        <v>4409</v>
      </c>
      <c r="E1030" s="102" t="s">
        <v>4410</v>
      </c>
      <c r="F1030" s="104">
        <v>31458</v>
      </c>
      <c r="G1030">
        <f t="shared" si="82"/>
        <v>27</v>
      </c>
      <c r="H1030" t="s">
        <v>567</v>
      </c>
      <c r="I1030">
        <v>15</v>
      </c>
      <c r="J1030" t="s">
        <v>569</v>
      </c>
      <c r="K1030" t="s">
        <v>570</v>
      </c>
      <c r="L1030" t="s">
        <v>570</v>
      </c>
      <c r="M1030" t="s">
        <v>574</v>
      </c>
      <c r="O1030" t="s">
        <v>570</v>
      </c>
      <c r="P1030" t="s">
        <v>587</v>
      </c>
      <c r="Q1030" t="s">
        <v>589</v>
      </c>
      <c r="R1030" s="71">
        <v>41547</v>
      </c>
      <c r="S1030" s="22">
        <v>1</v>
      </c>
      <c r="T1030" s="15" t="s">
        <v>640</v>
      </c>
      <c r="U1030" t="s">
        <v>656</v>
      </c>
      <c r="V1030" t="s">
        <v>1504</v>
      </c>
      <c r="W1030" t="s">
        <v>679</v>
      </c>
      <c r="X1030" t="s">
        <v>574</v>
      </c>
      <c r="Y1030" t="s">
        <v>574</v>
      </c>
      <c r="Z1030" s="71" t="s">
        <v>574</v>
      </c>
      <c r="AA1030" s="71">
        <v>41368</v>
      </c>
      <c r="AB1030" s="71">
        <v>41704</v>
      </c>
      <c r="AC1030" s="22">
        <v>67</v>
      </c>
      <c r="AD1030" t="s">
        <v>703</v>
      </c>
      <c r="AE1030" t="s">
        <v>679</v>
      </c>
      <c r="AF1030" t="s">
        <v>570</v>
      </c>
      <c r="AG1030" t="s">
        <v>591</v>
      </c>
      <c r="AH1030" s="71">
        <v>41457</v>
      </c>
      <c r="AI1030" s="71">
        <v>41465</v>
      </c>
      <c r="AJ1030">
        <v>1</v>
      </c>
      <c r="AK1030">
        <v>0</v>
      </c>
      <c r="AL1030">
        <v>1</v>
      </c>
      <c r="AM1030">
        <v>1</v>
      </c>
      <c r="AN1030">
        <v>0</v>
      </c>
      <c r="AO1030">
        <v>1</v>
      </c>
      <c r="AP1030">
        <v>0</v>
      </c>
      <c r="AQ1030">
        <v>0</v>
      </c>
      <c r="AR1030">
        <v>0</v>
      </c>
      <c r="AS1030" s="22">
        <v>0</v>
      </c>
      <c r="AT1030" s="22">
        <v>0</v>
      </c>
      <c r="AU1030" s="22">
        <v>0</v>
      </c>
      <c r="AV1030" t="s">
        <v>679</v>
      </c>
      <c r="AW1030" t="s">
        <v>574</v>
      </c>
      <c r="AX1030" t="s">
        <v>679</v>
      </c>
      <c r="AY1030" t="s">
        <v>574</v>
      </c>
      <c r="BA1030" t="s">
        <v>679</v>
      </c>
      <c r="BB1030" t="s">
        <v>679</v>
      </c>
      <c r="BO1030" t="s">
        <v>1094</v>
      </c>
    </row>
    <row r="1031" spans="1:67" x14ac:dyDescent="0.2">
      <c r="A1031" t="s">
        <v>319</v>
      </c>
      <c r="C1031" s="22">
        <v>39950581</v>
      </c>
      <c r="D1031" s="103" t="s">
        <v>4411</v>
      </c>
      <c r="E1031" s="102" t="s">
        <v>4412</v>
      </c>
      <c r="F1031" s="104">
        <v>28095</v>
      </c>
      <c r="G1031">
        <f t="shared" si="82"/>
        <v>36</v>
      </c>
      <c r="H1031" t="s">
        <v>567</v>
      </c>
      <c r="I1031">
        <v>10</v>
      </c>
      <c r="J1031" t="s">
        <v>569</v>
      </c>
      <c r="K1031" t="s">
        <v>570</v>
      </c>
      <c r="L1031" t="s">
        <v>574</v>
      </c>
      <c r="M1031" t="s">
        <v>574</v>
      </c>
      <c r="N1031" t="s">
        <v>570</v>
      </c>
      <c r="O1031" t="s">
        <v>572</v>
      </c>
      <c r="P1031" t="s">
        <v>591</v>
      </c>
      <c r="Q1031" t="s">
        <v>590</v>
      </c>
      <c r="R1031" s="71">
        <v>41472</v>
      </c>
      <c r="S1031" s="22" t="s">
        <v>574</v>
      </c>
      <c r="T1031" s="15" t="s">
        <v>574</v>
      </c>
      <c r="U1031" t="s">
        <v>1261</v>
      </c>
      <c r="V1031" t="s">
        <v>1132</v>
      </c>
      <c r="W1031" t="s">
        <v>679</v>
      </c>
      <c r="X1031" t="s">
        <v>574</v>
      </c>
      <c r="Y1031" t="s">
        <v>574</v>
      </c>
      <c r="Z1031" s="71" t="s">
        <v>574</v>
      </c>
      <c r="AC1031" s="22">
        <v>89</v>
      </c>
      <c r="AE1031" t="s">
        <v>679</v>
      </c>
      <c r="AF1031" t="s">
        <v>576</v>
      </c>
      <c r="AG1031" t="s">
        <v>591</v>
      </c>
      <c r="AH1031" s="71">
        <v>41465</v>
      </c>
      <c r="AI1031" s="71">
        <v>41472</v>
      </c>
      <c r="AJ1031">
        <v>1</v>
      </c>
      <c r="AK1031">
        <v>0</v>
      </c>
      <c r="AL1031">
        <v>1</v>
      </c>
      <c r="AM1031">
        <v>1</v>
      </c>
      <c r="AN1031">
        <v>0</v>
      </c>
      <c r="AO1031">
        <v>1</v>
      </c>
      <c r="AP1031">
        <v>0</v>
      </c>
      <c r="AQ1031">
        <v>0</v>
      </c>
      <c r="AR1031">
        <v>0</v>
      </c>
      <c r="AS1031" s="22">
        <v>0</v>
      </c>
      <c r="AT1031" s="22">
        <v>0</v>
      </c>
      <c r="AU1031" s="22">
        <v>0</v>
      </c>
      <c r="AV1031" t="s">
        <v>679</v>
      </c>
      <c r="AW1031" t="s">
        <v>574</v>
      </c>
      <c r="AX1031" t="s">
        <v>679</v>
      </c>
      <c r="AY1031" t="s">
        <v>574</v>
      </c>
      <c r="BA1031" t="s">
        <v>679</v>
      </c>
      <c r="BB1031" t="s">
        <v>679</v>
      </c>
    </row>
    <row r="1032" spans="1:67" x14ac:dyDescent="0.2">
      <c r="A1032" t="s">
        <v>320</v>
      </c>
      <c r="C1032" s="22">
        <v>39950582</v>
      </c>
      <c r="D1032" s="103" t="s">
        <v>4413</v>
      </c>
      <c r="E1032" s="102" t="s">
        <v>4414</v>
      </c>
      <c r="F1032" s="104">
        <v>37204</v>
      </c>
      <c r="G1032">
        <f t="shared" si="82"/>
        <v>11</v>
      </c>
      <c r="H1032" t="s">
        <v>567</v>
      </c>
      <c r="I1032">
        <v>10</v>
      </c>
      <c r="J1032" t="s">
        <v>569</v>
      </c>
      <c r="K1032" t="s">
        <v>570</v>
      </c>
      <c r="L1032" t="s">
        <v>574</v>
      </c>
      <c r="M1032" t="s">
        <v>574</v>
      </c>
      <c r="N1032" t="s">
        <v>570</v>
      </c>
      <c r="O1032" t="s">
        <v>570</v>
      </c>
      <c r="P1032" t="s">
        <v>582</v>
      </c>
      <c r="Q1032" t="s">
        <v>617</v>
      </c>
      <c r="R1032" s="71">
        <v>41514</v>
      </c>
      <c r="S1032" s="22">
        <v>1</v>
      </c>
      <c r="T1032" s="15" t="s">
        <v>635</v>
      </c>
      <c r="U1032" t="s">
        <v>1261</v>
      </c>
      <c r="V1032" t="s">
        <v>1132</v>
      </c>
      <c r="W1032" t="s">
        <v>679</v>
      </c>
      <c r="X1032" t="s">
        <v>574</v>
      </c>
      <c r="Y1032" t="s">
        <v>574</v>
      </c>
      <c r="Z1032" s="71" t="s">
        <v>574</v>
      </c>
      <c r="AC1032" s="22">
        <v>89</v>
      </c>
      <c r="AE1032" t="s">
        <v>679</v>
      </c>
      <c r="AF1032" t="s">
        <v>570</v>
      </c>
      <c r="AG1032" t="s">
        <v>586</v>
      </c>
      <c r="AH1032" s="71">
        <v>41507</v>
      </c>
      <c r="AI1032" s="71">
        <v>41514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 s="22">
        <v>0</v>
      </c>
      <c r="AT1032" s="22">
        <v>0</v>
      </c>
      <c r="AU1032" s="22">
        <v>0</v>
      </c>
      <c r="AV1032" t="s">
        <v>679</v>
      </c>
      <c r="AW1032" t="s">
        <v>574</v>
      </c>
      <c r="AX1032" t="s">
        <v>679</v>
      </c>
      <c r="AY1032" t="s">
        <v>574</v>
      </c>
      <c r="BA1032" t="s">
        <v>679</v>
      </c>
      <c r="BB1032" t="s">
        <v>679</v>
      </c>
    </row>
    <row r="1033" spans="1:67" x14ac:dyDescent="0.2">
      <c r="A1033" t="s">
        <v>321</v>
      </c>
      <c r="C1033" s="22">
        <v>37559289</v>
      </c>
      <c r="D1033" s="103" t="s">
        <v>4415</v>
      </c>
      <c r="E1033" s="102" t="s">
        <v>4416</v>
      </c>
      <c r="F1033" s="104">
        <v>32224</v>
      </c>
      <c r="G1033">
        <f t="shared" si="82"/>
        <v>25</v>
      </c>
      <c r="H1033" t="s">
        <v>567</v>
      </c>
      <c r="I1033">
        <v>7</v>
      </c>
      <c r="J1033" t="s">
        <v>569</v>
      </c>
      <c r="K1033" t="s">
        <v>570</v>
      </c>
      <c r="L1033" t="s">
        <v>574</v>
      </c>
      <c r="M1033" t="s">
        <v>574</v>
      </c>
      <c r="N1033" t="s">
        <v>570</v>
      </c>
      <c r="O1033" t="s">
        <v>570</v>
      </c>
      <c r="P1033" t="s">
        <v>582</v>
      </c>
      <c r="Q1033" t="s">
        <v>596</v>
      </c>
      <c r="R1033" s="71">
        <v>41472</v>
      </c>
      <c r="S1033" s="22">
        <v>5</v>
      </c>
      <c r="T1033" s="15" t="s">
        <v>637</v>
      </c>
      <c r="U1033" t="s">
        <v>654</v>
      </c>
      <c r="V1033" t="s">
        <v>1132</v>
      </c>
      <c r="W1033" t="s">
        <v>679</v>
      </c>
      <c r="X1033" t="s">
        <v>574</v>
      </c>
      <c r="Y1033" t="s">
        <v>574</v>
      </c>
      <c r="Z1033" s="71" t="s">
        <v>574</v>
      </c>
      <c r="AA1033" s="71">
        <v>41408</v>
      </c>
      <c r="AB1033" s="71">
        <v>41688</v>
      </c>
      <c r="AC1033" s="22">
        <v>95</v>
      </c>
      <c r="AD1033" t="s">
        <v>680</v>
      </c>
      <c r="AE1033" t="s">
        <v>679</v>
      </c>
      <c r="AF1033" t="s">
        <v>570</v>
      </c>
      <c r="AG1033" t="s">
        <v>586</v>
      </c>
      <c r="AH1033" s="71">
        <v>41465</v>
      </c>
      <c r="AI1033" s="71">
        <v>41472</v>
      </c>
      <c r="AJ1033">
        <v>1</v>
      </c>
      <c r="AK1033">
        <v>0</v>
      </c>
      <c r="AL1033">
        <v>1</v>
      </c>
      <c r="AM1033">
        <v>1</v>
      </c>
      <c r="AN1033">
        <v>0</v>
      </c>
      <c r="AO1033">
        <v>1</v>
      </c>
      <c r="AP1033">
        <v>0</v>
      </c>
      <c r="AQ1033">
        <v>0</v>
      </c>
      <c r="AR1033">
        <v>0</v>
      </c>
      <c r="AS1033" s="22">
        <v>0</v>
      </c>
      <c r="AT1033" s="22">
        <v>0</v>
      </c>
      <c r="AU1033" s="22">
        <v>0</v>
      </c>
      <c r="AV1033" t="s">
        <v>679</v>
      </c>
      <c r="AW1033" t="s">
        <v>574</v>
      </c>
      <c r="AX1033" t="s">
        <v>679</v>
      </c>
      <c r="AY1033" t="s">
        <v>574</v>
      </c>
      <c r="BA1033" t="s">
        <v>679</v>
      </c>
      <c r="BB1033" t="s">
        <v>679</v>
      </c>
      <c r="BC1033" t="s">
        <v>680</v>
      </c>
      <c r="BO1033" t="s">
        <v>2225</v>
      </c>
    </row>
    <row r="1034" spans="1:67" x14ac:dyDescent="0.2">
      <c r="A1034" t="s">
        <v>1159</v>
      </c>
      <c r="C1034" s="22">
        <v>37559289</v>
      </c>
      <c r="D1034" s="103" t="s">
        <v>4417</v>
      </c>
      <c r="E1034" s="102" t="s">
        <v>4418</v>
      </c>
      <c r="F1034" s="104">
        <v>17729</v>
      </c>
      <c r="G1034">
        <f t="shared" si="82"/>
        <v>65</v>
      </c>
      <c r="H1034" t="s">
        <v>567</v>
      </c>
      <c r="I1034">
        <v>7</v>
      </c>
      <c r="J1034" t="s">
        <v>569</v>
      </c>
      <c r="K1034" t="s">
        <v>570</v>
      </c>
      <c r="L1034" t="s">
        <v>574</v>
      </c>
      <c r="M1034" t="s">
        <v>574</v>
      </c>
      <c r="N1034" t="s">
        <v>570</v>
      </c>
      <c r="O1034" t="s">
        <v>574</v>
      </c>
      <c r="P1034" t="s">
        <v>590</v>
      </c>
      <c r="Q1034" t="s">
        <v>590</v>
      </c>
      <c r="R1034" s="71">
        <v>41652</v>
      </c>
      <c r="S1034" s="22" t="s">
        <v>574</v>
      </c>
      <c r="T1034" s="15" t="s">
        <v>574</v>
      </c>
      <c r="U1034" t="s">
        <v>654</v>
      </c>
      <c r="V1034" t="s">
        <v>1132</v>
      </c>
      <c r="W1034" t="s">
        <v>680</v>
      </c>
      <c r="X1034" t="s">
        <v>570</v>
      </c>
      <c r="Y1034" t="s">
        <v>596</v>
      </c>
      <c r="Z1034" s="71">
        <v>41472</v>
      </c>
      <c r="AA1034" s="71">
        <v>41688</v>
      </c>
      <c r="AC1034" s="22">
        <v>102</v>
      </c>
      <c r="AD1034" t="s">
        <v>680</v>
      </c>
      <c r="AE1034" t="s">
        <v>679</v>
      </c>
      <c r="AF1034" t="s">
        <v>574</v>
      </c>
      <c r="AG1034" t="s">
        <v>590</v>
      </c>
      <c r="AH1034" s="22" t="str">
        <f t="shared" ref="AH1034:AH1088" si="83">IF(AG1034="NONE","-","")</f>
        <v>-</v>
      </c>
      <c r="AI1034" s="22" t="str">
        <f t="shared" ref="AI1034:AI1101" si="84">IF(AG1034="NONE","-","")</f>
        <v>-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 s="22">
        <v>0</v>
      </c>
      <c r="AT1034" s="22">
        <v>0</v>
      </c>
      <c r="AU1034" s="22">
        <v>0</v>
      </c>
      <c r="AV1034" t="s">
        <v>679</v>
      </c>
      <c r="AW1034" t="s">
        <v>574</v>
      </c>
      <c r="AX1034" t="s">
        <v>679</v>
      </c>
      <c r="AY1034" t="s">
        <v>574</v>
      </c>
      <c r="BA1034" t="s">
        <v>679</v>
      </c>
      <c r="BB1034" t="s">
        <v>679</v>
      </c>
      <c r="BC1034" t="s">
        <v>680</v>
      </c>
      <c r="BO1034" t="s">
        <v>2226</v>
      </c>
    </row>
    <row r="1035" spans="1:67" x14ac:dyDescent="0.2">
      <c r="A1035" t="s">
        <v>322</v>
      </c>
      <c r="C1035" s="22">
        <v>37559289</v>
      </c>
      <c r="D1035" s="103" t="s">
        <v>3382</v>
      </c>
      <c r="E1035" s="102" t="s">
        <v>4419</v>
      </c>
      <c r="F1035" s="104">
        <v>19691</v>
      </c>
      <c r="G1035">
        <f t="shared" si="82"/>
        <v>61</v>
      </c>
      <c r="H1035" t="s">
        <v>567</v>
      </c>
      <c r="I1035">
        <v>7</v>
      </c>
      <c r="J1035" t="s">
        <v>569</v>
      </c>
      <c r="K1035" t="s">
        <v>570</v>
      </c>
      <c r="L1035" t="s">
        <v>574</v>
      </c>
      <c r="M1035" t="s">
        <v>574</v>
      </c>
      <c r="N1035" t="s">
        <v>570</v>
      </c>
      <c r="O1035" t="s">
        <v>572</v>
      </c>
      <c r="P1035" t="s">
        <v>591</v>
      </c>
      <c r="Q1035" t="s">
        <v>590</v>
      </c>
      <c r="R1035" s="71">
        <v>42163</v>
      </c>
      <c r="S1035" s="22" t="s">
        <v>574</v>
      </c>
      <c r="T1035" s="15" t="s">
        <v>574</v>
      </c>
      <c r="U1035" t="s">
        <v>654</v>
      </c>
      <c r="V1035" t="s">
        <v>1132</v>
      </c>
      <c r="W1035" t="s">
        <v>680</v>
      </c>
      <c r="X1035" t="s">
        <v>570</v>
      </c>
      <c r="Y1035" t="s">
        <v>596</v>
      </c>
      <c r="Z1035" s="71">
        <v>41472</v>
      </c>
      <c r="AA1035" s="71">
        <v>41688</v>
      </c>
      <c r="AC1035" s="22">
        <v>102</v>
      </c>
      <c r="AD1035" t="s">
        <v>680</v>
      </c>
      <c r="AE1035" t="s">
        <v>679</v>
      </c>
      <c r="AF1035" t="s">
        <v>572</v>
      </c>
      <c r="AG1035" t="s">
        <v>591</v>
      </c>
      <c r="AH1035" s="71">
        <v>42157</v>
      </c>
      <c r="AI1035" s="71">
        <v>42163</v>
      </c>
      <c r="AJ1035">
        <v>1</v>
      </c>
      <c r="AK1035">
        <v>0</v>
      </c>
      <c r="AL1035">
        <v>0</v>
      </c>
      <c r="AM1035">
        <v>0</v>
      </c>
      <c r="AN1035">
        <v>0</v>
      </c>
      <c r="AO1035">
        <v>1</v>
      </c>
      <c r="AP1035">
        <v>0</v>
      </c>
      <c r="AQ1035">
        <v>0</v>
      </c>
      <c r="AR1035">
        <v>0</v>
      </c>
      <c r="AS1035" s="22">
        <v>0</v>
      </c>
      <c r="AT1035" s="22">
        <v>0</v>
      </c>
      <c r="AU1035" s="22">
        <v>0</v>
      </c>
      <c r="AV1035" t="s">
        <v>679</v>
      </c>
      <c r="AW1035" t="s">
        <v>574</v>
      </c>
      <c r="AX1035" t="s">
        <v>679</v>
      </c>
      <c r="AY1035" t="s">
        <v>574</v>
      </c>
      <c r="BA1035" t="s">
        <v>679</v>
      </c>
      <c r="BB1035" t="s">
        <v>679</v>
      </c>
      <c r="BC1035" t="s">
        <v>680</v>
      </c>
      <c r="BE1035" t="s">
        <v>680</v>
      </c>
      <c r="BO1035" t="s">
        <v>2225</v>
      </c>
    </row>
    <row r="1036" spans="1:67" x14ac:dyDescent="0.2">
      <c r="A1036" t="s">
        <v>323</v>
      </c>
      <c r="C1036" s="22">
        <v>37559289</v>
      </c>
      <c r="D1036" s="103" t="s">
        <v>4420</v>
      </c>
      <c r="E1036" s="102" t="s">
        <v>4421</v>
      </c>
      <c r="F1036" s="104">
        <v>15097</v>
      </c>
      <c r="G1036">
        <f t="shared" si="82"/>
        <v>74</v>
      </c>
      <c r="H1036" t="s">
        <v>567</v>
      </c>
      <c r="I1036">
        <v>7</v>
      </c>
      <c r="J1036" t="s">
        <v>569</v>
      </c>
      <c r="K1036" t="s">
        <v>570</v>
      </c>
      <c r="L1036" t="s">
        <v>574</v>
      </c>
      <c r="M1036" t="s">
        <v>574</v>
      </c>
      <c r="N1036" t="s">
        <v>570</v>
      </c>
      <c r="O1036" t="s">
        <v>572</v>
      </c>
      <c r="P1036" t="s">
        <v>591</v>
      </c>
      <c r="Q1036" t="s">
        <v>590</v>
      </c>
      <c r="R1036" s="71">
        <v>42163</v>
      </c>
      <c r="S1036" s="22" t="s">
        <v>574</v>
      </c>
      <c r="T1036" s="15" t="s">
        <v>574</v>
      </c>
      <c r="U1036" t="s">
        <v>654</v>
      </c>
      <c r="V1036" t="s">
        <v>1132</v>
      </c>
      <c r="W1036" t="s">
        <v>680</v>
      </c>
      <c r="X1036" t="s">
        <v>570</v>
      </c>
      <c r="Y1036" t="s">
        <v>596</v>
      </c>
      <c r="Z1036" s="71">
        <v>41472</v>
      </c>
      <c r="AA1036" s="71">
        <v>41688</v>
      </c>
      <c r="AC1036" s="22">
        <v>102</v>
      </c>
      <c r="AD1036" t="s">
        <v>680</v>
      </c>
      <c r="AE1036" t="s">
        <v>679</v>
      </c>
      <c r="AF1036" t="s">
        <v>572</v>
      </c>
      <c r="AG1036" t="s">
        <v>591</v>
      </c>
      <c r="AH1036" s="71">
        <v>42163</v>
      </c>
      <c r="AI1036" s="71">
        <v>42168</v>
      </c>
      <c r="AJ1036">
        <v>1</v>
      </c>
      <c r="AK1036">
        <v>0</v>
      </c>
      <c r="AL1036">
        <v>0</v>
      </c>
      <c r="AM1036">
        <v>0</v>
      </c>
      <c r="AN1036">
        <v>0</v>
      </c>
      <c r="AO1036">
        <v>1</v>
      </c>
      <c r="AP1036">
        <v>0</v>
      </c>
      <c r="AQ1036">
        <v>0</v>
      </c>
      <c r="AR1036">
        <v>0</v>
      </c>
      <c r="AS1036" s="22">
        <v>0</v>
      </c>
      <c r="AT1036" s="22">
        <v>0</v>
      </c>
      <c r="AU1036" s="22">
        <v>0</v>
      </c>
      <c r="AV1036" t="s">
        <v>679</v>
      </c>
      <c r="AW1036" t="s">
        <v>574</v>
      </c>
      <c r="AX1036" t="s">
        <v>679</v>
      </c>
      <c r="AY1036" t="s">
        <v>574</v>
      </c>
      <c r="BA1036" t="s">
        <v>679</v>
      </c>
      <c r="BB1036" t="s">
        <v>679</v>
      </c>
      <c r="BC1036" t="s">
        <v>680</v>
      </c>
      <c r="BD1036" t="s">
        <v>680</v>
      </c>
      <c r="BO1036" t="s">
        <v>2225</v>
      </c>
    </row>
    <row r="1037" spans="1:67" x14ac:dyDescent="0.2">
      <c r="A1037" t="s">
        <v>324</v>
      </c>
      <c r="C1037" s="22">
        <v>39389198</v>
      </c>
      <c r="D1037" s="103" t="s">
        <v>4422</v>
      </c>
      <c r="E1037" s="102" t="s">
        <v>4423</v>
      </c>
      <c r="F1037" s="104">
        <v>25098</v>
      </c>
      <c r="G1037">
        <f t="shared" si="82"/>
        <v>44</v>
      </c>
      <c r="H1037" t="s">
        <v>567</v>
      </c>
      <c r="I1037">
        <v>1</v>
      </c>
      <c r="J1037" t="s">
        <v>570</v>
      </c>
      <c r="K1037" t="s">
        <v>570</v>
      </c>
      <c r="L1037" t="s">
        <v>570</v>
      </c>
      <c r="M1037" t="s">
        <v>574</v>
      </c>
      <c r="O1037" t="s">
        <v>570</v>
      </c>
      <c r="P1037" t="s">
        <v>582</v>
      </c>
      <c r="Q1037" t="s">
        <v>605</v>
      </c>
      <c r="R1037" s="71">
        <v>41500</v>
      </c>
      <c r="S1037" s="22">
        <v>4</v>
      </c>
      <c r="T1037" s="15" t="s">
        <v>638</v>
      </c>
      <c r="U1037" t="s">
        <v>649</v>
      </c>
      <c r="V1037" t="s">
        <v>664</v>
      </c>
      <c r="W1037" t="s">
        <v>679</v>
      </c>
      <c r="X1037" t="s">
        <v>574</v>
      </c>
      <c r="Y1037" t="s">
        <v>574</v>
      </c>
      <c r="Z1037" s="71" t="s">
        <v>574</v>
      </c>
      <c r="AC1037" s="22">
        <v>73</v>
      </c>
      <c r="AE1037" t="s">
        <v>679</v>
      </c>
      <c r="AF1037" t="s">
        <v>570</v>
      </c>
      <c r="AG1037" t="s">
        <v>586</v>
      </c>
      <c r="AH1037" s="71">
        <v>41493</v>
      </c>
      <c r="AI1037" s="71">
        <v>41500</v>
      </c>
      <c r="AJ1037">
        <v>1</v>
      </c>
      <c r="AK1037">
        <v>0</v>
      </c>
      <c r="AL1037">
        <v>1</v>
      </c>
      <c r="AM1037">
        <v>1</v>
      </c>
      <c r="AN1037">
        <v>0</v>
      </c>
      <c r="AO1037">
        <v>1</v>
      </c>
      <c r="AP1037">
        <v>0</v>
      </c>
      <c r="AQ1037">
        <v>0</v>
      </c>
      <c r="AR1037">
        <v>0</v>
      </c>
      <c r="AS1037" s="22">
        <v>0</v>
      </c>
      <c r="AT1037" s="22">
        <v>0</v>
      </c>
      <c r="AU1037" s="22">
        <v>0</v>
      </c>
      <c r="AV1037" t="s">
        <v>679</v>
      </c>
      <c r="AW1037" t="s">
        <v>574</v>
      </c>
      <c r="AX1037" t="s">
        <v>679</v>
      </c>
      <c r="AY1037" t="s">
        <v>574</v>
      </c>
      <c r="BA1037" t="s">
        <v>679</v>
      </c>
      <c r="BB1037" t="s">
        <v>679</v>
      </c>
    </row>
    <row r="1038" spans="1:67" x14ac:dyDescent="0.2">
      <c r="A1038" t="s">
        <v>325</v>
      </c>
      <c r="C1038" s="22">
        <v>39548573</v>
      </c>
      <c r="D1038" s="103" t="s">
        <v>801</v>
      </c>
      <c r="E1038" s="102" t="s">
        <v>4424</v>
      </c>
      <c r="F1038" s="104">
        <v>25956</v>
      </c>
      <c r="G1038">
        <f t="shared" si="82"/>
        <v>42</v>
      </c>
      <c r="H1038" t="s">
        <v>568</v>
      </c>
      <c r="I1038">
        <v>15</v>
      </c>
      <c r="J1038" t="s">
        <v>571</v>
      </c>
      <c r="K1038" t="s">
        <v>570</v>
      </c>
      <c r="L1038" t="s">
        <v>570</v>
      </c>
      <c r="M1038" t="s">
        <v>574</v>
      </c>
      <c r="O1038" t="s">
        <v>569</v>
      </c>
      <c r="P1038" t="s">
        <v>582</v>
      </c>
      <c r="Q1038" t="s">
        <v>598</v>
      </c>
      <c r="R1038" s="71">
        <v>41535</v>
      </c>
      <c r="S1038" s="22">
        <v>3</v>
      </c>
      <c r="T1038" s="15" t="s">
        <v>640</v>
      </c>
      <c r="U1038" t="s">
        <v>1261</v>
      </c>
      <c r="V1038" t="s">
        <v>1132</v>
      </c>
      <c r="W1038" t="s">
        <v>679</v>
      </c>
      <c r="X1038" t="s">
        <v>574</v>
      </c>
      <c r="Y1038" t="s">
        <v>574</v>
      </c>
      <c r="Z1038" s="71" t="s">
        <v>574</v>
      </c>
      <c r="AC1038" s="22">
        <v>89</v>
      </c>
      <c r="AE1038" t="s">
        <v>680</v>
      </c>
      <c r="AF1038" t="s">
        <v>570</v>
      </c>
      <c r="AG1038" t="s">
        <v>591</v>
      </c>
      <c r="AH1038" s="71">
        <v>41499</v>
      </c>
      <c r="AI1038" s="71">
        <v>41502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 s="22">
        <v>0</v>
      </c>
      <c r="AT1038" s="22">
        <v>0</v>
      </c>
      <c r="AU1038" s="22">
        <v>0</v>
      </c>
      <c r="AV1038" t="s">
        <v>679</v>
      </c>
      <c r="AW1038" t="s">
        <v>574</v>
      </c>
      <c r="AX1038" t="s">
        <v>679</v>
      </c>
      <c r="AY1038" t="s">
        <v>574</v>
      </c>
      <c r="BA1038" t="s">
        <v>679</v>
      </c>
      <c r="BB1038" t="s">
        <v>679</v>
      </c>
      <c r="BC1038" t="s">
        <v>680</v>
      </c>
    </row>
    <row r="1039" spans="1:67" x14ac:dyDescent="0.2">
      <c r="A1039" t="s">
        <v>2315</v>
      </c>
      <c r="B1039" t="s">
        <v>740</v>
      </c>
      <c r="C1039" s="22">
        <v>39548573</v>
      </c>
      <c r="D1039" s="103" t="s">
        <v>4425</v>
      </c>
      <c r="E1039" s="102" t="s">
        <v>4426</v>
      </c>
      <c r="F1039" s="104">
        <v>27150</v>
      </c>
      <c r="G1039">
        <f t="shared" si="82"/>
        <v>40</v>
      </c>
      <c r="H1039" t="s">
        <v>568</v>
      </c>
      <c r="I1039">
        <v>15</v>
      </c>
      <c r="J1039" t="s">
        <v>571</v>
      </c>
      <c r="K1039" t="s">
        <v>570</v>
      </c>
      <c r="L1039" t="s">
        <v>570</v>
      </c>
      <c r="M1039" t="s">
        <v>574</v>
      </c>
      <c r="O1039" t="s">
        <v>569</v>
      </c>
      <c r="P1039" t="s">
        <v>587</v>
      </c>
      <c r="Q1039" t="s">
        <v>589</v>
      </c>
      <c r="R1039" s="71">
        <v>41821</v>
      </c>
      <c r="S1039" s="22">
        <v>1</v>
      </c>
      <c r="T1039" s="15" t="s">
        <v>635</v>
      </c>
      <c r="U1039" t="s">
        <v>1261</v>
      </c>
      <c r="V1039" t="s">
        <v>1132</v>
      </c>
      <c r="W1039" t="s">
        <v>680</v>
      </c>
      <c r="X1039" t="s">
        <v>569</v>
      </c>
      <c r="Y1039" t="s">
        <v>598</v>
      </c>
      <c r="Z1039" s="71">
        <v>41535</v>
      </c>
      <c r="AC1039" s="22">
        <v>89</v>
      </c>
      <c r="AE1039" t="s">
        <v>680</v>
      </c>
      <c r="AF1039" t="s">
        <v>574</v>
      </c>
      <c r="AG1039" t="s">
        <v>590</v>
      </c>
      <c r="AH1039" s="22" t="str">
        <f t="shared" si="83"/>
        <v>-</v>
      </c>
      <c r="AI1039" s="22" t="str">
        <f t="shared" si="84"/>
        <v>-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 s="22">
        <v>0</v>
      </c>
      <c r="AT1039" s="22">
        <v>0</v>
      </c>
      <c r="AU1039" s="22">
        <v>0</v>
      </c>
      <c r="AV1039" t="s">
        <v>679</v>
      </c>
      <c r="AW1039" t="s">
        <v>574</v>
      </c>
      <c r="AX1039" t="s">
        <v>679</v>
      </c>
      <c r="AY1039" t="s">
        <v>574</v>
      </c>
      <c r="BA1039" t="s">
        <v>679</v>
      </c>
      <c r="BB1039" t="s">
        <v>679</v>
      </c>
      <c r="BC1039" t="s">
        <v>680</v>
      </c>
      <c r="BF1039" t="s">
        <v>680</v>
      </c>
    </row>
    <row r="1040" spans="1:67" x14ac:dyDescent="0.2">
      <c r="A1040" t="s">
        <v>326</v>
      </c>
      <c r="C1040" s="22">
        <v>33469138</v>
      </c>
      <c r="D1040" s="103" t="s">
        <v>2641</v>
      </c>
      <c r="E1040" s="102" t="s">
        <v>4427</v>
      </c>
      <c r="F1040" s="104">
        <v>16269</v>
      </c>
      <c r="G1040">
        <f t="shared" si="82"/>
        <v>69</v>
      </c>
      <c r="H1040" t="s">
        <v>568</v>
      </c>
      <c r="I1040">
        <v>11</v>
      </c>
      <c r="J1040" t="s">
        <v>569</v>
      </c>
      <c r="L1040" t="s">
        <v>574</v>
      </c>
      <c r="M1040" t="s">
        <v>574</v>
      </c>
      <c r="O1040" t="s">
        <v>569</v>
      </c>
      <c r="P1040" t="s">
        <v>582</v>
      </c>
      <c r="Q1040" t="s">
        <v>598</v>
      </c>
      <c r="R1040" s="71">
        <v>41542</v>
      </c>
      <c r="S1040" s="22">
        <v>1</v>
      </c>
      <c r="T1040" s="15" t="s">
        <v>635</v>
      </c>
      <c r="U1040" t="s">
        <v>659</v>
      </c>
      <c r="V1040" t="s">
        <v>659</v>
      </c>
      <c r="W1040" t="s">
        <v>679</v>
      </c>
      <c r="X1040" t="s">
        <v>574</v>
      </c>
      <c r="Y1040" t="s">
        <v>574</v>
      </c>
      <c r="Z1040" s="71" t="s">
        <v>574</v>
      </c>
      <c r="AC1040" s="22">
        <v>74</v>
      </c>
      <c r="AE1040" t="s">
        <v>680</v>
      </c>
      <c r="AF1040" t="s">
        <v>572</v>
      </c>
      <c r="AG1040" t="s">
        <v>591</v>
      </c>
      <c r="AH1040" s="71">
        <v>41499</v>
      </c>
      <c r="AI1040" s="71">
        <v>41505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 s="22">
        <v>0</v>
      </c>
      <c r="AT1040" s="22">
        <v>0</v>
      </c>
      <c r="AU1040" s="22">
        <v>0</v>
      </c>
      <c r="AV1040" t="s">
        <v>679</v>
      </c>
      <c r="AW1040" t="s">
        <v>574</v>
      </c>
      <c r="AX1040" t="s">
        <v>679</v>
      </c>
      <c r="AY1040" t="s">
        <v>574</v>
      </c>
      <c r="BA1040" t="s">
        <v>679</v>
      </c>
      <c r="BB1040" t="s">
        <v>679</v>
      </c>
    </row>
    <row r="1041" spans="1:63" s="16" customFormat="1" x14ac:dyDescent="0.2">
      <c r="A1041" s="16" t="s">
        <v>1010</v>
      </c>
      <c r="C1041" s="23"/>
      <c r="D1041" s="103" t="s">
        <v>4428</v>
      </c>
      <c r="E1041" s="102" t="s">
        <v>4429</v>
      </c>
      <c r="F1041" s="104">
        <v>25116</v>
      </c>
      <c r="R1041" s="92"/>
      <c r="S1041" s="23"/>
      <c r="T1041" s="20"/>
      <c r="Z1041" s="92"/>
      <c r="AA1041" s="92"/>
      <c r="AB1041" s="92"/>
      <c r="AC1041" s="23"/>
      <c r="AF1041" s="16" t="s">
        <v>574</v>
      </c>
      <c r="AG1041" s="16" t="s">
        <v>590</v>
      </c>
      <c r="AH1041" s="23" t="str">
        <f t="shared" si="83"/>
        <v>-</v>
      </c>
      <c r="AI1041" s="23" t="str">
        <f t="shared" si="84"/>
        <v>-</v>
      </c>
      <c r="AJ1041" s="16">
        <v>0</v>
      </c>
      <c r="AK1041" s="16">
        <v>0</v>
      </c>
      <c r="AL1041" s="16">
        <v>0</v>
      </c>
      <c r="AM1041" s="16">
        <v>0</v>
      </c>
      <c r="AN1041" s="16">
        <v>0</v>
      </c>
      <c r="AO1041" s="16">
        <v>0</v>
      </c>
      <c r="AP1041" s="16">
        <v>0</v>
      </c>
      <c r="AQ1041" s="16">
        <v>0</v>
      </c>
      <c r="AR1041" s="16">
        <v>0</v>
      </c>
      <c r="AS1041" s="23">
        <v>0</v>
      </c>
      <c r="AT1041" s="23">
        <v>0</v>
      </c>
      <c r="AU1041" s="23">
        <v>0</v>
      </c>
      <c r="AV1041" s="16" t="s">
        <v>679</v>
      </c>
      <c r="AW1041" s="16" t="s">
        <v>574</v>
      </c>
      <c r="AX1041" s="16" t="s">
        <v>679</v>
      </c>
      <c r="AY1041" s="16" t="s">
        <v>574</v>
      </c>
      <c r="AZ1041" s="20"/>
      <c r="BA1041" s="16" t="s">
        <v>679</v>
      </c>
      <c r="BB1041" s="16" t="s">
        <v>679</v>
      </c>
      <c r="BK1041" s="17"/>
    </row>
    <row r="1042" spans="1:63" x14ac:dyDescent="0.2">
      <c r="A1042" t="s">
        <v>327</v>
      </c>
      <c r="B1042" t="s">
        <v>1292</v>
      </c>
      <c r="C1042" s="22">
        <v>45583353</v>
      </c>
      <c r="D1042" s="103" t="s">
        <v>1154</v>
      </c>
      <c r="E1042" s="102" t="s">
        <v>4430</v>
      </c>
      <c r="F1042" s="104">
        <v>15770</v>
      </c>
      <c r="G1042">
        <f>DATEDIF(F1042,R1042,"Y")</f>
        <v>70</v>
      </c>
      <c r="H1042" t="s">
        <v>567</v>
      </c>
      <c r="I1042">
        <v>18</v>
      </c>
      <c r="J1042" t="s">
        <v>569</v>
      </c>
      <c r="L1042" t="s">
        <v>574</v>
      </c>
      <c r="M1042" t="s">
        <v>574</v>
      </c>
      <c r="O1042" t="s">
        <v>569</v>
      </c>
      <c r="P1042" t="s">
        <v>582</v>
      </c>
      <c r="Q1042" t="s">
        <v>1453</v>
      </c>
      <c r="R1042" s="71">
        <v>41556</v>
      </c>
      <c r="S1042" s="22">
        <v>1</v>
      </c>
      <c r="T1042" s="15" t="s">
        <v>635</v>
      </c>
      <c r="U1042" t="s">
        <v>1261</v>
      </c>
      <c r="V1042" t="s">
        <v>1132</v>
      </c>
      <c r="W1042" t="s">
        <v>679</v>
      </c>
      <c r="X1042" t="s">
        <v>574</v>
      </c>
      <c r="Y1042" t="s">
        <v>574</v>
      </c>
      <c r="Z1042" s="71" t="s">
        <v>574</v>
      </c>
      <c r="AC1042" s="22">
        <v>116</v>
      </c>
      <c r="AE1042" t="s">
        <v>679</v>
      </c>
      <c r="AF1042" t="s">
        <v>572</v>
      </c>
      <c r="AG1042" t="s">
        <v>591</v>
      </c>
      <c r="AH1042" s="71">
        <v>41514</v>
      </c>
      <c r="AI1042" s="71">
        <v>41530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 s="22">
        <v>0</v>
      </c>
      <c r="AT1042" s="22">
        <v>0</v>
      </c>
      <c r="AU1042" s="22">
        <v>0</v>
      </c>
      <c r="AV1042" t="s">
        <v>679</v>
      </c>
      <c r="AW1042" t="s">
        <v>574</v>
      </c>
      <c r="AX1042" t="s">
        <v>679</v>
      </c>
      <c r="AY1042" t="s">
        <v>574</v>
      </c>
      <c r="BA1042" t="s">
        <v>679</v>
      </c>
      <c r="BB1042" t="s">
        <v>679</v>
      </c>
    </row>
    <row r="1043" spans="1:63" x14ac:dyDescent="0.2">
      <c r="A1043" t="s">
        <v>328</v>
      </c>
      <c r="C1043" s="22">
        <v>39990798</v>
      </c>
      <c r="D1043" s="103" t="s">
        <v>4431</v>
      </c>
      <c r="E1043" s="102" t="s">
        <v>4198</v>
      </c>
      <c r="F1043" s="104">
        <v>15640</v>
      </c>
      <c r="G1043">
        <f>DATEDIF(F1043,R1043,"Y")</f>
        <v>71</v>
      </c>
      <c r="H1043" t="s">
        <v>568</v>
      </c>
      <c r="I1043">
        <v>14</v>
      </c>
      <c r="J1043" t="s">
        <v>569</v>
      </c>
      <c r="L1043" t="s">
        <v>574</v>
      </c>
      <c r="M1043" t="s">
        <v>574</v>
      </c>
      <c r="O1043" t="s">
        <v>569</v>
      </c>
      <c r="P1043" t="s">
        <v>580</v>
      </c>
      <c r="Q1043" t="s">
        <v>580</v>
      </c>
      <c r="R1043" s="71">
        <v>41619</v>
      </c>
      <c r="S1043" s="22">
        <v>3</v>
      </c>
      <c r="T1043" s="15" t="s">
        <v>640</v>
      </c>
      <c r="U1043" t="s">
        <v>1261</v>
      </c>
      <c r="V1043" t="s">
        <v>1132</v>
      </c>
      <c r="W1043" t="s">
        <v>679</v>
      </c>
      <c r="X1043" t="s">
        <v>574</v>
      </c>
      <c r="Y1043" t="s">
        <v>574</v>
      </c>
      <c r="Z1043" s="71" t="s">
        <v>574</v>
      </c>
      <c r="AC1043" s="22">
        <v>71</v>
      </c>
      <c r="AE1043" t="s">
        <v>679</v>
      </c>
      <c r="AF1043" t="s">
        <v>572</v>
      </c>
      <c r="AG1043" t="s">
        <v>591</v>
      </c>
      <c r="AH1043" s="71">
        <v>41541</v>
      </c>
      <c r="AI1043" s="71">
        <v>41547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 s="22">
        <v>0</v>
      </c>
      <c r="AT1043" s="22">
        <v>0</v>
      </c>
      <c r="AU1043" s="22">
        <v>0</v>
      </c>
      <c r="AV1043" t="s">
        <v>679</v>
      </c>
      <c r="AW1043" t="s">
        <v>574</v>
      </c>
      <c r="AX1043" t="s">
        <v>679</v>
      </c>
      <c r="AY1043" t="s">
        <v>574</v>
      </c>
      <c r="BA1043" t="s">
        <v>679</v>
      </c>
      <c r="BB1043" t="s">
        <v>679</v>
      </c>
    </row>
    <row r="1044" spans="1:63" x14ac:dyDescent="0.2">
      <c r="A1044" t="s">
        <v>329</v>
      </c>
      <c r="C1044" s="22">
        <v>35837328</v>
      </c>
      <c r="D1044" s="103" t="s">
        <v>4432</v>
      </c>
      <c r="E1044" s="102" t="s">
        <v>4433</v>
      </c>
      <c r="F1044" s="104">
        <v>17243</v>
      </c>
      <c r="G1044">
        <f t="shared" ref="G1044:G1046" si="85">DATEDIF(F1044,R1044,"Y")</f>
        <v>66</v>
      </c>
      <c r="H1044" t="s">
        <v>568</v>
      </c>
      <c r="I1044">
        <v>11</v>
      </c>
      <c r="J1044" t="s">
        <v>569</v>
      </c>
      <c r="L1044" t="s">
        <v>574</v>
      </c>
      <c r="M1044" t="s">
        <v>574</v>
      </c>
      <c r="N1044" t="s">
        <v>574</v>
      </c>
      <c r="O1044" t="s">
        <v>569</v>
      </c>
      <c r="P1044" t="s">
        <v>582</v>
      </c>
      <c r="Q1044" t="s">
        <v>626</v>
      </c>
      <c r="R1044" s="71">
        <v>41591</v>
      </c>
      <c r="S1044" s="22">
        <v>4</v>
      </c>
      <c r="T1044" s="15" t="s">
        <v>638</v>
      </c>
      <c r="U1044" t="s">
        <v>662</v>
      </c>
      <c r="V1044" t="s">
        <v>2373</v>
      </c>
      <c r="W1044" t="s">
        <v>679</v>
      </c>
      <c r="X1044" t="s">
        <v>574</v>
      </c>
      <c r="Y1044" t="s">
        <v>574</v>
      </c>
      <c r="Z1044" s="71" t="s">
        <v>574</v>
      </c>
      <c r="AC1044" s="22">
        <v>62</v>
      </c>
      <c r="AE1044" t="s">
        <v>679</v>
      </c>
      <c r="AF1044" t="s">
        <v>572</v>
      </c>
      <c r="AG1044" t="s">
        <v>591</v>
      </c>
      <c r="AH1044" s="71">
        <v>41541</v>
      </c>
      <c r="AI1044" s="71">
        <v>41548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 s="22">
        <v>0</v>
      </c>
      <c r="AT1044" s="22">
        <v>0</v>
      </c>
      <c r="AU1044" s="22">
        <v>0</v>
      </c>
      <c r="AV1044" t="s">
        <v>679</v>
      </c>
      <c r="AW1044" t="s">
        <v>574</v>
      </c>
      <c r="AX1044" t="s">
        <v>679</v>
      </c>
      <c r="AY1044" t="s">
        <v>574</v>
      </c>
      <c r="BA1044" t="s">
        <v>679</v>
      </c>
      <c r="BB1044" t="s">
        <v>679</v>
      </c>
      <c r="BC1044" t="s">
        <v>680</v>
      </c>
    </row>
    <row r="1045" spans="1:63" x14ac:dyDescent="0.2">
      <c r="A1045" t="s">
        <v>330</v>
      </c>
      <c r="C1045" s="22">
        <v>35837328</v>
      </c>
      <c r="D1045" s="103" t="s">
        <v>1697</v>
      </c>
      <c r="E1045" s="102" t="s">
        <v>4434</v>
      </c>
      <c r="F1045" s="104">
        <v>29299</v>
      </c>
      <c r="G1045">
        <f t="shared" si="85"/>
        <v>35</v>
      </c>
      <c r="H1045" t="s">
        <v>568</v>
      </c>
      <c r="I1045">
        <v>11</v>
      </c>
      <c r="J1045" t="s">
        <v>569</v>
      </c>
      <c r="L1045" t="s">
        <v>574</v>
      </c>
      <c r="M1045" t="s">
        <v>574</v>
      </c>
      <c r="N1045" t="s">
        <v>574</v>
      </c>
      <c r="O1045" t="s">
        <v>569</v>
      </c>
      <c r="P1045" t="s">
        <v>582</v>
      </c>
      <c r="Q1045" t="s">
        <v>567</v>
      </c>
      <c r="R1045" s="71">
        <v>42108</v>
      </c>
      <c r="S1045" s="22">
        <v>4</v>
      </c>
      <c r="T1045" s="15" t="s">
        <v>638</v>
      </c>
      <c r="U1045" t="s">
        <v>662</v>
      </c>
      <c r="V1045" t="s">
        <v>2373</v>
      </c>
      <c r="W1045" t="s">
        <v>680</v>
      </c>
      <c r="X1045" t="s">
        <v>569</v>
      </c>
      <c r="Y1045" t="s">
        <v>626</v>
      </c>
      <c r="Z1045" s="71">
        <v>41591</v>
      </c>
      <c r="AC1045" s="22">
        <v>62</v>
      </c>
      <c r="AE1045" t="s">
        <v>679</v>
      </c>
      <c r="AF1045" t="s">
        <v>572</v>
      </c>
      <c r="AG1045" t="s">
        <v>591</v>
      </c>
      <c r="AH1045" s="71">
        <v>42059</v>
      </c>
      <c r="AI1045" s="71">
        <v>42066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 s="22">
        <v>0</v>
      </c>
      <c r="AT1045" s="22">
        <v>0</v>
      </c>
      <c r="AU1045" s="22">
        <v>0</v>
      </c>
      <c r="AV1045" t="s">
        <v>679</v>
      </c>
      <c r="AW1045" t="s">
        <v>574</v>
      </c>
      <c r="AX1045" t="s">
        <v>679</v>
      </c>
      <c r="AY1045" t="s">
        <v>574</v>
      </c>
      <c r="AZ1045" s="15" t="s">
        <v>680</v>
      </c>
      <c r="BA1045" t="s">
        <v>679</v>
      </c>
      <c r="BB1045" t="s">
        <v>679</v>
      </c>
      <c r="BC1045" t="s">
        <v>680</v>
      </c>
      <c r="BE1045" t="s">
        <v>680</v>
      </c>
      <c r="BF1045" t="s">
        <v>680</v>
      </c>
    </row>
    <row r="1046" spans="1:63" x14ac:dyDescent="0.2">
      <c r="A1046" t="s">
        <v>331</v>
      </c>
      <c r="B1046" t="s">
        <v>741</v>
      </c>
      <c r="C1046" s="22">
        <v>35837328</v>
      </c>
      <c r="D1046" s="103" t="s">
        <v>4435</v>
      </c>
      <c r="E1046" s="102" t="s">
        <v>4436</v>
      </c>
      <c r="F1046" s="104">
        <v>35710</v>
      </c>
      <c r="G1046">
        <f t="shared" si="85"/>
        <v>20</v>
      </c>
      <c r="H1046" t="s">
        <v>568</v>
      </c>
      <c r="I1046">
        <v>11</v>
      </c>
      <c r="J1046" t="s">
        <v>569</v>
      </c>
      <c r="L1046" t="s">
        <v>574</v>
      </c>
      <c r="M1046" t="s">
        <v>574</v>
      </c>
      <c r="N1046" t="s">
        <v>574</v>
      </c>
      <c r="O1046" t="s">
        <v>569</v>
      </c>
      <c r="P1046" t="s">
        <v>587</v>
      </c>
      <c r="Q1046" t="s">
        <v>589</v>
      </c>
      <c r="R1046" s="71">
        <v>43045</v>
      </c>
      <c r="S1046" s="22">
        <v>5</v>
      </c>
      <c r="T1046" s="15" t="s">
        <v>637</v>
      </c>
      <c r="U1046" t="s">
        <v>662</v>
      </c>
      <c r="V1046" t="s">
        <v>2373</v>
      </c>
      <c r="W1046" t="s">
        <v>680</v>
      </c>
      <c r="X1046" t="s">
        <v>569</v>
      </c>
      <c r="Y1046" t="s">
        <v>567</v>
      </c>
      <c r="Z1046" s="71">
        <v>42108</v>
      </c>
      <c r="AC1046" s="22">
        <v>62</v>
      </c>
      <c r="AE1046" t="s">
        <v>679</v>
      </c>
      <c r="AF1046" t="s">
        <v>574</v>
      </c>
      <c r="AG1046" t="s">
        <v>590</v>
      </c>
      <c r="AH1046" s="22" t="str">
        <f t="shared" si="83"/>
        <v>-</v>
      </c>
      <c r="AI1046" s="22" t="str">
        <f t="shared" si="84"/>
        <v>-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 s="22">
        <v>0</v>
      </c>
      <c r="AT1046" s="22">
        <v>0</v>
      </c>
      <c r="AU1046" s="22">
        <v>0</v>
      </c>
      <c r="AV1046" t="s">
        <v>679</v>
      </c>
      <c r="AW1046" t="s">
        <v>574</v>
      </c>
      <c r="AX1046" t="s">
        <v>679</v>
      </c>
      <c r="AY1046" t="s">
        <v>574</v>
      </c>
      <c r="BA1046" t="s">
        <v>679</v>
      </c>
      <c r="BB1046" t="s">
        <v>679</v>
      </c>
    </row>
    <row r="1047" spans="1:63" x14ac:dyDescent="0.2">
      <c r="A1047" t="s">
        <v>332</v>
      </c>
      <c r="B1047" t="s">
        <v>742</v>
      </c>
      <c r="C1047" s="22">
        <v>45300731</v>
      </c>
      <c r="D1047" s="103" t="s">
        <v>4437</v>
      </c>
      <c r="E1047" s="102" t="s">
        <v>4438</v>
      </c>
      <c r="F1047" s="104">
        <v>38275</v>
      </c>
      <c r="G1047">
        <v>60</v>
      </c>
      <c r="H1047" t="s">
        <v>568</v>
      </c>
      <c r="I1047">
        <v>58</v>
      </c>
      <c r="J1047" t="s">
        <v>569</v>
      </c>
      <c r="K1047" t="s">
        <v>570</v>
      </c>
      <c r="L1047" t="s">
        <v>570</v>
      </c>
      <c r="M1047" t="s">
        <v>574</v>
      </c>
      <c r="O1047" t="s">
        <v>570</v>
      </c>
      <c r="P1047" t="s">
        <v>587</v>
      </c>
      <c r="Q1047" t="s">
        <v>589</v>
      </c>
      <c r="R1047" s="71">
        <v>41610</v>
      </c>
      <c r="S1047" s="22">
        <v>3</v>
      </c>
      <c r="T1047" s="15" t="s">
        <v>640</v>
      </c>
      <c r="U1047" t="s">
        <v>656</v>
      </c>
      <c r="V1047" t="s">
        <v>656</v>
      </c>
      <c r="W1047" t="s">
        <v>679</v>
      </c>
      <c r="X1047" t="s">
        <v>574</v>
      </c>
      <c r="Y1047" t="s">
        <v>574</v>
      </c>
      <c r="Z1047" s="71" t="s">
        <v>574</v>
      </c>
      <c r="AA1047" s="71">
        <v>41415</v>
      </c>
      <c r="AB1047" s="71" t="s">
        <v>702</v>
      </c>
      <c r="AC1047" s="22">
        <v>106</v>
      </c>
      <c r="AF1047" t="s">
        <v>572</v>
      </c>
      <c r="AG1047" t="s">
        <v>591</v>
      </c>
      <c r="AH1047" s="22" t="str">
        <f t="shared" si="83"/>
        <v/>
      </c>
      <c r="AI1047" s="22" t="str">
        <f t="shared" si="84"/>
        <v/>
      </c>
      <c r="AK1047">
        <v>0</v>
      </c>
      <c r="AS1047" s="22">
        <v>0</v>
      </c>
      <c r="AT1047" s="22">
        <v>0</v>
      </c>
      <c r="AU1047" s="22">
        <v>0</v>
      </c>
      <c r="AV1047" t="s">
        <v>679</v>
      </c>
      <c r="AW1047" t="s">
        <v>574</v>
      </c>
      <c r="AX1047" t="s">
        <v>679</v>
      </c>
      <c r="AY1047" t="s">
        <v>574</v>
      </c>
      <c r="BA1047" t="s">
        <v>679</v>
      </c>
      <c r="BB1047" t="s">
        <v>679</v>
      </c>
    </row>
    <row r="1048" spans="1:63" x14ac:dyDescent="0.2">
      <c r="A1048" t="s">
        <v>333</v>
      </c>
      <c r="C1048" s="22">
        <v>39990801</v>
      </c>
      <c r="D1048" s="103" t="s">
        <v>867</v>
      </c>
      <c r="E1048" s="102" t="s">
        <v>4439</v>
      </c>
      <c r="F1048" s="104">
        <v>37912</v>
      </c>
      <c r="G1048">
        <v>26</v>
      </c>
      <c r="H1048" t="s">
        <v>567</v>
      </c>
      <c r="I1048">
        <v>15</v>
      </c>
      <c r="J1048" t="s">
        <v>569</v>
      </c>
      <c r="K1048" t="s">
        <v>570</v>
      </c>
      <c r="L1048" t="s">
        <v>574</v>
      </c>
      <c r="M1048" t="s">
        <v>574</v>
      </c>
      <c r="N1048" t="s">
        <v>570</v>
      </c>
      <c r="O1048" t="s">
        <v>570</v>
      </c>
      <c r="P1048" t="s">
        <v>591</v>
      </c>
      <c r="Q1048" t="s">
        <v>590</v>
      </c>
      <c r="R1048" s="71">
        <v>41577</v>
      </c>
      <c r="S1048" s="22" t="s">
        <v>574</v>
      </c>
      <c r="T1048" s="15" t="s">
        <v>574</v>
      </c>
      <c r="U1048" t="s">
        <v>649</v>
      </c>
      <c r="W1048" t="s">
        <v>680</v>
      </c>
      <c r="X1048" t="s">
        <v>570</v>
      </c>
      <c r="Y1048" t="s">
        <v>583</v>
      </c>
      <c r="AC1048" s="22">
        <v>53</v>
      </c>
      <c r="AF1048" t="s">
        <v>576</v>
      </c>
      <c r="AG1048" t="s">
        <v>591</v>
      </c>
      <c r="AH1048" s="22" t="str">
        <f t="shared" si="83"/>
        <v/>
      </c>
      <c r="AI1048" s="22" t="str">
        <f t="shared" si="84"/>
        <v/>
      </c>
      <c r="AJ1048">
        <v>1</v>
      </c>
      <c r="AK1048">
        <v>0</v>
      </c>
      <c r="AL1048">
        <v>1</v>
      </c>
      <c r="AM1048">
        <v>1</v>
      </c>
      <c r="AN1048">
        <v>0</v>
      </c>
      <c r="AS1048" s="22">
        <v>0</v>
      </c>
      <c r="AT1048" s="22">
        <v>0</v>
      </c>
      <c r="AU1048" s="22">
        <v>0</v>
      </c>
      <c r="AV1048" t="s">
        <v>679</v>
      </c>
      <c r="AW1048" t="s">
        <v>574</v>
      </c>
      <c r="AX1048" t="s">
        <v>679</v>
      </c>
      <c r="AY1048" t="s">
        <v>574</v>
      </c>
      <c r="BA1048" t="s">
        <v>679</v>
      </c>
      <c r="BB1048" t="s">
        <v>679</v>
      </c>
    </row>
    <row r="1049" spans="1:63" x14ac:dyDescent="0.2">
      <c r="A1049" t="s">
        <v>334</v>
      </c>
      <c r="C1049" s="22">
        <v>39862267</v>
      </c>
      <c r="D1049" s="103" t="s">
        <v>4440</v>
      </c>
      <c r="E1049" s="102" t="s">
        <v>4441</v>
      </c>
      <c r="F1049" s="104">
        <v>26840</v>
      </c>
      <c r="G1049">
        <v>27</v>
      </c>
      <c r="H1049" t="s">
        <v>568</v>
      </c>
      <c r="I1049">
        <v>24</v>
      </c>
      <c r="J1049" t="s">
        <v>569</v>
      </c>
      <c r="L1049" t="s">
        <v>574</v>
      </c>
      <c r="M1049" t="s">
        <v>574</v>
      </c>
      <c r="O1049" t="s">
        <v>569</v>
      </c>
      <c r="P1049" t="s">
        <v>591</v>
      </c>
      <c r="Q1049" t="s">
        <v>590</v>
      </c>
      <c r="R1049" s="71">
        <v>41610</v>
      </c>
      <c r="S1049" s="22" t="s">
        <v>574</v>
      </c>
      <c r="T1049" s="15" t="s">
        <v>574</v>
      </c>
      <c r="W1049" t="s">
        <v>679</v>
      </c>
      <c r="X1049" t="s">
        <v>574</v>
      </c>
      <c r="Y1049" t="s">
        <v>574</v>
      </c>
      <c r="Z1049" s="71" t="s">
        <v>574</v>
      </c>
      <c r="AC1049" s="22">
        <v>85</v>
      </c>
      <c r="AF1049" t="s">
        <v>569</v>
      </c>
      <c r="AG1049" t="s">
        <v>591</v>
      </c>
      <c r="AH1049" s="22" t="str">
        <f t="shared" si="83"/>
        <v/>
      </c>
      <c r="AI1049" s="22" t="str">
        <f t="shared" si="84"/>
        <v/>
      </c>
      <c r="AK1049">
        <v>0</v>
      </c>
      <c r="AS1049" s="22">
        <v>0</v>
      </c>
      <c r="AT1049" s="22">
        <v>0</v>
      </c>
      <c r="AU1049" s="22">
        <v>0</v>
      </c>
      <c r="AV1049" t="s">
        <v>679</v>
      </c>
      <c r="AW1049" t="s">
        <v>574</v>
      </c>
      <c r="AX1049" t="s">
        <v>679</v>
      </c>
      <c r="AY1049" t="s">
        <v>574</v>
      </c>
      <c r="BA1049" t="s">
        <v>679</v>
      </c>
      <c r="BB1049" t="s">
        <v>679</v>
      </c>
    </row>
    <row r="1050" spans="1:63" x14ac:dyDescent="0.2">
      <c r="A1050" t="s">
        <v>335</v>
      </c>
      <c r="C1050" s="22">
        <v>37615004</v>
      </c>
      <c r="D1050" s="103" t="s">
        <v>4442</v>
      </c>
      <c r="E1050" s="102" t="s">
        <v>4443</v>
      </c>
      <c r="F1050" s="104">
        <v>20257</v>
      </c>
      <c r="G1050">
        <v>60</v>
      </c>
      <c r="H1050" t="s">
        <v>567</v>
      </c>
      <c r="I1050">
        <v>47</v>
      </c>
      <c r="J1050" t="s">
        <v>569</v>
      </c>
      <c r="K1050" t="s">
        <v>570</v>
      </c>
      <c r="L1050" t="s">
        <v>570</v>
      </c>
      <c r="M1050" t="s">
        <v>574</v>
      </c>
      <c r="O1050" t="s">
        <v>569</v>
      </c>
      <c r="P1050" t="s">
        <v>580</v>
      </c>
      <c r="Q1050" t="s">
        <v>580</v>
      </c>
      <c r="R1050" s="71">
        <v>41667</v>
      </c>
      <c r="S1050" s="22">
        <v>1</v>
      </c>
      <c r="T1050" s="15" t="s">
        <v>635</v>
      </c>
      <c r="U1050" t="s">
        <v>661</v>
      </c>
      <c r="V1050" t="s">
        <v>661</v>
      </c>
      <c r="W1050" t="s">
        <v>679</v>
      </c>
      <c r="X1050" t="s">
        <v>574</v>
      </c>
      <c r="Y1050" t="s">
        <v>574</v>
      </c>
      <c r="Z1050" s="71" t="s">
        <v>574</v>
      </c>
      <c r="AC1050" s="22">
        <v>107</v>
      </c>
      <c r="AF1050" t="s">
        <v>575</v>
      </c>
      <c r="AG1050" t="s">
        <v>591</v>
      </c>
      <c r="AH1050" s="22" t="str">
        <f t="shared" si="83"/>
        <v/>
      </c>
      <c r="AI1050" s="22" t="str">
        <f t="shared" si="84"/>
        <v/>
      </c>
      <c r="AJ1050">
        <v>1</v>
      </c>
      <c r="AK1050">
        <v>0</v>
      </c>
      <c r="AL1050">
        <v>0</v>
      </c>
      <c r="AM1050">
        <v>0</v>
      </c>
      <c r="AN1050">
        <v>0</v>
      </c>
      <c r="AS1050" s="22">
        <v>0</v>
      </c>
      <c r="AT1050" s="22">
        <v>0</v>
      </c>
      <c r="AU1050" s="22">
        <v>0</v>
      </c>
      <c r="AV1050" t="s">
        <v>679</v>
      </c>
      <c r="AW1050" t="s">
        <v>574</v>
      </c>
      <c r="AX1050" t="s">
        <v>679</v>
      </c>
      <c r="AY1050" t="s">
        <v>574</v>
      </c>
      <c r="BA1050" t="s">
        <v>679</v>
      </c>
      <c r="BB1050" t="s">
        <v>679</v>
      </c>
    </row>
    <row r="1051" spans="1:63" x14ac:dyDescent="0.2">
      <c r="A1051" t="s">
        <v>336</v>
      </c>
      <c r="C1051" s="22">
        <v>45636339</v>
      </c>
      <c r="D1051" s="103" t="s">
        <v>4444</v>
      </c>
      <c r="E1051" s="102" t="s">
        <v>4445</v>
      </c>
      <c r="F1051" s="104">
        <v>38125</v>
      </c>
      <c r="G1051">
        <v>28</v>
      </c>
      <c r="H1051" t="s">
        <v>568</v>
      </c>
      <c r="I1051">
        <v>9</v>
      </c>
      <c r="J1051" t="s">
        <v>569</v>
      </c>
      <c r="L1051" t="s">
        <v>574</v>
      </c>
      <c r="M1051" t="s">
        <v>574</v>
      </c>
      <c r="O1051" t="s">
        <v>569</v>
      </c>
      <c r="P1051" t="s">
        <v>582</v>
      </c>
      <c r="Q1051" t="s">
        <v>607</v>
      </c>
      <c r="R1051" s="71">
        <v>41626</v>
      </c>
      <c r="S1051" s="22">
        <v>4</v>
      </c>
      <c r="T1051" s="15" t="s">
        <v>642</v>
      </c>
      <c r="W1051" t="s">
        <v>679</v>
      </c>
      <c r="X1051" t="s">
        <v>574</v>
      </c>
      <c r="Y1051" t="s">
        <v>574</v>
      </c>
      <c r="Z1051" s="71" t="s">
        <v>574</v>
      </c>
      <c r="AC1051" s="22">
        <v>114</v>
      </c>
      <c r="AF1051" t="s">
        <v>572</v>
      </c>
      <c r="AG1051" t="s">
        <v>591</v>
      </c>
      <c r="AH1051" s="22" t="str">
        <f t="shared" si="83"/>
        <v/>
      </c>
      <c r="AI1051" s="22" t="str">
        <f t="shared" si="84"/>
        <v/>
      </c>
      <c r="AK1051">
        <v>0</v>
      </c>
      <c r="AS1051" s="22">
        <v>0</v>
      </c>
      <c r="AT1051" s="22">
        <v>0</v>
      </c>
      <c r="AU1051" s="22">
        <v>0</v>
      </c>
      <c r="AV1051" t="s">
        <v>679</v>
      </c>
      <c r="AW1051" t="s">
        <v>574</v>
      </c>
      <c r="AX1051" t="s">
        <v>679</v>
      </c>
      <c r="AY1051" t="s">
        <v>574</v>
      </c>
      <c r="BA1051" t="s">
        <v>679</v>
      </c>
      <c r="BB1051" t="s">
        <v>679</v>
      </c>
    </row>
    <row r="1052" spans="1:63" x14ac:dyDescent="0.2">
      <c r="A1052" t="s">
        <v>337</v>
      </c>
      <c r="C1052" s="22">
        <v>37970886</v>
      </c>
      <c r="D1052" s="103" t="s">
        <v>4446</v>
      </c>
      <c r="E1052" s="102" t="s">
        <v>4447</v>
      </c>
      <c r="F1052" s="104">
        <v>27974</v>
      </c>
      <c r="G1052">
        <v>27</v>
      </c>
      <c r="H1052" t="s">
        <v>567</v>
      </c>
      <c r="I1052">
        <v>4</v>
      </c>
      <c r="J1052" t="s">
        <v>569</v>
      </c>
      <c r="K1052" t="s">
        <v>570</v>
      </c>
      <c r="L1052" t="s">
        <v>574</v>
      </c>
      <c r="M1052" t="s">
        <v>574</v>
      </c>
      <c r="N1052" t="s">
        <v>570</v>
      </c>
      <c r="O1052" t="s">
        <v>572</v>
      </c>
      <c r="P1052" t="s">
        <v>591</v>
      </c>
      <c r="Q1052" t="s">
        <v>590</v>
      </c>
      <c r="R1052" s="71">
        <v>41688</v>
      </c>
      <c r="S1052" s="22" t="s">
        <v>574</v>
      </c>
      <c r="T1052" s="15" t="s">
        <v>574</v>
      </c>
      <c r="U1052" t="s">
        <v>1261</v>
      </c>
      <c r="V1052" t="s">
        <v>1132</v>
      </c>
      <c r="W1052" t="s">
        <v>679</v>
      </c>
      <c r="X1052" t="s">
        <v>574</v>
      </c>
      <c r="Y1052" t="s">
        <v>574</v>
      </c>
      <c r="Z1052" s="71" t="s">
        <v>574</v>
      </c>
      <c r="AA1052" s="71">
        <v>41100</v>
      </c>
      <c r="AB1052" s="71">
        <v>42066</v>
      </c>
      <c r="AC1052" s="22">
        <v>81</v>
      </c>
      <c r="AF1052" t="s">
        <v>572</v>
      </c>
      <c r="AG1052" t="s">
        <v>591</v>
      </c>
      <c r="AH1052" s="22" t="str">
        <f t="shared" si="83"/>
        <v/>
      </c>
      <c r="AI1052" s="22" t="str">
        <f t="shared" si="84"/>
        <v/>
      </c>
      <c r="AJ1052">
        <v>1</v>
      </c>
      <c r="AK1052">
        <v>0</v>
      </c>
      <c r="AL1052">
        <v>1</v>
      </c>
      <c r="AM1052">
        <v>1</v>
      </c>
      <c r="AN1052">
        <v>0</v>
      </c>
      <c r="AS1052" s="22">
        <v>0</v>
      </c>
      <c r="AT1052" s="22">
        <v>0</v>
      </c>
      <c r="AU1052" s="22">
        <v>0</v>
      </c>
      <c r="AV1052" t="s">
        <v>679</v>
      </c>
      <c r="AW1052" t="s">
        <v>574</v>
      </c>
      <c r="AX1052" t="s">
        <v>679</v>
      </c>
      <c r="AY1052" t="s">
        <v>574</v>
      </c>
      <c r="BA1052" t="s">
        <v>679</v>
      </c>
      <c r="BB1052" t="s">
        <v>679</v>
      </c>
    </row>
    <row r="1053" spans="1:63" x14ac:dyDescent="0.2">
      <c r="A1053" t="s">
        <v>338</v>
      </c>
      <c r="C1053" s="22">
        <v>37970886</v>
      </c>
      <c r="D1053" s="103" t="s">
        <v>4448</v>
      </c>
      <c r="E1053" s="102" t="s">
        <v>4449</v>
      </c>
      <c r="F1053" s="104">
        <v>21915</v>
      </c>
      <c r="G1053">
        <v>27</v>
      </c>
      <c r="H1053" t="s">
        <v>567</v>
      </c>
      <c r="I1053">
        <v>4</v>
      </c>
      <c r="J1053" t="s">
        <v>569</v>
      </c>
      <c r="K1053" t="s">
        <v>570</v>
      </c>
      <c r="L1053" t="s">
        <v>574</v>
      </c>
      <c r="M1053" t="s">
        <v>574</v>
      </c>
      <c r="N1053" t="s">
        <v>570</v>
      </c>
      <c r="O1053" t="s">
        <v>570</v>
      </c>
      <c r="P1053" t="s">
        <v>582</v>
      </c>
      <c r="Q1053" t="s">
        <v>624</v>
      </c>
      <c r="R1053" s="71">
        <v>41710</v>
      </c>
      <c r="S1053" s="22">
        <v>3</v>
      </c>
      <c r="T1053" s="15" t="s">
        <v>640</v>
      </c>
      <c r="U1053" t="s">
        <v>1261</v>
      </c>
      <c r="V1053" t="s">
        <v>1132</v>
      </c>
      <c r="W1053" t="s">
        <v>679</v>
      </c>
      <c r="X1053" t="s">
        <v>574</v>
      </c>
      <c r="Y1053" t="s">
        <v>574</v>
      </c>
      <c r="Z1053" s="71" t="s">
        <v>574</v>
      </c>
      <c r="AA1053" s="71">
        <v>41100</v>
      </c>
      <c r="AB1053" s="71">
        <v>42066</v>
      </c>
      <c r="AC1053" s="22">
        <v>81</v>
      </c>
      <c r="AF1053" t="s">
        <v>570</v>
      </c>
      <c r="AG1053" t="s">
        <v>586</v>
      </c>
      <c r="AH1053" s="22" t="str">
        <f t="shared" si="83"/>
        <v/>
      </c>
      <c r="AI1053" s="22" t="str">
        <f t="shared" si="84"/>
        <v/>
      </c>
      <c r="AJ1053">
        <v>1</v>
      </c>
      <c r="AK1053">
        <v>0</v>
      </c>
      <c r="AL1053">
        <v>1</v>
      </c>
      <c r="AM1053">
        <v>1</v>
      </c>
      <c r="AN1053">
        <v>0</v>
      </c>
      <c r="AS1053" s="22">
        <v>0</v>
      </c>
      <c r="AT1053" s="22">
        <v>0</v>
      </c>
      <c r="AU1053" s="22">
        <v>0</v>
      </c>
      <c r="AV1053" t="s">
        <v>679</v>
      </c>
      <c r="AW1053" t="s">
        <v>574</v>
      </c>
      <c r="AX1053" t="s">
        <v>679</v>
      </c>
      <c r="AY1053" t="s">
        <v>574</v>
      </c>
      <c r="BA1053" t="s">
        <v>679</v>
      </c>
      <c r="BB1053" t="s">
        <v>679</v>
      </c>
    </row>
    <row r="1054" spans="1:63" x14ac:dyDescent="0.2">
      <c r="A1054" t="s">
        <v>339</v>
      </c>
      <c r="C1054" s="22">
        <v>45679403</v>
      </c>
      <c r="D1054" s="103" t="s">
        <v>4450</v>
      </c>
      <c r="E1054" s="102" t="s">
        <v>4451</v>
      </c>
      <c r="F1054" s="104">
        <v>27115</v>
      </c>
      <c r="G1054">
        <v>20</v>
      </c>
      <c r="H1054" t="s">
        <v>567</v>
      </c>
      <c r="I1054">
        <v>6</v>
      </c>
      <c r="J1054" t="s">
        <v>569</v>
      </c>
      <c r="K1054" t="s">
        <v>570</v>
      </c>
      <c r="L1054" t="s">
        <v>574</v>
      </c>
      <c r="M1054" t="s">
        <v>574</v>
      </c>
      <c r="N1054" t="s">
        <v>570</v>
      </c>
      <c r="O1054" t="s">
        <v>572</v>
      </c>
      <c r="P1054" t="s">
        <v>591</v>
      </c>
      <c r="Q1054" t="s">
        <v>590</v>
      </c>
      <c r="R1054" s="71">
        <v>41689</v>
      </c>
      <c r="S1054" s="22" t="s">
        <v>574</v>
      </c>
      <c r="T1054" s="15" t="s">
        <v>574</v>
      </c>
      <c r="U1054" t="s">
        <v>650</v>
      </c>
      <c r="W1054" t="s">
        <v>679</v>
      </c>
      <c r="X1054" t="s">
        <v>574</v>
      </c>
      <c r="Y1054" t="s">
        <v>574</v>
      </c>
      <c r="Z1054" s="71" t="s">
        <v>574</v>
      </c>
      <c r="AC1054" s="22">
        <v>74</v>
      </c>
      <c r="AF1054" t="s">
        <v>572</v>
      </c>
      <c r="AG1054" t="s">
        <v>591</v>
      </c>
      <c r="AH1054" s="22" t="str">
        <f t="shared" si="83"/>
        <v/>
      </c>
      <c r="AI1054" s="22" t="str">
        <f t="shared" si="84"/>
        <v/>
      </c>
      <c r="AJ1054">
        <v>1</v>
      </c>
      <c r="AK1054">
        <v>0</v>
      </c>
      <c r="AL1054">
        <v>1</v>
      </c>
      <c r="AM1054">
        <v>1</v>
      </c>
      <c r="AN1054">
        <v>0</v>
      </c>
      <c r="AS1054" s="22">
        <v>0</v>
      </c>
      <c r="AT1054" s="22">
        <v>0</v>
      </c>
      <c r="AU1054" s="22">
        <v>0</v>
      </c>
      <c r="AV1054" t="s">
        <v>679</v>
      </c>
      <c r="AW1054" t="s">
        <v>574</v>
      </c>
      <c r="AX1054" t="s">
        <v>679</v>
      </c>
      <c r="AY1054" t="s">
        <v>574</v>
      </c>
      <c r="BA1054" t="s">
        <v>679</v>
      </c>
      <c r="BB1054" t="s">
        <v>679</v>
      </c>
    </row>
    <row r="1055" spans="1:63" x14ac:dyDescent="0.2">
      <c r="A1055" t="s">
        <v>340</v>
      </c>
      <c r="C1055" s="22">
        <v>45679403</v>
      </c>
      <c r="D1055" s="103" t="s">
        <v>4452</v>
      </c>
      <c r="E1055" s="102" t="s">
        <v>4453</v>
      </c>
      <c r="F1055" s="104">
        <v>15576</v>
      </c>
      <c r="G1055">
        <v>20</v>
      </c>
      <c r="H1055" t="s">
        <v>567</v>
      </c>
      <c r="I1055">
        <v>6</v>
      </c>
      <c r="J1055" t="s">
        <v>569</v>
      </c>
      <c r="K1055" t="s">
        <v>570</v>
      </c>
      <c r="L1055" t="s">
        <v>574</v>
      </c>
      <c r="M1055" t="s">
        <v>574</v>
      </c>
      <c r="N1055" t="s">
        <v>570</v>
      </c>
      <c r="O1055" t="s">
        <v>570</v>
      </c>
      <c r="P1055" t="s">
        <v>582</v>
      </c>
      <c r="Q1055" t="s">
        <v>598</v>
      </c>
      <c r="R1055" s="71">
        <v>41724</v>
      </c>
      <c r="S1055" s="22">
        <v>1</v>
      </c>
      <c r="T1055" s="15" t="s">
        <v>636</v>
      </c>
      <c r="U1055" t="s">
        <v>650</v>
      </c>
      <c r="W1055" t="s">
        <v>679</v>
      </c>
      <c r="X1055" t="s">
        <v>574</v>
      </c>
      <c r="Y1055" t="s">
        <v>574</v>
      </c>
      <c r="Z1055" s="71" t="s">
        <v>574</v>
      </c>
      <c r="AC1055" s="22">
        <v>74</v>
      </c>
      <c r="AF1055" t="s">
        <v>570</v>
      </c>
      <c r="AG1055" t="s">
        <v>586</v>
      </c>
      <c r="AH1055" s="22" t="str">
        <f t="shared" si="83"/>
        <v/>
      </c>
      <c r="AI1055" s="22" t="str">
        <f t="shared" si="84"/>
        <v/>
      </c>
      <c r="AJ1055">
        <v>1</v>
      </c>
      <c r="AK1055">
        <v>0</v>
      </c>
      <c r="AL1055">
        <v>1</v>
      </c>
      <c r="AM1055">
        <v>1</v>
      </c>
      <c r="AN1055">
        <v>0</v>
      </c>
      <c r="AS1055" s="22">
        <v>0</v>
      </c>
      <c r="AT1055" s="22">
        <v>0</v>
      </c>
      <c r="AU1055" s="22">
        <v>0</v>
      </c>
      <c r="AV1055" t="s">
        <v>679</v>
      </c>
      <c r="AW1055" t="s">
        <v>574</v>
      </c>
      <c r="AX1055" t="s">
        <v>679</v>
      </c>
      <c r="AY1055" t="s">
        <v>574</v>
      </c>
      <c r="BA1055" t="s">
        <v>679</v>
      </c>
      <c r="BB1055" t="s">
        <v>679</v>
      </c>
      <c r="BE1055" t="s">
        <v>680</v>
      </c>
    </row>
    <row r="1056" spans="1:63" x14ac:dyDescent="0.2">
      <c r="A1056" t="s">
        <v>341</v>
      </c>
      <c r="C1056" s="22">
        <v>35639934</v>
      </c>
      <c r="D1056" s="103" t="s">
        <v>4454</v>
      </c>
      <c r="E1056" s="102" t="s">
        <v>4455</v>
      </c>
      <c r="F1056" s="104">
        <v>24363</v>
      </c>
      <c r="G1056">
        <v>36</v>
      </c>
      <c r="H1056" t="s">
        <v>568</v>
      </c>
      <c r="I1056">
        <v>1</v>
      </c>
      <c r="J1056" t="s">
        <v>569</v>
      </c>
      <c r="K1056" t="s">
        <v>570</v>
      </c>
      <c r="L1056" t="s">
        <v>570</v>
      </c>
      <c r="M1056" t="s">
        <v>574</v>
      </c>
      <c r="O1056" t="s">
        <v>569</v>
      </c>
      <c r="P1056" t="s">
        <v>580</v>
      </c>
      <c r="Q1056" t="s">
        <v>580</v>
      </c>
      <c r="R1056" s="71">
        <v>41731</v>
      </c>
      <c r="S1056" s="22">
        <v>1</v>
      </c>
      <c r="T1056" s="15" t="s">
        <v>635</v>
      </c>
      <c r="U1056" t="s">
        <v>656</v>
      </c>
      <c r="V1056" t="s">
        <v>1974</v>
      </c>
      <c r="W1056" t="s">
        <v>679</v>
      </c>
      <c r="X1056" t="s">
        <v>574</v>
      </c>
      <c r="Y1056" t="s">
        <v>574</v>
      </c>
      <c r="Z1056" s="71" t="s">
        <v>574</v>
      </c>
      <c r="AC1056" s="22">
        <v>82</v>
      </c>
      <c r="AF1056" t="s">
        <v>572</v>
      </c>
      <c r="AG1056" t="s">
        <v>591</v>
      </c>
      <c r="AH1056" s="22" t="str">
        <f t="shared" si="83"/>
        <v/>
      </c>
      <c r="AI1056" s="22" t="str">
        <f t="shared" si="84"/>
        <v/>
      </c>
      <c r="AJ1056">
        <v>1</v>
      </c>
      <c r="AK1056">
        <v>0</v>
      </c>
      <c r="AL1056">
        <v>1</v>
      </c>
      <c r="AM1056">
        <v>1</v>
      </c>
      <c r="AN1056">
        <v>0</v>
      </c>
      <c r="AS1056" s="22">
        <v>0</v>
      </c>
      <c r="AT1056" s="22">
        <v>0</v>
      </c>
      <c r="AU1056" s="22">
        <v>0</v>
      </c>
      <c r="AV1056" t="s">
        <v>679</v>
      </c>
      <c r="AW1056" t="s">
        <v>574</v>
      </c>
      <c r="AX1056" t="s">
        <v>679</v>
      </c>
      <c r="AY1056" t="s">
        <v>574</v>
      </c>
      <c r="BA1056" t="s">
        <v>679</v>
      </c>
      <c r="BB1056" t="s">
        <v>679</v>
      </c>
    </row>
    <row r="1057" spans="1:63" x14ac:dyDescent="0.2">
      <c r="A1057" t="s">
        <v>1031</v>
      </c>
      <c r="C1057" s="22">
        <v>35639934</v>
      </c>
      <c r="D1057" s="103" t="s">
        <v>4456</v>
      </c>
      <c r="E1057" s="102" t="s">
        <v>4457</v>
      </c>
      <c r="F1057" s="104">
        <v>16041</v>
      </c>
      <c r="G1057">
        <v>36</v>
      </c>
      <c r="H1057" t="s">
        <v>568</v>
      </c>
      <c r="I1057">
        <v>1</v>
      </c>
      <c r="J1057" t="s">
        <v>569</v>
      </c>
      <c r="K1057" t="s">
        <v>570</v>
      </c>
      <c r="L1057" t="s">
        <v>570</v>
      </c>
      <c r="M1057" t="s">
        <v>574</v>
      </c>
      <c r="O1057" t="s">
        <v>569</v>
      </c>
      <c r="P1057" t="s">
        <v>580</v>
      </c>
      <c r="Q1057" t="s">
        <v>580</v>
      </c>
      <c r="R1057" s="71">
        <v>41731</v>
      </c>
      <c r="S1057" s="22">
        <v>1</v>
      </c>
      <c r="T1057" s="15" t="s">
        <v>635</v>
      </c>
      <c r="U1057" t="s">
        <v>656</v>
      </c>
      <c r="V1057" t="s">
        <v>1974</v>
      </c>
      <c r="W1057" t="s">
        <v>679</v>
      </c>
      <c r="X1057" t="s">
        <v>574</v>
      </c>
      <c r="Y1057" t="s">
        <v>574</v>
      </c>
      <c r="Z1057" s="71" t="s">
        <v>574</v>
      </c>
      <c r="AC1057" s="22">
        <v>82</v>
      </c>
      <c r="AF1057" t="s">
        <v>574</v>
      </c>
      <c r="AG1057" t="s">
        <v>590</v>
      </c>
      <c r="AH1057" s="22" t="str">
        <f t="shared" si="83"/>
        <v>-</v>
      </c>
      <c r="AI1057" s="22" t="str">
        <f t="shared" si="84"/>
        <v>-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 s="22">
        <v>0</v>
      </c>
      <c r="AT1057" s="22">
        <v>0</v>
      </c>
      <c r="AU1057" s="22">
        <v>0</v>
      </c>
      <c r="AV1057" t="s">
        <v>679</v>
      </c>
      <c r="AW1057" t="s">
        <v>574</v>
      </c>
      <c r="AX1057" t="s">
        <v>679</v>
      </c>
      <c r="AY1057" t="s">
        <v>574</v>
      </c>
      <c r="BA1057" t="s">
        <v>679</v>
      </c>
      <c r="BB1057" t="s">
        <v>679</v>
      </c>
      <c r="BH1057" t="s">
        <v>680</v>
      </c>
    </row>
    <row r="1058" spans="1:63" s="16" customFormat="1" x14ac:dyDescent="0.2">
      <c r="A1058" s="16" t="s">
        <v>1011</v>
      </c>
      <c r="C1058" s="23"/>
      <c r="D1058" s="103" t="s">
        <v>4458</v>
      </c>
      <c r="E1058" s="102" t="s">
        <v>4459</v>
      </c>
      <c r="F1058" s="104">
        <v>37366</v>
      </c>
      <c r="R1058" s="92"/>
      <c r="S1058" s="23"/>
      <c r="T1058" s="20"/>
      <c r="Z1058" s="92"/>
      <c r="AA1058" s="92"/>
      <c r="AB1058" s="92"/>
      <c r="AC1058" s="23"/>
      <c r="AF1058" s="16" t="s">
        <v>574</v>
      </c>
      <c r="AG1058" s="16" t="s">
        <v>590</v>
      </c>
      <c r="AH1058" s="23" t="str">
        <f t="shared" si="83"/>
        <v>-</v>
      </c>
      <c r="AI1058" s="23" t="str">
        <f t="shared" si="84"/>
        <v>-</v>
      </c>
      <c r="AJ1058" s="16">
        <v>0</v>
      </c>
      <c r="AK1058" s="16">
        <v>0</v>
      </c>
      <c r="AL1058" s="16">
        <v>0</v>
      </c>
      <c r="AM1058" s="16">
        <v>0</v>
      </c>
      <c r="AN1058" s="16">
        <v>0</v>
      </c>
      <c r="AO1058" s="16">
        <v>0</v>
      </c>
      <c r="AP1058" s="16">
        <v>0</v>
      </c>
      <c r="AQ1058" s="16">
        <v>0</v>
      </c>
      <c r="AR1058" s="16">
        <v>0</v>
      </c>
      <c r="AS1058" s="23">
        <v>0</v>
      </c>
      <c r="AT1058" s="23">
        <v>0</v>
      </c>
      <c r="AU1058" s="23">
        <v>0</v>
      </c>
      <c r="AV1058" s="16" t="s">
        <v>679</v>
      </c>
      <c r="AW1058" s="16" t="s">
        <v>574</v>
      </c>
      <c r="AX1058" s="16" t="s">
        <v>679</v>
      </c>
      <c r="AY1058" s="16" t="s">
        <v>574</v>
      </c>
      <c r="AZ1058" s="20"/>
      <c r="BA1058" s="16" t="s">
        <v>679</v>
      </c>
      <c r="BB1058" s="16" t="s">
        <v>679</v>
      </c>
      <c r="BK1058" s="17"/>
    </row>
    <row r="1059" spans="1:63" x14ac:dyDescent="0.2">
      <c r="A1059" t="s">
        <v>342</v>
      </c>
      <c r="C1059" s="22">
        <v>45107859</v>
      </c>
      <c r="D1059" s="103" t="s">
        <v>4460</v>
      </c>
      <c r="E1059" s="102" t="s">
        <v>4461</v>
      </c>
      <c r="F1059" s="104">
        <v>37793</v>
      </c>
      <c r="G1059">
        <v>25</v>
      </c>
      <c r="H1059" t="s">
        <v>567</v>
      </c>
      <c r="I1059">
        <v>18</v>
      </c>
      <c r="J1059" t="s">
        <v>569</v>
      </c>
      <c r="K1059" t="s">
        <v>570</v>
      </c>
      <c r="L1059" t="s">
        <v>574</v>
      </c>
      <c r="M1059" t="s">
        <v>574</v>
      </c>
      <c r="N1059" t="s">
        <v>570</v>
      </c>
      <c r="O1059" t="s">
        <v>572</v>
      </c>
      <c r="P1059" t="s">
        <v>591</v>
      </c>
      <c r="Q1059" t="s">
        <v>590</v>
      </c>
      <c r="R1059" s="71">
        <v>41774</v>
      </c>
      <c r="S1059" s="22" t="s">
        <v>574</v>
      </c>
      <c r="T1059" s="15" t="s">
        <v>574</v>
      </c>
      <c r="U1059" t="s">
        <v>652</v>
      </c>
      <c r="V1059" t="s">
        <v>673</v>
      </c>
      <c r="W1059" t="s">
        <v>679</v>
      </c>
      <c r="X1059" t="s">
        <v>574</v>
      </c>
      <c r="Y1059" t="s">
        <v>574</v>
      </c>
      <c r="Z1059" s="71" t="s">
        <v>574</v>
      </c>
      <c r="AA1059" s="71">
        <v>40527</v>
      </c>
      <c r="AB1059" s="71" t="s">
        <v>574</v>
      </c>
      <c r="AC1059" s="22">
        <v>87</v>
      </c>
      <c r="AD1059" s="3" t="s">
        <v>680</v>
      </c>
      <c r="AE1059" s="3" t="s">
        <v>679</v>
      </c>
      <c r="AF1059" t="s">
        <v>576</v>
      </c>
      <c r="AG1059" t="s">
        <v>591</v>
      </c>
      <c r="AH1059" s="22" t="str">
        <f t="shared" si="83"/>
        <v/>
      </c>
      <c r="AI1059" s="22" t="str">
        <f t="shared" si="84"/>
        <v/>
      </c>
      <c r="AJ1059">
        <v>1</v>
      </c>
      <c r="AK1059">
        <v>0</v>
      </c>
      <c r="AL1059">
        <v>1</v>
      </c>
      <c r="AM1059">
        <v>1</v>
      </c>
      <c r="AN1059">
        <v>0</v>
      </c>
      <c r="AS1059" s="22">
        <v>0</v>
      </c>
      <c r="AT1059" s="22">
        <v>0</v>
      </c>
      <c r="AU1059" s="22">
        <v>0</v>
      </c>
      <c r="AV1059" t="s">
        <v>679</v>
      </c>
      <c r="AW1059" t="s">
        <v>574</v>
      </c>
      <c r="AX1059" t="s">
        <v>679</v>
      </c>
      <c r="AY1059" t="s">
        <v>574</v>
      </c>
      <c r="BA1059" t="s">
        <v>679</v>
      </c>
      <c r="BB1059" t="s">
        <v>679</v>
      </c>
    </row>
    <row r="1060" spans="1:63" x14ac:dyDescent="0.2">
      <c r="A1060" t="s">
        <v>343</v>
      </c>
      <c r="C1060" s="22">
        <v>45107859</v>
      </c>
      <c r="D1060" s="103" t="s">
        <v>1720</v>
      </c>
      <c r="E1060" s="102" t="s">
        <v>4462</v>
      </c>
      <c r="F1060" s="104">
        <v>28424</v>
      </c>
      <c r="G1060">
        <v>25</v>
      </c>
      <c r="H1060" t="s">
        <v>567</v>
      </c>
      <c r="I1060">
        <v>18</v>
      </c>
      <c r="J1060" t="s">
        <v>569</v>
      </c>
      <c r="K1060" t="s">
        <v>570</v>
      </c>
      <c r="L1060" t="s">
        <v>574</v>
      </c>
      <c r="M1060" t="s">
        <v>574</v>
      </c>
      <c r="N1060" t="s">
        <v>570</v>
      </c>
      <c r="O1060" t="s">
        <v>570</v>
      </c>
      <c r="P1060" t="s">
        <v>582</v>
      </c>
      <c r="Q1060" t="s">
        <v>605</v>
      </c>
      <c r="R1060" s="71">
        <v>41878</v>
      </c>
      <c r="S1060" s="22">
        <v>3</v>
      </c>
      <c r="T1060" s="15" t="s">
        <v>640</v>
      </c>
      <c r="U1060" t="s">
        <v>652</v>
      </c>
      <c r="V1060" t="s">
        <v>673</v>
      </c>
      <c r="W1060" t="s">
        <v>679</v>
      </c>
      <c r="X1060" t="s">
        <v>574</v>
      </c>
      <c r="Y1060" t="s">
        <v>574</v>
      </c>
      <c r="Z1060" s="71" t="s">
        <v>574</v>
      </c>
      <c r="AA1060" s="71">
        <v>40527</v>
      </c>
      <c r="AB1060" s="71">
        <v>42256</v>
      </c>
      <c r="AC1060" s="22">
        <v>87</v>
      </c>
      <c r="AD1060" s="3" t="s">
        <v>680</v>
      </c>
      <c r="AE1060" s="3" t="s">
        <v>679</v>
      </c>
      <c r="AF1060" t="s">
        <v>570</v>
      </c>
      <c r="AG1060" t="s">
        <v>586</v>
      </c>
      <c r="AH1060" s="22" t="str">
        <f t="shared" si="83"/>
        <v/>
      </c>
      <c r="AI1060" s="22" t="str">
        <f t="shared" si="84"/>
        <v/>
      </c>
      <c r="AJ1060">
        <v>1</v>
      </c>
      <c r="AK1060">
        <v>0</v>
      </c>
      <c r="AL1060">
        <v>1</v>
      </c>
      <c r="AM1060">
        <v>1</v>
      </c>
      <c r="AN1060">
        <v>0</v>
      </c>
      <c r="AS1060" s="22">
        <v>0</v>
      </c>
      <c r="AT1060" s="22">
        <v>0</v>
      </c>
      <c r="AU1060" s="22">
        <v>0</v>
      </c>
      <c r="AV1060" t="s">
        <v>679</v>
      </c>
      <c r="AW1060" t="s">
        <v>574</v>
      </c>
      <c r="AX1060" t="s">
        <v>679</v>
      </c>
      <c r="AY1060" t="s">
        <v>574</v>
      </c>
      <c r="BA1060" t="s">
        <v>679</v>
      </c>
      <c r="BB1060" t="s">
        <v>679</v>
      </c>
    </row>
    <row r="1061" spans="1:63" x14ac:dyDescent="0.2">
      <c r="A1061" t="s">
        <v>343</v>
      </c>
      <c r="C1061" s="22">
        <v>45107859</v>
      </c>
      <c r="D1061" s="103" t="s">
        <v>4463</v>
      </c>
      <c r="E1061" s="102" t="s">
        <v>4464</v>
      </c>
      <c r="F1061" s="104">
        <v>34411</v>
      </c>
      <c r="G1061">
        <v>25</v>
      </c>
      <c r="H1061" t="s">
        <v>567</v>
      </c>
      <c r="I1061">
        <v>18</v>
      </c>
      <c r="J1061" t="s">
        <v>569</v>
      </c>
      <c r="K1061" t="s">
        <v>570</v>
      </c>
      <c r="L1061" t="s">
        <v>574</v>
      </c>
      <c r="M1061" t="s">
        <v>574</v>
      </c>
      <c r="N1061" t="s">
        <v>570</v>
      </c>
      <c r="O1061" t="s">
        <v>570</v>
      </c>
      <c r="P1061" t="s">
        <v>587</v>
      </c>
      <c r="Q1061" t="s">
        <v>596</v>
      </c>
      <c r="R1061" s="71">
        <v>41927</v>
      </c>
      <c r="S1061" s="22">
        <v>1</v>
      </c>
      <c r="T1061" s="15" t="s">
        <v>635</v>
      </c>
      <c r="U1061" t="s">
        <v>652</v>
      </c>
      <c r="V1061" t="s">
        <v>673</v>
      </c>
      <c r="W1061" t="s">
        <v>680</v>
      </c>
      <c r="X1061" t="s">
        <v>570</v>
      </c>
      <c r="Y1061" t="s">
        <v>605</v>
      </c>
      <c r="Z1061" s="71">
        <v>41878</v>
      </c>
      <c r="AA1061" s="71">
        <v>40527</v>
      </c>
      <c r="AB1061" s="71">
        <v>42256</v>
      </c>
      <c r="AC1061" s="22">
        <v>87</v>
      </c>
      <c r="AF1061" t="s">
        <v>574</v>
      </c>
      <c r="AG1061" t="s">
        <v>590</v>
      </c>
      <c r="AH1061" s="22" t="str">
        <f t="shared" si="83"/>
        <v>-</v>
      </c>
      <c r="AI1061" s="22" t="str">
        <f t="shared" si="84"/>
        <v>-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 s="22">
        <v>0</v>
      </c>
      <c r="AT1061" s="22">
        <v>0</v>
      </c>
      <c r="AU1061" s="22">
        <v>0</v>
      </c>
      <c r="AV1061" t="s">
        <v>679</v>
      </c>
      <c r="AW1061" t="s">
        <v>574</v>
      </c>
      <c r="AX1061" t="s">
        <v>679</v>
      </c>
      <c r="AY1061" t="s">
        <v>574</v>
      </c>
      <c r="BA1061" t="s">
        <v>679</v>
      </c>
      <c r="BB1061" t="s">
        <v>679</v>
      </c>
    </row>
    <row r="1062" spans="1:63" x14ac:dyDescent="0.2">
      <c r="A1062" t="s">
        <v>344</v>
      </c>
      <c r="B1062" t="s">
        <v>1289</v>
      </c>
      <c r="C1062" s="22">
        <v>45583696</v>
      </c>
      <c r="D1062" s="103" t="s">
        <v>4465</v>
      </c>
      <c r="E1062" s="102" t="s">
        <v>4466</v>
      </c>
      <c r="F1062" s="104">
        <v>37111</v>
      </c>
      <c r="G1062">
        <v>19</v>
      </c>
      <c r="H1062" t="s">
        <v>567</v>
      </c>
      <c r="I1062">
        <v>5</v>
      </c>
      <c r="J1062" t="s">
        <v>569</v>
      </c>
      <c r="L1062" t="s">
        <v>574</v>
      </c>
      <c r="M1062" t="s">
        <v>574</v>
      </c>
      <c r="O1062" t="s">
        <v>569</v>
      </c>
      <c r="P1062" t="s">
        <v>582</v>
      </c>
      <c r="Q1062" t="s">
        <v>612</v>
      </c>
      <c r="R1062" s="71">
        <v>41834</v>
      </c>
      <c r="S1062" s="22">
        <v>5</v>
      </c>
      <c r="T1062" s="15" t="s">
        <v>642</v>
      </c>
      <c r="W1062" t="s">
        <v>679</v>
      </c>
      <c r="X1062" t="s">
        <v>574</v>
      </c>
      <c r="Y1062" t="s">
        <v>574</v>
      </c>
      <c r="Z1062" s="71" t="s">
        <v>574</v>
      </c>
      <c r="AC1062" s="22">
        <v>91</v>
      </c>
      <c r="AF1062" t="s">
        <v>572</v>
      </c>
      <c r="AG1062" t="s">
        <v>591</v>
      </c>
      <c r="AH1062" s="22" t="str">
        <f t="shared" si="83"/>
        <v/>
      </c>
      <c r="AI1062" s="22" t="str">
        <f t="shared" si="84"/>
        <v/>
      </c>
      <c r="AK1062">
        <v>0</v>
      </c>
      <c r="AS1062" s="22">
        <v>0</v>
      </c>
      <c r="AT1062" s="22">
        <v>0</v>
      </c>
      <c r="AU1062" s="22">
        <v>0</v>
      </c>
      <c r="AV1062" t="s">
        <v>679</v>
      </c>
      <c r="AW1062" t="s">
        <v>574</v>
      </c>
      <c r="AX1062" t="s">
        <v>679</v>
      </c>
      <c r="AY1062" t="s">
        <v>574</v>
      </c>
      <c r="BA1062" t="s">
        <v>679</v>
      </c>
      <c r="BB1062" t="s">
        <v>679</v>
      </c>
    </row>
    <row r="1063" spans="1:63" x14ac:dyDescent="0.2">
      <c r="A1063" t="s">
        <v>345</v>
      </c>
      <c r="C1063" s="22">
        <v>45583696</v>
      </c>
      <c r="D1063" s="103" t="s">
        <v>4467</v>
      </c>
      <c r="E1063" s="102" t="s">
        <v>4468</v>
      </c>
      <c r="F1063" s="104">
        <v>21305</v>
      </c>
      <c r="G1063">
        <v>20</v>
      </c>
      <c r="H1063" t="s">
        <v>567</v>
      </c>
      <c r="I1063">
        <v>5</v>
      </c>
      <c r="J1063" t="s">
        <v>569</v>
      </c>
      <c r="L1063" t="s">
        <v>574</v>
      </c>
      <c r="M1063" t="s">
        <v>574</v>
      </c>
      <c r="O1063" t="s">
        <v>569</v>
      </c>
      <c r="P1063" t="s">
        <v>582</v>
      </c>
      <c r="Q1063" t="s">
        <v>1184</v>
      </c>
      <c r="R1063" s="71">
        <v>41983</v>
      </c>
      <c r="S1063" s="22">
        <v>1</v>
      </c>
      <c r="T1063" s="15" t="s">
        <v>635</v>
      </c>
      <c r="W1063" t="s">
        <v>680</v>
      </c>
      <c r="X1063" t="s">
        <v>569</v>
      </c>
      <c r="Y1063" t="s">
        <v>612</v>
      </c>
      <c r="Z1063" s="71">
        <v>41834</v>
      </c>
      <c r="AC1063" s="22">
        <v>91</v>
      </c>
      <c r="AF1063" t="s">
        <v>569</v>
      </c>
      <c r="AG1063" t="s">
        <v>591</v>
      </c>
      <c r="AH1063" s="22" t="str">
        <f t="shared" si="83"/>
        <v/>
      </c>
      <c r="AI1063" s="22" t="str">
        <f t="shared" si="84"/>
        <v/>
      </c>
      <c r="AK1063">
        <v>0</v>
      </c>
      <c r="AS1063" s="22">
        <v>0</v>
      </c>
      <c r="AT1063" s="22">
        <v>0</v>
      </c>
      <c r="AU1063" s="22">
        <v>0</v>
      </c>
      <c r="AV1063" t="s">
        <v>679</v>
      </c>
      <c r="AW1063" t="s">
        <v>574</v>
      </c>
      <c r="AX1063" t="s">
        <v>679</v>
      </c>
      <c r="AY1063" t="s">
        <v>574</v>
      </c>
      <c r="BA1063" t="s">
        <v>679</v>
      </c>
      <c r="BB1063" t="s">
        <v>679</v>
      </c>
    </row>
    <row r="1064" spans="1:63" x14ac:dyDescent="0.2">
      <c r="A1064" t="s">
        <v>346</v>
      </c>
      <c r="C1064" s="22">
        <v>39848407</v>
      </c>
      <c r="D1064" s="103" t="s">
        <v>4469</v>
      </c>
      <c r="E1064" s="102" t="s">
        <v>4470</v>
      </c>
      <c r="F1064" s="104">
        <v>35243</v>
      </c>
      <c r="G1064">
        <v>35</v>
      </c>
      <c r="H1064" t="s">
        <v>568</v>
      </c>
      <c r="I1064">
        <v>28</v>
      </c>
      <c r="J1064" t="s">
        <v>569</v>
      </c>
      <c r="L1064" t="s">
        <v>574</v>
      </c>
      <c r="M1064" t="s">
        <v>574</v>
      </c>
      <c r="O1064" t="s">
        <v>572</v>
      </c>
      <c r="P1064" t="s">
        <v>585</v>
      </c>
      <c r="Q1064" t="s">
        <v>613</v>
      </c>
      <c r="R1064" s="71">
        <v>42101</v>
      </c>
      <c r="S1064" s="22">
        <v>4</v>
      </c>
      <c r="T1064" s="15" t="s">
        <v>638</v>
      </c>
      <c r="U1064" t="s">
        <v>662</v>
      </c>
      <c r="V1064" t="s">
        <v>662</v>
      </c>
      <c r="W1064" t="s">
        <v>679</v>
      </c>
      <c r="X1064" t="s">
        <v>574</v>
      </c>
      <c r="Y1064" t="s">
        <v>574</v>
      </c>
      <c r="Z1064" s="71" t="s">
        <v>574</v>
      </c>
      <c r="AC1064" s="22">
        <v>62</v>
      </c>
      <c r="AE1064" t="s">
        <v>680</v>
      </c>
      <c r="AF1064" t="s">
        <v>572</v>
      </c>
      <c r="AG1064" t="s">
        <v>591</v>
      </c>
      <c r="AH1064" s="22" t="str">
        <f t="shared" si="83"/>
        <v/>
      </c>
      <c r="AI1064" s="22" t="str">
        <f t="shared" si="84"/>
        <v/>
      </c>
      <c r="AJ1064">
        <v>1</v>
      </c>
      <c r="AK1064">
        <v>0</v>
      </c>
      <c r="AL1064">
        <v>0</v>
      </c>
      <c r="AM1064">
        <v>0</v>
      </c>
      <c r="AN1064">
        <v>0</v>
      </c>
      <c r="AS1064" s="22">
        <v>0</v>
      </c>
      <c r="AT1064" s="22">
        <v>0</v>
      </c>
      <c r="AU1064" s="22">
        <v>0</v>
      </c>
      <c r="AV1064" t="s">
        <v>679</v>
      </c>
      <c r="AW1064" t="s">
        <v>574</v>
      </c>
      <c r="AX1064" t="s">
        <v>679</v>
      </c>
      <c r="AY1064" t="s">
        <v>574</v>
      </c>
      <c r="BA1064" t="s">
        <v>679</v>
      </c>
      <c r="BB1064" t="s">
        <v>679</v>
      </c>
      <c r="BI1064" s="13"/>
    </row>
    <row r="1065" spans="1:63" x14ac:dyDescent="0.2">
      <c r="A1065" t="s">
        <v>1243</v>
      </c>
      <c r="C1065" s="22">
        <v>39848407</v>
      </c>
      <c r="D1065" s="103" t="s">
        <v>554</v>
      </c>
      <c r="E1065" s="102" t="s">
        <v>4471</v>
      </c>
      <c r="F1065" s="104">
        <v>22055</v>
      </c>
      <c r="G1065">
        <v>40</v>
      </c>
      <c r="H1065" t="s">
        <v>568</v>
      </c>
      <c r="I1065">
        <v>28</v>
      </c>
      <c r="J1065" t="s">
        <v>569</v>
      </c>
      <c r="L1065" t="s">
        <v>574</v>
      </c>
      <c r="M1065" t="s">
        <v>574</v>
      </c>
      <c r="O1065" t="s">
        <v>570</v>
      </c>
      <c r="P1065" t="s">
        <v>582</v>
      </c>
      <c r="Q1065" t="s">
        <v>617</v>
      </c>
      <c r="R1065" s="71">
        <v>43962</v>
      </c>
      <c r="U1065" t="s">
        <v>662</v>
      </c>
      <c r="V1065" t="s">
        <v>662</v>
      </c>
      <c r="W1065" t="s">
        <v>680</v>
      </c>
      <c r="X1065" t="s">
        <v>572</v>
      </c>
      <c r="Y1065" t="s">
        <v>585</v>
      </c>
      <c r="Z1065" s="71">
        <v>41736</v>
      </c>
      <c r="AC1065" s="22">
        <v>62</v>
      </c>
      <c r="AE1065" t="s">
        <v>680</v>
      </c>
      <c r="AF1065" t="s">
        <v>574</v>
      </c>
      <c r="AG1065" t="s">
        <v>590</v>
      </c>
      <c r="AH1065" s="22" t="str">
        <f t="shared" si="83"/>
        <v>-</v>
      </c>
      <c r="AI1065" s="22" t="str">
        <f t="shared" si="84"/>
        <v>-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 s="22">
        <v>0</v>
      </c>
      <c r="AT1065" s="22">
        <v>0</v>
      </c>
      <c r="AU1065" s="22">
        <v>0</v>
      </c>
      <c r="AV1065" t="s">
        <v>680</v>
      </c>
      <c r="AX1065" t="s">
        <v>679</v>
      </c>
      <c r="AY1065" t="s">
        <v>574</v>
      </c>
      <c r="BA1065" t="s">
        <v>679</v>
      </c>
      <c r="BB1065" t="s">
        <v>679</v>
      </c>
      <c r="BF1065" t="s">
        <v>680</v>
      </c>
    </row>
    <row r="1066" spans="1:63" x14ac:dyDescent="0.2">
      <c r="A1066" t="s">
        <v>2140</v>
      </c>
      <c r="C1066" s="22">
        <v>39848407</v>
      </c>
      <c r="D1066" s="103" t="s">
        <v>3298</v>
      </c>
      <c r="E1066" s="102" t="s">
        <v>4472</v>
      </c>
      <c r="F1066" s="104">
        <v>16434</v>
      </c>
      <c r="G1066">
        <v>42</v>
      </c>
      <c r="H1066" t="s">
        <v>568</v>
      </c>
      <c r="I1066">
        <v>28</v>
      </c>
      <c r="J1066" t="s">
        <v>569</v>
      </c>
      <c r="L1066" t="s">
        <v>574</v>
      </c>
      <c r="M1066" t="s">
        <v>574</v>
      </c>
      <c r="O1066" t="s">
        <v>572</v>
      </c>
      <c r="P1066" t="s">
        <v>588</v>
      </c>
      <c r="Q1066" t="s">
        <v>631</v>
      </c>
      <c r="R1066" s="71">
        <v>44699</v>
      </c>
      <c r="U1066" t="s">
        <v>662</v>
      </c>
      <c r="V1066" t="s">
        <v>662</v>
      </c>
      <c r="W1066" t="s">
        <v>680</v>
      </c>
      <c r="X1066" t="s">
        <v>572</v>
      </c>
      <c r="Y1066" t="s">
        <v>804</v>
      </c>
      <c r="Z1066" s="71">
        <v>43962</v>
      </c>
      <c r="AC1066" s="22">
        <v>62</v>
      </c>
      <c r="AE1066" t="s">
        <v>680</v>
      </c>
      <c r="AF1066" t="s">
        <v>574</v>
      </c>
      <c r="AG1066" t="s">
        <v>590</v>
      </c>
      <c r="AH1066" s="22" t="str">
        <f t="shared" si="83"/>
        <v>-</v>
      </c>
      <c r="AI1066" s="22" t="str">
        <f t="shared" si="84"/>
        <v>-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 s="22">
        <v>0</v>
      </c>
      <c r="AT1066" s="22">
        <v>0</v>
      </c>
      <c r="AU1066" s="22">
        <v>0</v>
      </c>
      <c r="AV1066" t="s">
        <v>679</v>
      </c>
      <c r="AW1066" t="s">
        <v>574</v>
      </c>
      <c r="AX1066" t="s">
        <v>679</v>
      </c>
      <c r="AY1066" t="s">
        <v>574</v>
      </c>
      <c r="BA1066" t="s">
        <v>679</v>
      </c>
      <c r="BB1066" t="s">
        <v>679</v>
      </c>
      <c r="BF1066" t="s">
        <v>680</v>
      </c>
      <c r="BJ1066" t="s">
        <v>680</v>
      </c>
      <c r="BK1066" s="3">
        <v>44706</v>
      </c>
    </row>
    <row r="1067" spans="1:63" x14ac:dyDescent="0.2">
      <c r="A1067" t="s">
        <v>2149</v>
      </c>
      <c r="C1067" s="22">
        <v>39848407</v>
      </c>
      <c r="D1067" s="103" t="s">
        <v>4473</v>
      </c>
      <c r="E1067" s="102" t="s">
        <v>4474</v>
      </c>
      <c r="F1067" s="104">
        <v>37725</v>
      </c>
      <c r="G1067">
        <v>35</v>
      </c>
      <c r="H1067" t="s">
        <v>568</v>
      </c>
      <c r="I1067">
        <v>28</v>
      </c>
      <c r="J1067" t="s">
        <v>569</v>
      </c>
      <c r="L1067" t="s">
        <v>574</v>
      </c>
      <c r="M1067" t="s">
        <v>574</v>
      </c>
      <c r="O1067" t="s">
        <v>572</v>
      </c>
      <c r="P1067" t="s">
        <v>585</v>
      </c>
      <c r="Q1067" t="s">
        <v>613</v>
      </c>
      <c r="R1067" s="71">
        <v>42101</v>
      </c>
      <c r="S1067" s="22">
        <v>4</v>
      </c>
      <c r="T1067" s="15" t="s">
        <v>638</v>
      </c>
      <c r="U1067" t="s">
        <v>662</v>
      </c>
      <c r="V1067" t="s">
        <v>662</v>
      </c>
      <c r="W1067" t="s">
        <v>679</v>
      </c>
      <c r="X1067" t="s">
        <v>574</v>
      </c>
      <c r="Y1067" t="s">
        <v>574</v>
      </c>
      <c r="Z1067" s="71" t="s">
        <v>574</v>
      </c>
      <c r="AC1067" s="22">
        <v>62</v>
      </c>
      <c r="AE1067" t="s">
        <v>680</v>
      </c>
      <c r="AF1067" t="s">
        <v>574</v>
      </c>
      <c r="AG1067" t="s">
        <v>590</v>
      </c>
      <c r="AH1067" s="22" t="str">
        <f t="shared" ref="AH1067" si="86">IF(AG1067="NONE","-","")</f>
        <v>-</v>
      </c>
      <c r="AI1067" s="22" t="str">
        <f t="shared" ref="AI1067" si="87">IF(AG1067="NONE","-","")</f>
        <v>-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 s="22">
        <v>0</v>
      </c>
      <c r="AT1067" s="22">
        <v>0</v>
      </c>
      <c r="AU1067" s="22">
        <v>0</v>
      </c>
      <c r="AV1067" t="s">
        <v>679</v>
      </c>
      <c r="AW1067" t="s">
        <v>574</v>
      </c>
      <c r="AX1067" t="s">
        <v>679</v>
      </c>
      <c r="AY1067" t="s">
        <v>574</v>
      </c>
      <c r="BA1067" t="s">
        <v>679</v>
      </c>
      <c r="BB1067" t="s">
        <v>679</v>
      </c>
      <c r="BI1067" s="13" t="s">
        <v>680</v>
      </c>
    </row>
    <row r="1068" spans="1:63" s="9" customFormat="1" x14ac:dyDescent="0.2">
      <c r="A1068" s="9" t="s">
        <v>2087</v>
      </c>
      <c r="C1068" s="35">
        <v>36204737</v>
      </c>
      <c r="D1068" s="103" t="s">
        <v>4475</v>
      </c>
      <c r="E1068" s="102" t="s">
        <v>4476</v>
      </c>
      <c r="F1068" s="104">
        <v>34601</v>
      </c>
      <c r="G1068" s="9">
        <v>40</v>
      </c>
      <c r="H1068" s="9" t="s">
        <v>567</v>
      </c>
      <c r="I1068" s="9">
        <v>2</v>
      </c>
      <c r="J1068" s="9" t="s">
        <v>569</v>
      </c>
      <c r="L1068" s="9" t="s">
        <v>574</v>
      </c>
      <c r="M1068" s="9" t="s">
        <v>574</v>
      </c>
      <c r="O1068" s="9" t="s">
        <v>569</v>
      </c>
      <c r="P1068" s="9" t="s">
        <v>580</v>
      </c>
      <c r="Q1068" s="9" t="s">
        <v>580</v>
      </c>
      <c r="R1068" s="75">
        <v>41569</v>
      </c>
      <c r="S1068" s="35">
        <v>4</v>
      </c>
      <c r="T1068" s="78" t="s">
        <v>638</v>
      </c>
      <c r="U1068" s="9" t="s">
        <v>650</v>
      </c>
      <c r="V1068" s="9" t="s">
        <v>1960</v>
      </c>
      <c r="W1068" s="9" t="s">
        <v>679</v>
      </c>
      <c r="X1068" s="9" t="s">
        <v>574</v>
      </c>
      <c r="Y1068" s="9" t="s">
        <v>574</v>
      </c>
      <c r="Z1068" s="75" t="s">
        <v>574</v>
      </c>
      <c r="AA1068" s="75"/>
      <c r="AB1068" s="75"/>
      <c r="AC1068" s="35">
        <v>88</v>
      </c>
      <c r="AF1068" s="9" t="s">
        <v>574</v>
      </c>
      <c r="AG1068" s="9" t="s">
        <v>590</v>
      </c>
      <c r="AH1068" s="35" t="str">
        <f t="shared" si="83"/>
        <v>-</v>
      </c>
      <c r="AI1068" s="35" t="str">
        <f t="shared" si="84"/>
        <v>-</v>
      </c>
      <c r="AJ1068" s="9">
        <v>0</v>
      </c>
      <c r="AK1068" s="9">
        <v>0</v>
      </c>
      <c r="AL1068" s="9">
        <v>0</v>
      </c>
      <c r="AM1068" s="9">
        <v>0</v>
      </c>
      <c r="AN1068" s="9">
        <v>0</v>
      </c>
      <c r="AO1068" s="9">
        <v>0</v>
      </c>
      <c r="AP1068" s="9">
        <v>0</v>
      </c>
      <c r="AQ1068" s="9">
        <v>0</v>
      </c>
      <c r="AR1068" s="9">
        <v>0</v>
      </c>
      <c r="AS1068" s="35">
        <v>0</v>
      </c>
      <c r="AT1068" s="35">
        <v>0</v>
      </c>
      <c r="AU1068" s="35">
        <v>0</v>
      </c>
      <c r="AV1068" s="9" t="s">
        <v>679</v>
      </c>
      <c r="AW1068" s="9" t="s">
        <v>574</v>
      </c>
      <c r="AX1068" s="9" t="s">
        <v>679</v>
      </c>
      <c r="AY1068" s="9" t="s">
        <v>574</v>
      </c>
      <c r="AZ1068" s="78"/>
      <c r="BA1068" s="9" t="s">
        <v>679</v>
      </c>
      <c r="BB1068" s="9" t="s">
        <v>679</v>
      </c>
      <c r="BK1068" s="10"/>
    </row>
    <row r="1069" spans="1:63" x14ac:dyDescent="0.2">
      <c r="A1069" t="s">
        <v>347</v>
      </c>
      <c r="C1069" s="22">
        <v>36204737</v>
      </c>
      <c r="D1069" s="103" t="s">
        <v>4477</v>
      </c>
      <c r="E1069" s="102" t="s">
        <v>4478</v>
      </c>
      <c r="F1069" s="104">
        <v>25188</v>
      </c>
      <c r="G1069">
        <v>41</v>
      </c>
      <c r="H1069" t="s">
        <v>567</v>
      </c>
      <c r="I1069">
        <v>2</v>
      </c>
      <c r="J1069" t="s">
        <v>569</v>
      </c>
      <c r="L1069" t="s">
        <v>574</v>
      </c>
      <c r="M1069" t="s">
        <v>574</v>
      </c>
      <c r="O1069" t="s">
        <v>572</v>
      </c>
      <c r="P1069" t="s">
        <v>591</v>
      </c>
      <c r="Q1069" t="s">
        <v>590</v>
      </c>
      <c r="R1069" s="71">
        <v>41870</v>
      </c>
      <c r="S1069" s="22" t="s">
        <v>574</v>
      </c>
      <c r="T1069" s="15" t="s">
        <v>574</v>
      </c>
      <c r="U1069" t="s">
        <v>650</v>
      </c>
      <c r="V1069" t="s">
        <v>1960</v>
      </c>
      <c r="W1069" t="s">
        <v>680</v>
      </c>
      <c r="X1069" t="s">
        <v>569</v>
      </c>
      <c r="Y1069" t="s">
        <v>580</v>
      </c>
      <c r="Z1069" s="71">
        <v>41569</v>
      </c>
      <c r="AC1069" s="22">
        <v>88</v>
      </c>
      <c r="AE1069" t="s">
        <v>679</v>
      </c>
      <c r="AF1069" t="s">
        <v>572</v>
      </c>
      <c r="AG1069" t="s">
        <v>591</v>
      </c>
      <c r="AH1069" s="22" t="str">
        <f t="shared" si="83"/>
        <v/>
      </c>
      <c r="AI1069" s="22" t="str">
        <f t="shared" si="84"/>
        <v/>
      </c>
      <c r="AJ1069">
        <v>1</v>
      </c>
      <c r="AK1069">
        <v>0</v>
      </c>
      <c r="AL1069">
        <v>1</v>
      </c>
      <c r="AM1069">
        <v>0</v>
      </c>
      <c r="AN1069">
        <v>0</v>
      </c>
      <c r="AS1069" s="22">
        <v>0</v>
      </c>
      <c r="AT1069" s="22">
        <v>0</v>
      </c>
      <c r="AU1069" s="22">
        <v>0</v>
      </c>
      <c r="AV1069" t="s">
        <v>679</v>
      </c>
      <c r="AW1069" t="s">
        <v>574</v>
      </c>
      <c r="AX1069" t="s">
        <v>679</v>
      </c>
      <c r="AY1069" t="s">
        <v>574</v>
      </c>
      <c r="BA1069" t="s">
        <v>679</v>
      </c>
      <c r="BB1069" t="s">
        <v>679</v>
      </c>
    </row>
    <row r="1070" spans="1:63" x14ac:dyDescent="0.2">
      <c r="A1070" t="s">
        <v>348</v>
      </c>
      <c r="C1070" s="22">
        <v>36204737</v>
      </c>
      <c r="D1070" s="103" t="s">
        <v>4479</v>
      </c>
      <c r="E1070" s="102" t="s">
        <v>4480</v>
      </c>
      <c r="F1070" s="104">
        <v>36369</v>
      </c>
      <c r="G1070">
        <v>41</v>
      </c>
      <c r="H1070" t="s">
        <v>567</v>
      </c>
      <c r="I1070">
        <v>2</v>
      </c>
      <c r="J1070" t="s">
        <v>569</v>
      </c>
      <c r="L1070" t="s">
        <v>574</v>
      </c>
      <c r="M1070" t="s">
        <v>574</v>
      </c>
      <c r="O1070" t="s">
        <v>572</v>
      </c>
      <c r="P1070" t="s">
        <v>591</v>
      </c>
      <c r="Q1070" t="s">
        <v>590</v>
      </c>
      <c r="R1070" s="71">
        <v>41870</v>
      </c>
      <c r="S1070" s="22" t="s">
        <v>574</v>
      </c>
      <c r="T1070" s="15" t="s">
        <v>574</v>
      </c>
      <c r="U1070" t="s">
        <v>650</v>
      </c>
      <c r="V1070" t="s">
        <v>1960</v>
      </c>
      <c r="W1070" t="s">
        <v>680</v>
      </c>
      <c r="X1070" t="s">
        <v>569</v>
      </c>
      <c r="Y1070" t="s">
        <v>580</v>
      </c>
      <c r="Z1070" s="71">
        <v>41569</v>
      </c>
      <c r="AC1070" s="22">
        <v>88</v>
      </c>
      <c r="AE1070" t="s">
        <v>679</v>
      </c>
      <c r="AF1070" t="s">
        <v>572</v>
      </c>
      <c r="AG1070" t="s">
        <v>591</v>
      </c>
      <c r="AH1070" s="22" t="str">
        <f t="shared" si="83"/>
        <v/>
      </c>
      <c r="AI1070" s="22" t="str">
        <f t="shared" si="84"/>
        <v/>
      </c>
      <c r="AK1070">
        <v>0</v>
      </c>
      <c r="AS1070" s="22">
        <v>0</v>
      </c>
      <c r="AT1070" s="22">
        <v>0</v>
      </c>
      <c r="AU1070" s="22">
        <v>0</v>
      </c>
      <c r="AV1070" t="s">
        <v>679</v>
      </c>
      <c r="AW1070" t="s">
        <v>574</v>
      </c>
      <c r="AX1070" t="s">
        <v>679</v>
      </c>
      <c r="AY1070" t="s">
        <v>574</v>
      </c>
      <c r="BA1070" t="s">
        <v>679</v>
      </c>
      <c r="BB1070" t="s">
        <v>679</v>
      </c>
      <c r="BD1070" t="s">
        <v>680</v>
      </c>
    </row>
    <row r="1071" spans="1:63" x14ac:dyDescent="0.2">
      <c r="A1071" t="s">
        <v>349</v>
      </c>
      <c r="C1071" s="22">
        <v>45685335</v>
      </c>
      <c r="D1071" s="103" t="s">
        <v>4481</v>
      </c>
      <c r="E1071" s="102" t="s">
        <v>4482</v>
      </c>
      <c r="F1071" s="104">
        <v>38351</v>
      </c>
      <c r="G1071">
        <v>18</v>
      </c>
      <c r="H1071" t="s">
        <v>567</v>
      </c>
      <c r="I1071">
        <v>14</v>
      </c>
      <c r="J1071" t="s">
        <v>569</v>
      </c>
      <c r="K1071" t="s">
        <v>570</v>
      </c>
      <c r="L1071" t="s">
        <v>574</v>
      </c>
      <c r="M1071" t="s">
        <v>574</v>
      </c>
      <c r="N1071" t="s">
        <v>570</v>
      </c>
      <c r="O1071" t="s">
        <v>570</v>
      </c>
      <c r="P1071" t="s">
        <v>591</v>
      </c>
      <c r="Q1071" t="s">
        <v>590</v>
      </c>
      <c r="R1071" s="71">
        <v>41925</v>
      </c>
      <c r="S1071" s="22" t="s">
        <v>574</v>
      </c>
      <c r="T1071" s="15" t="s">
        <v>574</v>
      </c>
      <c r="U1071" t="s">
        <v>661</v>
      </c>
      <c r="W1071" t="s">
        <v>679</v>
      </c>
      <c r="X1071" t="s">
        <v>574</v>
      </c>
      <c r="Y1071" t="s">
        <v>574</v>
      </c>
      <c r="Z1071" s="71" t="s">
        <v>574</v>
      </c>
      <c r="AA1071" s="71">
        <v>41813</v>
      </c>
      <c r="AB1071" s="71">
        <v>42139</v>
      </c>
      <c r="AC1071" s="22">
        <v>83</v>
      </c>
      <c r="AE1071" t="s">
        <v>679</v>
      </c>
      <c r="AF1071" t="s">
        <v>570</v>
      </c>
      <c r="AG1071" t="s">
        <v>591</v>
      </c>
      <c r="AH1071" s="22" t="str">
        <f t="shared" si="83"/>
        <v/>
      </c>
      <c r="AI1071" s="22" t="str">
        <f t="shared" si="84"/>
        <v/>
      </c>
      <c r="AJ1071">
        <v>1</v>
      </c>
      <c r="AK1071">
        <v>0</v>
      </c>
      <c r="AL1071">
        <v>1</v>
      </c>
      <c r="AM1071">
        <v>1</v>
      </c>
      <c r="AN1071">
        <v>0</v>
      </c>
      <c r="AS1071" s="22">
        <v>0</v>
      </c>
      <c r="AT1071" s="22">
        <v>0</v>
      </c>
      <c r="AU1071" s="22">
        <v>0</v>
      </c>
      <c r="AV1071" t="s">
        <v>679</v>
      </c>
      <c r="AW1071" t="s">
        <v>574</v>
      </c>
      <c r="AX1071" t="s">
        <v>679</v>
      </c>
      <c r="AY1071" t="s">
        <v>574</v>
      </c>
      <c r="BA1071" t="s">
        <v>679</v>
      </c>
      <c r="BB1071" t="s">
        <v>679</v>
      </c>
    </row>
    <row r="1072" spans="1:63" x14ac:dyDescent="0.2">
      <c r="A1072" t="s">
        <v>350</v>
      </c>
      <c r="C1072" s="22">
        <v>45685335</v>
      </c>
      <c r="D1072" s="103" t="s">
        <v>4483</v>
      </c>
      <c r="E1072" s="102" t="s">
        <v>3630</v>
      </c>
      <c r="F1072" s="104">
        <v>20824</v>
      </c>
      <c r="G1072">
        <v>18</v>
      </c>
      <c r="H1072" t="s">
        <v>567</v>
      </c>
      <c r="I1072">
        <v>14</v>
      </c>
      <c r="J1072" t="s">
        <v>569</v>
      </c>
      <c r="K1072" t="s">
        <v>570</v>
      </c>
      <c r="L1072" t="s">
        <v>574</v>
      </c>
      <c r="M1072" t="s">
        <v>574</v>
      </c>
      <c r="N1072" t="s">
        <v>570</v>
      </c>
      <c r="O1072" t="s">
        <v>570</v>
      </c>
      <c r="P1072" t="s">
        <v>582</v>
      </c>
      <c r="Q1072" t="s">
        <v>609</v>
      </c>
      <c r="R1072" s="71">
        <v>41950</v>
      </c>
      <c r="S1072" s="22">
        <v>1</v>
      </c>
      <c r="T1072" s="15" t="s">
        <v>635</v>
      </c>
      <c r="U1072" t="s">
        <v>661</v>
      </c>
      <c r="W1072" t="s">
        <v>679</v>
      </c>
      <c r="X1072" t="s">
        <v>574</v>
      </c>
      <c r="Y1072" t="s">
        <v>574</v>
      </c>
      <c r="Z1072" s="71" t="s">
        <v>574</v>
      </c>
      <c r="AA1072" s="71">
        <v>41813</v>
      </c>
      <c r="AB1072" s="71">
        <v>42139</v>
      </c>
      <c r="AC1072" s="22">
        <v>83</v>
      </c>
      <c r="AE1072" t="s">
        <v>679</v>
      </c>
      <c r="AF1072" t="s">
        <v>570</v>
      </c>
      <c r="AG1072" t="s">
        <v>586</v>
      </c>
      <c r="AH1072" s="22" t="str">
        <f t="shared" si="83"/>
        <v/>
      </c>
      <c r="AI1072" s="22" t="str">
        <f t="shared" si="84"/>
        <v/>
      </c>
      <c r="AJ1072">
        <v>1</v>
      </c>
      <c r="AK1072">
        <v>0</v>
      </c>
      <c r="AL1072">
        <v>0</v>
      </c>
      <c r="AM1072">
        <v>0</v>
      </c>
      <c r="AN1072">
        <v>0</v>
      </c>
      <c r="AS1072" s="22">
        <v>0</v>
      </c>
      <c r="AT1072" s="22">
        <v>0</v>
      </c>
      <c r="AU1072" s="22">
        <v>0</v>
      </c>
      <c r="AV1072" t="s">
        <v>679</v>
      </c>
      <c r="AW1072" t="s">
        <v>574</v>
      </c>
      <c r="AX1072" t="s">
        <v>679</v>
      </c>
      <c r="AY1072" t="s">
        <v>574</v>
      </c>
      <c r="BA1072" t="s">
        <v>679</v>
      </c>
      <c r="BB1072" t="s">
        <v>679</v>
      </c>
      <c r="BE1072" t="s">
        <v>680</v>
      </c>
    </row>
    <row r="1073" spans="1:63" x14ac:dyDescent="0.2">
      <c r="A1073" t="s">
        <v>351</v>
      </c>
      <c r="C1073" s="22">
        <v>45105470</v>
      </c>
      <c r="D1073" s="103" t="s">
        <v>4484</v>
      </c>
      <c r="E1073" s="102" t="s">
        <v>4485</v>
      </c>
      <c r="F1073" s="104">
        <v>15825</v>
      </c>
      <c r="G1073">
        <v>33</v>
      </c>
      <c r="H1073" t="s">
        <v>567</v>
      </c>
      <c r="I1073">
        <v>11</v>
      </c>
      <c r="J1073" t="s">
        <v>569</v>
      </c>
      <c r="K1073" t="s">
        <v>570</v>
      </c>
      <c r="L1073" t="s">
        <v>570</v>
      </c>
      <c r="M1073" t="s">
        <v>574</v>
      </c>
      <c r="O1073" t="s">
        <v>570</v>
      </c>
      <c r="P1073" t="s">
        <v>580</v>
      </c>
      <c r="Q1073" t="s">
        <v>580</v>
      </c>
      <c r="R1073" s="71">
        <v>41968</v>
      </c>
      <c r="S1073" s="22">
        <v>3</v>
      </c>
      <c r="T1073" s="15" t="s">
        <v>638</v>
      </c>
      <c r="U1073" t="s">
        <v>1390</v>
      </c>
      <c r="V1073" t="s">
        <v>653</v>
      </c>
      <c r="W1073" t="s">
        <v>679</v>
      </c>
      <c r="X1073" t="s">
        <v>574</v>
      </c>
      <c r="Y1073" t="s">
        <v>574</v>
      </c>
      <c r="Z1073" s="71" t="s">
        <v>574</v>
      </c>
      <c r="AA1073" s="71">
        <v>41843</v>
      </c>
      <c r="AB1073" s="71">
        <v>42340</v>
      </c>
      <c r="AC1073" s="22">
        <v>89</v>
      </c>
      <c r="AE1073" t="s">
        <v>679</v>
      </c>
      <c r="AF1073" t="s">
        <v>570</v>
      </c>
      <c r="AG1073" t="s">
        <v>591</v>
      </c>
      <c r="AH1073" s="22" t="str">
        <f t="shared" si="83"/>
        <v/>
      </c>
      <c r="AI1073" s="22" t="str">
        <f t="shared" si="84"/>
        <v/>
      </c>
      <c r="AJ1073">
        <v>1</v>
      </c>
      <c r="AK1073">
        <v>0</v>
      </c>
      <c r="AL1073">
        <v>1</v>
      </c>
      <c r="AM1073">
        <v>0</v>
      </c>
      <c r="AN1073">
        <v>0</v>
      </c>
      <c r="AS1073" s="22">
        <v>0</v>
      </c>
      <c r="AT1073" s="22">
        <v>0</v>
      </c>
      <c r="AU1073" s="22">
        <v>0</v>
      </c>
      <c r="AV1073" t="s">
        <v>679</v>
      </c>
      <c r="AW1073" t="s">
        <v>574</v>
      </c>
      <c r="AX1073" t="s">
        <v>679</v>
      </c>
      <c r="AY1073" t="s">
        <v>574</v>
      </c>
      <c r="BA1073" t="s">
        <v>679</v>
      </c>
      <c r="BB1073" t="s">
        <v>679</v>
      </c>
    </row>
    <row r="1074" spans="1:63" x14ac:dyDescent="0.2">
      <c r="A1074" t="s">
        <v>352</v>
      </c>
      <c r="C1074" s="22">
        <v>39644598</v>
      </c>
      <c r="D1074" s="103" t="s">
        <v>3208</v>
      </c>
      <c r="E1074" s="102" t="s">
        <v>4486</v>
      </c>
      <c r="F1074" s="104">
        <v>35145</v>
      </c>
      <c r="G1074">
        <v>46</v>
      </c>
      <c r="H1074" t="s">
        <v>567</v>
      </c>
      <c r="I1074">
        <v>41</v>
      </c>
      <c r="J1074" t="s">
        <v>569</v>
      </c>
      <c r="L1074" t="s">
        <v>574</v>
      </c>
      <c r="M1074" t="s">
        <v>574</v>
      </c>
      <c r="N1074" t="s">
        <v>574</v>
      </c>
      <c r="O1074" t="s">
        <v>569</v>
      </c>
      <c r="P1074" t="s">
        <v>583</v>
      </c>
      <c r="Q1074" t="s">
        <v>583</v>
      </c>
      <c r="R1074" s="71">
        <v>41976</v>
      </c>
      <c r="S1074" s="22">
        <v>1</v>
      </c>
      <c r="T1074" s="15" t="s">
        <v>635</v>
      </c>
      <c r="U1074" t="s">
        <v>663</v>
      </c>
      <c r="V1074" t="s">
        <v>651</v>
      </c>
      <c r="W1074" t="s">
        <v>680</v>
      </c>
      <c r="X1074" t="s">
        <v>569</v>
      </c>
      <c r="Y1074" t="s">
        <v>688</v>
      </c>
      <c r="AA1074" s="71">
        <v>41191</v>
      </c>
      <c r="AB1074" s="71">
        <v>42185</v>
      </c>
      <c r="AC1074" s="22">
        <v>124</v>
      </c>
      <c r="AE1074" t="s">
        <v>679</v>
      </c>
      <c r="AF1074" t="s">
        <v>575</v>
      </c>
      <c r="AG1074" t="s">
        <v>591</v>
      </c>
      <c r="AH1074" s="22" t="str">
        <f t="shared" si="83"/>
        <v/>
      </c>
      <c r="AI1074" s="22" t="str">
        <f t="shared" si="84"/>
        <v/>
      </c>
      <c r="AJ1074">
        <v>1</v>
      </c>
      <c r="AK1074">
        <v>0</v>
      </c>
      <c r="AL1074">
        <v>0</v>
      </c>
      <c r="AM1074">
        <v>0</v>
      </c>
      <c r="AN1074">
        <v>0</v>
      </c>
      <c r="AS1074" s="22">
        <v>0</v>
      </c>
      <c r="AT1074" s="22">
        <v>0</v>
      </c>
      <c r="AU1074" s="22">
        <v>0</v>
      </c>
      <c r="AV1074" t="s">
        <v>679</v>
      </c>
      <c r="AW1074" t="s">
        <v>574</v>
      </c>
      <c r="AX1074" t="s">
        <v>679</v>
      </c>
      <c r="AY1074" t="s">
        <v>574</v>
      </c>
      <c r="BA1074" t="s">
        <v>679</v>
      </c>
      <c r="BB1074" t="s">
        <v>679</v>
      </c>
    </row>
    <row r="1075" spans="1:63" x14ac:dyDescent="0.2">
      <c r="A1075" t="s">
        <v>353</v>
      </c>
      <c r="C1075" s="22">
        <v>33104152</v>
      </c>
      <c r="D1075" s="103" t="s">
        <v>4487</v>
      </c>
      <c r="E1075" s="102" t="s">
        <v>4488</v>
      </c>
      <c r="F1075" s="104">
        <v>14674</v>
      </c>
      <c r="G1075">
        <v>24</v>
      </c>
      <c r="H1075" t="s">
        <v>568</v>
      </c>
      <c r="I1075">
        <v>9</v>
      </c>
      <c r="J1075" t="s">
        <v>570</v>
      </c>
      <c r="K1075" t="s">
        <v>569</v>
      </c>
      <c r="L1075" t="s">
        <v>569</v>
      </c>
      <c r="M1075" t="s">
        <v>574</v>
      </c>
      <c r="O1075" t="s">
        <v>570</v>
      </c>
      <c r="P1075" t="s">
        <v>584</v>
      </c>
      <c r="Q1075" t="s">
        <v>627</v>
      </c>
      <c r="R1075" s="71">
        <v>41990</v>
      </c>
      <c r="S1075" s="22">
        <v>2</v>
      </c>
      <c r="T1075" s="15" t="s">
        <v>640</v>
      </c>
      <c r="U1075" t="s">
        <v>1261</v>
      </c>
      <c r="V1075" t="s">
        <v>1132</v>
      </c>
      <c r="W1075" t="s">
        <v>679</v>
      </c>
      <c r="X1075" t="s">
        <v>574</v>
      </c>
      <c r="Y1075" t="s">
        <v>574</v>
      </c>
      <c r="Z1075" s="71" t="s">
        <v>574</v>
      </c>
      <c r="AA1075" s="71">
        <v>41863</v>
      </c>
      <c r="AB1075" s="71">
        <v>42166</v>
      </c>
      <c r="AC1075" s="22">
        <v>118</v>
      </c>
      <c r="AE1075" t="s">
        <v>680</v>
      </c>
      <c r="AF1075" t="s">
        <v>576</v>
      </c>
      <c r="AG1075" t="s">
        <v>591</v>
      </c>
      <c r="AH1075" s="22" t="str">
        <f t="shared" si="83"/>
        <v/>
      </c>
      <c r="AI1075" s="22" t="str">
        <f t="shared" si="84"/>
        <v/>
      </c>
      <c r="AJ1075">
        <v>1</v>
      </c>
      <c r="AK1075">
        <v>0</v>
      </c>
      <c r="AL1075">
        <v>1</v>
      </c>
      <c r="AM1075">
        <v>0</v>
      </c>
      <c r="AN1075">
        <v>0</v>
      </c>
      <c r="AS1075" s="22">
        <v>0</v>
      </c>
      <c r="AT1075" s="22">
        <v>0</v>
      </c>
      <c r="AU1075" s="22">
        <v>0</v>
      </c>
      <c r="AV1075" t="s">
        <v>679</v>
      </c>
      <c r="AW1075" t="s">
        <v>574</v>
      </c>
      <c r="AX1075" t="s">
        <v>679</v>
      </c>
      <c r="AY1075" t="s">
        <v>574</v>
      </c>
      <c r="BA1075" t="s">
        <v>679</v>
      </c>
      <c r="BB1075" t="s">
        <v>679</v>
      </c>
    </row>
    <row r="1076" spans="1:63" x14ac:dyDescent="0.2">
      <c r="A1076" t="s">
        <v>354</v>
      </c>
      <c r="C1076" s="22">
        <v>37925887</v>
      </c>
      <c r="D1076" s="103" t="s">
        <v>4489</v>
      </c>
      <c r="E1076" s="102" t="s">
        <v>4490</v>
      </c>
      <c r="F1076" s="104">
        <v>29462</v>
      </c>
      <c r="G1076">
        <v>25</v>
      </c>
      <c r="H1076" t="s">
        <v>567</v>
      </c>
      <c r="I1076">
        <v>0.83</v>
      </c>
      <c r="J1076" t="s">
        <v>570</v>
      </c>
      <c r="K1076" t="s">
        <v>569</v>
      </c>
      <c r="L1076" t="s">
        <v>569</v>
      </c>
      <c r="M1076" t="s">
        <v>572</v>
      </c>
      <c r="O1076" t="s">
        <v>570</v>
      </c>
      <c r="P1076" t="s">
        <v>580</v>
      </c>
      <c r="Q1076" t="s">
        <v>580</v>
      </c>
      <c r="R1076" s="71">
        <v>42095</v>
      </c>
      <c r="S1076" s="22">
        <v>1</v>
      </c>
      <c r="T1076" s="15" t="s">
        <v>635</v>
      </c>
      <c r="V1076" t="s">
        <v>664</v>
      </c>
      <c r="W1076" t="s">
        <v>679</v>
      </c>
      <c r="X1076" t="s">
        <v>574</v>
      </c>
      <c r="Y1076" t="s">
        <v>574</v>
      </c>
      <c r="Z1076" s="71" t="s">
        <v>574</v>
      </c>
      <c r="AA1076" s="71">
        <v>41939</v>
      </c>
      <c r="AB1076" s="71">
        <v>42269</v>
      </c>
      <c r="AC1076" s="22">
        <v>80</v>
      </c>
      <c r="AF1076" t="s">
        <v>570</v>
      </c>
      <c r="AG1076" t="s">
        <v>591</v>
      </c>
      <c r="AH1076" s="22" t="str">
        <f t="shared" si="83"/>
        <v/>
      </c>
      <c r="AI1076" s="22" t="str">
        <f t="shared" si="84"/>
        <v/>
      </c>
      <c r="AJ1076">
        <v>1</v>
      </c>
      <c r="AK1076">
        <v>0</v>
      </c>
      <c r="AL1076">
        <v>1</v>
      </c>
      <c r="AS1076" s="22">
        <v>0</v>
      </c>
      <c r="AT1076" s="22">
        <v>0</v>
      </c>
      <c r="AU1076" s="22">
        <v>0</v>
      </c>
      <c r="AV1076" t="s">
        <v>679</v>
      </c>
      <c r="AW1076" t="s">
        <v>574</v>
      </c>
      <c r="AX1076" t="s">
        <v>679</v>
      </c>
      <c r="AY1076" t="s">
        <v>574</v>
      </c>
      <c r="BA1076" t="s">
        <v>679</v>
      </c>
      <c r="BB1076" t="s">
        <v>679</v>
      </c>
    </row>
    <row r="1077" spans="1:63" x14ac:dyDescent="0.2">
      <c r="A1077" t="s">
        <v>355</v>
      </c>
      <c r="C1077" s="22">
        <v>38949729</v>
      </c>
      <c r="D1077" s="103" t="s">
        <v>4491</v>
      </c>
      <c r="E1077" s="102" t="s">
        <v>4492</v>
      </c>
      <c r="F1077" s="104">
        <v>23854</v>
      </c>
      <c r="G1077">
        <v>51</v>
      </c>
      <c r="H1077" t="s">
        <v>567</v>
      </c>
      <c r="I1077">
        <v>7</v>
      </c>
      <c r="J1077" t="s">
        <v>569</v>
      </c>
      <c r="K1077" t="s">
        <v>570</v>
      </c>
      <c r="L1077" t="s">
        <v>574</v>
      </c>
      <c r="M1077" t="s">
        <v>574</v>
      </c>
      <c r="N1077" t="s">
        <v>570</v>
      </c>
      <c r="O1077" t="s">
        <v>570</v>
      </c>
      <c r="P1077" t="s">
        <v>580</v>
      </c>
      <c r="Q1077" t="s">
        <v>580</v>
      </c>
      <c r="R1077" s="71">
        <v>42074</v>
      </c>
      <c r="S1077" s="22">
        <v>1</v>
      </c>
      <c r="T1077" s="15" t="s">
        <v>635</v>
      </c>
      <c r="V1077" t="s">
        <v>665</v>
      </c>
      <c r="W1077" t="s">
        <v>680</v>
      </c>
      <c r="X1077" t="s">
        <v>570</v>
      </c>
      <c r="Y1077" t="s">
        <v>583</v>
      </c>
      <c r="Z1077" s="71">
        <v>1991</v>
      </c>
      <c r="AA1077" s="71">
        <v>41981</v>
      </c>
      <c r="AB1077" s="71">
        <v>42250</v>
      </c>
      <c r="AC1077" s="22">
        <v>101</v>
      </c>
      <c r="AF1077" t="s">
        <v>570</v>
      </c>
      <c r="AG1077" t="s">
        <v>591</v>
      </c>
      <c r="AH1077" s="22" t="str">
        <f t="shared" si="83"/>
        <v/>
      </c>
      <c r="AI1077" s="22" t="str">
        <f t="shared" si="84"/>
        <v/>
      </c>
      <c r="AJ1077">
        <v>1</v>
      </c>
      <c r="AK1077">
        <v>0</v>
      </c>
      <c r="AL1077">
        <v>1</v>
      </c>
      <c r="AM1077">
        <v>0</v>
      </c>
      <c r="AN1077">
        <v>0</v>
      </c>
      <c r="AS1077" s="22">
        <v>0</v>
      </c>
      <c r="AT1077" s="22">
        <v>0</v>
      </c>
      <c r="AU1077" s="22">
        <v>0</v>
      </c>
      <c r="AV1077" t="s">
        <v>679</v>
      </c>
      <c r="AW1077" t="s">
        <v>574</v>
      </c>
      <c r="AX1077" t="s">
        <v>679</v>
      </c>
      <c r="AY1077" t="s">
        <v>574</v>
      </c>
      <c r="BA1077" t="s">
        <v>679</v>
      </c>
      <c r="BB1077" t="s">
        <v>679</v>
      </c>
    </row>
    <row r="1078" spans="1:63" x14ac:dyDescent="0.2">
      <c r="A1078" t="s">
        <v>356</v>
      </c>
      <c r="C1078" s="22">
        <v>45603765</v>
      </c>
      <c r="D1078" s="103" t="s">
        <v>4493</v>
      </c>
      <c r="E1078" s="102" t="s">
        <v>4494</v>
      </c>
      <c r="F1078" s="104">
        <v>26172</v>
      </c>
      <c r="G1078">
        <v>35</v>
      </c>
      <c r="H1078" t="s">
        <v>568</v>
      </c>
      <c r="I1078">
        <v>28</v>
      </c>
      <c r="J1078" t="s">
        <v>569</v>
      </c>
      <c r="K1078" t="s">
        <v>570</v>
      </c>
      <c r="L1078" t="s">
        <v>574</v>
      </c>
      <c r="M1078" t="s">
        <v>574</v>
      </c>
      <c r="N1078" t="s">
        <v>570</v>
      </c>
      <c r="O1078" t="s">
        <v>570</v>
      </c>
      <c r="P1078" t="s">
        <v>583</v>
      </c>
      <c r="Q1078" t="s">
        <v>583</v>
      </c>
      <c r="R1078" s="71">
        <v>42803</v>
      </c>
      <c r="S1078" s="22">
        <v>4</v>
      </c>
      <c r="T1078" s="15" t="s">
        <v>638</v>
      </c>
      <c r="U1078" t="s">
        <v>1261</v>
      </c>
      <c r="V1078" t="s">
        <v>1132</v>
      </c>
      <c r="W1078" t="s">
        <v>679</v>
      </c>
      <c r="X1078" t="s">
        <v>574</v>
      </c>
      <c r="Y1078" t="s">
        <v>574</v>
      </c>
      <c r="Z1078" s="71" t="s">
        <v>574</v>
      </c>
      <c r="AA1078" s="71">
        <v>41696</v>
      </c>
      <c r="AB1078" s="71" t="s">
        <v>574</v>
      </c>
      <c r="AC1078" s="22">
        <v>84</v>
      </c>
      <c r="AD1078" s="3" t="s">
        <v>680</v>
      </c>
      <c r="AF1078" t="s">
        <v>576</v>
      </c>
      <c r="AG1078" t="s">
        <v>591</v>
      </c>
      <c r="AH1078" s="22" t="str">
        <f t="shared" si="83"/>
        <v/>
      </c>
      <c r="AI1078" s="22" t="str">
        <f t="shared" si="84"/>
        <v/>
      </c>
      <c r="AK1078">
        <v>0</v>
      </c>
      <c r="AL1078">
        <v>1</v>
      </c>
      <c r="AS1078" s="22">
        <v>0</v>
      </c>
      <c r="AT1078" s="22">
        <v>0</v>
      </c>
      <c r="AU1078" s="22">
        <v>0</v>
      </c>
      <c r="AV1078" t="s">
        <v>679</v>
      </c>
      <c r="AW1078" t="s">
        <v>574</v>
      </c>
      <c r="AX1078" t="s">
        <v>679</v>
      </c>
      <c r="AY1078" t="s">
        <v>574</v>
      </c>
      <c r="BA1078" t="s">
        <v>679</v>
      </c>
      <c r="BB1078" t="s">
        <v>679</v>
      </c>
    </row>
    <row r="1079" spans="1:63" x14ac:dyDescent="0.2">
      <c r="A1079" t="s">
        <v>357</v>
      </c>
      <c r="C1079" s="22">
        <v>45603765</v>
      </c>
      <c r="D1079" s="103" t="s">
        <v>4495</v>
      </c>
      <c r="E1079" s="102" t="s">
        <v>4496</v>
      </c>
      <c r="F1079" s="104">
        <v>26338</v>
      </c>
      <c r="G1079">
        <v>35</v>
      </c>
      <c r="H1079" t="s">
        <v>568</v>
      </c>
      <c r="I1079">
        <v>28</v>
      </c>
      <c r="J1079" t="s">
        <v>569</v>
      </c>
      <c r="K1079" t="s">
        <v>570</v>
      </c>
      <c r="L1079" t="s">
        <v>574</v>
      </c>
      <c r="M1079" t="s">
        <v>574</v>
      </c>
      <c r="N1079" t="s">
        <v>570</v>
      </c>
      <c r="O1079" t="s">
        <v>570</v>
      </c>
      <c r="P1079" t="s">
        <v>583</v>
      </c>
      <c r="Q1079" t="s">
        <v>583</v>
      </c>
      <c r="R1079" s="71">
        <v>42803</v>
      </c>
      <c r="S1079" s="22">
        <v>4</v>
      </c>
      <c r="T1079" s="15" t="s">
        <v>638</v>
      </c>
      <c r="U1079" t="s">
        <v>1261</v>
      </c>
      <c r="V1079" t="s">
        <v>1132</v>
      </c>
      <c r="W1079" t="s">
        <v>679</v>
      </c>
      <c r="X1079" t="s">
        <v>574</v>
      </c>
      <c r="Y1079" t="s">
        <v>574</v>
      </c>
      <c r="Z1079" s="71" t="s">
        <v>574</v>
      </c>
      <c r="AA1079" s="71">
        <v>41696</v>
      </c>
      <c r="AB1079" s="71" t="s">
        <v>574</v>
      </c>
      <c r="AC1079" s="22">
        <v>84</v>
      </c>
      <c r="AD1079" s="3" t="s">
        <v>680</v>
      </c>
      <c r="AF1079" t="s">
        <v>570</v>
      </c>
      <c r="AG1079" t="s">
        <v>591</v>
      </c>
      <c r="AH1079" s="22" t="str">
        <f t="shared" si="83"/>
        <v/>
      </c>
      <c r="AI1079" s="22" t="str">
        <f t="shared" si="84"/>
        <v/>
      </c>
      <c r="AJ1079">
        <v>1</v>
      </c>
      <c r="AK1079">
        <v>0</v>
      </c>
      <c r="AL1079">
        <v>1</v>
      </c>
      <c r="AM1079">
        <v>0</v>
      </c>
      <c r="AN1079">
        <v>0</v>
      </c>
      <c r="AS1079" s="22">
        <v>0</v>
      </c>
      <c r="AT1079" s="22">
        <v>0</v>
      </c>
      <c r="AU1079" s="22">
        <v>0</v>
      </c>
      <c r="AV1079" t="s">
        <v>679</v>
      </c>
      <c r="AW1079" t="s">
        <v>574</v>
      </c>
      <c r="AX1079" t="s">
        <v>679</v>
      </c>
      <c r="AY1079" t="s">
        <v>574</v>
      </c>
      <c r="BA1079" t="s">
        <v>679</v>
      </c>
      <c r="BB1079" t="s">
        <v>679</v>
      </c>
      <c r="BD1079" t="s">
        <v>680</v>
      </c>
    </row>
    <row r="1080" spans="1:63" x14ac:dyDescent="0.2">
      <c r="A1080" t="s">
        <v>358</v>
      </c>
      <c r="C1080" s="22">
        <v>45603765</v>
      </c>
      <c r="D1080" s="103" t="s">
        <v>560</v>
      </c>
      <c r="E1080" s="102" t="s">
        <v>4497</v>
      </c>
      <c r="F1080" s="104">
        <v>27875</v>
      </c>
      <c r="G1080">
        <v>35</v>
      </c>
      <c r="H1080" t="s">
        <v>568</v>
      </c>
      <c r="I1080">
        <v>28</v>
      </c>
      <c r="J1080" t="s">
        <v>569</v>
      </c>
      <c r="K1080" t="s">
        <v>570</v>
      </c>
      <c r="L1080" t="s">
        <v>574</v>
      </c>
      <c r="M1080" t="s">
        <v>574</v>
      </c>
      <c r="N1080" t="s">
        <v>570</v>
      </c>
      <c r="O1080" t="s">
        <v>570</v>
      </c>
      <c r="P1080" t="s">
        <v>583</v>
      </c>
      <c r="Q1080" t="s">
        <v>583</v>
      </c>
      <c r="R1080" s="71">
        <v>42803</v>
      </c>
      <c r="S1080" s="22">
        <v>4</v>
      </c>
      <c r="T1080" s="15" t="s">
        <v>638</v>
      </c>
      <c r="U1080" t="s">
        <v>1261</v>
      </c>
      <c r="V1080" t="s">
        <v>1132</v>
      </c>
      <c r="W1080" t="s">
        <v>679</v>
      </c>
      <c r="X1080" t="s">
        <v>574</v>
      </c>
      <c r="Y1080" t="s">
        <v>574</v>
      </c>
      <c r="Z1080" s="71" t="s">
        <v>574</v>
      </c>
      <c r="AA1080" s="71">
        <v>41696</v>
      </c>
      <c r="AB1080" s="71" t="s">
        <v>574</v>
      </c>
      <c r="AC1080" s="22">
        <v>84</v>
      </c>
      <c r="AD1080" t="s">
        <v>680</v>
      </c>
      <c r="AF1080" t="s">
        <v>570</v>
      </c>
      <c r="AG1080" t="s">
        <v>586</v>
      </c>
      <c r="AH1080" s="22" t="str">
        <f t="shared" si="83"/>
        <v/>
      </c>
      <c r="AI1080" s="22" t="str">
        <f t="shared" si="84"/>
        <v/>
      </c>
      <c r="AJ1080">
        <v>1</v>
      </c>
      <c r="AK1080">
        <v>0</v>
      </c>
      <c r="AL1080">
        <v>1</v>
      </c>
      <c r="AM1080">
        <v>1</v>
      </c>
      <c r="AN1080">
        <v>1</v>
      </c>
      <c r="AS1080" s="22">
        <v>0</v>
      </c>
      <c r="AT1080" s="22">
        <v>0</v>
      </c>
      <c r="AU1080" s="22">
        <v>0</v>
      </c>
      <c r="AV1080" t="s">
        <v>679</v>
      </c>
      <c r="AW1080" t="s">
        <v>574</v>
      </c>
      <c r="AX1080" t="s">
        <v>679</v>
      </c>
      <c r="AY1080" t="s">
        <v>574</v>
      </c>
      <c r="BA1080" t="s">
        <v>679</v>
      </c>
      <c r="BB1080" t="s">
        <v>679</v>
      </c>
      <c r="BE1080" t="s">
        <v>680</v>
      </c>
    </row>
    <row r="1081" spans="1:63" x14ac:dyDescent="0.2">
      <c r="A1081" t="s">
        <v>359</v>
      </c>
      <c r="B1081" t="s">
        <v>743</v>
      </c>
      <c r="C1081" s="22">
        <v>38695128</v>
      </c>
      <c r="D1081" s="103" t="s">
        <v>4498</v>
      </c>
      <c r="E1081" s="102" t="s">
        <v>4499</v>
      </c>
      <c r="F1081" s="104">
        <v>32455</v>
      </c>
      <c r="G1081">
        <v>40</v>
      </c>
      <c r="H1081" t="s">
        <v>568</v>
      </c>
      <c r="I1081">
        <v>34</v>
      </c>
      <c r="J1081" t="s">
        <v>569</v>
      </c>
      <c r="L1081" t="s">
        <v>574</v>
      </c>
      <c r="M1081" t="s">
        <v>574</v>
      </c>
      <c r="O1081" t="s">
        <v>569</v>
      </c>
      <c r="P1081" t="s">
        <v>587</v>
      </c>
      <c r="Q1081" t="s">
        <v>589</v>
      </c>
      <c r="R1081" s="71">
        <v>42142</v>
      </c>
      <c r="S1081" s="22">
        <v>1</v>
      </c>
      <c r="T1081" s="15" t="s">
        <v>635</v>
      </c>
      <c r="U1081" t="s">
        <v>656</v>
      </c>
      <c r="V1081" t="s">
        <v>1504</v>
      </c>
      <c r="W1081" t="s">
        <v>679</v>
      </c>
      <c r="X1081" t="s">
        <v>574</v>
      </c>
      <c r="Y1081" t="s">
        <v>574</v>
      </c>
      <c r="Z1081" s="71" t="s">
        <v>574</v>
      </c>
      <c r="AC1081" s="22">
        <v>95</v>
      </c>
      <c r="AF1081" t="s">
        <v>575</v>
      </c>
      <c r="AG1081" t="s">
        <v>591</v>
      </c>
      <c r="AH1081" s="22" t="str">
        <f t="shared" si="83"/>
        <v/>
      </c>
      <c r="AI1081" s="22" t="str">
        <f t="shared" si="84"/>
        <v/>
      </c>
      <c r="AJ1081">
        <v>1</v>
      </c>
      <c r="AK1081">
        <v>0</v>
      </c>
      <c r="AL1081">
        <v>0</v>
      </c>
      <c r="AM1081">
        <v>0</v>
      </c>
      <c r="AN1081">
        <v>0</v>
      </c>
      <c r="AS1081" s="22">
        <v>0</v>
      </c>
      <c r="AT1081" s="22">
        <v>0</v>
      </c>
      <c r="AU1081" s="22">
        <v>0</v>
      </c>
      <c r="AV1081" t="s">
        <v>679</v>
      </c>
      <c r="AW1081" t="s">
        <v>574</v>
      </c>
      <c r="AX1081" t="s">
        <v>679</v>
      </c>
      <c r="AY1081" t="s">
        <v>574</v>
      </c>
      <c r="BA1081" t="s">
        <v>679</v>
      </c>
      <c r="BB1081" t="s">
        <v>679</v>
      </c>
      <c r="BC1081" t="s">
        <v>680</v>
      </c>
    </row>
    <row r="1082" spans="1:63" x14ac:dyDescent="0.2">
      <c r="A1082" t="s">
        <v>360</v>
      </c>
      <c r="C1082" s="22">
        <v>45804121</v>
      </c>
      <c r="D1082" s="103" t="s">
        <v>1696</v>
      </c>
      <c r="E1082" s="102" t="s">
        <v>4500</v>
      </c>
      <c r="F1082" s="104">
        <v>15817</v>
      </c>
      <c r="G1082">
        <v>39</v>
      </c>
      <c r="H1082" t="s">
        <v>568</v>
      </c>
      <c r="I1082">
        <v>0</v>
      </c>
      <c r="J1082" t="s">
        <v>569</v>
      </c>
      <c r="L1082" t="s">
        <v>574</v>
      </c>
      <c r="M1082" t="s">
        <v>574</v>
      </c>
      <c r="O1082" t="s">
        <v>569</v>
      </c>
      <c r="P1082" t="s">
        <v>580</v>
      </c>
      <c r="Q1082" t="s">
        <v>580</v>
      </c>
      <c r="R1082" s="71">
        <v>42186</v>
      </c>
      <c r="S1082" s="22">
        <v>1</v>
      </c>
      <c r="T1082" s="15" t="s">
        <v>635</v>
      </c>
      <c r="U1082" t="s">
        <v>1306</v>
      </c>
      <c r="V1082" t="s">
        <v>1976</v>
      </c>
      <c r="W1082" t="s">
        <v>679</v>
      </c>
      <c r="X1082" t="s">
        <v>574</v>
      </c>
      <c r="Y1082" t="s">
        <v>574</v>
      </c>
      <c r="Z1082" s="71" t="s">
        <v>574</v>
      </c>
      <c r="AC1082" s="22">
        <v>88</v>
      </c>
      <c r="AF1082" t="s">
        <v>575</v>
      </c>
      <c r="AG1082" t="s">
        <v>591</v>
      </c>
      <c r="AH1082" s="22" t="str">
        <f t="shared" si="83"/>
        <v/>
      </c>
      <c r="AI1082" s="22" t="str">
        <f t="shared" si="84"/>
        <v/>
      </c>
      <c r="AJ1082">
        <v>1</v>
      </c>
      <c r="AK1082">
        <v>0</v>
      </c>
      <c r="AL1082">
        <v>0</v>
      </c>
      <c r="AM1082">
        <v>0</v>
      </c>
      <c r="AN1082">
        <v>0</v>
      </c>
      <c r="AS1082" s="22">
        <v>0</v>
      </c>
      <c r="AT1082" s="22">
        <v>0</v>
      </c>
      <c r="AU1082" s="22">
        <v>0</v>
      </c>
      <c r="AV1082" t="s">
        <v>679</v>
      </c>
      <c r="AW1082" t="s">
        <v>574</v>
      </c>
      <c r="AX1082" t="s">
        <v>679</v>
      </c>
      <c r="AY1082" t="s">
        <v>574</v>
      </c>
      <c r="BA1082" t="s">
        <v>679</v>
      </c>
      <c r="BB1082" t="s">
        <v>679</v>
      </c>
    </row>
    <row r="1083" spans="1:63" s="9" customFormat="1" x14ac:dyDescent="0.2">
      <c r="A1083" s="9" t="s">
        <v>2091</v>
      </c>
      <c r="C1083" s="35">
        <v>38321927</v>
      </c>
      <c r="D1083" s="103" t="s">
        <v>4501</v>
      </c>
      <c r="E1083" s="102" t="s">
        <v>4502</v>
      </c>
      <c r="F1083" s="104">
        <v>22574</v>
      </c>
      <c r="G1083" s="9">
        <v>17</v>
      </c>
      <c r="H1083" s="9" t="s">
        <v>567</v>
      </c>
      <c r="I1083" s="9">
        <v>16</v>
      </c>
      <c r="J1083" s="9" t="s">
        <v>569</v>
      </c>
      <c r="L1083" s="9" t="s">
        <v>574</v>
      </c>
      <c r="M1083" s="9" t="s">
        <v>574</v>
      </c>
      <c r="O1083" s="9" t="s">
        <v>569</v>
      </c>
      <c r="P1083" s="9" t="s">
        <v>582</v>
      </c>
      <c r="Q1083" s="9" t="s">
        <v>598</v>
      </c>
      <c r="R1083" s="75">
        <v>41877</v>
      </c>
      <c r="S1083" s="35">
        <v>4</v>
      </c>
      <c r="T1083" s="78" t="s">
        <v>638</v>
      </c>
      <c r="U1083" s="9" t="s">
        <v>653</v>
      </c>
      <c r="V1083" s="9" t="s">
        <v>653</v>
      </c>
      <c r="W1083" s="9" t="s">
        <v>679</v>
      </c>
      <c r="X1083" s="9" t="s">
        <v>574</v>
      </c>
      <c r="Y1083" s="9" t="s">
        <v>574</v>
      </c>
      <c r="Z1083" s="75" t="s">
        <v>574</v>
      </c>
      <c r="AA1083" s="75"/>
      <c r="AB1083" s="75"/>
      <c r="AC1083" s="35">
        <v>80</v>
      </c>
      <c r="AF1083" s="9" t="s">
        <v>574</v>
      </c>
      <c r="AG1083" s="9" t="s">
        <v>590</v>
      </c>
      <c r="AH1083" s="35" t="str">
        <f t="shared" si="83"/>
        <v>-</v>
      </c>
      <c r="AI1083" s="35" t="str">
        <f t="shared" si="84"/>
        <v>-</v>
      </c>
      <c r="AJ1083" s="9">
        <v>0</v>
      </c>
      <c r="AK1083" s="9">
        <v>0</v>
      </c>
      <c r="AL1083" s="9">
        <v>0</v>
      </c>
      <c r="AM1083" s="9">
        <v>0</v>
      </c>
      <c r="AN1083" s="9">
        <v>0</v>
      </c>
      <c r="AO1083" s="9">
        <v>0</v>
      </c>
      <c r="AP1083" s="9">
        <v>0</v>
      </c>
      <c r="AQ1083" s="9">
        <v>0</v>
      </c>
      <c r="AR1083" s="9">
        <v>0</v>
      </c>
      <c r="AS1083" s="35">
        <v>0</v>
      </c>
      <c r="AT1083" s="35">
        <v>0</v>
      </c>
      <c r="AU1083" s="35">
        <v>0</v>
      </c>
      <c r="AV1083" s="9" t="s">
        <v>679</v>
      </c>
      <c r="AW1083" s="9" t="s">
        <v>574</v>
      </c>
      <c r="AX1083" s="9" t="s">
        <v>679</v>
      </c>
      <c r="AY1083" s="9" t="s">
        <v>574</v>
      </c>
      <c r="AZ1083" s="78"/>
      <c r="BA1083" s="9" t="s">
        <v>679</v>
      </c>
      <c r="BB1083" s="9" t="s">
        <v>679</v>
      </c>
      <c r="BK1083" s="10"/>
    </row>
    <row r="1084" spans="1:63" x14ac:dyDescent="0.2">
      <c r="A1084" t="s">
        <v>361</v>
      </c>
      <c r="C1084" s="22">
        <v>38321927</v>
      </c>
      <c r="D1084" s="103" t="s">
        <v>4503</v>
      </c>
      <c r="E1084" s="102" t="s">
        <v>4504</v>
      </c>
      <c r="F1084" s="104">
        <v>34934</v>
      </c>
      <c r="G1084">
        <v>18</v>
      </c>
      <c r="H1084" t="s">
        <v>567</v>
      </c>
      <c r="I1084">
        <v>16</v>
      </c>
      <c r="J1084" t="s">
        <v>569</v>
      </c>
      <c r="L1084" t="s">
        <v>574</v>
      </c>
      <c r="M1084" t="s">
        <v>574</v>
      </c>
      <c r="N1084" t="s">
        <v>574</v>
      </c>
      <c r="O1084" t="s">
        <v>569</v>
      </c>
      <c r="P1084" t="s">
        <v>580</v>
      </c>
      <c r="Q1084" t="s">
        <v>580</v>
      </c>
      <c r="R1084" s="71">
        <v>42164</v>
      </c>
      <c r="S1084" s="22">
        <v>1</v>
      </c>
      <c r="T1084" s="15" t="s">
        <v>635</v>
      </c>
      <c r="U1084" t="s">
        <v>653</v>
      </c>
      <c r="V1084" t="s">
        <v>653</v>
      </c>
      <c r="W1084" t="s">
        <v>680</v>
      </c>
      <c r="X1084" t="s">
        <v>569</v>
      </c>
      <c r="Y1084" t="s">
        <v>598</v>
      </c>
      <c r="Z1084" s="71">
        <v>41877</v>
      </c>
      <c r="AC1084" s="22">
        <v>80</v>
      </c>
      <c r="AF1084" t="s">
        <v>569</v>
      </c>
      <c r="AG1084" t="s">
        <v>591</v>
      </c>
      <c r="AH1084" s="22" t="str">
        <f t="shared" si="83"/>
        <v/>
      </c>
      <c r="AI1084" s="22" t="str">
        <f t="shared" si="84"/>
        <v/>
      </c>
      <c r="AJ1084">
        <v>1</v>
      </c>
      <c r="AK1084">
        <v>0</v>
      </c>
      <c r="AL1084">
        <v>0</v>
      </c>
      <c r="AM1084">
        <v>0</v>
      </c>
      <c r="AN1084">
        <v>0</v>
      </c>
      <c r="AS1084" s="22">
        <v>0</v>
      </c>
      <c r="AT1084" s="22">
        <v>0</v>
      </c>
      <c r="AU1084" s="22">
        <v>0</v>
      </c>
      <c r="AV1084" t="s">
        <v>679</v>
      </c>
      <c r="AW1084" t="s">
        <v>574</v>
      </c>
      <c r="AX1084" t="s">
        <v>679</v>
      </c>
      <c r="AY1084" t="s">
        <v>574</v>
      </c>
      <c r="BA1084" t="s">
        <v>679</v>
      </c>
      <c r="BB1084" t="s">
        <v>679</v>
      </c>
    </row>
    <row r="1085" spans="1:63" x14ac:dyDescent="0.2">
      <c r="A1085" t="s">
        <v>362</v>
      </c>
      <c r="B1085" t="s">
        <v>1726</v>
      </c>
      <c r="C1085" s="22">
        <v>61004943</v>
      </c>
      <c r="D1085" s="103" t="s">
        <v>1000</v>
      </c>
      <c r="E1085" s="102" t="s">
        <v>2532</v>
      </c>
      <c r="F1085" s="104">
        <v>16128</v>
      </c>
      <c r="G1085">
        <v>32</v>
      </c>
      <c r="H1085" t="s">
        <v>567</v>
      </c>
      <c r="I1085">
        <v>22</v>
      </c>
      <c r="J1085" t="s">
        <v>569</v>
      </c>
      <c r="K1085" t="s">
        <v>570</v>
      </c>
      <c r="L1085" t="s">
        <v>574</v>
      </c>
      <c r="M1085" t="s">
        <v>574</v>
      </c>
      <c r="N1085" t="s">
        <v>570</v>
      </c>
      <c r="O1085" t="s">
        <v>569</v>
      </c>
      <c r="P1085" t="s">
        <v>587</v>
      </c>
      <c r="Q1085" t="s">
        <v>596</v>
      </c>
      <c r="R1085" s="71">
        <v>42179</v>
      </c>
      <c r="S1085" s="22">
        <v>1</v>
      </c>
      <c r="T1085" s="15" t="s">
        <v>635</v>
      </c>
      <c r="U1085" t="s">
        <v>1772</v>
      </c>
      <c r="V1085" t="s">
        <v>1773</v>
      </c>
      <c r="W1085" t="s">
        <v>679</v>
      </c>
      <c r="X1085" t="s">
        <v>574</v>
      </c>
      <c r="Y1085" t="s">
        <v>574</v>
      </c>
      <c r="Z1085" s="71" t="s">
        <v>574</v>
      </c>
      <c r="AA1085" s="71">
        <v>42066</v>
      </c>
      <c r="AB1085" s="71">
        <v>42417</v>
      </c>
      <c r="AC1085" s="22">
        <v>111</v>
      </c>
      <c r="AD1085" t="s">
        <v>680</v>
      </c>
      <c r="AE1085" t="s">
        <v>679</v>
      </c>
      <c r="AF1085" t="s">
        <v>569</v>
      </c>
      <c r="AG1085" t="s">
        <v>591</v>
      </c>
      <c r="AH1085" s="22" t="str">
        <f t="shared" si="83"/>
        <v/>
      </c>
      <c r="AI1085" s="22" t="str">
        <f t="shared" si="84"/>
        <v/>
      </c>
      <c r="AJ1085">
        <v>1</v>
      </c>
      <c r="AK1085">
        <v>0</v>
      </c>
      <c r="AL1085">
        <v>0</v>
      </c>
      <c r="AM1085">
        <v>0</v>
      </c>
      <c r="AN1085">
        <v>0</v>
      </c>
      <c r="AS1085" s="22">
        <v>0</v>
      </c>
      <c r="AT1085" s="22">
        <v>0</v>
      </c>
      <c r="AU1085" s="22">
        <v>0</v>
      </c>
      <c r="AV1085" t="s">
        <v>679</v>
      </c>
      <c r="AW1085" t="s">
        <v>574</v>
      </c>
      <c r="AX1085" t="s">
        <v>679</v>
      </c>
      <c r="AY1085" t="s">
        <v>574</v>
      </c>
      <c r="BA1085" t="s">
        <v>679</v>
      </c>
      <c r="BB1085" t="s">
        <v>679</v>
      </c>
    </row>
    <row r="1086" spans="1:63" x14ac:dyDescent="0.2">
      <c r="A1086" t="s">
        <v>363</v>
      </c>
      <c r="B1086" t="s">
        <v>1727</v>
      </c>
      <c r="C1086" s="22">
        <v>45746221</v>
      </c>
      <c r="D1086" s="103" t="s">
        <v>4505</v>
      </c>
      <c r="E1086" s="102" t="s">
        <v>4506</v>
      </c>
      <c r="F1086" s="104">
        <v>35313</v>
      </c>
      <c r="G1086">
        <v>18</v>
      </c>
      <c r="H1086" t="s">
        <v>567</v>
      </c>
      <c r="I1086">
        <v>2</v>
      </c>
      <c r="J1086" t="s">
        <v>569</v>
      </c>
      <c r="L1086" t="s">
        <v>574</v>
      </c>
      <c r="M1086" t="s">
        <v>574</v>
      </c>
      <c r="O1086" t="s">
        <v>569</v>
      </c>
      <c r="P1086" t="s">
        <v>587</v>
      </c>
      <c r="Q1086" t="s">
        <v>589</v>
      </c>
      <c r="R1086" s="71">
        <v>42185</v>
      </c>
      <c r="S1086" s="22">
        <v>4</v>
      </c>
      <c r="T1086" s="15" t="s">
        <v>638</v>
      </c>
      <c r="U1086" t="s">
        <v>656</v>
      </c>
      <c r="V1086" t="s">
        <v>656</v>
      </c>
      <c r="W1086" t="s">
        <v>679</v>
      </c>
      <c r="X1086" t="s">
        <v>574</v>
      </c>
      <c r="Y1086" t="s">
        <v>574</v>
      </c>
      <c r="Z1086" s="71" t="s">
        <v>574</v>
      </c>
      <c r="AC1086" s="22">
        <v>85</v>
      </c>
      <c r="AF1086" t="s">
        <v>575</v>
      </c>
      <c r="AG1086" t="s">
        <v>591</v>
      </c>
      <c r="AH1086" s="22" t="str">
        <f t="shared" si="83"/>
        <v/>
      </c>
      <c r="AI1086" s="22" t="str">
        <f t="shared" si="84"/>
        <v/>
      </c>
      <c r="AJ1086">
        <v>1</v>
      </c>
      <c r="AK1086">
        <v>0</v>
      </c>
      <c r="AL1086">
        <v>0</v>
      </c>
      <c r="AM1086">
        <v>0</v>
      </c>
      <c r="AN1086">
        <v>0</v>
      </c>
      <c r="AS1086" s="22">
        <v>0</v>
      </c>
      <c r="AT1086" s="22">
        <v>0</v>
      </c>
      <c r="AU1086" s="22">
        <v>0</v>
      </c>
      <c r="AV1086" t="s">
        <v>679</v>
      </c>
      <c r="AW1086" t="s">
        <v>574</v>
      </c>
      <c r="AX1086" t="s">
        <v>679</v>
      </c>
      <c r="AY1086" t="s">
        <v>574</v>
      </c>
      <c r="BA1086" t="s">
        <v>679</v>
      </c>
      <c r="BB1086" t="s">
        <v>679</v>
      </c>
      <c r="BC1086" t="s">
        <v>680</v>
      </c>
    </row>
    <row r="1087" spans="1:63" x14ac:dyDescent="0.2">
      <c r="A1087" t="s">
        <v>364</v>
      </c>
      <c r="C1087" s="22">
        <v>35327269</v>
      </c>
      <c r="D1087" s="103" t="s">
        <v>4507</v>
      </c>
      <c r="E1087" s="102" t="s">
        <v>4508</v>
      </c>
      <c r="F1087" s="104">
        <v>30597</v>
      </c>
      <c r="G1087">
        <v>52</v>
      </c>
      <c r="H1087" t="s">
        <v>568</v>
      </c>
      <c r="I1087">
        <v>28</v>
      </c>
      <c r="J1087" t="s">
        <v>569</v>
      </c>
      <c r="L1087" t="s">
        <v>574</v>
      </c>
      <c r="M1087" t="s">
        <v>574</v>
      </c>
      <c r="O1087" t="s">
        <v>572</v>
      </c>
      <c r="P1087" t="s">
        <v>591</v>
      </c>
      <c r="Q1087" t="s">
        <v>590</v>
      </c>
      <c r="R1087" s="71">
        <v>42150</v>
      </c>
      <c r="S1087" s="22" t="s">
        <v>574</v>
      </c>
      <c r="T1087" s="15" t="s">
        <v>574</v>
      </c>
      <c r="U1087" t="s">
        <v>656</v>
      </c>
      <c r="V1087" t="s">
        <v>656</v>
      </c>
      <c r="W1087" t="s">
        <v>679</v>
      </c>
      <c r="X1087" t="s">
        <v>574</v>
      </c>
      <c r="Y1087" t="s">
        <v>574</v>
      </c>
      <c r="Z1087" s="71" t="s">
        <v>574</v>
      </c>
      <c r="AC1087" s="22">
        <v>60</v>
      </c>
      <c r="AF1087" t="s">
        <v>572</v>
      </c>
      <c r="AG1087" t="s">
        <v>591</v>
      </c>
      <c r="AH1087" s="22" t="str">
        <f t="shared" si="83"/>
        <v/>
      </c>
      <c r="AI1087" s="22" t="str">
        <f t="shared" si="84"/>
        <v/>
      </c>
      <c r="AK1087">
        <v>0</v>
      </c>
      <c r="AS1087" s="22">
        <v>0</v>
      </c>
      <c r="AT1087" s="22">
        <v>0</v>
      </c>
      <c r="AU1087" s="22">
        <v>0</v>
      </c>
      <c r="AV1087" t="s">
        <v>679</v>
      </c>
      <c r="AW1087" t="s">
        <v>574</v>
      </c>
      <c r="AX1087" t="s">
        <v>679</v>
      </c>
      <c r="AY1087" t="s">
        <v>574</v>
      </c>
      <c r="BA1087" t="s">
        <v>679</v>
      </c>
      <c r="BB1087" t="s">
        <v>679</v>
      </c>
    </row>
    <row r="1088" spans="1:63" x14ac:dyDescent="0.2">
      <c r="A1088" t="s">
        <v>365</v>
      </c>
      <c r="B1088" t="s">
        <v>744</v>
      </c>
      <c r="C1088" s="22">
        <v>45887094</v>
      </c>
      <c r="D1088" s="103" t="s">
        <v>4509</v>
      </c>
      <c r="E1088" s="102" t="s">
        <v>4510</v>
      </c>
      <c r="F1088" s="104">
        <v>26812</v>
      </c>
      <c r="G1088">
        <v>29</v>
      </c>
      <c r="H1088" t="s">
        <v>568</v>
      </c>
      <c r="I1088">
        <v>24</v>
      </c>
      <c r="J1088" t="s">
        <v>569</v>
      </c>
      <c r="L1088" t="s">
        <v>574</v>
      </c>
      <c r="M1088" t="s">
        <v>574</v>
      </c>
      <c r="N1088" t="s">
        <v>574</v>
      </c>
      <c r="O1088" t="s">
        <v>569</v>
      </c>
      <c r="P1088" t="s">
        <v>587</v>
      </c>
      <c r="Q1088" t="s">
        <v>589</v>
      </c>
      <c r="R1088" s="71">
        <v>42193</v>
      </c>
      <c r="S1088" s="22">
        <v>1</v>
      </c>
      <c r="T1088" s="15" t="s">
        <v>635</v>
      </c>
      <c r="U1088" t="s">
        <v>1261</v>
      </c>
      <c r="V1088" t="s">
        <v>1132</v>
      </c>
      <c r="W1088" t="s">
        <v>679</v>
      </c>
      <c r="X1088" t="s">
        <v>574</v>
      </c>
      <c r="Y1088" t="s">
        <v>574</v>
      </c>
      <c r="Z1088" s="71" t="s">
        <v>574</v>
      </c>
      <c r="AC1088" s="22">
        <v>120</v>
      </c>
      <c r="AE1088" t="s">
        <v>679</v>
      </c>
      <c r="AF1088" t="s">
        <v>569</v>
      </c>
      <c r="AG1088" t="s">
        <v>591</v>
      </c>
      <c r="AH1088" s="22" t="str">
        <f t="shared" si="83"/>
        <v/>
      </c>
      <c r="AI1088" s="22" t="str">
        <f t="shared" si="84"/>
        <v/>
      </c>
      <c r="AJ1088">
        <v>1</v>
      </c>
      <c r="AK1088">
        <v>0</v>
      </c>
      <c r="AL1088">
        <v>1</v>
      </c>
      <c r="AM1088">
        <v>0</v>
      </c>
      <c r="AN1088">
        <v>0</v>
      </c>
      <c r="AS1088" s="22">
        <v>0</v>
      </c>
      <c r="AT1088" s="22">
        <v>0</v>
      </c>
      <c r="AU1088" s="22">
        <v>0</v>
      </c>
      <c r="AV1088" t="s">
        <v>679</v>
      </c>
      <c r="AW1088" t="s">
        <v>574</v>
      </c>
      <c r="AX1088" t="s">
        <v>679</v>
      </c>
      <c r="AY1088" t="s">
        <v>574</v>
      </c>
      <c r="BA1088" t="s">
        <v>679</v>
      </c>
      <c r="BB1088" t="s">
        <v>679</v>
      </c>
      <c r="BC1088" t="s">
        <v>680</v>
      </c>
    </row>
    <row r="1089" spans="1:67" x14ac:dyDescent="0.2">
      <c r="A1089" t="s">
        <v>366</v>
      </c>
      <c r="C1089" s="22">
        <v>33665638</v>
      </c>
      <c r="D1089" s="103" t="s">
        <v>4371</v>
      </c>
      <c r="E1089" s="102" t="s">
        <v>4511</v>
      </c>
      <c r="F1089" s="104">
        <v>16890</v>
      </c>
      <c r="G1089">
        <v>35</v>
      </c>
      <c r="H1089" t="s">
        <v>568</v>
      </c>
      <c r="I1089">
        <v>2</v>
      </c>
      <c r="J1089" t="s">
        <v>569</v>
      </c>
      <c r="K1089" t="s">
        <v>570</v>
      </c>
      <c r="L1089" t="s">
        <v>574</v>
      </c>
      <c r="M1089" t="s">
        <v>574</v>
      </c>
      <c r="N1089" t="s">
        <v>573</v>
      </c>
      <c r="O1089" t="s">
        <v>570</v>
      </c>
      <c r="P1089" t="s">
        <v>580</v>
      </c>
      <c r="Q1089" t="s">
        <v>580</v>
      </c>
      <c r="R1089" s="71">
        <v>42214</v>
      </c>
      <c r="S1089" s="22">
        <v>1</v>
      </c>
      <c r="T1089" s="15" t="s">
        <v>635</v>
      </c>
      <c r="U1089" t="s">
        <v>2295</v>
      </c>
      <c r="V1089" t="s">
        <v>2296</v>
      </c>
      <c r="W1089" t="s">
        <v>679</v>
      </c>
      <c r="X1089" t="s">
        <v>574</v>
      </c>
      <c r="Y1089" t="s">
        <v>574</v>
      </c>
      <c r="Z1089" s="71" t="s">
        <v>574</v>
      </c>
      <c r="AA1089" s="71">
        <v>42052</v>
      </c>
      <c r="AB1089" s="71">
        <v>42401</v>
      </c>
      <c r="AC1089" s="22">
        <v>106</v>
      </c>
      <c r="AE1089" t="s">
        <v>679</v>
      </c>
      <c r="AF1089" t="s">
        <v>570</v>
      </c>
      <c r="AG1089" t="s">
        <v>591</v>
      </c>
      <c r="AH1089" s="22" t="str">
        <f t="shared" ref="AH1089:AH1160" si="88">IF(AG1089="NONE","-","")</f>
        <v/>
      </c>
      <c r="AI1089" s="22" t="str">
        <f t="shared" si="84"/>
        <v/>
      </c>
      <c r="AJ1089">
        <v>1</v>
      </c>
      <c r="AK1089">
        <v>0</v>
      </c>
      <c r="AL1089">
        <v>1</v>
      </c>
      <c r="AM1089">
        <v>0</v>
      </c>
      <c r="AN1089">
        <v>0</v>
      </c>
      <c r="AS1089" s="22">
        <v>0</v>
      </c>
      <c r="AT1089" s="22">
        <v>0</v>
      </c>
      <c r="AU1089" s="22">
        <v>0</v>
      </c>
      <c r="AV1089" t="s">
        <v>679</v>
      </c>
      <c r="AW1089" t="s">
        <v>574</v>
      </c>
      <c r="AX1089" t="s">
        <v>679</v>
      </c>
      <c r="AY1089" t="s">
        <v>574</v>
      </c>
      <c r="BA1089" t="s">
        <v>679</v>
      </c>
      <c r="BB1089" t="s">
        <v>679</v>
      </c>
      <c r="BO1089" t="s">
        <v>745</v>
      </c>
    </row>
    <row r="1090" spans="1:67" x14ac:dyDescent="0.2">
      <c r="A1090" t="s">
        <v>367</v>
      </c>
      <c r="B1090" t="s">
        <v>1291</v>
      </c>
      <c r="C1090" s="22">
        <v>39755813</v>
      </c>
      <c r="D1090" s="103" t="s">
        <v>2550</v>
      </c>
      <c r="E1090" s="102" t="s">
        <v>4512</v>
      </c>
      <c r="F1090" s="104">
        <v>20876</v>
      </c>
      <c r="G1090">
        <v>24</v>
      </c>
      <c r="H1090" t="s">
        <v>567</v>
      </c>
      <c r="I1090">
        <v>8</v>
      </c>
      <c r="J1090" t="s">
        <v>569</v>
      </c>
      <c r="L1090" t="s">
        <v>574</v>
      </c>
      <c r="M1090" t="s">
        <v>574</v>
      </c>
      <c r="O1090" t="s">
        <v>569</v>
      </c>
      <c r="P1090" t="s">
        <v>582</v>
      </c>
      <c r="Q1090" t="s">
        <v>567</v>
      </c>
      <c r="R1090" s="71">
        <v>42180</v>
      </c>
      <c r="S1090" s="22">
        <v>2</v>
      </c>
      <c r="T1090" s="15" t="s">
        <v>639</v>
      </c>
      <c r="U1090" t="s">
        <v>650</v>
      </c>
      <c r="W1090" t="s">
        <v>679</v>
      </c>
      <c r="X1090" t="s">
        <v>574</v>
      </c>
      <c r="Y1090" t="s">
        <v>574</v>
      </c>
      <c r="Z1090" s="71" t="s">
        <v>574</v>
      </c>
      <c r="AC1090" s="22">
        <v>78</v>
      </c>
      <c r="AE1090" t="s">
        <v>680</v>
      </c>
      <c r="AF1090" t="s">
        <v>572</v>
      </c>
      <c r="AG1090" t="s">
        <v>591</v>
      </c>
      <c r="AH1090" s="22" t="str">
        <f t="shared" si="88"/>
        <v/>
      </c>
      <c r="AI1090" s="22" t="str">
        <f t="shared" si="84"/>
        <v/>
      </c>
      <c r="AJ1090">
        <v>1</v>
      </c>
      <c r="AK1090">
        <v>0</v>
      </c>
      <c r="AL1090">
        <v>0</v>
      </c>
      <c r="AM1090">
        <v>0</v>
      </c>
      <c r="AN1090">
        <v>0</v>
      </c>
      <c r="AS1090" s="22">
        <v>0</v>
      </c>
      <c r="AT1090" s="22">
        <v>0</v>
      </c>
      <c r="AU1090" s="22">
        <v>0</v>
      </c>
      <c r="AV1090" t="s">
        <v>679</v>
      </c>
      <c r="AW1090" t="s">
        <v>574</v>
      </c>
      <c r="AX1090" t="s">
        <v>679</v>
      </c>
      <c r="AY1090" t="s">
        <v>574</v>
      </c>
      <c r="BA1090" t="s">
        <v>679</v>
      </c>
      <c r="BB1090" t="s">
        <v>679</v>
      </c>
      <c r="BC1090" t="s">
        <v>680</v>
      </c>
    </row>
    <row r="1091" spans="1:67" x14ac:dyDescent="0.2">
      <c r="A1091" t="s">
        <v>1871</v>
      </c>
      <c r="C1091" s="22">
        <v>39755813</v>
      </c>
      <c r="D1091" s="103" t="s">
        <v>4513</v>
      </c>
      <c r="E1091" s="102" t="s">
        <v>4514</v>
      </c>
      <c r="F1091" s="104">
        <v>17132</v>
      </c>
      <c r="H1091" t="s">
        <v>567</v>
      </c>
      <c r="I1091">
        <v>8</v>
      </c>
      <c r="J1091" t="s">
        <v>569</v>
      </c>
      <c r="L1091" t="s">
        <v>574</v>
      </c>
      <c r="M1091" t="s">
        <v>574</v>
      </c>
      <c r="O1091" t="s">
        <v>569</v>
      </c>
      <c r="P1091" t="s">
        <v>582</v>
      </c>
      <c r="Q1091" t="s">
        <v>1439</v>
      </c>
      <c r="R1091" s="71">
        <v>45168</v>
      </c>
      <c r="U1091" t="s">
        <v>650</v>
      </c>
      <c r="W1091" t="s">
        <v>680</v>
      </c>
      <c r="X1091" t="s">
        <v>569</v>
      </c>
      <c r="Y1091" t="s">
        <v>567</v>
      </c>
      <c r="Z1091" s="71">
        <v>42180</v>
      </c>
      <c r="AC1091" s="22">
        <v>78</v>
      </c>
      <c r="AE1091" t="s">
        <v>680</v>
      </c>
      <c r="AF1091" t="s">
        <v>569</v>
      </c>
      <c r="AG1091" t="s">
        <v>591</v>
      </c>
      <c r="AH1091" s="71">
        <v>45133</v>
      </c>
      <c r="AI1091" s="71">
        <v>45140</v>
      </c>
      <c r="AJ1091">
        <v>0</v>
      </c>
      <c r="AK1091">
        <v>0</v>
      </c>
      <c r="AL1091">
        <v>0</v>
      </c>
      <c r="AM1091">
        <v>1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 s="22">
        <v>0</v>
      </c>
      <c r="AT1091" s="22">
        <v>0</v>
      </c>
      <c r="AU1091" s="22">
        <v>0</v>
      </c>
      <c r="AV1091" t="s">
        <v>679</v>
      </c>
      <c r="AW1091" t="s">
        <v>574</v>
      </c>
      <c r="AX1091" t="s">
        <v>679</v>
      </c>
      <c r="AY1091" t="s">
        <v>574</v>
      </c>
      <c r="BA1091" t="s">
        <v>679</v>
      </c>
      <c r="BB1091" t="s">
        <v>679</v>
      </c>
      <c r="BC1091" t="s">
        <v>680</v>
      </c>
      <c r="BE1091" t="s">
        <v>680</v>
      </c>
    </row>
    <row r="1092" spans="1:67" s="11" customFormat="1" x14ac:dyDescent="0.2">
      <c r="A1092" s="11" t="s">
        <v>1872</v>
      </c>
      <c r="B1092" s="11" t="s">
        <v>1871</v>
      </c>
      <c r="C1092" s="34">
        <v>39755813</v>
      </c>
      <c r="D1092" s="103" t="s">
        <v>4515</v>
      </c>
      <c r="E1092" s="102" t="s">
        <v>4516</v>
      </c>
      <c r="F1092" s="104">
        <v>38441</v>
      </c>
      <c r="H1092" s="11" t="s">
        <v>567</v>
      </c>
      <c r="I1092" s="11">
        <v>8</v>
      </c>
      <c r="J1092" s="11" t="s">
        <v>569</v>
      </c>
      <c r="L1092" s="11" t="s">
        <v>574</v>
      </c>
      <c r="M1092" s="11" t="s">
        <v>574</v>
      </c>
      <c r="O1092" s="11" t="s">
        <v>569</v>
      </c>
      <c r="P1092" s="11" t="s">
        <v>582</v>
      </c>
      <c r="Q1092" s="11" t="s">
        <v>1439</v>
      </c>
      <c r="R1092" s="74">
        <v>45168</v>
      </c>
      <c r="S1092" s="34"/>
      <c r="T1092" s="54"/>
      <c r="U1092" s="11" t="s">
        <v>650</v>
      </c>
      <c r="W1092" s="11" t="s">
        <v>680</v>
      </c>
      <c r="X1092" s="11" t="s">
        <v>569</v>
      </c>
      <c r="Y1092" s="11" t="s">
        <v>567</v>
      </c>
      <c r="Z1092" s="74">
        <v>42180</v>
      </c>
      <c r="AA1092" s="74"/>
      <c r="AB1092" s="74"/>
      <c r="AC1092" s="34">
        <v>78</v>
      </c>
      <c r="AE1092" s="11" t="s">
        <v>680</v>
      </c>
      <c r="AF1092" s="11" t="s">
        <v>569</v>
      </c>
      <c r="AG1092" s="11" t="s">
        <v>591</v>
      </c>
      <c r="AH1092" s="74">
        <v>45133</v>
      </c>
      <c r="AI1092" s="74">
        <v>45140</v>
      </c>
      <c r="AJ1092" s="11">
        <v>0</v>
      </c>
      <c r="AK1092" s="11">
        <v>0</v>
      </c>
      <c r="AL1092" s="11">
        <v>0</v>
      </c>
      <c r="AM1092" s="11">
        <v>1</v>
      </c>
      <c r="AN1092" s="11">
        <v>0</v>
      </c>
      <c r="AO1092" s="11">
        <v>0</v>
      </c>
      <c r="AP1092" s="11">
        <v>0</v>
      </c>
      <c r="AQ1092" s="11">
        <v>0</v>
      </c>
      <c r="AR1092" s="11">
        <v>0</v>
      </c>
      <c r="AS1092" s="34">
        <v>0</v>
      </c>
      <c r="AT1092" s="34">
        <v>0</v>
      </c>
      <c r="AU1092" s="34">
        <v>0</v>
      </c>
      <c r="AV1092" s="11" t="s">
        <v>679</v>
      </c>
      <c r="AW1092" s="11" t="s">
        <v>574</v>
      </c>
      <c r="AX1092" s="11" t="s">
        <v>679</v>
      </c>
      <c r="AY1092" s="11" t="s">
        <v>574</v>
      </c>
      <c r="AZ1092" s="54"/>
      <c r="BA1092" s="11" t="s">
        <v>679</v>
      </c>
      <c r="BB1092" s="11" t="s">
        <v>679</v>
      </c>
      <c r="BC1092" s="11" t="s">
        <v>680</v>
      </c>
      <c r="BE1092" s="11" t="s">
        <v>680</v>
      </c>
      <c r="BK1092" s="12"/>
      <c r="BM1092" s="11" t="s">
        <v>680</v>
      </c>
    </row>
    <row r="1093" spans="1:67" x14ac:dyDescent="0.2">
      <c r="A1093" t="s">
        <v>368</v>
      </c>
      <c r="B1093" t="s">
        <v>1089</v>
      </c>
      <c r="C1093" s="22">
        <v>33209030</v>
      </c>
      <c r="D1093" s="103" t="s">
        <v>4517</v>
      </c>
      <c r="E1093" s="102" t="s">
        <v>4518</v>
      </c>
      <c r="F1093" s="104">
        <v>35094</v>
      </c>
      <c r="G1093">
        <f>DATEDIF(F1093,R1093,"Y")</f>
        <v>19</v>
      </c>
      <c r="H1093" t="s">
        <v>567</v>
      </c>
      <c r="I1093">
        <v>34</v>
      </c>
      <c r="J1093" t="s">
        <v>569</v>
      </c>
      <c r="K1093" t="s">
        <v>570</v>
      </c>
      <c r="L1093" t="s">
        <v>574</v>
      </c>
      <c r="M1093" t="s">
        <v>574</v>
      </c>
      <c r="N1093" t="s">
        <v>573</v>
      </c>
      <c r="O1093" t="s">
        <v>570</v>
      </c>
      <c r="P1093" t="s">
        <v>587</v>
      </c>
      <c r="Q1093" t="s">
        <v>589</v>
      </c>
      <c r="R1093" s="71">
        <v>42199</v>
      </c>
      <c r="S1093" s="22">
        <v>3</v>
      </c>
      <c r="T1093" s="15" t="s">
        <v>640</v>
      </c>
      <c r="U1093" t="s">
        <v>1964</v>
      </c>
      <c r="V1093" t="s">
        <v>1965</v>
      </c>
      <c r="W1093" t="s">
        <v>679</v>
      </c>
      <c r="X1093" t="s">
        <v>574</v>
      </c>
      <c r="Y1093" t="s">
        <v>574</v>
      </c>
      <c r="Z1093" s="71" t="s">
        <v>574</v>
      </c>
      <c r="AA1093" s="71">
        <v>41842</v>
      </c>
      <c r="AB1093" s="71">
        <v>42404</v>
      </c>
      <c r="AC1093" s="22">
        <v>98</v>
      </c>
      <c r="AE1093" t="s">
        <v>679</v>
      </c>
      <c r="AF1093" t="s">
        <v>576</v>
      </c>
      <c r="AG1093" t="s">
        <v>591</v>
      </c>
      <c r="AH1093" s="22" t="str">
        <f t="shared" si="88"/>
        <v/>
      </c>
      <c r="AI1093" s="22" t="str">
        <f t="shared" si="84"/>
        <v/>
      </c>
      <c r="AJ1093">
        <v>1</v>
      </c>
      <c r="AK1093">
        <v>0</v>
      </c>
      <c r="AL1093">
        <v>1</v>
      </c>
      <c r="AM1093">
        <v>0</v>
      </c>
      <c r="AN1093">
        <v>0</v>
      </c>
      <c r="AS1093" s="22">
        <v>0</v>
      </c>
      <c r="AT1093" s="22">
        <v>0</v>
      </c>
      <c r="AU1093" s="22">
        <v>0</v>
      </c>
      <c r="AV1093" t="s">
        <v>679</v>
      </c>
      <c r="AW1093" t="s">
        <v>574</v>
      </c>
      <c r="AX1093" t="s">
        <v>679</v>
      </c>
      <c r="AY1093" t="s">
        <v>574</v>
      </c>
      <c r="BA1093" t="s">
        <v>679</v>
      </c>
      <c r="BB1093" t="s">
        <v>679</v>
      </c>
      <c r="BO1093" t="s">
        <v>1090</v>
      </c>
    </row>
    <row r="1094" spans="1:67" x14ac:dyDescent="0.2">
      <c r="A1094" t="s">
        <v>369</v>
      </c>
      <c r="B1094" t="s">
        <v>1091</v>
      </c>
      <c r="C1094" s="22">
        <v>37880039</v>
      </c>
      <c r="D1094" s="103" t="s">
        <v>2649</v>
      </c>
      <c r="E1094" s="102" t="s">
        <v>4519</v>
      </c>
      <c r="F1094" s="104">
        <v>35909</v>
      </c>
      <c r="G1094">
        <f>DATEDIF(F1094,R1094,"Y")</f>
        <v>17</v>
      </c>
      <c r="H1094" t="s">
        <v>568</v>
      </c>
      <c r="I1094">
        <v>13</v>
      </c>
      <c r="J1094" t="s">
        <v>570</v>
      </c>
      <c r="K1094" t="s">
        <v>569</v>
      </c>
      <c r="L1094" t="s">
        <v>575</v>
      </c>
      <c r="M1094" t="s">
        <v>574</v>
      </c>
      <c r="N1094" t="s">
        <v>569</v>
      </c>
      <c r="O1094" t="s">
        <v>569</v>
      </c>
      <c r="P1094" t="s">
        <v>587</v>
      </c>
      <c r="Q1094" t="s">
        <v>589</v>
      </c>
      <c r="R1094" s="71">
        <v>42228</v>
      </c>
      <c r="S1094" s="22">
        <v>5</v>
      </c>
      <c r="T1094" s="15" t="s">
        <v>640</v>
      </c>
      <c r="U1094" t="s">
        <v>1132</v>
      </c>
      <c r="V1094" t="s">
        <v>1261</v>
      </c>
      <c r="W1094" t="s">
        <v>679</v>
      </c>
      <c r="X1094" t="s">
        <v>574</v>
      </c>
      <c r="Y1094" t="s">
        <v>574</v>
      </c>
      <c r="Z1094" s="71" t="s">
        <v>574</v>
      </c>
      <c r="AA1094" s="71">
        <v>42114</v>
      </c>
      <c r="AB1094" s="71">
        <v>42422</v>
      </c>
      <c r="AC1094" s="22">
        <v>103</v>
      </c>
      <c r="AD1094" t="s">
        <v>680</v>
      </c>
      <c r="AE1094" t="s">
        <v>679</v>
      </c>
      <c r="AF1094" t="s">
        <v>569</v>
      </c>
      <c r="AG1094" t="s">
        <v>591</v>
      </c>
      <c r="AH1094" s="71">
        <v>42192</v>
      </c>
      <c r="AI1094" s="71">
        <v>42202</v>
      </c>
      <c r="AJ1094">
        <v>1</v>
      </c>
      <c r="AK1094">
        <v>0</v>
      </c>
      <c r="AL1094">
        <v>1</v>
      </c>
      <c r="AM1094">
        <v>1</v>
      </c>
      <c r="AN1094">
        <v>0</v>
      </c>
      <c r="AO1094">
        <v>1</v>
      </c>
      <c r="AP1094">
        <v>1</v>
      </c>
      <c r="AQ1094">
        <v>0</v>
      </c>
      <c r="AR1094">
        <v>0</v>
      </c>
      <c r="AS1094" s="22">
        <v>0</v>
      </c>
      <c r="AT1094" s="22">
        <v>0</v>
      </c>
      <c r="AU1094" s="22">
        <v>0</v>
      </c>
      <c r="AV1094" t="s">
        <v>679</v>
      </c>
      <c r="AW1094" t="s">
        <v>574</v>
      </c>
      <c r="AX1094" t="s">
        <v>679</v>
      </c>
      <c r="AY1094" t="s">
        <v>574</v>
      </c>
      <c r="BA1094" t="s">
        <v>679</v>
      </c>
      <c r="BB1094" t="s">
        <v>679</v>
      </c>
      <c r="BC1094" t="s">
        <v>680</v>
      </c>
    </row>
    <row r="1095" spans="1:67" x14ac:dyDescent="0.2">
      <c r="A1095" t="s">
        <v>370</v>
      </c>
      <c r="C1095" s="22">
        <v>37880039</v>
      </c>
      <c r="D1095" s="103" t="s">
        <v>2129</v>
      </c>
      <c r="E1095" s="102" t="s">
        <v>4520</v>
      </c>
      <c r="F1095" s="104">
        <v>38585</v>
      </c>
      <c r="G1095">
        <f t="shared" ref="G1095:G1114" si="89">DATEDIF(F1095,R1095,"Y")</f>
        <v>10</v>
      </c>
      <c r="H1095" t="s">
        <v>568</v>
      </c>
      <c r="I1095">
        <v>13</v>
      </c>
      <c r="J1095" t="s">
        <v>570</v>
      </c>
      <c r="K1095" t="s">
        <v>569</v>
      </c>
      <c r="L1095" t="s">
        <v>575</v>
      </c>
      <c r="M1095" t="s">
        <v>574</v>
      </c>
      <c r="N1095" t="s">
        <v>569</v>
      </c>
      <c r="O1095" t="s">
        <v>569</v>
      </c>
      <c r="P1095" t="s">
        <v>583</v>
      </c>
      <c r="Q1095" t="s">
        <v>583</v>
      </c>
      <c r="R1095" s="71">
        <v>42531</v>
      </c>
      <c r="S1095" s="22">
        <v>4</v>
      </c>
      <c r="T1095" s="15" t="s">
        <v>640</v>
      </c>
      <c r="U1095" t="s">
        <v>1132</v>
      </c>
      <c r="V1095" t="s">
        <v>1261</v>
      </c>
      <c r="W1095" t="s">
        <v>680</v>
      </c>
      <c r="X1095" t="s">
        <v>569</v>
      </c>
      <c r="Y1095" t="s">
        <v>589</v>
      </c>
      <c r="Z1095" s="71">
        <v>42228</v>
      </c>
      <c r="AA1095" s="71">
        <v>42422</v>
      </c>
      <c r="AB1095" s="71">
        <v>42697</v>
      </c>
      <c r="AC1095" s="22">
        <v>98</v>
      </c>
      <c r="AD1095" t="s">
        <v>680</v>
      </c>
      <c r="AE1095" t="s">
        <v>679</v>
      </c>
      <c r="AF1095" t="s">
        <v>574</v>
      </c>
      <c r="AG1095" t="s">
        <v>590</v>
      </c>
      <c r="AH1095" s="22" t="str">
        <f t="shared" si="88"/>
        <v>-</v>
      </c>
      <c r="AI1095" s="22" t="str">
        <f t="shared" si="84"/>
        <v>-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 s="22">
        <v>0</v>
      </c>
      <c r="AT1095" s="22">
        <v>0</v>
      </c>
      <c r="AU1095" s="22">
        <v>0</v>
      </c>
      <c r="AV1095" t="s">
        <v>679</v>
      </c>
      <c r="AW1095" t="s">
        <v>574</v>
      </c>
      <c r="AX1095" t="s">
        <v>679</v>
      </c>
      <c r="AY1095" t="s">
        <v>574</v>
      </c>
      <c r="BA1095" t="s">
        <v>679</v>
      </c>
      <c r="BB1095" t="s">
        <v>679</v>
      </c>
      <c r="BC1095" t="s">
        <v>680</v>
      </c>
      <c r="BF1095" t="s">
        <v>680</v>
      </c>
    </row>
    <row r="1096" spans="1:67" x14ac:dyDescent="0.2">
      <c r="A1096" t="s">
        <v>371</v>
      </c>
      <c r="C1096" s="22">
        <v>37880039</v>
      </c>
      <c r="D1096" s="103" t="s">
        <v>4521</v>
      </c>
      <c r="E1096" s="102" t="s">
        <v>4522</v>
      </c>
      <c r="F1096" s="104">
        <v>31059</v>
      </c>
      <c r="G1096">
        <f t="shared" si="89"/>
        <v>37</v>
      </c>
      <c r="H1096" t="s">
        <v>568</v>
      </c>
      <c r="I1096">
        <v>13</v>
      </c>
      <c r="J1096" t="s">
        <v>570</v>
      </c>
      <c r="K1096" t="s">
        <v>569</v>
      </c>
      <c r="L1096" t="s">
        <v>575</v>
      </c>
      <c r="M1096" t="s">
        <v>574</v>
      </c>
      <c r="N1096" t="s">
        <v>569</v>
      </c>
      <c r="O1096" t="s">
        <v>569</v>
      </c>
      <c r="P1096" t="s">
        <v>582</v>
      </c>
      <c r="Q1096" t="s">
        <v>602</v>
      </c>
      <c r="R1096" s="71">
        <v>44720</v>
      </c>
      <c r="S1096" s="22">
        <v>1</v>
      </c>
      <c r="T1096" s="15" t="s">
        <v>635</v>
      </c>
      <c r="U1096" t="s">
        <v>1132</v>
      </c>
      <c r="V1096" t="s">
        <v>1261</v>
      </c>
      <c r="W1096" t="s">
        <v>680</v>
      </c>
      <c r="X1096" t="s">
        <v>569</v>
      </c>
      <c r="Y1096" t="s">
        <v>583</v>
      </c>
      <c r="Z1096" s="71">
        <v>42531</v>
      </c>
      <c r="AA1096" s="71">
        <v>42697</v>
      </c>
      <c r="AC1096" s="22">
        <v>96</v>
      </c>
      <c r="AD1096" t="s">
        <v>680</v>
      </c>
      <c r="AE1096" t="s">
        <v>680</v>
      </c>
      <c r="AF1096" t="s">
        <v>569</v>
      </c>
      <c r="AG1096" t="s">
        <v>591</v>
      </c>
      <c r="AH1096" s="71">
        <v>44553</v>
      </c>
      <c r="AI1096" s="71">
        <v>44559</v>
      </c>
      <c r="AJ1096">
        <v>1</v>
      </c>
      <c r="AK1096">
        <v>0</v>
      </c>
      <c r="AL1096">
        <v>1</v>
      </c>
      <c r="AM1096">
        <v>1</v>
      </c>
      <c r="AN1096">
        <v>1</v>
      </c>
      <c r="AO1096">
        <v>0</v>
      </c>
      <c r="AP1096">
        <v>0</v>
      </c>
      <c r="AQ1096">
        <v>0</v>
      </c>
      <c r="AR1096">
        <v>0</v>
      </c>
      <c r="AS1096" s="22">
        <v>0</v>
      </c>
      <c r="AT1096" s="22">
        <v>0</v>
      </c>
      <c r="AU1096" s="22">
        <v>0</v>
      </c>
      <c r="AV1096" t="s">
        <v>680</v>
      </c>
      <c r="AW1096" t="s">
        <v>1496</v>
      </c>
      <c r="AX1096" t="s">
        <v>679</v>
      </c>
      <c r="AY1096" t="s">
        <v>574</v>
      </c>
      <c r="BA1096" t="s">
        <v>679</v>
      </c>
      <c r="BB1096" t="s">
        <v>679</v>
      </c>
      <c r="BC1096" t="s">
        <v>680</v>
      </c>
      <c r="BE1096" t="s">
        <v>680</v>
      </c>
      <c r="BF1096" t="s">
        <v>680</v>
      </c>
      <c r="BO1096" t="s">
        <v>2220</v>
      </c>
    </row>
    <row r="1097" spans="1:67" s="11" customFormat="1" x14ac:dyDescent="0.2">
      <c r="A1097" s="11" t="s">
        <v>1150</v>
      </c>
      <c r="B1097" s="11" t="s">
        <v>371</v>
      </c>
      <c r="C1097" s="34">
        <v>37880039</v>
      </c>
      <c r="D1097" s="103" t="s">
        <v>4523</v>
      </c>
      <c r="E1097" s="102" t="s">
        <v>4524</v>
      </c>
      <c r="F1097" s="104">
        <v>25273</v>
      </c>
      <c r="G1097" s="11">
        <f t="shared" si="89"/>
        <v>53</v>
      </c>
      <c r="H1097" s="11" t="s">
        <v>568</v>
      </c>
      <c r="I1097" s="11">
        <v>13</v>
      </c>
      <c r="J1097" s="11" t="s">
        <v>570</v>
      </c>
      <c r="K1097" s="11" t="s">
        <v>569</v>
      </c>
      <c r="L1097" s="11" t="s">
        <v>575</v>
      </c>
      <c r="M1097" s="11" t="s">
        <v>574</v>
      </c>
      <c r="N1097" s="11" t="s">
        <v>569</v>
      </c>
      <c r="O1097" s="11" t="s">
        <v>569</v>
      </c>
      <c r="P1097" s="11" t="s">
        <v>582</v>
      </c>
      <c r="Q1097" s="11" t="s">
        <v>602</v>
      </c>
      <c r="R1097" s="74">
        <v>44720</v>
      </c>
      <c r="S1097" s="34">
        <v>1</v>
      </c>
      <c r="T1097" s="54" t="s">
        <v>635</v>
      </c>
      <c r="U1097" s="11" t="s">
        <v>1132</v>
      </c>
      <c r="V1097" s="11" t="s">
        <v>1261</v>
      </c>
      <c r="W1097" s="11" t="s">
        <v>680</v>
      </c>
      <c r="X1097" s="11" t="s">
        <v>569</v>
      </c>
      <c r="Y1097" s="11" t="s">
        <v>583</v>
      </c>
      <c r="Z1097" s="74">
        <v>42531</v>
      </c>
      <c r="AA1097" s="74">
        <v>42697</v>
      </c>
      <c r="AB1097" s="74"/>
      <c r="AC1097" s="34">
        <v>96</v>
      </c>
      <c r="AD1097" s="11" t="s">
        <v>680</v>
      </c>
      <c r="AE1097" s="11" t="s">
        <v>680</v>
      </c>
      <c r="AF1097" s="11" t="s">
        <v>569</v>
      </c>
      <c r="AG1097" s="11" t="s">
        <v>591</v>
      </c>
      <c r="AH1097" s="74">
        <v>44553</v>
      </c>
      <c r="AI1097" s="74">
        <v>44559</v>
      </c>
      <c r="AJ1097" s="11">
        <v>1</v>
      </c>
      <c r="AK1097" s="11">
        <v>0</v>
      </c>
      <c r="AL1097" s="11">
        <v>1</v>
      </c>
      <c r="AM1097" s="11">
        <v>1</v>
      </c>
      <c r="AN1097" s="11">
        <v>1</v>
      </c>
      <c r="AO1097" s="11">
        <v>0</v>
      </c>
      <c r="AP1097" s="11">
        <v>0</v>
      </c>
      <c r="AQ1097" s="11">
        <v>0</v>
      </c>
      <c r="AR1097" s="11">
        <v>0</v>
      </c>
      <c r="AS1097" s="34">
        <v>0</v>
      </c>
      <c r="AT1097" s="34">
        <v>0</v>
      </c>
      <c r="AU1097" s="34">
        <v>0</v>
      </c>
      <c r="AV1097" s="11" t="s">
        <v>680</v>
      </c>
      <c r="AW1097" s="11" t="s">
        <v>1496</v>
      </c>
      <c r="AX1097" s="11" t="s">
        <v>679</v>
      </c>
      <c r="AY1097" s="11" t="s">
        <v>574</v>
      </c>
      <c r="AZ1097" s="54"/>
      <c r="BA1097" s="11" t="s">
        <v>679</v>
      </c>
      <c r="BB1097" s="11" t="s">
        <v>679</v>
      </c>
      <c r="BC1097" s="11" t="s">
        <v>680</v>
      </c>
      <c r="BE1097" s="11" t="s">
        <v>680</v>
      </c>
      <c r="BF1097" s="11" t="s">
        <v>680</v>
      </c>
      <c r="BK1097" s="12"/>
      <c r="BM1097" s="11" t="s">
        <v>680</v>
      </c>
      <c r="BO1097" s="11" t="s">
        <v>2220</v>
      </c>
    </row>
    <row r="1098" spans="1:67" x14ac:dyDescent="0.2">
      <c r="A1098" t="s">
        <v>372</v>
      </c>
      <c r="B1098" t="s">
        <v>746</v>
      </c>
      <c r="C1098" s="22">
        <v>39174571</v>
      </c>
      <c r="D1098" s="103" t="s">
        <v>4525</v>
      </c>
      <c r="E1098" s="102" t="s">
        <v>4526</v>
      </c>
      <c r="F1098" s="104">
        <v>15587</v>
      </c>
      <c r="G1098">
        <f t="shared" si="89"/>
        <v>73</v>
      </c>
      <c r="H1098" t="s">
        <v>567</v>
      </c>
      <c r="I1098">
        <v>16</v>
      </c>
      <c r="J1098" t="s">
        <v>570</v>
      </c>
      <c r="K1098" t="s">
        <v>570</v>
      </c>
      <c r="L1098" t="s">
        <v>576</v>
      </c>
      <c r="M1098" t="s">
        <v>574</v>
      </c>
      <c r="N1098" t="s">
        <v>570</v>
      </c>
      <c r="O1098" t="s">
        <v>569</v>
      </c>
      <c r="P1098" t="s">
        <v>582</v>
      </c>
      <c r="Q1098" t="s">
        <v>693</v>
      </c>
      <c r="R1098" s="71">
        <v>42401</v>
      </c>
      <c r="S1098" s="22">
        <v>4</v>
      </c>
      <c r="T1098" s="15" t="s">
        <v>642</v>
      </c>
      <c r="U1098" t="s">
        <v>653</v>
      </c>
      <c r="W1098" t="s">
        <v>679</v>
      </c>
      <c r="X1098" t="s">
        <v>574</v>
      </c>
      <c r="Y1098" t="s">
        <v>574</v>
      </c>
      <c r="Z1098" s="71" t="s">
        <v>574</v>
      </c>
      <c r="AC1098" s="22">
        <v>89</v>
      </c>
      <c r="AF1098" t="s">
        <v>575</v>
      </c>
      <c r="AG1098" t="s">
        <v>591</v>
      </c>
      <c r="AH1098" s="22" t="str">
        <f t="shared" si="88"/>
        <v/>
      </c>
      <c r="AI1098" s="22" t="str">
        <f t="shared" si="84"/>
        <v/>
      </c>
      <c r="AJ1098">
        <v>1</v>
      </c>
      <c r="AK1098">
        <v>0</v>
      </c>
      <c r="AL1098">
        <v>0</v>
      </c>
      <c r="AM1098">
        <v>0</v>
      </c>
      <c r="AN1098">
        <v>0</v>
      </c>
      <c r="AS1098" s="22">
        <v>0</v>
      </c>
      <c r="AT1098" s="22">
        <v>0</v>
      </c>
      <c r="AU1098" s="22">
        <v>0</v>
      </c>
      <c r="AV1098" t="s">
        <v>679</v>
      </c>
      <c r="AW1098" t="s">
        <v>574</v>
      </c>
      <c r="AX1098" t="s">
        <v>679</v>
      </c>
      <c r="AY1098" t="s">
        <v>574</v>
      </c>
      <c r="BA1098" t="s">
        <v>679</v>
      </c>
      <c r="BB1098" t="s">
        <v>679</v>
      </c>
      <c r="BC1098" t="s">
        <v>680</v>
      </c>
    </row>
    <row r="1099" spans="1:67" x14ac:dyDescent="0.2">
      <c r="A1099" t="s">
        <v>1713</v>
      </c>
      <c r="B1099" t="s">
        <v>746</v>
      </c>
      <c r="C1099" s="22">
        <v>39174571</v>
      </c>
      <c r="D1099" s="103" t="s">
        <v>4527</v>
      </c>
      <c r="E1099" s="102" t="s">
        <v>4528</v>
      </c>
      <c r="F1099" s="104">
        <v>29815</v>
      </c>
      <c r="G1099">
        <f t="shared" si="89"/>
        <v>34</v>
      </c>
      <c r="H1099" t="s">
        <v>567</v>
      </c>
      <c r="I1099">
        <v>16</v>
      </c>
      <c r="J1099" t="s">
        <v>570</v>
      </c>
      <c r="K1099" t="s">
        <v>570</v>
      </c>
      <c r="L1099" t="s">
        <v>576</v>
      </c>
      <c r="M1099" t="s">
        <v>574</v>
      </c>
      <c r="N1099" t="s">
        <v>570</v>
      </c>
      <c r="O1099" t="s">
        <v>569</v>
      </c>
      <c r="P1099" t="s">
        <v>587</v>
      </c>
      <c r="Q1099" t="s">
        <v>589</v>
      </c>
      <c r="R1099" s="71">
        <v>42524</v>
      </c>
      <c r="S1099" s="22">
        <v>4</v>
      </c>
      <c r="T1099" s="15" t="s">
        <v>638</v>
      </c>
      <c r="U1099" t="s">
        <v>653</v>
      </c>
      <c r="W1099" t="s">
        <v>680</v>
      </c>
      <c r="X1099" t="s">
        <v>569</v>
      </c>
      <c r="Y1099" t="s">
        <v>693</v>
      </c>
      <c r="Z1099" s="71">
        <v>42401</v>
      </c>
      <c r="AC1099" s="22">
        <v>89</v>
      </c>
      <c r="AF1099" t="s">
        <v>574</v>
      </c>
      <c r="AG1099" t="s">
        <v>590</v>
      </c>
      <c r="AH1099" s="22" t="str">
        <f t="shared" si="88"/>
        <v>-</v>
      </c>
      <c r="AI1099" s="22" t="str">
        <f t="shared" si="84"/>
        <v>-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 s="22">
        <v>0</v>
      </c>
      <c r="AT1099" s="22">
        <v>0</v>
      </c>
      <c r="AU1099" s="22">
        <v>0</v>
      </c>
      <c r="AV1099" t="s">
        <v>679</v>
      </c>
      <c r="AW1099" t="s">
        <v>574</v>
      </c>
      <c r="AX1099" t="s">
        <v>679</v>
      </c>
      <c r="AY1099" t="s">
        <v>574</v>
      </c>
      <c r="BA1099" t="s">
        <v>679</v>
      </c>
      <c r="BB1099" t="s">
        <v>679</v>
      </c>
      <c r="BC1099" t="s">
        <v>680</v>
      </c>
      <c r="BF1099" t="s">
        <v>680</v>
      </c>
    </row>
    <row r="1100" spans="1:67" s="9" customFormat="1" x14ac:dyDescent="0.2">
      <c r="A1100" s="9" t="s">
        <v>2002</v>
      </c>
      <c r="B1100" s="9" t="s">
        <v>233</v>
      </c>
      <c r="C1100" s="35">
        <v>45905034</v>
      </c>
      <c r="D1100" s="103" t="s">
        <v>4529</v>
      </c>
      <c r="E1100" s="102" t="s">
        <v>4530</v>
      </c>
      <c r="F1100" s="104">
        <v>17267</v>
      </c>
      <c r="G1100" s="9">
        <f t="shared" si="89"/>
        <v>68</v>
      </c>
      <c r="H1100" s="9" t="s">
        <v>568</v>
      </c>
      <c r="I1100" s="9">
        <v>3</v>
      </c>
      <c r="J1100" s="9" t="s">
        <v>569</v>
      </c>
      <c r="L1100" s="9" t="s">
        <v>574</v>
      </c>
      <c r="M1100" s="9" t="s">
        <v>574</v>
      </c>
      <c r="O1100" s="9" t="s">
        <v>569</v>
      </c>
      <c r="P1100" s="9" t="s">
        <v>580</v>
      </c>
      <c r="Q1100" s="9" t="s">
        <v>580</v>
      </c>
      <c r="R1100" s="75">
        <v>42172</v>
      </c>
      <c r="S1100" s="35">
        <v>4</v>
      </c>
      <c r="T1100" s="78" t="s">
        <v>638</v>
      </c>
      <c r="U1100" s="9" t="s">
        <v>1600</v>
      </c>
      <c r="V1100" s="9" t="s">
        <v>1504</v>
      </c>
      <c r="W1100" s="9" t="s">
        <v>679</v>
      </c>
      <c r="X1100" s="9" t="s">
        <v>574</v>
      </c>
      <c r="Y1100" s="9" t="s">
        <v>574</v>
      </c>
      <c r="Z1100" s="75" t="s">
        <v>574</v>
      </c>
      <c r="AA1100" s="75"/>
      <c r="AB1100" s="75"/>
      <c r="AC1100" s="35">
        <v>102</v>
      </c>
      <c r="AF1100" s="9" t="s">
        <v>574</v>
      </c>
      <c r="AG1100" s="9" t="s">
        <v>590</v>
      </c>
      <c r="AH1100" s="35" t="str">
        <f t="shared" si="88"/>
        <v>-</v>
      </c>
      <c r="AI1100" s="35" t="str">
        <f t="shared" si="84"/>
        <v>-</v>
      </c>
      <c r="AJ1100" s="9">
        <v>0</v>
      </c>
      <c r="AK1100" s="9">
        <v>0</v>
      </c>
      <c r="AL1100" s="9">
        <v>0</v>
      </c>
      <c r="AM1100" s="9">
        <v>0</v>
      </c>
      <c r="AN1100" s="9">
        <v>0</v>
      </c>
      <c r="AO1100" s="9">
        <v>0</v>
      </c>
      <c r="AP1100" s="9">
        <v>0</v>
      </c>
      <c r="AQ1100" s="9">
        <v>0</v>
      </c>
      <c r="AR1100" s="9">
        <v>0</v>
      </c>
      <c r="AS1100" s="35">
        <v>0</v>
      </c>
      <c r="AT1100" s="35">
        <v>0</v>
      </c>
      <c r="AU1100" s="35">
        <v>0</v>
      </c>
      <c r="AV1100" s="9" t="s">
        <v>679</v>
      </c>
      <c r="AW1100" s="9" t="s">
        <v>574</v>
      </c>
      <c r="AX1100" s="9" t="s">
        <v>679</v>
      </c>
      <c r="AY1100" s="9" t="s">
        <v>574</v>
      </c>
      <c r="AZ1100" s="78"/>
      <c r="BA1100" s="9" t="s">
        <v>679</v>
      </c>
      <c r="BB1100" s="9" t="s">
        <v>679</v>
      </c>
      <c r="BK1100" s="10"/>
    </row>
    <row r="1101" spans="1:67" x14ac:dyDescent="0.2">
      <c r="A1101" t="s">
        <v>373</v>
      </c>
      <c r="C1101" s="22">
        <v>45905034</v>
      </c>
      <c r="D1101" s="103" t="s">
        <v>541</v>
      </c>
      <c r="E1101" s="102" t="s">
        <v>4531</v>
      </c>
      <c r="F1101" s="104">
        <v>24734</v>
      </c>
      <c r="G1101">
        <f t="shared" si="89"/>
        <v>48</v>
      </c>
      <c r="H1101" t="s">
        <v>568</v>
      </c>
      <c r="I1101">
        <v>3</v>
      </c>
      <c r="J1101" t="s">
        <v>569</v>
      </c>
      <c r="L1101" t="s">
        <v>574</v>
      </c>
      <c r="M1101" t="s">
        <v>574</v>
      </c>
      <c r="O1101" t="s">
        <v>569</v>
      </c>
      <c r="P1101" t="s">
        <v>582</v>
      </c>
      <c r="Q1101" t="s">
        <v>618</v>
      </c>
      <c r="R1101" s="71">
        <v>42454</v>
      </c>
      <c r="S1101" s="22">
        <v>1</v>
      </c>
      <c r="T1101" s="15" t="s">
        <v>635</v>
      </c>
      <c r="U1101" t="s">
        <v>1600</v>
      </c>
      <c r="V1101" t="s">
        <v>1504</v>
      </c>
      <c r="W1101" t="s">
        <v>680</v>
      </c>
      <c r="X1101" t="s">
        <v>569</v>
      </c>
      <c r="Y1101" t="s">
        <v>580</v>
      </c>
      <c r="AC1101" s="22">
        <v>102</v>
      </c>
      <c r="AF1101" t="s">
        <v>575</v>
      </c>
      <c r="AG1101" t="s">
        <v>591</v>
      </c>
      <c r="AH1101" s="22" t="str">
        <f t="shared" si="88"/>
        <v/>
      </c>
      <c r="AI1101" s="22" t="str">
        <f t="shared" si="84"/>
        <v/>
      </c>
      <c r="AJ1101">
        <v>1</v>
      </c>
      <c r="AK1101">
        <v>0</v>
      </c>
      <c r="AL1101">
        <v>0</v>
      </c>
      <c r="AM1101">
        <v>0</v>
      </c>
      <c r="AN1101">
        <v>0</v>
      </c>
      <c r="AS1101" s="22">
        <v>0</v>
      </c>
      <c r="AT1101" s="22">
        <v>0</v>
      </c>
      <c r="AU1101" s="22">
        <v>0</v>
      </c>
      <c r="AV1101" t="s">
        <v>679</v>
      </c>
      <c r="AW1101" t="s">
        <v>574</v>
      </c>
      <c r="AX1101" t="s">
        <v>679</v>
      </c>
      <c r="AY1101" t="s">
        <v>574</v>
      </c>
      <c r="BA1101" t="s">
        <v>679</v>
      </c>
      <c r="BB1101" t="s">
        <v>679</v>
      </c>
    </row>
    <row r="1102" spans="1:67" x14ac:dyDescent="0.2">
      <c r="A1102" t="s">
        <v>374</v>
      </c>
      <c r="B1102" t="s">
        <v>747</v>
      </c>
      <c r="C1102" s="22">
        <v>61019659</v>
      </c>
      <c r="D1102" s="103" t="s">
        <v>4532</v>
      </c>
      <c r="E1102" s="102" t="s">
        <v>4533</v>
      </c>
      <c r="F1102" s="104">
        <v>14919</v>
      </c>
      <c r="G1102">
        <f t="shared" si="89"/>
        <v>75</v>
      </c>
      <c r="H1102" t="s">
        <v>568</v>
      </c>
      <c r="I1102">
        <v>9</v>
      </c>
      <c r="J1102" t="s">
        <v>569</v>
      </c>
      <c r="L1102" t="s">
        <v>574</v>
      </c>
      <c r="M1102" t="s">
        <v>574</v>
      </c>
      <c r="O1102" t="s">
        <v>569</v>
      </c>
      <c r="P1102" t="s">
        <v>587</v>
      </c>
      <c r="Q1102" t="s">
        <v>589</v>
      </c>
      <c r="R1102" s="71">
        <v>42433</v>
      </c>
      <c r="S1102" s="22">
        <v>1</v>
      </c>
      <c r="T1102" s="15" t="s">
        <v>635</v>
      </c>
      <c r="U1102" t="s">
        <v>656</v>
      </c>
      <c r="V1102" t="s">
        <v>656</v>
      </c>
      <c r="W1102" t="s">
        <v>679</v>
      </c>
      <c r="X1102" t="s">
        <v>574</v>
      </c>
      <c r="Y1102" t="s">
        <v>574</v>
      </c>
      <c r="Z1102" s="71" t="s">
        <v>574</v>
      </c>
      <c r="AA1102" s="71">
        <v>42328</v>
      </c>
      <c r="AB1102" s="71">
        <v>42635</v>
      </c>
      <c r="AC1102" s="22">
        <v>104</v>
      </c>
      <c r="AF1102" t="s">
        <v>572</v>
      </c>
      <c r="AG1102" t="s">
        <v>591</v>
      </c>
      <c r="AH1102" s="22" t="str">
        <f t="shared" si="88"/>
        <v/>
      </c>
      <c r="AI1102" s="22" t="str">
        <f t="shared" ref="AI1102:AI1173" si="90">IF(AG1102="NONE","-","")</f>
        <v/>
      </c>
      <c r="AJ1102">
        <v>1</v>
      </c>
      <c r="AK1102">
        <v>0</v>
      </c>
      <c r="AL1102">
        <v>0</v>
      </c>
      <c r="AM1102">
        <v>0</v>
      </c>
      <c r="AN1102">
        <v>0</v>
      </c>
      <c r="AS1102" s="22">
        <v>0</v>
      </c>
      <c r="AT1102" s="22">
        <v>0</v>
      </c>
      <c r="AU1102" s="22">
        <v>0</v>
      </c>
      <c r="AV1102" t="s">
        <v>679</v>
      </c>
      <c r="AW1102" t="s">
        <v>574</v>
      </c>
      <c r="AX1102" t="s">
        <v>679</v>
      </c>
      <c r="AY1102" t="s">
        <v>574</v>
      </c>
      <c r="BA1102" t="s">
        <v>679</v>
      </c>
      <c r="BB1102" t="s">
        <v>679</v>
      </c>
    </row>
    <row r="1103" spans="1:67" x14ac:dyDescent="0.2">
      <c r="A1103" t="s">
        <v>2147</v>
      </c>
      <c r="C1103" s="22">
        <v>61019659</v>
      </c>
      <c r="D1103" s="103" t="s">
        <v>4534</v>
      </c>
      <c r="E1103" s="102" t="s">
        <v>4535</v>
      </c>
      <c r="F1103" s="104">
        <v>33826</v>
      </c>
      <c r="G1103">
        <f t="shared" si="89"/>
        <v>23</v>
      </c>
      <c r="H1103" t="s">
        <v>568</v>
      </c>
      <c r="I1103">
        <v>9</v>
      </c>
      <c r="J1103" t="s">
        <v>569</v>
      </c>
      <c r="L1103" t="s">
        <v>574</v>
      </c>
      <c r="M1103" t="s">
        <v>574</v>
      </c>
      <c r="O1103" t="s">
        <v>570</v>
      </c>
      <c r="P1103" t="s">
        <v>585</v>
      </c>
      <c r="Q1103" t="s">
        <v>2148</v>
      </c>
      <c r="R1103" s="71">
        <v>42461</v>
      </c>
      <c r="S1103" s="22">
        <v>1</v>
      </c>
      <c r="T1103" s="15" t="s">
        <v>635</v>
      </c>
      <c r="U1103" t="s">
        <v>656</v>
      </c>
      <c r="V1103" t="s">
        <v>656</v>
      </c>
      <c r="W1103" t="s">
        <v>680</v>
      </c>
      <c r="X1103" t="s">
        <v>569</v>
      </c>
      <c r="Y1103" t="s">
        <v>1558</v>
      </c>
      <c r="Z1103" s="71">
        <v>42433</v>
      </c>
      <c r="AA1103" s="71">
        <v>42328</v>
      </c>
      <c r="AB1103" s="71">
        <v>42635</v>
      </c>
      <c r="AC1103" s="22">
        <v>104</v>
      </c>
      <c r="AF1103" t="s">
        <v>574</v>
      </c>
      <c r="AG1103" t="s">
        <v>590</v>
      </c>
      <c r="AH1103" s="22" t="str">
        <f t="shared" si="88"/>
        <v>-</v>
      </c>
      <c r="AI1103" s="22" t="str">
        <f t="shared" si="90"/>
        <v>-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 s="22">
        <v>0</v>
      </c>
      <c r="AT1103" s="22">
        <v>0</v>
      </c>
      <c r="AU1103" s="22">
        <v>0</v>
      </c>
      <c r="AV1103" t="s">
        <v>679</v>
      </c>
      <c r="AW1103" t="s">
        <v>574</v>
      </c>
      <c r="AX1103" t="s">
        <v>679</v>
      </c>
      <c r="AY1103" t="s">
        <v>574</v>
      </c>
      <c r="BA1103" t="s">
        <v>679</v>
      </c>
      <c r="BB1103" t="s">
        <v>679</v>
      </c>
      <c r="BI1103" s="13" t="s">
        <v>680</v>
      </c>
    </row>
    <row r="1104" spans="1:67" x14ac:dyDescent="0.2">
      <c r="A1104" t="s">
        <v>375</v>
      </c>
      <c r="C1104" s="22">
        <v>45953562</v>
      </c>
      <c r="D1104" s="103" t="s">
        <v>4536</v>
      </c>
      <c r="E1104" s="102" t="s">
        <v>4537</v>
      </c>
      <c r="F1104" s="104">
        <v>18450</v>
      </c>
      <c r="G1104">
        <f t="shared" si="89"/>
        <v>65</v>
      </c>
      <c r="H1104" t="s">
        <v>567</v>
      </c>
      <c r="I1104">
        <v>18</v>
      </c>
      <c r="J1104" t="s">
        <v>569</v>
      </c>
      <c r="L1104" t="s">
        <v>574</v>
      </c>
      <c r="M1104" t="s">
        <v>574</v>
      </c>
      <c r="O1104" t="s">
        <v>572</v>
      </c>
      <c r="P1104" t="s">
        <v>591</v>
      </c>
      <c r="Q1104" t="s">
        <v>590</v>
      </c>
      <c r="R1104" s="71">
        <v>42430</v>
      </c>
      <c r="S1104" s="22" t="s">
        <v>574</v>
      </c>
      <c r="T1104" s="15" t="s">
        <v>574</v>
      </c>
      <c r="U1104" t="s">
        <v>656</v>
      </c>
      <c r="V1104" t="s">
        <v>656</v>
      </c>
      <c r="W1104" t="s">
        <v>679</v>
      </c>
      <c r="X1104" t="s">
        <v>574</v>
      </c>
      <c r="Y1104" t="s">
        <v>574</v>
      </c>
      <c r="Z1104" s="71" t="s">
        <v>574</v>
      </c>
      <c r="AC1104" s="22">
        <v>112</v>
      </c>
      <c r="AF1104" t="s">
        <v>575</v>
      </c>
      <c r="AG1104" t="s">
        <v>591</v>
      </c>
      <c r="AH1104" s="22" t="str">
        <f t="shared" si="88"/>
        <v/>
      </c>
      <c r="AI1104" s="22" t="str">
        <f t="shared" si="90"/>
        <v/>
      </c>
      <c r="AJ1104">
        <v>1</v>
      </c>
      <c r="AK1104">
        <v>0</v>
      </c>
      <c r="AL1104">
        <v>1</v>
      </c>
      <c r="AM1104">
        <v>1</v>
      </c>
      <c r="AN1104">
        <v>0</v>
      </c>
      <c r="AS1104" s="22">
        <v>0</v>
      </c>
      <c r="AT1104" s="22">
        <v>0</v>
      </c>
      <c r="AU1104" s="22">
        <v>0</v>
      </c>
      <c r="AV1104" t="s">
        <v>679</v>
      </c>
      <c r="AW1104" t="s">
        <v>574</v>
      </c>
      <c r="AX1104" t="s">
        <v>679</v>
      </c>
      <c r="AY1104" t="s">
        <v>574</v>
      </c>
      <c r="BA1104" t="s">
        <v>679</v>
      </c>
      <c r="BB1104" t="s">
        <v>679</v>
      </c>
    </row>
    <row r="1105" spans="1:67" x14ac:dyDescent="0.2">
      <c r="A1105" t="s">
        <v>376</v>
      </c>
      <c r="C1105" s="22">
        <v>45953562</v>
      </c>
      <c r="D1105" s="103" t="s">
        <v>1783</v>
      </c>
      <c r="E1105" s="102" t="s">
        <v>4538</v>
      </c>
      <c r="F1105" s="104">
        <v>25593</v>
      </c>
      <c r="G1105">
        <f t="shared" si="89"/>
        <v>46</v>
      </c>
      <c r="H1105" t="s">
        <v>567</v>
      </c>
      <c r="I1105">
        <v>19</v>
      </c>
      <c r="J1105" t="s">
        <v>569</v>
      </c>
      <c r="L1105" t="s">
        <v>574</v>
      </c>
      <c r="M1105" t="s">
        <v>574</v>
      </c>
      <c r="O1105" t="s">
        <v>572</v>
      </c>
      <c r="P1105" t="s">
        <v>591</v>
      </c>
      <c r="Q1105" t="s">
        <v>590</v>
      </c>
      <c r="R1105" s="71">
        <v>42431</v>
      </c>
      <c r="S1105" s="22" t="s">
        <v>574</v>
      </c>
      <c r="T1105" s="15" t="s">
        <v>574</v>
      </c>
      <c r="W1105" t="s">
        <v>679</v>
      </c>
      <c r="X1105" t="s">
        <v>574</v>
      </c>
      <c r="Y1105" t="s">
        <v>574</v>
      </c>
      <c r="Z1105" s="71" t="s">
        <v>574</v>
      </c>
      <c r="AC1105" s="22">
        <v>112</v>
      </c>
      <c r="AF1105" t="s">
        <v>572</v>
      </c>
      <c r="AG1105" t="s">
        <v>591</v>
      </c>
      <c r="AH1105" s="22" t="str">
        <f t="shared" si="88"/>
        <v/>
      </c>
      <c r="AI1105" s="22" t="str">
        <f t="shared" si="90"/>
        <v/>
      </c>
      <c r="AJ1105">
        <v>1</v>
      </c>
      <c r="AK1105">
        <v>0</v>
      </c>
      <c r="AL1105">
        <v>0</v>
      </c>
      <c r="AM1105">
        <v>0</v>
      </c>
      <c r="AN1105">
        <v>0</v>
      </c>
      <c r="AS1105" s="22">
        <v>0</v>
      </c>
      <c r="AT1105" s="22">
        <v>0</v>
      </c>
      <c r="AU1105" s="22">
        <v>0</v>
      </c>
      <c r="AV1105" t="s">
        <v>679</v>
      </c>
      <c r="AW1105" t="s">
        <v>574</v>
      </c>
      <c r="AX1105" t="s">
        <v>679</v>
      </c>
      <c r="AY1105" t="s">
        <v>574</v>
      </c>
      <c r="BA1105" t="s">
        <v>679</v>
      </c>
      <c r="BB1105" t="s">
        <v>679</v>
      </c>
      <c r="BD1105" t="s">
        <v>680</v>
      </c>
    </row>
    <row r="1106" spans="1:67" x14ac:dyDescent="0.2">
      <c r="A1106" t="s">
        <v>377</v>
      </c>
      <c r="B1106" t="s">
        <v>748</v>
      </c>
      <c r="C1106" s="22">
        <v>85047940</v>
      </c>
      <c r="D1106" s="103" t="s">
        <v>4539</v>
      </c>
      <c r="E1106" s="102" t="s">
        <v>4540</v>
      </c>
      <c r="F1106" s="104">
        <v>20152</v>
      </c>
      <c r="G1106">
        <f t="shared" si="89"/>
        <v>61</v>
      </c>
      <c r="H1106" t="s">
        <v>567</v>
      </c>
      <c r="I1106">
        <v>16</v>
      </c>
      <c r="J1106" t="s">
        <v>569</v>
      </c>
      <c r="L1106" t="s">
        <v>574</v>
      </c>
      <c r="M1106" t="s">
        <v>574</v>
      </c>
      <c r="O1106" t="s">
        <v>569</v>
      </c>
      <c r="P1106" t="s">
        <v>587</v>
      </c>
      <c r="Q1106" t="s">
        <v>589</v>
      </c>
      <c r="R1106" s="71">
        <v>42468</v>
      </c>
      <c r="S1106" s="22">
        <v>5</v>
      </c>
      <c r="T1106" s="15" t="s">
        <v>637</v>
      </c>
      <c r="U1106" t="s">
        <v>1132</v>
      </c>
      <c r="V1106" t="s">
        <v>1261</v>
      </c>
      <c r="W1106" t="s">
        <v>679</v>
      </c>
      <c r="X1106" t="s">
        <v>574</v>
      </c>
      <c r="Y1106" t="s">
        <v>574</v>
      </c>
      <c r="Z1106" s="71" t="s">
        <v>574</v>
      </c>
      <c r="AA1106" s="71">
        <v>42269</v>
      </c>
      <c r="AB1106" s="71">
        <v>42649</v>
      </c>
      <c r="AC1106" s="22">
        <v>119</v>
      </c>
      <c r="AF1106" t="s">
        <v>575</v>
      </c>
      <c r="AG1106" t="s">
        <v>591</v>
      </c>
      <c r="AH1106" s="22" t="str">
        <f t="shared" si="88"/>
        <v/>
      </c>
      <c r="AI1106" s="22" t="str">
        <f t="shared" si="90"/>
        <v/>
      </c>
      <c r="AJ1106">
        <v>1</v>
      </c>
      <c r="AK1106">
        <v>0</v>
      </c>
      <c r="AL1106">
        <v>1</v>
      </c>
      <c r="AM1106">
        <v>1</v>
      </c>
      <c r="AN1106">
        <v>0</v>
      </c>
      <c r="AS1106" s="22">
        <v>0</v>
      </c>
      <c r="AT1106" s="22">
        <v>0</v>
      </c>
      <c r="AU1106" s="22">
        <v>0</v>
      </c>
      <c r="AV1106" t="s">
        <v>679</v>
      </c>
      <c r="AW1106" t="s">
        <v>574</v>
      </c>
      <c r="AX1106" t="s">
        <v>679</v>
      </c>
      <c r="AY1106" t="s">
        <v>574</v>
      </c>
      <c r="BA1106" t="s">
        <v>679</v>
      </c>
      <c r="BB1106" t="s">
        <v>679</v>
      </c>
      <c r="BC1106" t="s">
        <v>680</v>
      </c>
    </row>
    <row r="1107" spans="1:67" x14ac:dyDescent="0.2">
      <c r="A1107" t="s">
        <v>378</v>
      </c>
      <c r="C1107" s="22">
        <v>85047940</v>
      </c>
      <c r="D1107" s="103" t="s">
        <v>4541</v>
      </c>
      <c r="E1107" s="102" t="s">
        <v>4542</v>
      </c>
      <c r="F1107" s="104">
        <v>26331</v>
      </c>
      <c r="G1107">
        <f t="shared" si="89"/>
        <v>44</v>
      </c>
      <c r="H1107" t="s">
        <v>567</v>
      </c>
      <c r="I1107">
        <v>16</v>
      </c>
      <c r="J1107" t="s">
        <v>569</v>
      </c>
      <c r="L1107" t="s">
        <v>574</v>
      </c>
      <c r="M1107" t="s">
        <v>574</v>
      </c>
      <c r="O1107" t="s">
        <v>569</v>
      </c>
      <c r="P1107" t="s">
        <v>587</v>
      </c>
      <c r="Q1107" t="s">
        <v>589</v>
      </c>
      <c r="R1107" s="71">
        <v>42468</v>
      </c>
      <c r="S1107" s="22">
        <v>5</v>
      </c>
      <c r="T1107" s="15" t="s">
        <v>637</v>
      </c>
      <c r="U1107" t="s">
        <v>1132</v>
      </c>
      <c r="V1107" t="s">
        <v>1261</v>
      </c>
      <c r="W1107" t="s">
        <v>679</v>
      </c>
      <c r="X1107" t="s">
        <v>574</v>
      </c>
      <c r="Y1107" t="s">
        <v>574</v>
      </c>
      <c r="Z1107" s="71" t="s">
        <v>574</v>
      </c>
      <c r="AA1107" s="71">
        <v>42269</v>
      </c>
      <c r="AB1107" s="71">
        <v>42649</v>
      </c>
      <c r="AC1107" s="22">
        <v>119</v>
      </c>
      <c r="AF1107" t="s">
        <v>574</v>
      </c>
      <c r="AG1107" t="s">
        <v>590</v>
      </c>
      <c r="AH1107" s="22" t="str">
        <f t="shared" si="88"/>
        <v>-</v>
      </c>
      <c r="AI1107" s="22" t="str">
        <f t="shared" si="90"/>
        <v>-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 s="22">
        <v>0</v>
      </c>
      <c r="AT1107" s="22">
        <v>0</v>
      </c>
      <c r="AU1107" s="22">
        <v>0</v>
      </c>
      <c r="AV1107" t="s">
        <v>679</v>
      </c>
      <c r="AW1107" t="s">
        <v>574</v>
      </c>
      <c r="AX1107" t="s">
        <v>679</v>
      </c>
      <c r="AY1107" t="s">
        <v>574</v>
      </c>
      <c r="BA1107" t="s">
        <v>679</v>
      </c>
      <c r="BB1107" t="s">
        <v>679</v>
      </c>
      <c r="BC1107" t="s">
        <v>680</v>
      </c>
      <c r="BH1107" t="s">
        <v>680</v>
      </c>
    </row>
    <row r="1108" spans="1:67" x14ac:dyDescent="0.2">
      <c r="A1108" t="s">
        <v>2040</v>
      </c>
      <c r="C1108" s="22">
        <v>85047940</v>
      </c>
      <c r="D1108" s="103" t="s">
        <v>4543</v>
      </c>
      <c r="E1108" s="102" t="s">
        <v>4544</v>
      </c>
      <c r="F1108" s="104">
        <v>35949</v>
      </c>
      <c r="G1108">
        <f t="shared" si="89"/>
        <v>21</v>
      </c>
      <c r="H1108" t="s">
        <v>567</v>
      </c>
      <c r="I1108">
        <v>16</v>
      </c>
      <c r="J1108" t="s">
        <v>569</v>
      </c>
      <c r="L1108" t="s">
        <v>574</v>
      </c>
      <c r="M1108" t="s">
        <v>574</v>
      </c>
      <c r="O1108" t="s">
        <v>569</v>
      </c>
      <c r="P1108" t="s">
        <v>583</v>
      </c>
      <c r="Q1108" t="s">
        <v>583</v>
      </c>
      <c r="R1108" s="71">
        <v>43739</v>
      </c>
      <c r="S1108" s="22">
        <v>1</v>
      </c>
      <c r="T1108" s="15" t="s">
        <v>635</v>
      </c>
      <c r="U1108" t="s">
        <v>1132</v>
      </c>
      <c r="V1108" t="s">
        <v>1261</v>
      </c>
      <c r="W1108" t="s">
        <v>680</v>
      </c>
      <c r="X1108" t="s">
        <v>569</v>
      </c>
      <c r="Y1108" t="s">
        <v>589</v>
      </c>
      <c r="Z1108" s="71">
        <v>42468</v>
      </c>
      <c r="AA1108" s="71">
        <v>42269</v>
      </c>
      <c r="AB1108" s="71">
        <v>43895</v>
      </c>
      <c r="AC1108" s="22">
        <v>119</v>
      </c>
      <c r="AF1108" t="s">
        <v>574</v>
      </c>
      <c r="AG1108" t="s">
        <v>590</v>
      </c>
      <c r="AH1108" s="22" t="str">
        <f t="shared" ref="AH1108" si="91">IF(AG1108="NONE","-","")</f>
        <v>-</v>
      </c>
      <c r="AI1108" s="22" t="str">
        <f t="shared" ref="AI1108" si="92">IF(AG1108="NONE","-","")</f>
        <v>-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 s="22">
        <v>0</v>
      </c>
      <c r="AT1108" s="22">
        <v>0</v>
      </c>
      <c r="AU1108" s="22">
        <v>0</v>
      </c>
      <c r="AV1108" t="s">
        <v>679</v>
      </c>
      <c r="AW1108" t="s">
        <v>574</v>
      </c>
      <c r="AX1108" t="s">
        <v>679</v>
      </c>
      <c r="AY1108" t="s">
        <v>574</v>
      </c>
      <c r="BA1108" t="s">
        <v>679</v>
      </c>
      <c r="BB1108" t="s">
        <v>679</v>
      </c>
      <c r="BC1108" t="s">
        <v>680</v>
      </c>
      <c r="BF1108" t="s">
        <v>680</v>
      </c>
    </row>
    <row r="1109" spans="1:67" x14ac:dyDescent="0.2">
      <c r="A1109" t="s">
        <v>379</v>
      </c>
      <c r="C1109" s="22">
        <v>46028299</v>
      </c>
      <c r="D1109" s="103" t="s">
        <v>4545</v>
      </c>
      <c r="E1109" s="102" t="s">
        <v>4546</v>
      </c>
      <c r="F1109" s="104">
        <v>17181</v>
      </c>
      <c r="G1109">
        <f t="shared" si="89"/>
        <v>69</v>
      </c>
      <c r="H1109" t="s">
        <v>568</v>
      </c>
      <c r="I1109">
        <v>24</v>
      </c>
      <c r="J1109" t="s">
        <v>569</v>
      </c>
      <c r="L1109" t="s">
        <v>574</v>
      </c>
      <c r="M1109" t="s">
        <v>574</v>
      </c>
      <c r="O1109" t="s">
        <v>569</v>
      </c>
      <c r="P1109" t="s">
        <v>580</v>
      </c>
      <c r="Q1109" t="s">
        <v>580</v>
      </c>
      <c r="R1109" s="71">
        <v>42608</v>
      </c>
      <c r="S1109" s="22">
        <v>1</v>
      </c>
      <c r="T1109" s="15" t="s">
        <v>635</v>
      </c>
      <c r="U1109" t="s">
        <v>649</v>
      </c>
      <c r="V1109" t="s">
        <v>665</v>
      </c>
      <c r="W1109" t="s">
        <v>679</v>
      </c>
      <c r="X1109" t="s">
        <v>574</v>
      </c>
      <c r="Y1109" t="s">
        <v>574</v>
      </c>
      <c r="Z1109" s="71" t="s">
        <v>574</v>
      </c>
      <c r="AC1109" s="22">
        <v>118</v>
      </c>
      <c r="AF1109" t="s">
        <v>575</v>
      </c>
      <c r="AG1109" t="s">
        <v>591</v>
      </c>
      <c r="AH1109" s="22" t="str">
        <f t="shared" si="88"/>
        <v/>
      </c>
      <c r="AI1109" s="22" t="str">
        <f t="shared" si="90"/>
        <v/>
      </c>
      <c r="AJ1109">
        <v>1</v>
      </c>
      <c r="AK1109">
        <v>0</v>
      </c>
      <c r="AL1109">
        <v>0</v>
      </c>
      <c r="AM1109">
        <v>0</v>
      </c>
      <c r="AN1109">
        <v>0</v>
      </c>
      <c r="AS1109" s="22">
        <v>0</v>
      </c>
      <c r="AT1109" s="22">
        <v>0</v>
      </c>
      <c r="AU1109" s="22">
        <v>0</v>
      </c>
      <c r="AV1109" t="s">
        <v>679</v>
      </c>
      <c r="AW1109" t="s">
        <v>574</v>
      </c>
      <c r="AX1109" t="s">
        <v>679</v>
      </c>
      <c r="AY1109" t="s">
        <v>574</v>
      </c>
      <c r="BA1109" t="s">
        <v>679</v>
      </c>
      <c r="BB1109" t="s">
        <v>679</v>
      </c>
    </row>
    <row r="1110" spans="1:67" x14ac:dyDescent="0.2">
      <c r="A1110" t="s">
        <v>380</v>
      </c>
      <c r="C1110" s="22">
        <v>47042782</v>
      </c>
      <c r="D1110" s="103" t="s">
        <v>4547</v>
      </c>
      <c r="E1110" s="102" t="s">
        <v>4548</v>
      </c>
      <c r="F1110" s="104">
        <v>29179</v>
      </c>
      <c r="G1110">
        <f t="shared" si="89"/>
        <v>36</v>
      </c>
      <c r="H1110" t="s">
        <v>568</v>
      </c>
      <c r="I1110">
        <v>31</v>
      </c>
      <c r="J1110" t="s">
        <v>569</v>
      </c>
      <c r="L1110" t="s">
        <v>574</v>
      </c>
      <c r="M1110" t="s">
        <v>574</v>
      </c>
      <c r="O1110" t="s">
        <v>572</v>
      </c>
      <c r="P1110" t="s">
        <v>585</v>
      </c>
      <c r="Q1110" t="s">
        <v>613</v>
      </c>
      <c r="R1110" s="71">
        <v>42517</v>
      </c>
      <c r="U1110" t="s">
        <v>649</v>
      </c>
      <c r="W1110" t="s">
        <v>679</v>
      </c>
      <c r="X1110" t="s">
        <v>574</v>
      </c>
      <c r="Y1110" t="s">
        <v>574</v>
      </c>
      <c r="Z1110" s="71" t="s">
        <v>574</v>
      </c>
      <c r="AC1110" s="22">
        <v>79</v>
      </c>
      <c r="AE1110" t="s">
        <v>679</v>
      </c>
      <c r="AF1110" t="s">
        <v>576</v>
      </c>
      <c r="AG1110" t="s">
        <v>591</v>
      </c>
      <c r="AH1110" s="22" t="str">
        <f t="shared" si="88"/>
        <v/>
      </c>
      <c r="AI1110" s="22" t="str">
        <f t="shared" si="90"/>
        <v/>
      </c>
      <c r="AJ1110">
        <v>1</v>
      </c>
      <c r="AK1110">
        <v>0</v>
      </c>
      <c r="AL1110">
        <v>0</v>
      </c>
      <c r="AM1110">
        <v>0</v>
      </c>
      <c r="AN1110">
        <v>0</v>
      </c>
      <c r="AS1110" s="22">
        <v>0</v>
      </c>
      <c r="AT1110" s="22">
        <v>0</v>
      </c>
      <c r="AU1110" s="22">
        <v>0</v>
      </c>
      <c r="AV1110" t="s">
        <v>679</v>
      </c>
      <c r="AW1110" t="s">
        <v>574</v>
      </c>
      <c r="AX1110" t="s">
        <v>679</v>
      </c>
      <c r="AY1110" t="s">
        <v>574</v>
      </c>
      <c r="BA1110" t="s">
        <v>679</v>
      </c>
      <c r="BB1110" t="s">
        <v>679</v>
      </c>
      <c r="BI1110" s="13"/>
    </row>
    <row r="1111" spans="1:67" x14ac:dyDescent="0.2">
      <c r="A1111" t="s">
        <v>2141</v>
      </c>
      <c r="C1111" s="22">
        <v>47042782</v>
      </c>
      <c r="D1111" s="103" t="s">
        <v>4549</v>
      </c>
      <c r="E1111" s="102" t="s">
        <v>4550</v>
      </c>
      <c r="F1111" s="104">
        <v>30983</v>
      </c>
      <c r="G1111">
        <f t="shared" si="89"/>
        <v>37</v>
      </c>
      <c r="H1111" t="s">
        <v>568</v>
      </c>
      <c r="I1111">
        <v>31</v>
      </c>
      <c r="J1111" t="s">
        <v>569</v>
      </c>
      <c r="L1111" t="s">
        <v>574</v>
      </c>
      <c r="M1111" t="s">
        <v>574</v>
      </c>
      <c r="O1111" t="s">
        <v>572</v>
      </c>
      <c r="P1111" t="s">
        <v>588</v>
      </c>
      <c r="Q1111" t="s">
        <v>631</v>
      </c>
      <c r="R1111" s="71">
        <v>44615</v>
      </c>
      <c r="U1111" t="s">
        <v>649</v>
      </c>
      <c r="W1111" t="s">
        <v>680</v>
      </c>
      <c r="X1111" t="s">
        <v>572</v>
      </c>
      <c r="Y1111" t="s">
        <v>2090</v>
      </c>
      <c r="Z1111" s="71">
        <v>42517</v>
      </c>
      <c r="AC1111" s="22">
        <v>79</v>
      </c>
      <c r="AE1111" t="s">
        <v>679</v>
      </c>
      <c r="AF1111" t="s">
        <v>574</v>
      </c>
      <c r="AG1111" t="s">
        <v>590</v>
      </c>
      <c r="AH1111" s="22" t="str">
        <f t="shared" si="88"/>
        <v>-</v>
      </c>
      <c r="AI1111" s="22" t="str">
        <f t="shared" si="90"/>
        <v>-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 s="22">
        <v>0</v>
      </c>
      <c r="AT1111" s="22">
        <v>0</v>
      </c>
      <c r="AU1111" s="22">
        <v>0</v>
      </c>
      <c r="AV1111" t="s">
        <v>679</v>
      </c>
      <c r="AW1111" t="s">
        <v>574</v>
      </c>
      <c r="AX1111" t="s">
        <v>679</v>
      </c>
      <c r="AY1111" t="s">
        <v>574</v>
      </c>
      <c r="BA1111" t="s">
        <v>679</v>
      </c>
      <c r="BB1111" t="s">
        <v>679</v>
      </c>
      <c r="BF1111" t="s">
        <v>680</v>
      </c>
      <c r="BJ1111" t="s">
        <v>680</v>
      </c>
    </row>
    <row r="1112" spans="1:67" x14ac:dyDescent="0.2">
      <c r="A1112" t="s">
        <v>2150</v>
      </c>
      <c r="B1112" t="s">
        <v>1085</v>
      </c>
      <c r="C1112" s="22">
        <v>47042782</v>
      </c>
      <c r="D1112" s="103" t="s">
        <v>4551</v>
      </c>
      <c r="E1112" s="102" t="s">
        <v>4552</v>
      </c>
      <c r="F1112" s="104">
        <v>23998</v>
      </c>
      <c r="G1112">
        <f t="shared" si="89"/>
        <v>50</v>
      </c>
      <c r="H1112" t="s">
        <v>568</v>
      </c>
      <c r="I1112">
        <v>31</v>
      </c>
      <c r="J1112" t="s">
        <v>569</v>
      </c>
      <c r="L1112" t="s">
        <v>574</v>
      </c>
      <c r="M1112" t="s">
        <v>574</v>
      </c>
      <c r="O1112" t="s">
        <v>572</v>
      </c>
      <c r="P1112" t="s">
        <v>585</v>
      </c>
      <c r="Q1112" t="s">
        <v>613</v>
      </c>
      <c r="R1112" s="71">
        <v>42517</v>
      </c>
      <c r="U1112" t="s">
        <v>649</v>
      </c>
      <c r="W1112" t="s">
        <v>679</v>
      </c>
      <c r="X1112" t="s">
        <v>574</v>
      </c>
      <c r="Y1112" t="s">
        <v>574</v>
      </c>
      <c r="Z1112" s="71" t="s">
        <v>574</v>
      </c>
      <c r="AC1112" s="22">
        <v>79</v>
      </c>
      <c r="AE1112" t="s">
        <v>679</v>
      </c>
      <c r="AF1112" t="s">
        <v>574</v>
      </c>
      <c r="AG1112" t="s">
        <v>590</v>
      </c>
      <c r="AH1112" s="22" t="s">
        <v>574</v>
      </c>
      <c r="AI1112" s="22" t="str">
        <f t="shared" ref="AI1112" si="93">IF(AG1112="NONE","-","")</f>
        <v>-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 s="22">
        <v>0</v>
      </c>
      <c r="AT1112" s="22">
        <v>0</v>
      </c>
      <c r="AU1112" s="22">
        <v>0</v>
      </c>
      <c r="AV1112" t="s">
        <v>679</v>
      </c>
      <c r="AW1112" t="s">
        <v>574</v>
      </c>
      <c r="AX1112" t="s">
        <v>679</v>
      </c>
      <c r="AY1112" t="s">
        <v>574</v>
      </c>
      <c r="BA1112" t="s">
        <v>679</v>
      </c>
      <c r="BB1112" t="s">
        <v>679</v>
      </c>
      <c r="BI1112" s="13" t="s">
        <v>680</v>
      </c>
    </row>
    <row r="1113" spans="1:67" x14ac:dyDescent="0.2">
      <c r="A1113" t="s">
        <v>381</v>
      </c>
      <c r="B1113" t="s">
        <v>749</v>
      </c>
      <c r="C1113" s="22">
        <v>61031937</v>
      </c>
      <c r="D1113" s="103" t="s">
        <v>4553</v>
      </c>
      <c r="E1113" s="102" t="s">
        <v>4554</v>
      </c>
      <c r="F1113" s="104">
        <v>31564</v>
      </c>
      <c r="G1113">
        <f t="shared" si="89"/>
        <v>30</v>
      </c>
      <c r="H1113" t="s">
        <v>568</v>
      </c>
      <c r="I1113">
        <v>21</v>
      </c>
      <c r="J1113" t="s">
        <v>570</v>
      </c>
      <c r="K1113" t="s">
        <v>570</v>
      </c>
      <c r="L1113" t="s">
        <v>570</v>
      </c>
      <c r="M1113" t="s">
        <v>574</v>
      </c>
      <c r="O1113" t="s">
        <v>570</v>
      </c>
      <c r="P1113" t="s">
        <v>587</v>
      </c>
      <c r="Q1113" t="s">
        <v>589</v>
      </c>
      <c r="R1113" s="71">
        <v>42542</v>
      </c>
      <c r="S1113" s="22">
        <v>4</v>
      </c>
      <c r="T1113" s="15" t="s">
        <v>638</v>
      </c>
      <c r="U1113" t="s">
        <v>656</v>
      </c>
      <c r="V1113" t="s">
        <v>656</v>
      </c>
      <c r="W1113" t="s">
        <v>679</v>
      </c>
      <c r="X1113" t="s">
        <v>574</v>
      </c>
      <c r="Y1113" t="s">
        <v>574</v>
      </c>
      <c r="Z1113" s="71" t="s">
        <v>574</v>
      </c>
      <c r="AA1113" s="71">
        <v>42465</v>
      </c>
      <c r="AB1113" s="71">
        <v>42718</v>
      </c>
      <c r="AC1113" s="22">
        <v>75</v>
      </c>
      <c r="AF1113" t="s">
        <v>570</v>
      </c>
      <c r="AG1113" t="s">
        <v>591</v>
      </c>
      <c r="AH1113" s="22" t="str">
        <f t="shared" si="88"/>
        <v/>
      </c>
      <c r="AI1113" s="22" t="str">
        <f t="shared" si="90"/>
        <v/>
      </c>
      <c r="AJ1113">
        <v>1</v>
      </c>
      <c r="AK1113">
        <v>0</v>
      </c>
      <c r="AL1113">
        <v>1</v>
      </c>
      <c r="AM1113">
        <v>1</v>
      </c>
      <c r="AN1113">
        <v>0</v>
      </c>
      <c r="AS1113" s="22">
        <v>0</v>
      </c>
      <c r="AT1113" s="22">
        <v>0</v>
      </c>
      <c r="AU1113" s="22">
        <v>0</v>
      </c>
      <c r="AV1113" t="s">
        <v>679</v>
      </c>
      <c r="AW1113" t="s">
        <v>574</v>
      </c>
      <c r="AX1113" t="s">
        <v>679</v>
      </c>
      <c r="AY1113" t="s">
        <v>574</v>
      </c>
      <c r="BA1113" t="s">
        <v>679</v>
      </c>
      <c r="BB1113" t="s">
        <v>679</v>
      </c>
    </row>
    <row r="1114" spans="1:67" x14ac:dyDescent="0.2">
      <c r="A1114" t="s">
        <v>382</v>
      </c>
      <c r="C1114" s="22">
        <v>61031452</v>
      </c>
      <c r="D1114" s="103" t="s">
        <v>4555</v>
      </c>
      <c r="E1114" s="102" t="s">
        <v>4556</v>
      </c>
      <c r="F1114" s="104">
        <v>20817</v>
      </c>
      <c r="G1114">
        <f t="shared" si="89"/>
        <v>59</v>
      </c>
      <c r="H1114" t="s">
        <v>567</v>
      </c>
      <c r="I1114">
        <v>33</v>
      </c>
      <c r="J1114" t="s">
        <v>569</v>
      </c>
      <c r="L1114" t="s">
        <v>574</v>
      </c>
      <c r="M1114" t="s">
        <v>574</v>
      </c>
      <c r="O1114" t="s">
        <v>569</v>
      </c>
      <c r="P1114" t="s">
        <v>580</v>
      </c>
      <c r="Q1114" t="s">
        <v>580</v>
      </c>
      <c r="R1114" s="71">
        <v>42549</v>
      </c>
      <c r="S1114" s="22">
        <v>1</v>
      </c>
      <c r="T1114" s="15" t="s">
        <v>635</v>
      </c>
      <c r="U1114" t="s">
        <v>666</v>
      </c>
      <c r="V1114" t="s">
        <v>666</v>
      </c>
      <c r="W1114" t="s">
        <v>679</v>
      </c>
      <c r="X1114" t="s">
        <v>574</v>
      </c>
      <c r="Y1114" t="s">
        <v>574</v>
      </c>
      <c r="Z1114" s="71" t="s">
        <v>574</v>
      </c>
      <c r="AC1114" s="22">
        <v>86</v>
      </c>
      <c r="AF1114" t="s">
        <v>572</v>
      </c>
      <c r="AG1114" t="s">
        <v>591</v>
      </c>
      <c r="AH1114" s="22" t="str">
        <f t="shared" si="88"/>
        <v/>
      </c>
      <c r="AI1114" s="22" t="str">
        <f t="shared" si="90"/>
        <v/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 s="22">
        <v>0</v>
      </c>
      <c r="AT1114" s="22">
        <v>0</v>
      </c>
      <c r="AU1114" s="22">
        <v>0</v>
      </c>
      <c r="AV1114" t="s">
        <v>679</v>
      </c>
      <c r="AW1114" t="s">
        <v>574</v>
      </c>
      <c r="AX1114" t="s">
        <v>679</v>
      </c>
      <c r="AY1114" t="s">
        <v>574</v>
      </c>
      <c r="BA1114" t="s">
        <v>679</v>
      </c>
      <c r="BB1114" t="s">
        <v>679</v>
      </c>
    </row>
    <row r="1115" spans="1:67" x14ac:dyDescent="0.2">
      <c r="A1115" t="s">
        <v>383</v>
      </c>
      <c r="C1115" s="22">
        <v>85248011</v>
      </c>
      <c r="D1115" s="103" t="s">
        <v>3025</v>
      </c>
      <c r="E1115" s="102" t="s">
        <v>4557</v>
      </c>
      <c r="F1115" s="104">
        <v>24206</v>
      </c>
      <c r="G1115">
        <f>DATEDIF(F1115,R1115,"Y")</f>
        <v>49</v>
      </c>
      <c r="H1115" t="s">
        <v>567</v>
      </c>
      <c r="I1115">
        <v>12</v>
      </c>
      <c r="J1115" t="s">
        <v>569</v>
      </c>
      <c r="K1115" t="s">
        <v>570</v>
      </c>
      <c r="L1115" t="s">
        <v>574</v>
      </c>
      <c r="M1115" t="s">
        <v>570</v>
      </c>
      <c r="O1115" t="s">
        <v>569</v>
      </c>
      <c r="P1115" t="s">
        <v>582</v>
      </c>
      <c r="Q1115" t="s">
        <v>596</v>
      </c>
      <c r="R1115" s="71">
        <v>42345</v>
      </c>
      <c r="S1115" s="22">
        <v>4</v>
      </c>
      <c r="T1115" s="15" t="s">
        <v>638</v>
      </c>
      <c r="U1115" t="s">
        <v>1261</v>
      </c>
      <c r="V1115" t="s">
        <v>1132</v>
      </c>
      <c r="W1115" t="s">
        <v>679</v>
      </c>
      <c r="X1115" t="s">
        <v>574</v>
      </c>
      <c r="Y1115" t="s">
        <v>574</v>
      </c>
      <c r="Z1115" s="71" t="s">
        <v>574</v>
      </c>
      <c r="AA1115" s="71">
        <v>42276</v>
      </c>
      <c r="AB1115" s="71">
        <v>42782</v>
      </c>
      <c r="AC1115" s="22">
        <v>89</v>
      </c>
      <c r="AE1115" t="s">
        <v>679</v>
      </c>
      <c r="AF1115" t="s">
        <v>569</v>
      </c>
      <c r="AG1115" t="s">
        <v>586</v>
      </c>
      <c r="AH1115" s="22" t="str">
        <f t="shared" si="88"/>
        <v/>
      </c>
      <c r="AI1115" s="22" t="str">
        <f t="shared" si="90"/>
        <v/>
      </c>
      <c r="AJ1115">
        <v>1</v>
      </c>
      <c r="AK1115">
        <v>0</v>
      </c>
      <c r="AL1115">
        <v>1</v>
      </c>
      <c r="AM1115">
        <v>1</v>
      </c>
      <c r="AN1115">
        <v>0</v>
      </c>
      <c r="AS1115" s="22">
        <v>0</v>
      </c>
      <c r="AT1115" s="22">
        <v>0</v>
      </c>
      <c r="AU1115" s="22">
        <v>0</v>
      </c>
      <c r="AV1115" t="s">
        <v>679</v>
      </c>
      <c r="AW1115" t="s">
        <v>574</v>
      </c>
      <c r="AX1115" t="s">
        <v>679</v>
      </c>
      <c r="AY1115" t="s">
        <v>574</v>
      </c>
      <c r="BA1115" t="s">
        <v>679</v>
      </c>
      <c r="BB1115" t="s">
        <v>679</v>
      </c>
      <c r="BO1115" t="s">
        <v>2248</v>
      </c>
    </row>
    <row r="1116" spans="1:67" x14ac:dyDescent="0.2">
      <c r="A1116" t="s">
        <v>384</v>
      </c>
      <c r="C1116" s="22">
        <v>85248011</v>
      </c>
      <c r="D1116" s="103" t="s">
        <v>4558</v>
      </c>
      <c r="E1116" s="102" t="s">
        <v>4559</v>
      </c>
      <c r="F1116" s="104">
        <v>29362</v>
      </c>
      <c r="G1116">
        <f t="shared" ref="G1116:G1129" si="94">DATEDIF(F1116,R1116,"Y")</f>
        <v>36</v>
      </c>
      <c r="H1116" t="s">
        <v>567</v>
      </c>
      <c r="I1116">
        <v>13</v>
      </c>
      <c r="J1116" t="s">
        <v>569</v>
      </c>
      <c r="K1116" t="s">
        <v>570</v>
      </c>
      <c r="L1116" t="s">
        <v>574</v>
      </c>
      <c r="M1116" t="s">
        <v>570</v>
      </c>
      <c r="O1116" t="s">
        <v>574</v>
      </c>
      <c r="P1116" t="s">
        <v>590</v>
      </c>
      <c r="Q1116" t="s">
        <v>590</v>
      </c>
      <c r="R1116" s="71">
        <v>42779</v>
      </c>
      <c r="S1116" s="22" t="s">
        <v>574</v>
      </c>
      <c r="T1116" s="15" t="s">
        <v>574</v>
      </c>
      <c r="U1116" t="s">
        <v>1261</v>
      </c>
      <c r="V1116" t="s">
        <v>1132</v>
      </c>
      <c r="W1116" t="s">
        <v>680</v>
      </c>
      <c r="X1116" t="s">
        <v>569</v>
      </c>
      <c r="Y1116" t="s">
        <v>596</v>
      </c>
      <c r="Z1116" s="71">
        <v>42345</v>
      </c>
      <c r="AA1116" s="71">
        <v>42276</v>
      </c>
      <c r="AB1116" s="71">
        <v>42782</v>
      </c>
      <c r="AC1116" s="22">
        <v>89</v>
      </c>
      <c r="AE1116" t="s">
        <v>679</v>
      </c>
      <c r="AF1116" t="s">
        <v>574</v>
      </c>
      <c r="AG1116" t="s">
        <v>590</v>
      </c>
      <c r="AH1116" s="22" t="str">
        <f t="shared" si="88"/>
        <v>-</v>
      </c>
      <c r="AI1116" s="22" t="str">
        <f t="shared" si="90"/>
        <v>-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 s="22">
        <v>0</v>
      </c>
      <c r="AT1116" s="22">
        <v>0</v>
      </c>
      <c r="AU1116" s="22">
        <v>0</v>
      </c>
      <c r="AV1116" t="s">
        <v>679</v>
      </c>
      <c r="AW1116" t="s">
        <v>574</v>
      </c>
      <c r="AX1116" t="s">
        <v>679</v>
      </c>
      <c r="AY1116" t="s">
        <v>574</v>
      </c>
      <c r="BA1116" t="s">
        <v>679</v>
      </c>
      <c r="BB1116" t="s">
        <v>679</v>
      </c>
      <c r="BH1116" t="s">
        <v>680</v>
      </c>
    </row>
    <row r="1117" spans="1:67" x14ac:dyDescent="0.2">
      <c r="A1117" t="s">
        <v>385</v>
      </c>
      <c r="B1117" t="s">
        <v>1086</v>
      </c>
      <c r="C1117" s="22">
        <v>61026527</v>
      </c>
      <c r="D1117" s="103" t="s">
        <v>4560</v>
      </c>
      <c r="E1117" s="102" t="s">
        <v>4561</v>
      </c>
      <c r="F1117" s="104">
        <v>27545</v>
      </c>
      <c r="G1117">
        <f t="shared" si="94"/>
        <v>41</v>
      </c>
      <c r="H1117" t="s">
        <v>567</v>
      </c>
      <c r="I1117">
        <v>56</v>
      </c>
      <c r="J1117" t="s">
        <v>569</v>
      </c>
      <c r="K1117" t="s">
        <v>570</v>
      </c>
      <c r="L1117" t="s">
        <v>574</v>
      </c>
      <c r="M1117" t="s">
        <v>574</v>
      </c>
      <c r="N1117" t="s">
        <v>574</v>
      </c>
      <c r="O1117" t="s">
        <v>570</v>
      </c>
      <c r="P1117" t="s">
        <v>587</v>
      </c>
      <c r="Q1117" t="s">
        <v>589</v>
      </c>
      <c r="R1117" s="71">
        <v>42646</v>
      </c>
      <c r="S1117" s="22">
        <v>1</v>
      </c>
      <c r="T1117" s="15" t="s">
        <v>635</v>
      </c>
      <c r="U1117" t="s">
        <v>1330</v>
      </c>
      <c r="V1117" t="s">
        <v>1329</v>
      </c>
      <c r="W1117" t="s">
        <v>679</v>
      </c>
      <c r="X1117" t="s">
        <v>574</v>
      </c>
      <c r="Y1117" t="s">
        <v>574</v>
      </c>
      <c r="Z1117" s="71" t="s">
        <v>574</v>
      </c>
      <c r="AA1117" s="71">
        <v>42311</v>
      </c>
      <c r="AB1117" s="71">
        <v>42852</v>
      </c>
      <c r="AC1117" s="22">
        <v>107</v>
      </c>
      <c r="AF1117" t="s">
        <v>572</v>
      </c>
      <c r="AG1117" t="s">
        <v>591</v>
      </c>
      <c r="AH1117" s="22" t="str">
        <f t="shared" si="88"/>
        <v/>
      </c>
      <c r="AI1117" s="22" t="str">
        <f t="shared" si="90"/>
        <v/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 s="22">
        <v>0</v>
      </c>
      <c r="AT1117" s="22">
        <v>0</v>
      </c>
      <c r="AU1117" s="22">
        <v>0</v>
      </c>
      <c r="AV1117" t="s">
        <v>679</v>
      </c>
      <c r="AW1117" t="s">
        <v>574</v>
      </c>
      <c r="AX1117" t="s">
        <v>679</v>
      </c>
      <c r="AY1117" t="s">
        <v>574</v>
      </c>
      <c r="BA1117" t="s">
        <v>679</v>
      </c>
      <c r="BB1117" t="s">
        <v>679</v>
      </c>
      <c r="BO1117" t="s">
        <v>1087</v>
      </c>
    </row>
    <row r="1118" spans="1:67" x14ac:dyDescent="0.2">
      <c r="A1118" t="s">
        <v>386</v>
      </c>
      <c r="C1118" s="22">
        <v>46126496</v>
      </c>
      <c r="D1118" s="103" t="s">
        <v>4562</v>
      </c>
      <c r="E1118" s="102" t="s">
        <v>4563</v>
      </c>
      <c r="F1118" s="104">
        <v>35493</v>
      </c>
      <c r="G1118">
        <f t="shared" si="94"/>
        <v>19</v>
      </c>
      <c r="H1118" t="s">
        <v>567</v>
      </c>
      <c r="I1118">
        <v>30</v>
      </c>
      <c r="J1118" t="s">
        <v>569</v>
      </c>
      <c r="K1118" t="s">
        <v>570</v>
      </c>
      <c r="L1118" t="s">
        <v>570</v>
      </c>
      <c r="M1118" t="s">
        <v>574</v>
      </c>
      <c r="N1118" t="s">
        <v>573</v>
      </c>
      <c r="O1118" t="s">
        <v>570</v>
      </c>
      <c r="P1118" t="s">
        <v>580</v>
      </c>
      <c r="Q1118" t="s">
        <v>580</v>
      </c>
      <c r="R1118" s="71">
        <v>42692</v>
      </c>
      <c r="S1118" s="22">
        <v>3</v>
      </c>
      <c r="T1118" s="15" t="s">
        <v>640</v>
      </c>
      <c r="U1118" t="s">
        <v>667</v>
      </c>
      <c r="V1118" t="s">
        <v>667</v>
      </c>
      <c r="W1118" t="s">
        <v>679</v>
      </c>
      <c r="X1118" t="s">
        <v>574</v>
      </c>
      <c r="Y1118" t="s">
        <v>574</v>
      </c>
      <c r="Z1118" s="71" t="s">
        <v>574</v>
      </c>
      <c r="AA1118" s="71">
        <v>42598</v>
      </c>
      <c r="AB1118" s="71">
        <v>42859</v>
      </c>
      <c r="AC1118" s="22">
        <v>89</v>
      </c>
      <c r="AF1118" t="s">
        <v>570</v>
      </c>
      <c r="AG1118" t="s">
        <v>591</v>
      </c>
      <c r="AH1118" s="22" t="str">
        <f t="shared" si="88"/>
        <v/>
      </c>
      <c r="AI1118" s="22" t="str">
        <f t="shared" si="90"/>
        <v/>
      </c>
      <c r="AJ1118">
        <v>1</v>
      </c>
      <c r="AK1118">
        <v>0</v>
      </c>
      <c r="AL1118">
        <v>1</v>
      </c>
      <c r="AM1118">
        <v>1</v>
      </c>
      <c r="AN1118">
        <v>0</v>
      </c>
      <c r="AS1118" s="22">
        <v>0</v>
      </c>
      <c r="AT1118" s="22">
        <v>0</v>
      </c>
      <c r="AU1118" s="22">
        <v>0</v>
      </c>
      <c r="AV1118" t="s">
        <v>679</v>
      </c>
      <c r="AW1118" t="s">
        <v>574</v>
      </c>
      <c r="AX1118" t="s">
        <v>679</v>
      </c>
      <c r="AY1118" t="s">
        <v>574</v>
      </c>
      <c r="BA1118" t="s">
        <v>679</v>
      </c>
      <c r="BB1118" t="s">
        <v>679</v>
      </c>
    </row>
    <row r="1119" spans="1:67" x14ac:dyDescent="0.2">
      <c r="A1119" t="s">
        <v>387</v>
      </c>
      <c r="B1119" t="s">
        <v>750</v>
      </c>
      <c r="C1119" s="22">
        <v>46045081</v>
      </c>
      <c r="D1119" s="103" t="s">
        <v>4564</v>
      </c>
      <c r="E1119" s="102" t="s">
        <v>4565</v>
      </c>
      <c r="F1119" s="104">
        <v>36735</v>
      </c>
      <c r="G1119">
        <f t="shared" si="94"/>
        <v>16</v>
      </c>
      <c r="H1119" t="s">
        <v>567</v>
      </c>
      <c r="I1119">
        <v>14</v>
      </c>
      <c r="J1119" t="s">
        <v>570</v>
      </c>
      <c r="K1119" t="s">
        <v>570</v>
      </c>
      <c r="L1119" t="s">
        <v>570</v>
      </c>
      <c r="M1119" t="s">
        <v>574</v>
      </c>
      <c r="O1119" t="s">
        <v>569</v>
      </c>
      <c r="P1119" t="s">
        <v>582</v>
      </c>
      <c r="Q1119" t="s">
        <v>694</v>
      </c>
      <c r="R1119" s="71">
        <v>42681</v>
      </c>
      <c r="S1119" s="22">
        <v>1</v>
      </c>
      <c r="T1119" s="15" t="s">
        <v>644</v>
      </c>
      <c r="W1119" t="s">
        <v>679</v>
      </c>
      <c r="X1119" t="s">
        <v>574</v>
      </c>
      <c r="Y1119" t="s">
        <v>574</v>
      </c>
      <c r="Z1119" s="71" t="s">
        <v>574</v>
      </c>
      <c r="AC1119" s="22">
        <v>80</v>
      </c>
      <c r="AF1119" t="s">
        <v>569</v>
      </c>
      <c r="AG1119" t="s">
        <v>591</v>
      </c>
      <c r="AH1119" s="22" t="str">
        <f t="shared" si="88"/>
        <v/>
      </c>
      <c r="AI1119" s="22" t="str">
        <f t="shared" si="90"/>
        <v/>
      </c>
      <c r="AJ1119">
        <v>1</v>
      </c>
      <c r="AK1119">
        <v>0</v>
      </c>
      <c r="AL1119">
        <v>1</v>
      </c>
      <c r="AM1119">
        <v>1</v>
      </c>
      <c r="AN1119">
        <v>0</v>
      </c>
      <c r="AS1119" s="22">
        <v>0</v>
      </c>
      <c r="AT1119" s="22">
        <v>0</v>
      </c>
      <c r="AU1119" s="22">
        <v>0</v>
      </c>
      <c r="AV1119" t="s">
        <v>679</v>
      </c>
      <c r="AW1119" t="s">
        <v>574</v>
      </c>
      <c r="AX1119" t="s">
        <v>679</v>
      </c>
      <c r="AY1119" t="s">
        <v>574</v>
      </c>
      <c r="BA1119" t="s">
        <v>679</v>
      </c>
      <c r="BB1119" t="s">
        <v>679</v>
      </c>
    </row>
    <row r="1120" spans="1:67" x14ac:dyDescent="0.2">
      <c r="A1120" t="s">
        <v>1714</v>
      </c>
      <c r="B1120" t="s">
        <v>750</v>
      </c>
      <c r="C1120" s="22">
        <v>46045081</v>
      </c>
      <c r="D1120" s="103" t="s">
        <v>3057</v>
      </c>
      <c r="E1120" s="102" t="s">
        <v>4566</v>
      </c>
      <c r="F1120" s="104">
        <v>22118</v>
      </c>
      <c r="G1120">
        <f t="shared" si="94"/>
        <v>56</v>
      </c>
      <c r="H1120" t="s">
        <v>567</v>
      </c>
      <c r="I1120">
        <v>14</v>
      </c>
      <c r="J1120" t="s">
        <v>570</v>
      </c>
      <c r="K1120" t="s">
        <v>570</v>
      </c>
      <c r="L1120" t="s">
        <v>570</v>
      </c>
      <c r="M1120" t="s">
        <v>574</v>
      </c>
      <c r="O1120" t="s">
        <v>569</v>
      </c>
      <c r="P1120" t="s">
        <v>587</v>
      </c>
      <c r="Q1120" t="s">
        <v>589</v>
      </c>
      <c r="R1120" s="71">
        <v>42720</v>
      </c>
      <c r="S1120" s="22">
        <v>1</v>
      </c>
      <c r="T1120" s="15" t="s">
        <v>635</v>
      </c>
      <c r="W1120" t="s">
        <v>680</v>
      </c>
      <c r="X1120" t="s">
        <v>569</v>
      </c>
      <c r="Y1120" t="s">
        <v>694</v>
      </c>
      <c r="Z1120" s="71">
        <v>42681</v>
      </c>
      <c r="AC1120" s="22">
        <v>80</v>
      </c>
      <c r="AF1120" t="s">
        <v>574</v>
      </c>
      <c r="AG1120" t="s">
        <v>590</v>
      </c>
      <c r="AH1120" s="22" t="str">
        <f t="shared" si="88"/>
        <v>-</v>
      </c>
      <c r="AI1120" s="22" t="str">
        <f t="shared" si="90"/>
        <v>-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 s="22">
        <v>0</v>
      </c>
      <c r="AT1120" s="22">
        <v>0</v>
      </c>
      <c r="AU1120" s="22">
        <v>0</v>
      </c>
      <c r="AV1120" t="s">
        <v>679</v>
      </c>
      <c r="AW1120" t="s">
        <v>574</v>
      </c>
      <c r="AX1120" t="s">
        <v>679</v>
      </c>
      <c r="AY1120" t="s">
        <v>574</v>
      </c>
      <c r="BA1120" t="s">
        <v>679</v>
      </c>
      <c r="BB1120" t="s">
        <v>679</v>
      </c>
    </row>
    <row r="1121" spans="1:63" x14ac:dyDescent="0.2">
      <c r="A1121" t="s">
        <v>388</v>
      </c>
      <c r="C1121" s="22">
        <v>61039630</v>
      </c>
      <c r="D1121" s="103" t="s">
        <v>4567</v>
      </c>
      <c r="E1121" s="102" t="s">
        <v>4568</v>
      </c>
      <c r="F1121" s="104">
        <v>32815</v>
      </c>
      <c r="G1121">
        <f t="shared" si="94"/>
        <v>26</v>
      </c>
      <c r="H1121" t="s">
        <v>568</v>
      </c>
      <c r="I1121">
        <v>18</v>
      </c>
      <c r="J1121" t="s">
        <v>569</v>
      </c>
      <c r="K1121" t="s">
        <v>570</v>
      </c>
      <c r="L1121" t="s">
        <v>574</v>
      </c>
      <c r="M1121" t="s">
        <v>574</v>
      </c>
      <c r="N1121" t="s">
        <v>570</v>
      </c>
      <c r="O1121" t="s">
        <v>570</v>
      </c>
      <c r="P1121" t="s">
        <v>580</v>
      </c>
      <c r="Q1121" t="s">
        <v>580</v>
      </c>
      <c r="R1121" s="71">
        <v>42674</v>
      </c>
      <c r="S1121" s="22">
        <v>1</v>
      </c>
      <c r="T1121" s="15" t="s">
        <v>635</v>
      </c>
      <c r="U1121" t="s">
        <v>656</v>
      </c>
      <c r="V1121" t="s">
        <v>656</v>
      </c>
      <c r="W1121" t="s">
        <v>679</v>
      </c>
      <c r="X1121" t="s">
        <v>574</v>
      </c>
      <c r="Y1121" t="s">
        <v>574</v>
      </c>
      <c r="Z1121" s="71" t="s">
        <v>574</v>
      </c>
      <c r="AA1121" s="71">
        <v>42633</v>
      </c>
      <c r="AB1121" s="71">
        <v>42871</v>
      </c>
      <c r="AC1121" s="22">
        <v>83</v>
      </c>
      <c r="AD1121" t="s">
        <v>1722</v>
      </c>
      <c r="AE1121" t="s">
        <v>679</v>
      </c>
      <c r="AF1121" t="s">
        <v>570</v>
      </c>
      <c r="AG1121" t="s">
        <v>586</v>
      </c>
      <c r="AH1121" s="71">
        <v>42667</v>
      </c>
      <c r="AI1121" s="71">
        <v>42674</v>
      </c>
      <c r="AJ1121">
        <v>1</v>
      </c>
      <c r="AK1121">
        <v>0</v>
      </c>
      <c r="AL1121">
        <v>1</v>
      </c>
      <c r="AM1121">
        <v>1</v>
      </c>
      <c r="AN1121">
        <v>1</v>
      </c>
      <c r="AO1121">
        <v>1</v>
      </c>
      <c r="AP1121">
        <v>1</v>
      </c>
      <c r="AQ1121">
        <v>0</v>
      </c>
      <c r="AR1121">
        <v>0</v>
      </c>
      <c r="AS1121" s="22">
        <v>0</v>
      </c>
      <c r="AT1121" s="22">
        <v>0</v>
      </c>
      <c r="AU1121" s="22">
        <v>0</v>
      </c>
      <c r="AV1121" t="s">
        <v>679</v>
      </c>
      <c r="AW1121" t="s">
        <v>574</v>
      </c>
      <c r="AX1121" t="s">
        <v>679</v>
      </c>
      <c r="AY1121" t="s">
        <v>574</v>
      </c>
      <c r="BA1121" t="s">
        <v>679</v>
      </c>
      <c r="BB1121" t="s">
        <v>679</v>
      </c>
      <c r="BC1121" t="s">
        <v>679</v>
      </c>
    </row>
    <row r="1122" spans="1:63" x14ac:dyDescent="0.2">
      <c r="A1122" t="s">
        <v>389</v>
      </c>
      <c r="B1122" t="s">
        <v>751</v>
      </c>
      <c r="C1122" s="22">
        <v>45184416</v>
      </c>
      <c r="D1122" s="103" t="s">
        <v>3373</v>
      </c>
      <c r="E1122" s="102" t="s">
        <v>4569</v>
      </c>
      <c r="F1122" s="104">
        <v>19184</v>
      </c>
      <c r="G1122">
        <f t="shared" si="94"/>
        <v>64</v>
      </c>
      <c r="H1122" t="s">
        <v>567</v>
      </c>
      <c r="I1122">
        <v>35</v>
      </c>
      <c r="J1122" t="s">
        <v>569</v>
      </c>
      <c r="K1122" t="s">
        <v>570</v>
      </c>
      <c r="L1122" t="s">
        <v>574</v>
      </c>
      <c r="M1122" t="s">
        <v>574</v>
      </c>
      <c r="N1122" t="s">
        <v>570</v>
      </c>
      <c r="O1122" t="s">
        <v>570</v>
      </c>
      <c r="P1122" t="s">
        <v>587</v>
      </c>
      <c r="Q1122" t="s">
        <v>589</v>
      </c>
      <c r="R1122" s="71">
        <v>42723</v>
      </c>
      <c r="S1122" s="22">
        <v>1</v>
      </c>
      <c r="T1122" s="15" t="s">
        <v>635</v>
      </c>
      <c r="U1122" t="s">
        <v>656</v>
      </c>
      <c r="V1122" t="s">
        <v>656</v>
      </c>
      <c r="W1122" t="s">
        <v>679</v>
      </c>
      <c r="X1122" t="s">
        <v>574</v>
      </c>
      <c r="Y1122" t="s">
        <v>574</v>
      </c>
      <c r="Z1122" s="71" t="s">
        <v>574</v>
      </c>
      <c r="AA1122" s="71">
        <v>42642</v>
      </c>
      <c r="AB1122" s="71">
        <v>42901</v>
      </c>
      <c r="AC1122" s="22">
        <v>94</v>
      </c>
      <c r="AD1122" t="s">
        <v>680</v>
      </c>
      <c r="AF1122" t="s">
        <v>570</v>
      </c>
      <c r="AG1122" t="s">
        <v>591</v>
      </c>
      <c r="AH1122" s="22" t="str">
        <f t="shared" si="88"/>
        <v/>
      </c>
      <c r="AI1122" s="22" t="str">
        <f t="shared" si="90"/>
        <v/>
      </c>
      <c r="AJ1122">
        <v>1</v>
      </c>
      <c r="AK1122">
        <v>0</v>
      </c>
      <c r="AL1122">
        <v>1</v>
      </c>
      <c r="AM1122">
        <v>0</v>
      </c>
      <c r="AN1122">
        <v>1</v>
      </c>
      <c r="AS1122" s="22">
        <v>0</v>
      </c>
      <c r="AT1122" s="22">
        <v>0</v>
      </c>
      <c r="AU1122" s="22">
        <v>0</v>
      </c>
      <c r="AV1122" t="s">
        <v>679</v>
      </c>
      <c r="AW1122" t="s">
        <v>574</v>
      </c>
      <c r="AX1122" t="s">
        <v>679</v>
      </c>
      <c r="AY1122" t="s">
        <v>574</v>
      </c>
      <c r="BA1122" t="s">
        <v>679</v>
      </c>
      <c r="BB1122" t="s">
        <v>679</v>
      </c>
    </row>
    <row r="1123" spans="1:63" x14ac:dyDescent="0.2">
      <c r="A1123" t="s">
        <v>390</v>
      </c>
      <c r="C1123" s="22">
        <v>85279364</v>
      </c>
      <c r="D1123" s="103" t="s">
        <v>2997</v>
      </c>
      <c r="E1123" s="102" t="s">
        <v>4570</v>
      </c>
      <c r="F1123" s="104">
        <v>19384</v>
      </c>
      <c r="G1123">
        <f t="shared" si="94"/>
        <v>63</v>
      </c>
      <c r="H1123" t="s">
        <v>568</v>
      </c>
      <c r="I1123">
        <v>16</v>
      </c>
      <c r="J1123" t="s">
        <v>569</v>
      </c>
      <c r="L1123" t="s">
        <v>574</v>
      </c>
      <c r="M1123" t="s">
        <v>574</v>
      </c>
      <c r="O1123" t="s">
        <v>569</v>
      </c>
      <c r="P1123" t="s">
        <v>582</v>
      </c>
      <c r="Q1123" t="s">
        <v>628</v>
      </c>
      <c r="R1123" s="71">
        <v>42734</v>
      </c>
      <c r="S1123" s="22">
        <v>1</v>
      </c>
      <c r="T1123" s="15" t="s">
        <v>635</v>
      </c>
      <c r="W1123" t="s">
        <v>679</v>
      </c>
      <c r="X1123" t="s">
        <v>574</v>
      </c>
      <c r="Y1123" t="s">
        <v>574</v>
      </c>
      <c r="Z1123" s="71" t="s">
        <v>574</v>
      </c>
      <c r="AC1123" s="22">
        <v>94</v>
      </c>
      <c r="AF1123" t="s">
        <v>569</v>
      </c>
      <c r="AG1123" t="s">
        <v>591</v>
      </c>
      <c r="AH1123" s="22" t="str">
        <f t="shared" si="88"/>
        <v/>
      </c>
      <c r="AI1123" s="22" t="str">
        <f t="shared" si="90"/>
        <v/>
      </c>
      <c r="AK1123">
        <v>0</v>
      </c>
      <c r="AS1123" s="22">
        <v>0</v>
      </c>
      <c r="AT1123" s="22">
        <v>0</v>
      </c>
      <c r="AU1123" s="22">
        <v>0</v>
      </c>
      <c r="AV1123" t="s">
        <v>679</v>
      </c>
      <c r="AW1123" t="s">
        <v>574</v>
      </c>
      <c r="AX1123" t="s">
        <v>679</v>
      </c>
      <c r="AY1123" t="s">
        <v>574</v>
      </c>
      <c r="BA1123" t="s">
        <v>679</v>
      </c>
      <c r="BB1123" t="s">
        <v>679</v>
      </c>
    </row>
    <row r="1124" spans="1:63" x14ac:dyDescent="0.2">
      <c r="A1124" t="s">
        <v>391</v>
      </c>
      <c r="C1124" s="22">
        <v>38178070</v>
      </c>
      <c r="D1124" s="103" t="s">
        <v>4571</v>
      </c>
      <c r="E1124" s="102" t="s">
        <v>4572</v>
      </c>
      <c r="F1124" s="104">
        <v>25130</v>
      </c>
      <c r="G1124">
        <f t="shared" si="94"/>
        <v>48</v>
      </c>
      <c r="H1124" t="s">
        <v>567</v>
      </c>
      <c r="I1124">
        <v>12</v>
      </c>
      <c r="J1124" t="s">
        <v>569</v>
      </c>
      <c r="K1124" t="s">
        <v>570</v>
      </c>
      <c r="L1124" t="s">
        <v>574</v>
      </c>
      <c r="M1124" t="s">
        <v>570</v>
      </c>
      <c r="N1124" t="s">
        <v>574</v>
      </c>
      <c r="O1124" t="s">
        <v>572</v>
      </c>
      <c r="P1124" t="s">
        <v>591</v>
      </c>
      <c r="Q1124" t="s">
        <v>590</v>
      </c>
      <c r="R1124" s="71">
        <v>42713</v>
      </c>
      <c r="S1124" s="22" t="s">
        <v>574</v>
      </c>
      <c r="T1124" s="15" t="s">
        <v>574</v>
      </c>
      <c r="U1124" t="s">
        <v>1261</v>
      </c>
      <c r="V1124" t="s">
        <v>1132</v>
      </c>
      <c r="W1124" t="s">
        <v>679</v>
      </c>
      <c r="X1124" t="s">
        <v>574</v>
      </c>
      <c r="Y1124" t="s">
        <v>574</v>
      </c>
      <c r="Z1124" s="71" t="s">
        <v>574</v>
      </c>
      <c r="AC1124" s="22">
        <v>109</v>
      </c>
      <c r="AF1124" t="s">
        <v>576</v>
      </c>
      <c r="AG1124" t="s">
        <v>591</v>
      </c>
      <c r="AH1124" s="22" t="str">
        <f t="shared" si="88"/>
        <v/>
      </c>
      <c r="AI1124" s="22" t="str">
        <f t="shared" si="90"/>
        <v/>
      </c>
      <c r="AJ1124">
        <v>1</v>
      </c>
      <c r="AK1124">
        <v>0</v>
      </c>
      <c r="AL1124">
        <v>0</v>
      </c>
      <c r="AM1124">
        <v>0</v>
      </c>
      <c r="AN1124">
        <v>1</v>
      </c>
      <c r="AS1124" s="22">
        <v>0</v>
      </c>
      <c r="AT1124" s="22">
        <v>0</v>
      </c>
      <c r="AU1124" s="22">
        <v>0</v>
      </c>
      <c r="AV1124" t="s">
        <v>679</v>
      </c>
      <c r="AW1124" t="s">
        <v>574</v>
      </c>
      <c r="AX1124" t="s">
        <v>679</v>
      </c>
      <c r="AY1124" t="s">
        <v>574</v>
      </c>
      <c r="BA1124" t="s">
        <v>679</v>
      </c>
      <c r="BB1124" t="s">
        <v>679</v>
      </c>
    </row>
    <row r="1125" spans="1:63" x14ac:dyDescent="0.2">
      <c r="A1125" t="s">
        <v>392</v>
      </c>
      <c r="C1125" s="22">
        <v>38178070</v>
      </c>
      <c r="D1125" s="103" t="s">
        <v>2180</v>
      </c>
      <c r="E1125" s="102" t="s">
        <v>4573</v>
      </c>
      <c r="F1125" s="104">
        <v>33252</v>
      </c>
      <c r="G1125">
        <f t="shared" si="94"/>
        <v>25</v>
      </c>
      <c r="H1125" t="s">
        <v>567</v>
      </c>
      <c r="I1125">
        <v>12</v>
      </c>
      <c r="J1125" t="s">
        <v>569</v>
      </c>
      <c r="K1125" t="s">
        <v>570</v>
      </c>
      <c r="L1125" t="s">
        <v>574</v>
      </c>
      <c r="M1125" t="s">
        <v>570</v>
      </c>
      <c r="N1125" t="s">
        <v>574</v>
      </c>
      <c r="O1125" t="s">
        <v>572</v>
      </c>
      <c r="P1125" t="s">
        <v>591</v>
      </c>
      <c r="Q1125" t="s">
        <v>590</v>
      </c>
      <c r="R1125" s="71">
        <v>42713</v>
      </c>
      <c r="S1125" s="22" t="s">
        <v>574</v>
      </c>
      <c r="T1125" s="15" t="s">
        <v>574</v>
      </c>
      <c r="U1125" t="s">
        <v>1261</v>
      </c>
      <c r="V1125" t="s">
        <v>1132</v>
      </c>
      <c r="W1125" t="s">
        <v>679</v>
      </c>
      <c r="X1125" t="s">
        <v>574</v>
      </c>
      <c r="Y1125" t="s">
        <v>574</v>
      </c>
      <c r="Z1125" s="71" t="s">
        <v>574</v>
      </c>
      <c r="AC1125" s="22">
        <v>109</v>
      </c>
      <c r="AF1125" t="s">
        <v>576</v>
      </c>
      <c r="AG1125" t="s">
        <v>591</v>
      </c>
      <c r="AH1125" s="22" t="str">
        <f t="shared" si="88"/>
        <v/>
      </c>
      <c r="AI1125" s="22" t="str">
        <f t="shared" si="90"/>
        <v/>
      </c>
      <c r="AJ1125">
        <v>1</v>
      </c>
      <c r="AK1125">
        <v>0</v>
      </c>
      <c r="AS1125" s="22">
        <v>0</v>
      </c>
      <c r="AT1125" s="22">
        <v>0</v>
      </c>
      <c r="AU1125" s="22">
        <v>0</v>
      </c>
      <c r="AV1125" t="s">
        <v>679</v>
      </c>
      <c r="AW1125" t="s">
        <v>574</v>
      </c>
      <c r="AX1125" t="s">
        <v>679</v>
      </c>
      <c r="AY1125" t="s">
        <v>574</v>
      </c>
      <c r="BA1125" t="s">
        <v>679</v>
      </c>
      <c r="BB1125" t="s">
        <v>679</v>
      </c>
      <c r="BD1125" t="s">
        <v>680</v>
      </c>
    </row>
    <row r="1126" spans="1:63" x14ac:dyDescent="0.2">
      <c r="A1126" t="s">
        <v>393</v>
      </c>
      <c r="C1126" s="22">
        <v>38178070</v>
      </c>
      <c r="D1126" s="103" t="s">
        <v>4574</v>
      </c>
      <c r="E1126" s="102" t="s">
        <v>4575</v>
      </c>
      <c r="F1126" s="104">
        <v>38071</v>
      </c>
      <c r="G1126">
        <f t="shared" si="94"/>
        <v>12</v>
      </c>
      <c r="H1126" t="s">
        <v>567</v>
      </c>
      <c r="I1126">
        <v>12</v>
      </c>
      <c r="J1126" t="s">
        <v>569</v>
      </c>
      <c r="K1126" t="s">
        <v>570</v>
      </c>
      <c r="L1126" t="s">
        <v>574</v>
      </c>
      <c r="M1126" t="s">
        <v>570</v>
      </c>
      <c r="N1126" t="s">
        <v>574</v>
      </c>
      <c r="O1126" t="s">
        <v>572</v>
      </c>
      <c r="P1126" t="s">
        <v>591</v>
      </c>
      <c r="Q1126" t="s">
        <v>590</v>
      </c>
      <c r="R1126" s="71">
        <v>42713</v>
      </c>
      <c r="S1126" s="22" t="s">
        <v>574</v>
      </c>
      <c r="T1126" s="15" t="s">
        <v>574</v>
      </c>
      <c r="U1126" t="s">
        <v>1261</v>
      </c>
      <c r="V1126" t="s">
        <v>1132</v>
      </c>
      <c r="W1126" t="s">
        <v>679</v>
      </c>
      <c r="X1126" t="s">
        <v>574</v>
      </c>
      <c r="Y1126" t="s">
        <v>574</v>
      </c>
      <c r="Z1126" s="71" t="s">
        <v>574</v>
      </c>
      <c r="AC1126" s="22">
        <v>109</v>
      </c>
      <c r="AF1126" t="s">
        <v>574</v>
      </c>
      <c r="AG1126" t="s">
        <v>590</v>
      </c>
      <c r="AH1126" s="22" t="str">
        <f t="shared" si="88"/>
        <v>-</v>
      </c>
      <c r="AI1126" s="22" t="str">
        <f t="shared" si="90"/>
        <v>-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 s="22">
        <v>0</v>
      </c>
      <c r="AT1126" s="22">
        <v>0</v>
      </c>
      <c r="AU1126" s="22">
        <v>0</v>
      </c>
      <c r="AV1126" t="s">
        <v>679</v>
      </c>
      <c r="AW1126" t="s">
        <v>574</v>
      </c>
      <c r="AX1126" t="s">
        <v>679</v>
      </c>
      <c r="AY1126" t="s">
        <v>574</v>
      </c>
      <c r="BA1126" t="s">
        <v>679</v>
      </c>
      <c r="BB1126" t="s">
        <v>679</v>
      </c>
      <c r="BG1126" t="s">
        <v>680</v>
      </c>
    </row>
    <row r="1127" spans="1:63" x14ac:dyDescent="0.2">
      <c r="A1127" t="s">
        <v>394</v>
      </c>
      <c r="C1127" s="22">
        <v>40581943</v>
      </c>
      <c r="D1127" s="103" t="s">
        <v>4576</v>
      </c>
      <c r="E1127" s="102" t="s">
        <v>4577</v>
      </c>
      <c r="F1127" s="104">
        <v>35474</v>
      </c>
      <c r="G1127">
        <f t="shared" si="94"/>
        <v>19</v>
      </c>
      <c r="H1127" t="s">
        <v>567</v>
      </c>
      <c r="I1127">
        <v>1</v>
      </c>
      <c r="J1127" t="s">
        <v>569</v>
      </c>
      <c r="K1127" t="s">
        <v>570</v>
      </c>
      <c r="L1127" t="s">
        <v>570</v>
      </c>
      <c r="M1127" t="s">
        <v>574</v>
      </c>
      <c r="O1127" t="s">
        <v>570</v>
      </c>
      <c r="P1127" t="s">
        <v>583</v>
      </c>
      <c r="Q1127" t="s">
        <v>583</v>
      </c>
      <c r="R1127" s="71">
        <v>42751</v>
      </c>
      <c r="S1127" s="22">
        <v>1</v>
      </c>
      <c r="T1127" s="15" t="s">
        <v>635</v>
      </c>
      <c r="U1127" t="s">
        <v>656</v>
      </c>
      <c r="V1127" t="s">
        <v>656</v>
      </c>
      <c r="W1127" t="s">
        <v>679</v>
      </c>
      <c r="X1127" t="s">
        <v>574</v>
      </c>
      <c r="Y1127" t="s">
        <v>574</v>
      </c>
      <c r="Z1127" s="71" t="s">
        <v>574</v>
      </c>
      <c r="AA1127" s="71">
        <v>42657</v>
      </c>
      <c r="AB1127" s="71">
        <v>42941</v>
      </c>
      <c r="AC1127" s="22">
        <v>102</v>
      </c>
      <c r="AD1127" t="s">
        <v>680</v>
      </c>
      <c r="AF1127" t="s">
        <v>570</v>
      </c>
      <c r="AG1127" t="s">
        <v>591</v>
      </c>
      <c r="AH1127" s="22" t="str">
        <f t="shared" si="88"/>
        <v/>
      </c>
      <c r="AI1127" s="22" t="str">
        <f t="shared" si="90"/>
        <v/>
      </c>
      <c r="AJ1127">
        <v>1</v>
      </c>
      <c r="AK1127">
        <v>0</v>
      </c>
      <c r="AL1127">
        <v>0</v>
      </c>
      <c r="AM1127">
        <v>0</v>
      </c>
      <c r="AN1127">
        <v>1</v>
      </c>
      <c r="AS1127" s="22">
        <v>0</v>
      </c>
      <c r="AT1127" s="22">
        <v>0</v>
      </c>
      <c r="AU1127" s="22">
        <v>0</v>
      </c>
      <c r="AV1127" t="s">
        <v>679</v>
      </c>
      <c r="AW1127" t="s">
        <v>574</v>
      </c>
      <c r="AX1127" t="s">
        <v>679</v>
      </c>
      <c r="AY1127" t="s">
        <v>574</v>
      </c>
      <c r="BA1127" t="s">
        <v>679</v>
      </c>
      <c r="BB1127" t="s">
        <v>679</v>
      </c>
    </row>
    <row r="1128" spans="1:63" x14ac:dyDescent="0.2">
      <c r="A1128" t="s">
        <v>395</v>
      </c>
      <c r="B1128" t="s">
        <v>752</v>
      </c>
      <c r="C1128" s="22">
        <v>33870149</v>
      </c>
      <c r="D1128" s="103" t="s">
        <v>4578</v>
      </c>
      <c r="E1128" s="102" t="s">
        <v>4579</v>
      </c>
      <c r="F1128" s="104">
        <v>19716</v>
      </c>
      <c r="G1128">
        <f t="shared" si="94"/>
        <v>63</v>
      </c>
      <c r="H1128" t="s">
        <v>568</v>
      </c>
      <c r="I1128">
        <v>10</v>
      </c>
      <c r="J1128" t="s">
        <v>570</v>
      </c>
      <c r="K1128" t="s">
        <v>570</v>
      </c>
      <c r="L1128" t="s">
        <v>570</v>
      </c>
      <c r="M1128" t="s">
        <v>574</v>
      </c>
      <c r="N1128" t="s">
        <v>570</v>
      </c>
      <c r="O1128" t="s">
        <v>570</v>
      </c>
      <c r="P1128" t="s">
        <v>587</v>
      </c>
      <c r="Q1128" t="s">
        <v>589</v>
      </c>
      <c r="R1128" s="71">
        <v>42765</v>
      </c>
      <c r="S1128" s="22">
        <v>1</v>
      </c>
      <c r="T1128" s="15" t="s">
        <v>635</v>
      </c>
      <c r="U1128" t="s">
        <v>1261</v>
      </c>
      <c r="V1128" t="s">
        <v>1132</v>
      </c>
      <c r="W1128" t="s">
        <v>679</v>
      </c>
      <c r="X1128" t="s">
        <v>574</v>
      </c>
      <c r="Y1128" t="s">
        <v>574</v>
      </c>
      <c r="Z1128" s="71" t="s">
        <v>574</v>
      </c>
      <c r="AA1128" s="71">
        <v>42423</v>
      </c>
      <c r="AB1128" s="71" t="s">
        <v>574</v>
      </c>
      <c r="AC1128" s="22">
        <v>103</v>
      </c>
      <c r="AD1128" s="3" t="s">
        <v>680</v>
      </c>
      <c r="AF1128" t="s">
        <v>570</v>
      </c>
      <c r="AG1128" t="s">
        <v>591</v>
      </c>
      <c r="AH1128" s="22" t="str">
        <f t="shared" si="88"/>
        <v/>
      </c>
      <c r="AI1128" s="22" t="str">
        <f t="shared" si="90"/>
        <v/>
      </c>
      <c r="AJ1128">
        <v>1</v>
      </c>
      <c r="AK1128">
        <v>0</v>
      </c>
      <c r="AL1128">
        <v>1</v>
      </c>
      <c r="AM1128">
        <v>1</v>
      </c>
      <c r="AN1128">
        <v>1</v>
      </c>
      <c r="AS1128" s="22">
        <v>0</v>
      </c>
      <c r="AT1128" s="22">
        <v>0</v>
      </c>
      <c r="AU1128" s="22">
        <v>0</v>
      </c>
      <c r="AV1128" t="s">
        <v>679</v>
      </c>
      <c r="AW1128" t="s">
        <v>574</v>
      </c>
      <c r="AX1128" t="s">
        <v>679</v>
      </c>
      <c r="AY1128" t="s">
        <v>574</v>
      </c>
      <c r="BA1128" t="s">
        <v>679</v>
      </c>
      <c r="BB1128" t="s">
        <v>679</v>
      </c>
    </row>
    <row r="1129" spans="1:63" x14ac:dyDescent="0.2">
      <c r="A1129" t="s">
        <v>396</v>
      </c>
      <c r="C1129" s="22">
        <v>61044527</v>
      </c>
      <c r="D1129" s="103" t="s">
        <v>3350</v>
      </c>
      <c r="E1129" s="102" t="s">
        <v>4580</v>
      </c>
      <c r="F1129" s="104">
        <v>25863</v>
      </c>
      <c r="G1129">
        <f t="shared" si="94"/>
        <v>52</v>
      </c>
      <c r="H1129" t="s">
        <v>568</v>
      </c>
      <c r="I1129">
        <v>2</v>
      </c>
      <c r="J1129" t="s">
        <v>569</v>
      </c>
      <c r="K1129" t="s">
        <v>570</v>
      </c>
      <c r="L1129" t="s">
        <v>574</v>
      </c>
      <c r="M1129" t="s">
        <v>574</v>
      </c>
      <c r="N1129" t="s">
        <v>570</v>
      </c>
      <c r="O1129" t="s">
        <v>572</v>
      </c>
      <c r="P1129" t="s">
        <v>587</v>
      </c>
      <c r="Q1129" t="s">
        <v>1633</v>
      </c>
      <c r="R1129" s="71">
        <v>44958</v>
      </c>
      <c r="U1129" t="s">
        <v>652</v>
      </c>
      <c r="V1129" t="s">
        <v>677</v>
      </c>
      <c r="W1129" t="s">
        <v>679</v>
      </c>
      <c r="X1129" t="s">
        <v>574</v>
      </c>
      <c r="Y1129" t="s">
        <v>574</v>
      </c>
      <c r="Z1129" s="71" t="s">
        <v>574</v>
      </c>
      <c r="AA1129" s="71">
        <v>42668</v>
      </c>
      <c r="AC1129" s="22">
        <v>71</v>
      </c>
      <c r="AD1129" s="3" t="s">
        <v>680</v>
      </c>
      <c r="AE1129" s="3" t="s">
        <v>680</v>
      </c>
      <c r="AF1129" t="s">
        <v>576</v>
      </c>
      <c r="AG1129" t="s">
        <v>591</v>
      </c>
      <c r="AH1129" s="22" t="str">
        <f t="shared" si="88"/>
        <v/>
      </c>
      <c r="AI1129" s="22" t="str">
        <f t="shared" si="90"/>
        <v/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 s="22">
        <v>0</v>
      </c>
      <c r="AT1129" s="22">
        <v>0</v>
      </c>
      <c r="AU1129" s="22">
        <v>0</v>
      </c>
      <c r="AV1129" t="s">
        <v>679</v>
      </c>
      <c r="AW1129" t="s">
        <v>574</v>
      </c>
      <c r="AX1129" t="s">
        <v>679</v>
      </c>
      <c r="AY1129" t="s">
        <v>574</v>
      </c>
      <c r="BA1129" t="s">
        <v>679</v>
      </c>
      <c r="BB1129" t="s">
        <v>679</v>
      </c>
    </row>
    <row r="1130" spans="1:63" x14ac:dyDescent="0.2">
      <c r="A1130" t="s">
        <v>1352</v>
      </c>
      <c r="C1130" s="22">
        <v>61044527</v>
      </c>
      <c r="D1130" s="103" t="s">
        <v>4581</v>
      </c>
      <c r="E1130" s="102" t="s">
        <v>4582</v>
      </c>
      <c r="F1130" s="104">
        <v>21987</v>
      </c>
      <c r="G1130">
        <f t="shared" ref="G1130:G1134" si="95">DATEDIF(F1130,R1130,"Y")</f>
        <v>62</v>
      </c>
      <c r="H1130" t="s">
        <v>568</v>
      </c>
      <c r="I1130">
        <v>2</v>
      </c>
      <c r="J1130" t="s">
        <v>569</v>
      </c>
      <c r="K1130" t="s">
        <v>570</v>
      </c>
      <c r="L1130" t="s">
        <v>574</v>
      </c>
      <c r="M1130" t="s">
        <v>574</v>
      </c>
      <c r="N1130" t="s">
        <v>570</v>
      </c>
      <c r="O1130" t="s">
        <v>572</v>
      </c>
      <c r="P1130" t="s">
        <v>587</v>
      </c>
      <c r="Q1130" t="s">
        <v>1633</v>
      </c>
      <c r="R1130" s="71">
        <v>44958</v>
      </c>
      <c r="U1130" t="s">
        <v>652</v>
      </c>
      <c r="V1130" t="s">
        <v>677</v>
      </c>
      <c r="W1130" t="s">
        <v>679</v>
      </c>
      <c r="X1130" t="s">
        <v>574</v>
      </c>
      <c r="Y1130" t="s">
        <v>574</v>
      </c>
      <c r="Z1130" s="71" t="s">
        <v>574</v>
      </c>
      <c r="AA1130" s="71">
        <v>42668</v>
      </c>
      <c r="AC1130" s="22">
        <v>71</v>
      </c>
      <c r="AD1130" s="3" t="s">
        <v>680</v>
      </c>
      <c r="AE1130" s="3" t="s">
        <v>680</v>
      </c>
      <c r="AF1130" t="s">
        <v>576</v>
      </c>
      <c r="AG1130" t="s">
        <v>591</v>
      </c>
      <c r="AH1130" s="22" t="str">
        <f t="shared" si="88"/>
        <v/>
      </c>
      <c r="AI1130" s="22" t="str">
        <f t="shared" si="90"/>
        <v/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 s="22">
        <v>0</v>
      </c>
      <c r="AT1130" s="22">
        <v>0</v>
      </c>
      <c r="AU1130" s="22">
        <v>0</v>
      </c>
      <c r="AV1130" t="s">
        <v>679</v>
      </c>
      <c r="AW1130" t="s">
        <v>574</v>
      </c>
      <c r="AX1130" t="s">
        <v>679</v>
      </c>
      <c r="AY1130" t="s">
        <v>574</v>
      </c>
      <c r="BA1130" t="s">
        <v>679</v>
      </c>
      <c r="BB1130" t="s">
        <v>679</v>
      </c>
      <c r="BD1130" t="s">
        <v>680</v>
      </c>
    </row>
    <row r="1131" spans="1:63" x14ac:dyDescent="0.2">
      <c r="A1131" t="s">
        <v>2196</v>
      </c>
      <c r="C1131" s="22">
        <v>61044527</v>
      </c>
      <c r="D1131" s="103" t="s">
        <v>4583</v>
      </c>
      <c r="E1131" s="102" t="s">
        <v>4584</v>
      </c>
      <c r="F1131" s="104">
        <v>33097</v>
      </c>
      <c r="G1131">
        <f t="shared" si="95"/>
        <v>33</v>
      </c>
      <c r="H1131" t="s">
        <v>568</v>
      </c>
      <c r="I1131">
        <v>2</v>
      </c>
      <c r="J1131" t="s">
        <v>569</v>
      </c>
      <c r="K1131" t="s">
        <v>570</v>
      </c>
      <c r="L1131" t="s">
        <v>574</v>
      </c>
      <c r="M1131" t="s">
        <v>574</v>
      </c>
      <c r="N1131" t="s">
        <v>570</v>
      </c>
      <c r="O1131" t="s">
        <v>570</v>
      </c>
      <c r="P1131" t="s">
        <v>588</v>
      </c>
      <c r="Q1131" t="s">
        <v>1984</v>
      </c>
      <c r="R1131" s="71">
        <v>45469</v>
      </c>
      <c r="U1131" t="s">
        <v>652</v>
      </c>
      <c r="V1131" t="s">
        <v>677</v>
      </c>
      <c r="W1131" t="s">
        <v>680</v>
      </c>
      <c r="X1131" t="s">
        <v>572</v>
      </c>
      <c r="Y1131" t="s">
        <v>2197</v>
      </c>
      <c r="Z1131" s="71">
        <v>44958</v>
      </c>
      <c r="AC1131" s="22">
        <v>71</v>
      </c>
      <c r="AD1131" s="3" t="s">
        <v>680</v>
      </c>
      <c r="AE1131" s="3" t="s">
        <v>680</v>
      </c>
      <c r="AF1131" t="s">
        <v>574</v>
      </c>
      <c r="AG1131" s="3" t="s">
        <v>590</v>
      </c>
      <c r="AH1131" s="22" t="s">
        <v>574</v>
      </c>
      <c r="AI1131" s="22" t="str">
        <f t="shared" si="90"/>
        <v>-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 s="22">
        <v>0</v>
      </c>
      <c r="AT1131" s="22">
        <v>0</v>
      </c>
      <c r="AU1131" s="22">
        <v>0</v>
      </c>
      <c r="AV1131" t="s">
        <v>679</v>
      </c>
      <c r="AW1131" t="s">
        <v>574</v>
      </c>
      <c r="AX1131" t="s">
        <v>679</v>
      </c>
      <c r="AY1131" t="s">
        <v>574</v>
      </c>
      <c r="BA1131" t="s">
        <v>679</v>
      </c>
      <c r="BB1131" t="s">
        <v>679</v>
      </c>
      <c r="BF1131" t="s">
        <v>680</v>
      </c>
      <c r="BJ1131" t="s">
        <v>680</v>
      </c>
      <c r="BK1131" s="3">
        <v>45476</v>
      </c>
    </row>
    <row r="1132" spans="1:63" x14ac:dyDescent="0.2">
      <c r="A1132" t="s">
        <v>397</v>
      </c>
      <c r="C1132" s="22">
        <v>39511495</v>
      </c>
      <c r="D1132" s="103" t="s">
        <v>2542</v>
      </c>
      <c r="E1132" s="102" t="s">
        <v>4585</v>
      </c>
      <c r="F1132" s="104">
        <v>25247</v>
      </c>
      <c r="G1132">
        <f t="shared" si="95"/>
        <v>48</v>
      </c>
      <c r="H1132" t="s">
        <v>567</v>
      </c>
      <c r="I1132">
        <v>0</v>
      </c>
      <c r="J1132" t="s">
        <v>569</v>
      </c>
      <c r="L1132" t="s">
        <v>574</v>
      </c>
      <c r="M1132" t="s">
        <v>574</v>
      </c>
      <c r="N1132" t="s">
        <v>573</v>
      </c>
      <c r="O1132" t="s">
        <v>570</v>
      </c>
      <c r="P1132" t="s">
        <v>591</v>
      </c>
      <c r="Q1132" t="s">
        <v>590</v>
      </c>
      <c r="R1132" s="71">
        <v>42790</v>
      </c>
      <c r="S1132" s="22" t="s">
        <v>574</v>
      </c>
      <c r="T1132" s="15" t="s">
        <v>574</v>
      </c>
      <c r="U1132" t="s">
        <v>668</v>
      </c>
      <c r="V1132" t="s">
        <v>668</v>
      </c>
      <c r="W1132" t="s">
        <v>679</v>
      </c>
      <c r="X1132" t="s">
        <v>574</v>
      </c>
      <c r="Y1132" t="s">
        <v>574</v>
      </c>
      <c r="Z1132" s="71" t="s">
        <v>574</v>
      </c>
      <c r="AC1132" s="22">
        <v>77</v>
      </c>
      <c r="AF1132" t="s">
        <v>570</v>
      </c>
      <c r="AG1132" t="s">
        <v>591</v>
      </c>
      <c r="AH1132" s="22" t="str">
        <f t="shared" si="88"/>
        <v/>
      </c>
      <c r="AI1132" s="22" t="str">
        <f t="shared" si="90"/>
        <v/>
      </c>
      <c r="AJ1132">
        <v>1</v>
      </c>
      <c r="AK1132">
        <v>0</v>
      </c>
      <c r="AL1132">
        <v>0</v>
      </c>
      <c r="AM1132">
        <v>0</v>
      </c>
      <c r="AN1132">
        <v>0</v>
      </c>
      <c r="AS1132" s="22">
        <v>0</v>
      </c>
      <c r="AT1132" s="22">
        <v>0</v>
      </c>
      <c r="AU1132" s="22">
        <v>0</v>
      </c>
      <c r="AV1132" t="s">
        <v>679</v>
      </c>
      <c r="AW1132" t="s">
        <v>574</v>
      </c>
      <c r="AX1132" t="s">
        <v>679</v>
      </c>
      <c r="AY1132" t="s">
        <v>574</v>
      </c>
      <c r="BA1132" t="s">
        <v>679</v>
      </c>
      <c r="BB1132" t="s">
        <v>679</v>
      </c>
    </row>
    <row r="1133" spans="1:63" x14ac:dyDescent="0.2">
      <c r="A1133" t="s">
        <v>398</v>
      </c>
      <c r="B1133" t="s">
        <v>753</v>
      </c>
      <c r="C1133" s="22">
        <v>61044077</v>
      </c>
      <c r="D1133" s="103" t="s">
        <v>4586</v>
      </c>
      <c r="E1133" s="102" t="s">
        <v>4587</v>
      </c>
      <c r="F1133" s="104">
        <v>19858</v>
      </c>
      <c r="G1133">
        <f t="shared" si="95"/>
        <v>63</v>
      </c>
      <c r="H1133" t="s">
        <v>568</v>
      </c>
      <c r="I1133">
        <v>9</v>
      </c>
      <c r="J1133" t="s">
        <v>569</v>
      </c>
      <c r="L1133" t="s">
        <v>574</v>
      </c>
      <c r="M1133" t="s">
        <v>574</v>
      </c>
      <c r="N1133" t="s">
        <v>574</v>
      </c>
      <c r="O1133" t="s">
        <v>569</v>
      </c>
      <c r="P1133" t="s">
        <v>587</v>
      </c>
      <c r="Q1133" t="s">
        <v>589</v>
      </c>
      <c r="R1133" s="71">
        <v>42972</v>
      </c>
      <c r="S1133" s="22">
        <v>1</v>
      </c>
      <c r="T1133" s="15" t="s">
        <v>635</v>
      </c>
      <c r="W1133" t="s">
        <v>680</v>
      </c>
      <c r="X1133" t="s">
        <v>569</v>
      </c>
      <c r="Y1133" t="s">
        <v>596</v>
      </c>
      <c r="Z1133" s="71">
        <v>42853</v>
      </c>
      <c r="AC1133" s="22">
        <v>108</v>
      </c>
      <c r="AF1133" t="s">
        <v>569</v>
      </c>
      <c r="AG1133" t="s">
        <v>591</v>
      </c>
      <c r="AH1133" s="22" t="str">
        <f t="shared" si="88"/>
        <v/>
      </c>
      <c r="AI1133" s="22" t="str">
        <f t="shared" si="90"/>
        <v/>
      </c>
      <c r="AJ1133">
        <v>1</v>
      </c>
      <c r="AK1133">
        <v>0</v>
      </c>
      <c r="AL1133">
        <v>0</v>
      </c>
      <c r="AM1133">
        <v>0</v>
      </c>
      <c r="AN1133">
        <v>1</v>
      </c>
      <c r="AS1133" s="22">
        <v>0</v>
      </c>
      <c r="AT1133" s="22">
        <v>0</v>
      </c>
      <c r="AU1133" s="22">
        <v>0</v>
      </c>
      <c r="AV1133" t="s">
        <v>679</v>
      </c>
      <c r="AW1133" t="s">
        <v>574</v>
      </c>
      <c r="AX1133" t="s">
        <v>679</v>
      </c>
      <c r="AY1133" t="s">
        <v>574</v>
      </c>
      <c r="BA1133" t="s">
        <v>679</v>
      </c>
      <c r="BB1133" t="s">
        <v>679</v>
      </c>
    </row>
    <row r="1134" spans="1:63" x14ac:dyDescent="0.2">
      <c r="A1134" t="s">
        <v>399</v>
      </c>
      <c r="C1134" s="22">
        <v>40271498</v>
      </c>
      <c r="D1134" s="103" t="s">
        <v>4588</v>
      </c>
      <c r="E1134" s="102" t="s">
        <v>4589</v>
      </c>
      <c r="F1134" s="104">
        <v>26761</v>
      </c>
      <c r="G1134">
        <f t="shared" si="95"/>
        <v>44</v>
      </c>
      <c r="H1134" t="s">
        <v>567</v>
      </c>
      <c r="I1134">
        <v>14</v>
      </c>
      <c r="J1134" t="s">
        <v>569</v>
      </c>
      <c r="K1134" t="s">
        <v>570</v>
      </c>
      <c r="L1134" t="s">
        <v>574</v>
      </c>
      <c r="M1134" t="s">
        <v>574</v>
      </c>
      <c r="N1134" t="s">
        <v>570</v>
      </c>
      <c r="O1134" t="s">
        <v>570</v>
      </c>
      <c r="P1134" t="s">
        <v>582</v>
      </c>
      <c r="Q1134" t="s">
        <v>606</v>
      </c>
      <c r="R1134" s="71">
        <v>42856</v>
      </c>
      <c r="S1134" s="22">
        <v>1</v>
      </c>
      <c r="T1134" s="15" t="s">
        <v>635</v>
      </c>
      <c r="U1134" t="s">
        <v>2122</v>
      </c>
      <c r="V1134" t="s">
        <v>2122</v>
      </c>
      <c r="W1134" t="s">
        <v>679</v>
      </c>
      <c r="X1134" t="s">
        <v>574</v>
      </c>
      <c r="Y1134" t="s">
        <v>574</v>
      </c>
      <c r="Z1134" s="71" t="s">
        <v>574</v>
      </c>
      <c r="AA1134" s="71">
        <v>42753</v>
      </c>
      <c r="AC1134" s="22">
        <v>86</v>
      </c>
      <c r="AE1134" t="s">
        <v>680</v>
      </c>
      <c r="AF1134" t="s">
        <v>570</v>
      </c>
      <c r="AG1134" t="s">
        <v>591</v>
      </c>
      <c r="AH1134" s="22" t="str">
        <f t="shared" si="88"/>
        <v/>
      </c>
      <c r="AI1134" s="22" t="str">
        <f t="shared" si="90"/>
        <v/>
      </c>
      <c r="AJ1134">
        <v>1</v>
      </c>
      <c r="AK1134">
        <v>0</v>
      </c>
      <c r="AL1134">
        <v>0</v>
      </c>
      <c r="AM1134">
        <v>0</v>
      </c>
      <c r="AN1134">
        <v>1</v>
      </c>
      <c r="AS1134" s="22">
        <v>0</v>
      </c>
      <c r="AT1134" s="22">
        <v>0</v>
      </c>
      <c r="AU1134" s="22">
        <v>0</v>
      </c>
      <c r="AV1134" t="s">
        <v>679</v>
      </c>
      <c r="AW1134" t="s">
        <v>574</v>
      </c>
      <c r="AX1134" t="s">
        <v>679</v>
      </c>
      <c r="AY1134" t="s">
        <v>574</v>
      </c>
      <c r="BA1134" t="s">
        <v>679</v>
      </c>
      <c r="BB1134" t="s">
        <v>679</v>
      </c>
    </row>
    <row r="1135" spans="1:63" x14ac:dyDescent="0.2">
      <c r="A1135" t="s">
        <v>1715</v>
      </c>
      <c r="C1135" s="22">
        <v>40271498</v>
      </c>
      <c r="D1135" s="103" t="s">
        <v>4527</v>
      </c>
      <c r="E1135" s="102" t="s">
        <v>4590</v>
      </c>
      <c r="F1135" s="104">
        <v>36093</v>
      </c>
      <c r="G1135">
        <f t="shared" ref="G1135:G1142" si="96">DATEDIF(F1135,R1135,"Y")</f>
        <v>18</v>
      </c>
      <c r="H1135" t="s">
        <v>567</v>
      </c>
      <c r="I1135">
        <v>14</v>
      </c>
      <c r="J1135" t="s">
        <v>569</v>
      </c>
      <c r="K1135" t="s">
        <v>570</v>
      </c>
      <c r="L1135" t="s">
        <v>574</v>
      </c>
      <c r="M1135" t="s">
        <v>574</v>
      </c>
      <c r="N1135" t="s">
        <v>570</v>
      </c>
      <c r="O1135" t="s">
        <v>570</v>
      </c>
      <c r="P1135" t="s">
        <v>580</v>
      </c>
      <c r="Q1135" t="s">
        <v>580</v>
      </c>
      <c r="R1135" s="71">
        <v>42919</v>
      </c>
      <c r="U1135" t="s">
        <v>2122</v>
      </c>
      <c r="V1135" t="s">
        <v>2122</v>
      </c>
      <c r="W1135" t="s">
        <v>680</v>
      </c>
      <c r="X1135" t="s">
        <v>570</v>
      </c>
      <c r="Y1135" t="s">
        <v>606</v>
      </c>
      <c r="Z1135" s="71">
        <v>42856</v>
      </c>
      <c r="AA1135" s="71">
        <v>42753</v>
      </c>
      <c r="AB1135" s="71">
        <v>43018</v>
      </c>
      <c r="AC1135" s="22">
        <v>86</v>
      </c>
      <c r="AE1135" t="s">
        <v>680</v>
      </c>
      <c r="AF1135" t="s">
        <v>574</v>
      </c>
      <c r="AG1135" t="s">
        <v>590</v>
      </c>
      <c r="AH1135" s="22" t="str">
        <f t="shared" si="88"/>
        <v>-</v>
      </c>
      <c r="AI1135" s="22" t="str">
        <f t="shared" si="90"/>
        <v>-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 s="22">
        <v>0</v>
      </c>
      <c r="AT1135" s="22">
        <v>0</v>
      </c>
      <c r="AU1135" s="22">
        <v>0</v>
      </c>
      <c r="AV1135" t="s">
        <v>679</v>
      </c>
      <c r="AW1135" t="s">
        <v>574</v>
      </c>
      <c r="AX1135" t="s">
        <v>679</v>
      </c>
      <c r="AY1135" t="s">
        <v>574</v>
      </c>
      <c r="BA1135" t="s">
        <v>679</v>
      </c>
      <c r="BB1135" t="s">
        <v>679</v>
      </c>
      <c r="BF1135" t="s">
        <v>680</v>
      </c>
    </row>
    <row r="1136" spans="1:63" x14ac:dyDescent="0.2">
      <c r="A1136" t="s">
        <v>400</v>
      </c>
      <c r="C1136" s="22">
        <v>45976518</v>
      </c>
      <c r="D1136" s="103" t="s">
        <v>4591</v>
      </c>
      <c r="E1136" s="102" t="s">
        <v>4592</v>
      </c>
      <c r="F1136" s="104">
        <v>33084</v>
      </c>
      <c r="G1136">
        <f t="shared" si="96"/>
        <v>26</v>
      </c>
      <c r="H1136" t="s">
        <v>568</v>
      </c>
      <c r="I1136">
        <v>32</v>
      </c>
      <c r="J1136" t="s">
        <v>569</v>
      </c>
      <c r="K1136" t="s">
        <v>570</v>
      </c>
      <c r="L1136" t="s">
        <v>574</v>
      </c>
      <c r="M1136" t="s">
        <v>574</v>
      </c>
      <c r="N1136" t="s">
        <v>570</v>
      </c>
      <c r="O1136" t="s">
        <v>570</v>
      </c>
      <c r="P1136" t="s">
        <v>580</v>
      </c>
      <c r="Q1136" t="s">
        <v>580</v>
      </c>
      <c r="R1136" s="71">
        <v>42895</v>
      </c>
      <c r="S1136" s="22">
        <v>1</v>
      </c>
      <c r="T1136" s="15" t="s">
        <v>635</v>
      </c>
      <c r="U1136" t="s">
        <v>1261</v>
      </c>
      <c r="V1136" t="s">
        <v>1132</v>
      </c>
      <c r="W1136" t="s">
        <v>679</v>
      </c>
      <c r="X1136" t="s">
        <v>574</v>
      </c>
      <c r="Y1136" t="s">
        <v>574</v>
      </c>
      <c r="Z1136" s="71" t="s">
        <v>574</v>
      </c>
      <c r="AA1136" s="71">
        <v>42244</v>
      </c>
      <c r="AB1136" s="71">
        <v>43083</v>
      </c>
      <c r="AC1136" s="22">
        <v>99</v>
      </c>
      <c r="AD1136" t="s">
        <v>680</v>
      </c>
      <c r="AF1136" t="s">
        <v>570</v>
      </c>
      <c r="AG1136" t="s">
        <v>591</v>
      </c>
      <c r="AH1136" s="22" t="str">
        <f t="shared" si="88"/>
        <v/>
      </c>
      <c r="AI1136" s="22" t="str">
        <f t="shared" si="90"/>
        <v/>
      </c>
      <c r="AJ1136">
        <v>1</v>
      </c>
      <c r="AK1136">
        <v>0</v>
      </c>
      <c r="AL1136">
        <v>1</v>
      </c>
      <c r="AM1136">
        <v>1</v>
      </c>
      <c r="AN1136">
        <v>1</v>
      </c>
      <c r="AS1136" s="22">
        <v>0</v>
      </c>
      <c r="AT1136" s="22">
        <v>0</v>
      </c>
      <c r="AU1136" s="22">
        <v>0</v>
      </c>
      <c r="AV1136" t="s">
        <v>679</v>
      </c>
      <c r="AW1136" t="s">
        <v>574</v>
      </c>
      <c r="AX1136" t="s">
        <v>679</v>
      </c>
      <c r="AY1136" t="s">
        <v>574</v>
      </c>
      <c r="BA1136" t="s">
        <v>679</v>
      </c>
      <c r="BB1136" t="s">
        <v>679</v>
      </c>
    </row>
    <row r="1137" spans="1:67" x14ac:dyDescent="0.2">
      <c r="A1137" t="s">
        <v>401</v>
      </c>
      <c r="B1137" t="s">
        <v>754</v>
      </c>
      <c r="C1137" s="22">
        <v>61039405</v>
      </c>
      <c r="D1137" s="103" t="s">
        <v>3335</v>
      </c>
      <c r="E1137" s="102" t="s">
        <v>4593</v>
      </c>
      <c r="F1137" s="104">
        <v>33484</v>
      </c>
      <c r="G1137">
        <f t="shared" si="96"/>
        <v>25</v>
      </c>
      <c r="H1137" t="s">
        <v>567</v>
      </c>
      <c r="I1137">
        <v>22</v>
      </c>
      <c r="J1137" t="s">
        <v>569</v>
      </c>
      <c r="K1137" t="s">
        <v>570</v>
      </c>
      <c r="L1137" t="s">
        <v>574</v>
      </c>
      <c r="M1137" t="s">
        <v>574</v>
      </c>
      <c r="N1137" t="s">
        <v>570</v>
      </c>
      <c r="O1137" t="s">
        <v>570</v>
      </c>
      <c r="P1137" t="s">
        <v>587</v>
      </c>
      <c r="Q1137" t="s">
        <v>589</v>
      </c>
      <c r="R1137" s="71">
        <v>42916</v>
      </c>
      <c r="S1137" s="22">
        <v>4</v>
      </c>
      <c r="T1137" s="15" t="s">
        <v>638</v>
      </c>
      <c r="U1137" t="s">
        <v>656</v>
      </c>
      <c r="V1137" t="s">
        <v>656</v>
      </c>
      <c r="W1137" t="s">
        <v>679</v>
      </c>
      <c r="X1137" t="s">
        <v>574</v>
      </c>
      <c r="Y1137" t="s">
        <v>574</v>
      </c>
      <c r="Z1137" s="71" t="s">
        <v>574</v>
      </c>
      <c r="AA1137" s="71">
        <v>42858</v>
      </c>
      <c r="AB1137" s="71">
        <v>42957</v>
      </c>
      <c r="AC1137" s="22">
        <v>101</v>
      </c>
      <c r="AD1137" t="s">
        <v>680</v>
      </c>
      <c r="AF1137" t="s">
        <v>570</v>
      </c>
      <c r="AG1137" t="s">
        <v>591</v>
      </c>
      <c r="AH1137" s="22" t="str">
        <f t="shared" si="88"/>
        <v/>
      </c>
      <c r="AI1137" s="22" t="str">
        <f t="shared" si="90"/>
        <v/>
      </c>
      <c r="AJ1137">
        <v>1</v>
      </c>
      <c r="AK1137">
        <v>0</v>
      </c>
      <c r="AL1137">
        <v>1</v>
      </c>
      <c r="AM1137">
        <v>1</v>
      </c>
      <c r="AN1137">
        <v>1</v>
      </c>
      <c r="AS1137" s="22">
        <v>0</v>
      </c>
      <c r="AT1137" s="22">
        <v>0</v>
      </c>
      <c r="AU1137" s="22">
        <v>0</v>
      </c>
      <c r="AV1137" t="s">
        <v>679</v>
      </c>
      <c r="AW1137" t="s">
        <v>574</v>
      </c>
      <c r="AX1137" t="s">
        <v>679</v>
      </c>
      <c r="AY1137" t="s">
        <v>574</v>
      </c>
      <c r="BA1137" t="s">
        <v>679</v>
      </c>
      <c r="BB1137" t="s">
        <v>679</v>
      </c>
    </row>
    <row r="1138" spans="1:67" x14ac:dyDescent="0.2">
      <c r="A1138" t="s">
        <v>402</v>
      </c>
      <c r="C1138" s="22">
        <v>61039405</v>
      </c>
      <c r="D1138" s="103" t="s">
        <v>4576</v>
      </c>
      <c r="E1138" s="102" t="s">
        <v>4594</v>
      </c>
      <c r="F1138" s="104">
        <v>31828</v>
      </c>
      <c r="G1138">
        <f t="shared" si="96"/>
        <v>33</v>
      </c>
      <c r="H1138" t="s">
        <v>567</v>
      </c>
      <c r="I1138">
        <v>22</v>
      </c>
      <c r="J1138" t="s">
        <v>569</v>
      </c>
      <c r="K1138" t="s">
        <v>570</v>
      </c>
      <c r="L1138" t="s">
        <v>574</v>
      </c>
      <c r="M1138" t="s">
        <v>574</v>
      </c>
      <c r="N1138" t="s">
        <v>570</v>
      </c>
      <c r="O1138" t="s">
        <v>570</v>
      </c>
      <c r="P1138" t="s">
        <v>583</v>
      </c>
      <c r="Q1138" t="s">
        <v>583</v>
      </c>
      <c r="R1138" s="71">
        <v>44090</v>
      </c>
      <c r="S1138" s="22">
        <v>1</v>
      </c>
      <c r="T1138" s="15" t="s">
        <v>635</v>
      </c>
      <c r="U1138" t="s">
        <v>656</v>
      </c>
      <c r="V1138" t="s">
        <v>656</v>
      </c>
      <c r="W1138" t="s">
        <v>680</v>
      </c>
      <c r="X1138" t="s">
        <v>570</v>
      </c>
      <c r="Y1138" t="s">
        <v>589</v>
      </c>
      <c r="Z1138" s="71">
        <v>42916</v>
      </c>
      <c r="AA1138" s="71">
        <v>42957</v>
      </c>
      <c r="AB1138" s="71">
        <v>44229</v>
      </c>
      <c r="AC1138" s="22">
        <v>101</v>
      </c>
      <c r="AD1138" t="s">
        <v>680</v>
      </c>
      <c r="AF1138" t="s">
        <v>574</v>
      </c>
      <c r="AG1138" t="s">
        <v>590</v>
      </c>
      <c r="AH1138" s="22" t="str">
        <f t="shared" si="88"/>
        <v>-</v>
      </c>
      <c r="AI1138" s="22" t="str">
        <f t="shared" si="90"/>
        <v>-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 s="22">
        <v>0</v>
      </c>
      <c r="AT1138" s="22">
        <v>0</v>
      </c>
      <c r="AU1138" s="22">
        <v>0</v>
      </c>
      <c r="AV1138" t="s">
        <v>679</v>
      </c>
      <c r="AW1138" t="s">
        <v>574</v>
      </c>
      <c r="AX1138" t="s">
        <v>679</v>
      </c>
      <c r="AY1138" t="s">
        <v>574</v>
      </c>
      <c r="BA1138" t="s">
        <v>679</v>
      </c>
      <c r="BB1138" t="s">
        <v>679</v>
      </c>
    </row>
    <row r="1139" spans="1:67" x14ac:dyDescent="0.2">
      <c r="A1139" t="s">
        <v>403</v>
      </c>
      <c r="C1139" s="22">
        <v>46196546</v>
      </c>
      <c r="D1139" s="103" t="s">
        <v>4595</v>
      </c>
      <c r="E1139" s="102" t="s">
        <v>4596</v>
      </c>
      <c r="F1139" s="104">
        <v>16496</v>
      </c>
      <c r="G1139">
        <f t="shared" si="96"/>
        <v>72</v>
      </c>
      <c r="H1139" t="s">
        <v>567</v>
      </c>
      <c r="I1139">
        <v>17</v>
      </c>
      <c r="J1139" t="s">
        <v>569</v>
      </c>
      <c r="K1139" t="s">
        <v>570</v>
      </c>
      <c r="L1139" t="s">
        <v>574</v>
      </c>
      <c r="M1139" t="s">
        <v>574</v>
      </c>
      <c r="N1139" t="s">
        <v>570</v>
      </c>
      <c r="O1139" t="s">
        <v>572</v>
      </c>
      <c r="P1139" t="s">
        <v>591</v>
      </c>
      <c r="Q1139" t="s">
        <v>590</v>
      </c>
      <c r="R1139" s="71">
        <v>42906</v>
      </c>
      <c r="S1139" s="22" t="s">
        <v>574</v>
      </c>
      <c r="T1139" s="15" t="s">
        <v>574</v>
      </c>
      <c r="U1139" t="s">
        <v>1261</v>
      </c>
      <c r="V1139" t="s">
        <v>1132</v>
      </c>
      <c r="W1139" t="s">
        <v>679</v>
      </c>
      <c r="X1139" t="s">
        <v>574</v>
      </c>
      <c r="Y1139" t="s">
        <v>574</v>
      </c>
      <c r="Z1139" s="71" t="s">
        <v>574</v>
      </c>
      <c r="AC1139" s="22">
        <v>81</v>
      </c>
      <c r="AD1139" t="s">
        <v>680</v>
      </c>
      <c r="AE1139" t="s">
        <v>679</v>
      </c>
      <c r="AF1139" t="s">
        <v>576</v>
      </c>
      <c r="AG1139" t="s">
        <v>591</v>
      </c>
      <c r="AH1139" s="22" t="str">
        <f t="shared" si="88"/>
        <v/>
      </c>
      <c r="AI1139" s="22" t="str">
        <f t="shared" si="90"/>
        <v/>
      </c>
      <c r="AJ1139">
        <v>1</v>
      </c>
      <c r="AK1139">
        <v>0</v>
      </c>
      <c r="AL1139">
        <v>1</v>
      </c>
      <c r="AM1139">
        <v>1</v>
      </c>
      <c r="AN1139">
        <v>1</v>
      </c>
      <c r="AS1139" s="22">
        <v>0</v>
      </c>
      <c r="AT1139" s="22">
        <v>0</v>
      </c>
      <c r="AU1139" s="22">
        <v>0</v>
      </c>
      <c r="AV1139" t="s">
        <v>679</v>
      </c>
      <c r="AW1139" t="s">
        <v>574</v>
      </c>
      <c r="AX1139" t="s">
        <v>679</v>
      </c>
      <c r="AY1139" t="s">
        <v>574</v>
      </c>
      <c r="BA1139" t="s">
        <v>679</v>
      </c>
      <c r="BB1139" t="s">
        <v>679</v>
      </c>
    </row>
    <row r="1140" spans="1:67" x14ac:dyDescent="0.2">
      <c r="A1140" t="s">
        <v>404</v>
      </c>
      <c r="B1140" t="s">
        <v>1088</v>
      </c>
      <c r="C1140" s="22">
        <v>46261278</v>
      </c>
      <c r="D1140" s="103" t="s">
        <v>2576</v>
      </c>
      <c r="E1140" s="102" t="s">
        <v>548</v>
      </c>
      <c r="F1140" s="104">
        <v>14850</v>
      </c>
      <c r="G1140">
        <f t="shared" si="96"/>
        <v>77</v>
      </c>
      <c r="H1140" t="s">
        <v>567</v>
      </c>
      <c r="I1140">
        <v>25</v>
      </c>
      <c r="J1140" t="s">
        <v>569</v>
      </c>
      <c r="K1140" t="s">
        <v>570</v>
      </c>
      <c r="L1140" t="s">
        <v>574</v>
      </c>
      <c r="M1140" t="s">
        <v>574</v>
      </c>
      <c r="N1140" t="s">
        <v>574</v>
      </c>
      <c r="O1140" t="s">
        <v>570</v>
      </c>
      <c r="P1140" t="s">
        <v>587</v>
      </c>
      <c r="Q1140" t="s">
        <v>589</v>
      </c>
      <c r="R1140" s="71">
        <v>43000</v>
      </c>
      <c r="S1140" s="22">
        <v>1</v>
      </c>
      <c r="T1140" s="15" t="s">
        <v>644</v>
      </c>
      <c r="W1140" t="s">
        <v>679</v>
      </c>
      <c r="X1140" t="s">
        <v>574</v>
      </c>
      <c r="Y1140" t="s">
        <v>574</v>
      </c>
      <c r="Z1140" s="71" t="s">
        <v>574</v>
      </c>
      <c r="AA1140" s="71">
        <v>42803</v>
      </c>
      <c r="AB1140" s="71">
        <v>43167</v>
      </c>
      <c r="AC1140" s="22">
        <v>83</v>
      </c>
      <c r="AD1140" t="s">
        <v>680</v>
      </c>
      <c r="AF1140" t="s">
        <v>576</v>
      </c>
      <c r="AG1140" t="s">
        <v>591</v>
      </c>
      <c r="AH1140" s="22" t="str">
        <f t="shared" si="88"/>
        <v/>
      </c>
      <c r="AI1140" s="22" t="str">
        <f t="shared" si="90"/>
        <v/>
      </c>
      <c r="AJ1140">
        <v>1</v>
      </c>
      <c r="AK1140">
        <v>0</v>
      </c>
      <c r="AL1140">
        <v>0</v>
      </c>
      <c r="AM1140">
        <v>0</v>
      </c>
      <c r="AN1140">
        <v>1</v>
      </c>
      <c r="AS1140" s="22">
        <v>0</v>
      </c>
      <c r="AT1140" s="22">
        <v>0</v>
      </c>
      <c r="AU1140" s="22">
        <v>0</v>
      </c>
      <c r="AV1140" t="s">
        <v>679</v>
      </c>
      <c r="AW1140" t="s">
        <v>574</v>
      </c>
      <c r="AX1140" t="s">
        <v>679</v>
      </c>
      <c r="AY1140" t="s">
        <v>574</v>
      </c>
      <c r="BA1140" t="s">
        <v>679</v>
      </c>
      <c r="BB1140" t="s">
        <v>679</v>
      </c>
      <c r="BO1140" t="s">
        <v>738</v>
      </c>
    </row>
    <row r="1141" spans="1:67" x14ac:dyDescent="0.2">
      <c r="A1141" t="s">
        <v>405</v>
      </c>
      <c r="C1141" s="22">
        <v>40011632</v>
      </c>
      <c r="D1141" s="103" t="s">
        <v>4597</v>
      </c>
      <c r="E1141" s="102" t="s">
        <v>4598</v>
      </c>
      <c r="F1141" s="104">
        <v>21826</v>
      </c>
      <c r="G1141">
        <f t="shared" si="96"/>
        <v>58</v>
      </c>
      <c r="H1141" t="s">
        <v>568</v>
      </c>
      <c r="I1141">
        <v>9</v>
      </c>
      <c r="J1141" t="s">
        <v>569</v>
      </c>
      <c r="K1141" t="s">
        <v>570</v>
      </c>
      <c r="L1141" t="s">
        <v>574</v>
      </c>
      <c r="M1141" t="s">
        <v>574</v>
      </c>
      <c r="N1141" t="s">
        <v>570</v>
      </c>
      <c r="O1141" t="s">
        <v>572</v>
      </c>
      <c r="P1141" t="s">
        <v>591</v>
      </c>
      <c r="Q1141" t="s">
        <v>590</v>
      </c>
      <c r="R1141" s="71">
        <v>43026</v>
      </c>
      <c r="S1141" s="22" t="s">
        <v>574</v>
      </c>
      <c r="T1141" s="15" t="s">
        <v>574</v>
      </c>
      <c r="U1141" t="s">
        <v>662</v>
      </c>
      <c r="V1141" t="s">
        <v>650</v>
      </c>
      <c r="W1141" t="s">
        <v>679</v>
      </c>
      <c r="X1141" t="s">
        <v>574</v>
      </c>
      <c r="Y1141" t="s">
        <v>574</v>
      </c>
      <c r="Z1141" s="71" t="s">
        <v>574</v>
      </c>
      <c r="AA1141" s="71">
        <v>42983</v>
      </c>
      <c r="AB1141" s="71">
        <v>43236</v>
      </c>
      <c r="AC1141" s="22">
        <v>101</v>
      </c>
      <c r="AD1141" t="s">
        <v>680</v>
      </c>
      <c r="AF1141" t="s">
        <v>572</v>
      </c>
      <c r="AG1141" t="s">
        <v>591</v>
      </c>
      <c r="AH1141" s="22" t="str">
        <f t="shared" si="88"/>
        <v/>
      </c>
      <c r="AI1141" s="22" t="str">
        <f t="shared" si="90"/>
        <v/>
      </c>
      <c r="AJ1141">
        <v>1</v>
      </c>
      <c r="AK1141">
        <v>0</v>
      </c>
      <c r="AL1141">
        <v>1</v>
      </c>
      <c r="AM1141">
        <v>1</v>
      </c>
      <c r="AN1141">
        <v>0</v>
      </c>
      <c r="AS1141" s="22">
        <v>0</v>
      </c>
      <c r="AT1141" s="22">
        <v>0</v>
      </c>
      <c r="AU1141" s="22">
        <v>0</v>
      </c>
      <c r="AV1141" t="s">
        <v>679</v>
      </c>
      <c r="AW1141" t="s">
        <v>574</v>
      </c>
      <c r="AX1141" t="s">
        <v>679</v>
      </c>
      <c r="AY1141" t="s">
        <v>574</v>
      </c>
      <c r="BA1141" t="s">
        <v>679</v>
      </c>
      <c r="BB1141" t="s">
        <v>679</v>
      </c>
    </row>
    <row r="1142" spans="1:67" x14ac:dyDescent="0.2">
      <c r="A1142" t="s">
        <v>406</v>
      </c>
      <c r="C1142" s="22">
        <v>40011632</v>
      </c>
      <c r="D1142" s="103" t="s">
        <v>561</v>
      </c>
      <c r="E1142" s="102" t="s">
        <v>4599</v>
      </c>
      <c r="F1142" s="104">
        <v>26187</v>
      </c>
      <c r="G1142">
        <f t="shared" si="96"/>
        <v>46</v>
      </c>
      <c r="H1142" t="s">
        <v>568</v>
      </c>
      <c r="I1142">
        <v>9</v>
      </c>
      <c r="J1142" t="s">
        <v>569</v>
      </c>
      <c r="K1142" t="s">
        <v>570</v>
      </c>
      <c r="L1142" t="s">
        <v>574</v>
      </c>
      <c r="M1142" t="s">
        <v>574</v>
      </c>
      <c r="N1142" t="s">
        <v>570</v>
      </c>
      <c r="O1142" t="s">
        <v>570</v>
      </c>
      <c r="P1142" t="s">
        <v>583</v>
      </c>
      <c r="Q1142" t="s">
        <v>583</v>
      </c>
      <c r="R1142" s="71">
        <v>43088</v>
      </c>
      <c r="S1142" s="22">
        <v>1</v>
      </c>
      <c r="T1142" s="15" t="s">
        <v>635</v>
      </c>
      <c r="U1142" t="s">
        <v>662</v>
      </c>
      <c r="V1142" t="s">
        <v>650</v>
      </c>
      <c r="W1142" t="s">
        <v>679</v>
      </c>
      <c r="X1142" t="s">
        <v>574</v>
      </c>
      <c r="Y1142" t="s">
        <v>574</v>
      </c>
      <c r="Z1142" s="71" t="s">
        <v>574</v>
      </c>
      <c r="AA1142" s="71">
        <v>42983</v>
      </c>
      <c r="AB1142" s="71">
        <v>43236</v>
      </c>
      <c r="AC1142" s="22">
        <v>101</v>
      </c>
      <c r="AD1142" t="s">
        <v>680</v>
      </c>
      <c r="AF1142" t="s">
        <v>570</v>
      </c>
      <c r="AG1142" t="s">
        <v>586</v>
      </c>
      <c r="AH1142" s="22" t="str">
        <f t="shared" si="88"/>
        <v/>
      </c>
      <c r="AI1142" s="22" t="str">
        <f t="shared" si="90"/>
        <v/>
      </c>
      <c r="AJ1142">
        <v>1</v>
      </c>
      <c r="AK1142">
        <v>0</v>
      </c>
      <c r="AL1142">
        <v>1</v>
      </c>
      <c r="AM1142">
        <v>1</v>
      </c>
      <c r="AN1142">
        <v>1</v>
      </c>
      <c r="AS1142" s="22">
        <v>0</v>
      </c>
      <c r="AT1142" s="22">
        <v>0</v>
      </c>
      <c r="AU1142" s="22">
        <v>0</v>
      </c>
      <c r="AV1142" t="s">
        <v>679</v>
      </c>
      <c r="AW1142" t="s">
        <v>574</v>
      </c>
      <c r="AX1142" t="s">
        <v>679</v>
      </c>
      <c r="AY1142" t="s">
        <v>574</v>
      </c>
      <c r="BA1142" t="s">
        <v>679</v>
      </c>
      <c r="BB1142" t="s">
        <v>679</v>
      </c>
      <c r="BE1142" t="s">
        <v>680</v>
      </c>
    </row>
    <row r="1143" spans="1:67" x14ac:dyDescent="0.2">
      <c r="A1143" t="s">
        <v>407</v>
      </c>
      <c r="C1143" s="22">
        <v>45926672</v>
      </c>
      <c r="D1143" s="103" t="s">
        <v>4600</v>
      </c>
      <c r="E1143" s="102" t="s">
        <v>4601</v>
      </c>
      <c r="F1143" s="104">
        <v>20391</v>
      </c>
      <c r="G1143">
        <f t="shared" ref="G1143:G1152" si="97">DATEDIF(F1143,R1143,"Y")</f>
        <v>62</v>
      </c>
      <c r="H1143" t="s">
        <v>568</v>
      </c>
      <c r="I1143">
        <v>21</v>
      </c>
      <c r="J1143" t="s">
        <v>569</v>
      </c>
      <c r="K1143" t="s">
        <v>570</v>
      </c>
      <c r="L1143" t="s">
        <v>574</v>
      </c>
      <c r="M1143" t="s">
        <v>574</v>
      </c>
      <c r="N1143" t="s">
        <v>570</v>
      </c>
      <c r="O1143" t="s">
        <v>569</v>
      </c>
      <c r="P1143" t="s">
        <v>581</v>
      </c>
      <c r="Q1143" t="s">
        <v>629</v>
      </c>
      <c r="R1143" s="71">
        <v>43066</v>
      </c>
      <c r="S1143" s="22">
        <v>1</v>
      </c>
      <c r="T1143" s="15" t="s">
        <v>635</v>
      </c>
      <c r="U1143" t="s">
        <v>1964</v>
      </c>
      <c r="V1143" t="s">
        <v>1964</v>
      </c>
      <c r="W1143" t="s">
        <v>679</v>
      </c>
      <c r="X1143" t="s">
        <v>574</v>
      </c>
      <c r="Y1143" t="s">
        <v>574</v>
      </c>
      <c r="Z1143" s="71" t="s">
        <v>574</v>
      </c>
      <c r="AA1143" s="71">
        <v>42949</v>
      </c>
      <c r="AB1143" s="71">
        <v>43257</v>
      </c>
      <c r="AC1143" s="22">
        <v>100</v>
      </c>
      <c r="AD1143" t="s">
        <v>680</v>
      </c>
      <c r="AF1143" t="s">
        <v>569</v>
      </c>
      <c r="AG1143" t="s">
        <v>591</v>
      </c>
      <c r="AH1143" s="22" t="str">
        <f t="shared" si="88"/>
        <v/>
      </c>
      <c r="AI1143" s="22" t="str">
        <f t="shared" si="90"/>
        <v/>
      </c>
      <c r="AJ1143">
        <v>1</v>
      </c>
      <c r="AK1143">
        <v>0</v>
      </c>
      <c r="AL1143">
        <v>1</v>
      </c>
      <c r="AM1143">
        <v>1</v>
      </c>
      <c r="AN1143">
        <v>1</v>
      </c>
      <c r="AS1143" s="22">
        <v>0</v>
      </c>
      <c r="AT1143" s="22">
        <v>0</v>
      </c>
      <c r="AU1143" s="22">
        <v>0</v>
      </c>
      <c r="AV1143" t="s">
        <v>679</v>
      </c>
      <c r="AW1143" t="s">
        <v>574</v>
      </c>
      <c r="AX1143" t="s">
        <v>679</v>
      </c>
      <c r="AY1143" t="s">
        <v>574</v>
      </c>
      <c r="BA1143" t="s">
        <v>679</v>
      </c>
      <c r="BB1143" t="s">
        <v>679</v>
      </c>
    </row>
    <row r="1144" spans="1:67" x14ac:dyDescent="0.2">
      <c r="A1144" t="s">
        <v>408</v>
      </c>
      <c r="C1144" s="22">
        <v>45954184</v>
      </c>
      <c r="D1144" s="103" t="s">
        <v>4602</v>
      </c>
      <c r="E1144" s="102" t="s">
        <v>2082</v>
      </c>
      <c r="F1144" s="104">
        <v>16380</v>
      </c>
      <c r="G1144">
        <f t="shared" si="97"/>
        <v>73</v>
      </c>
      <c r="H1144" t="s">
        <v>568</v>
      </c>
      <c r="I1144">
        <v>24</v>
      </c>
      <c r="J1144" t="s">
        <v>569</v>
      </c>
      <c r="K1144" t="s">
        <v>570</v>
      </c>
      <c r="L1144" t="s">
        <v>574</v>
      </c>
      <c r="M1144" t="s">
        <v>574</v>
      </c>
      <c r="N1144" t="s">
        <v>570</v>
      </c>
      <c r="O1144" t="s">
        <v>572</v>
      </c>
      <c r="P1144" t="s">
        <v>585</v>
      </c>
      <c r="Q1144" t="s">
        <v>613</v>
      </c>
      <c r="R1144" s="71">
        <v>43087</v>
      </c>
      <c r="S1144" s="22">
        <v>4</v>
      </c>
      <c r="T1144" s="15" t="s">
        <v>642</v>
      </c>
      <c r="U1144" t="s">
        <v>656</v>
      </c>
      <c r="V1144" t="s">
        <v>656</v>
      </c>
      <c r="W1144" t="s">
        <v>679</v>
      </c>
      <c r="X1144" t="s">
        <v>574</v>
      </c>
      <c r="Y1144" t="s">
        <v>574</v>
      </c>
      <c r="Z1144" s="71" t="s">
        <v>574</v>
      </c>
      <c r="AC1144" s="22">
        <v>105</v>
      </c>
      <c r="AD1144" t="s">
        <v>704</v>
      </c>
      <c r="AF1144" t="s">
        <v>572</v>
      </c>
      <c r="AG1144" t="s">
        <v>591</v>
      </c>
      <c r="AH1144" s="22" t="str">
        <f t="shared" si="88"/>
        <v/>
      </c>
      <c r="AI1144" s="22" t="str">
        <f t="shared" si="90"/>
        <v/>
      </c>
      <c r="AJ1144">
        <v>1</v>
      </c>
      <c r="AK1144">
        <v>0</v>
      </c>
      <c r="AL1144">
        <v>1</v>
      </c>
      <c r="AM1144">
        <v>1</v>
      </c>
      <c r="AN1144">
        <v>1</v>
      </c>
      <c r="AS1144" s="22">
        <v>0</v>
      </c>
      <c r="AT1144" s="22">
        <v>0</v>
      </c>
      <c r="AU1144" s="22">
        <v>0</v>
      </c>
      <c r="AV1144" t="s">
        <v>679</v>
      </c>
      <c r="AW1144" t="s">
        <v>574</v>
      </c>
      <c r="AX1144" t="s">
        <v>679</v>
      </c>
      <c r="AY1144" t="s">
        <v>574</v>
      </c>
      <c r="BA1144" t="s">
        <v>679</v>
      </c>
      <c r="BB1144" t="s">
        <v>679</v>
      </c>
      <c r="BI1144" s="13"/>
    </row>
    <row r="1145" spans="1:67" x14ac:dyDescent="0.2">
      <c r="A1145" t="s">
        <v>2152</v>
      </c>
      <c r="C1145" s="22">
        <v>45954184</v>
      </c>
      <c r="D1145" s="103" t="s">
        <v>4603</v>
      </c>
      <c r="E1145" s="102" t="s">
        <v>4604</v>
      </c>
      <c r="F1145" s="104">
        <v>20925</v>
      </c>
      <c r="G1145">
        <f t="shared" si="97"/>
        <v>60</v>
      </c>
      <c r="H1145" t="s">
        <v>568</v>
      </c>
      <c r="I1145">
        <v>24</v>
      </c>
      <c r="J1145" t="s">
        <v>569</v>
      </c>
      <c r="K1145" t="s">
        <v>570</v>
      </c>
      <c r="L1145" t="s">
        <v>574</v>
      </c>
      <c r="M1145" t="s">
        <v>574</v>
      </c>
      <c r="N1145" t="s">
        <v>570</v>
      </c>
      <c r="O1145" t="s">
        <v>572</v>
      </c>
      <c r="P1145" t="s">
        <v>585</v>
      </c>
      <c r="Q1145" t="s">
        <v>613</v>
      </c>
      <c r="R1145" s="71">
        <v>43087</v>
      </c>
      <c r="S1145" s="22">
        <v>4</v>
      </c>
      <c r="T1145" s="15" t="s">
        <v>642</v>
      </c>
      <c r="U1145" t="s">
        <v>656</v>
      </c>
      <c r="V1145" t="s">
        <v>656</v>
      </c>
      <c r="W1145" t="s">
        <v>679</v>
      </c>
      <c r="X1145" t="s">
        <v>574</v>
      </c>
      <c r="Y1145" t="s">
        <v>574</v>
      </c>
      <c r="Z1145" s="71" t="s">
        <v>574</v>
      </c>
      <c r="AC1145" s="22">
        <v>105</v>
      </c>
      <c r="AD1145" t="s">
        <v>704</v>
      </c>
      <c r="AF1145" t="s">
        <v>572</v>
      </c>
      <c r="AG1145" t="s">
        <v>591</v>
      </c>
      <c r="AH1145" s="22" t="str">
        <f t="shared" ref="AH1145" si="98">IF(AG1145="NONE","-","")</f>
        <v/>
      </c>
      <c r="AI1145" s="22" t="str">
        <f t="shared" ref="AI1145" si="99">IF(AG1145="NONE","-","")</f>
        <v/>
      </c>
      <c r="AJ1145">
        <v>1</v>
      </c>
      <c r="AK1145">
        <v>0</v>
      </c>
      <c r="AL1145">
        <v>1</v>
      </c>
      <c r="AM1145">
        <v>1</v>
      </c>
      <c r="AN1145">
        <v>1</v>
      </c>
      <c r="AS1145" s="22">
        <v>0</v>
      </c>
      <c r="AT1145" s="22">
        <v>0</v>
      </c>
      <c r="AU1145" s="22">
        <v>0</v>
      </c>
      <c r="AV1145" t="s">
        <v>679</v>
      </c>
      <c r="AW1145" t="s">
        <v>574</v>
      </c>
      <c r="AX1145" t="s">
        <v>679</v>
      </c>
      <c r="AY1145" t="s">
        <v>574</v>
      </c>
      <c r="BA1145" t="s">
        <v>679</v>
      </c>
      <c r="BB1145" t="s">
        <v>679</v>
      </c>
      <c r="BI1145" s="13" t="s">
        <v>680</v>
      </c>
    </row>
    <row r="1146" spans="1:67" x14ac:dyDescent="0.2">
      <c r="A1146" t="s">
        <v>409</v>
      </c>
      <c r="C1146" s="22">
        <v>40587461</v>
      </c>
      <c r="D1146" s="103" t="s">
        <v>4605</v>
      </c>
      <c r="E1146" s="102" t="s">
        <v>4606</v>
      </c>
      <c r="F1146" s="104">
        <v>36918</v>
      </c>
      <c r="G1146">
        <f t="shared" si="97"/>
        <v>16</v>
      </c>
      <c r="H1146" t="s">
        <v>567</v>
      </c>
      <c r="I1146">
        <v>18</v>
      </c>
      <c r="J1146" t="s">
        <v>569</v>
      </c>
      <c r="L1146" t="s">
        <v>574</v>
      </c>
      <c r="M1146" t="s">
        <v>574</v>
      </c>
      <c r="O1146" t="s">
        <v>569</v>
      </c>
      <c r="P1146" t="s">
        <v>582</v>
      </c>
      <c r="Q1146" t="s">
        <v>614</v>
      </c>
      <c r="R1146" s="71">
        <v>43084</v>
      </c>
      <c r="S1146" s="22">
        <v>5</v>
      </c>
      <c r="T1146" s="15" t="s">
        <v>642</v>
      </c>
      <c r="U1146" t="s">
        <v>650</v>
      </c>
      <c r="W1146" t="s">
        <v>679</v>
      </c>
      <c r="X1146" t="s">
        <v>574</v>
      </c>
      <c r="Y1146" t="s">
        <v>574</v>
      </c>
      <c r="Z1146" s="71" t="s">
        <v>574</v>
      </c>
      <c r="AC1146" s="22">
        <v>79</v>
      </c>
      <c r="AF1146" t="s">
        <v>569</v>
      </c>
      <c r="AG1146" t="s">
        <v>591</v>
      </c>
      <c r="AH1146" s="22" t="str">
        <f t="shared" si="88"/>
        <v/>
      </c>
      <c r="AI1146" s="22" t="str">
        <f t="shared" si="90"/>
        <v/>
      </c>
      <c r="AJ1146">
        <v>0</v>
      </c>
      <c r="AK1146">
        <v>0</v>
      </c>
      <c r="AL1146">
        <v>1</v>
      </c>
      <c r="AM1146">
        <v>1</v>
      </c>
      <c r="AN1146">
        <v>0</v>
      </c>
      <c r="AO1146">
        <v>0</v>
      </c>
      <c r="AP1146">
        <v>1</v>
      </c>
      <c r="AQ1146">
        <v>0</v>
      </c>
      <c r="AR1146">
        <v>0</v>
      </c>
      <c r="AS1146" s="22">
        <v>0</v>
      </c>
      <c r="AT1146" s="22">
        <v>0</v>
      </c>
      <c r="AU1146" s="22">
        <v>0</v>
      </c>
      <c r="AV1146" t="s">
        <v>680</v>
      </c>
      <c r="AW1146" t="s">
        <v>1320</v>
      </c>
      <c r="AX1146" t="s">
        <v>679</v>
      </c>
      <c r="AY1146" t="s">
        <v>574</v>
      </c>
      <c r="BA1146" t="s">
        <v>679</v>
      </c>
      <c r="BB1146" t="s">
        <v>679</v>
      </c>
    </row>
    <row r="1147" spans="1:67" x14ac:dyDescent="0.2">
      <c r="A1147" t="s">
        <v>410</v>
      </c>
      <c r="C1147" s="22">
        <v>40587461</v>
      </c>
      <c r="D1147" s="103" t="s">
        <v>3201</v>
      </c>
      <c r="E1147" s="102" t="s">
        <v>4607</v>
      </c>
      <c r="F1147" s="104">
        <v>35728</v>
      </c>
      <c r="G1147">
        <f t="shared" si="97"/>
        <v>20</v>
      </c>
      <c r="H1147" t="s">
        <v>567</v>
      </c>
      <c r="I1147">
        <v>18</v>
      </c>
      <c r="J1147" t="s">
        <v>569</v>
      </c>
      <c r="L1147" t="s">
        <v>574</v>
      </c>
      <c r="M1147" t="s">
        <v>574</v>
      </c>
      <c r="O1147" t="s">
        <v>569</v>
      </c>
      <c r="P1147" t="s">
        <v>582</v>
      </c>
      <c r="Q1147" t="s">
        <v>614</v>
      </c>
      <c r="R1147" s="71">
        <v>43084</v>
      </c>
      <c r="S1147" s="22">
        <v>5</v>
      </c>
      <c r="T1147" s="15" t="s">
        <v>642</v>
      </c>
      <c r="U1147" t="s">
        <v>650</v>
      </c>
      <c r="W1147" t="s">
        <v>679</v>
      </c>
      <c r="X1147" t="s">
        <v>574</v>
      </c>
      <c r="Y1147" t="s">
        <v>574</v>
      </c>
      <c r="Z1147" s="71" t="s">
        <v>574</v>
      </c>
      <c r="AC1147" s="22">
        <v>79</v>
      </c>
      <c r="AF1147" t="s">
        <v>574</v>
      </c>
      <c r="AG1147" t="s">
        <v>590</v>
      </c>
      <c r="AH1147" s="22" t="str">
        <f t="shared" si="88"/>
        <v>-</v>
      </c>
      <c r="AI1147" s="22" t="str">
        <f t="shared" si="90"/>
        <v>-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 s="22">
        <v>0</v>
      </c>
      <c r="AT1147" s="22">
        <v>0</v>
      </c>
      <c r="AU1147" s="22">
        <v>0</v>
      </c>
      <c r="AV1147" t="s">
        <v>679</v>
      </c>
      <c r="AW1147" t="s">
        <v>574</v>
      </c>
      <c r="AX1147" t="s">
        <v>679</v>
      </c>
      <c r="AY1147" t="s">
        <v>574</v>
      </c>
      <c r="BA1147" t="s">
        <v>679</v>
      </c>
      <c r="BB1147" t="s">
        <v>679</v>
      </c>
      <c r="BH1147" t="s">
        <v>680</v>
      </c>
    </row>
    <row r="1148" spans="1:67" x14ac:dyDescent="0.2">
      <c r="A1148" t="s">
        <v>411</v>
      </c>
      <c r="C1148" s="22">
        <v>40587461</v>
      </c>
      <c r="D1148" s="103" t="s">
        <v>4608</v>
      </c>
      <c r="E1148" s="102" t="s">
        <v>4609</v>
      </c>
      <c r="F1148" s="104">
        <v>33246</v>
      </c>
      <c r="G1148">
        <f t="shared" si="97"/>
        <v>27</v>
      </c>
      <c r="H1148" t="s">
        <v>567</v>
      </c>
      <c r="I1148">
        <v>18</v>
      </c>
      <c r="J1148" t="s">
        <v>569</v>
      </c>
      <c r="L1148" t="s">
        <v>574</v>
      </c>
      <c r="M1148" t="s">
        <v>574</v>
      </c>
      <c r="O1148" t="s">
        <v>569</v>
      </c>
      <c r="P1148" t="s">
        <v>585</v>
      </c>
      <c r="Q1148" t="s">
        <v>1253</v>
      </c>
      <c r="R1148" s="71">
        <v>43423</v>
      </c>
      <c r="S1148" s="22">
        <v>4</v>
      </c>
      <c r="T1148" s="15" t="s">
        <v>638</v>
      </c>
      <c r="U1148" t="s">
        <v>650</v>
      </c>
      <c r="W1148" t="s">
        <v>680</v>
      </c>
      <c r="X1148" t="s">
        <v>569</v>
      </c>
      <c r="Y1148" t="s">
        <v>614</v>
      </c>
      <c r="Z1148" s="71">
        <v>43084</v>
      </c>
      <c r="AC1148" s="22">
        <v>79</v>
      </c>
      <c r="AF1148" t="s">
        <v>574</v>
      </c>
      <c r="AG1148" t="s">
        <v>590</v>
      </c>
      <c r="AH1148" s="22" t="str">
        <f t="shared" si="88"/>
        <v>-</v>
      </c>
      <c r="AI1148" s="22" t="str">
        <f t="shared" si="90"/>
        <v>-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 s="22">
        <v>0</v>
      </c>
      <c r="AT1148" s="22">
        <v>0</v>
      </c>
      <c r="AU1148" s="22">
        <v>0</v>
      </c>
      <c r="AV1148" t="s">
        <v>679</v>
      </c>
      <c r="AW1148" t="s">
        <v>574</v>
      </c>
      <c r="AX1148" t="s">
        <v>679</v>
      </c>
      <c r="AY1148" t="s">
        <v>574</v>
      </c>
      <c r="BA1148" t="s">
        <v>679</v>
      </c>
      <c r="BB1148" t="s">
        <v>679</v>
      </c>
      <c r="BI1148" s="13" t="s">
        <v>680</v>
      </c>
      <c r="BO1148" t="s">
        <v>2088</v>
      </c>
    </row>
    <row r="1149" spans="1:67" x14ac:dyDescent="0.2">
      <c r="A1149" t="s">
        <v>412</v>
      </c>
      <c r="C1149" s="22">
        <v>40386609</v>
      </c>
      <c r="D1149" s="103" t="s">
        <v>4126</v>
      </c>
      <c r="E1149" s="102" t="s">
        <v>4610</v>
      </c>
      <c r="F1149" s="104">
        <v>36982</v>
      </c>
      <c r="G1149">
        <f t="shared" si="97"/>
        <v>16</v>
      </c>
      <c r="H1149" t="s">
        <v>568</v>
      </c>
      <c r="I1149">
        <v>17</v>
      </c>
      <c r="J1149" t="s">
        <v>569</v>
      </c>
      <c r="L1149" t="s">
        <v>574</v>
      </c>
      <c r="M1149" t="s">
        <v>574</v>
      </c>
      <c r="O1149" t="s">
        <v>569</v>
      </c>
      <c r="P1149" t="s">
        <v>582</v>
      </c>
      <c r="Q1149" t="s">
        <v>567</v>
      </c>
      <c r="R1149" s="71">
        <v>43077</v>
      </c>
      <c r="S1149" s="22">
        <v>4</v>
      </c>
      <c r="T1149" s="15" t="s">
        <v>638</v>
      </c>
      <c r="U1149" t="s">
        <v>654</v>
      </c>
      <c r="W1149" t="s">
        <v>679</v>
      </c>
      <c r="X1149" t="s">
        <v>574</v>
      </c>
      <c r="Y1149" t="s">
        <v>574</v>
      </c>
      <c r="Z1149" s="71" t="s">
        <v>574</v>
      </c>
      <c r="AC1149" s="22">
        <v>78</v>
      </c>
      <c r="AF1149" t="s">
        <v>575</v>
      </c>
      <c r="AG1149" t="s">
        <v>591</v>
      </c>
      <c r="AH1149" s="22" t="str">
        <f t="shared" si="88"/>
        <v/>
      </c>
      <c r="AI1149" s="22" t="str">
        <f t="shared" si="90"/>
        <v/>
      </c>
      <c r="AJ1149">
        <v>1</v>
      </c>
      <c r="AK1149">
        <v>0</v>
      </c>
      <c r="AL1149">
        <v>0</v>
      </c>
      <c r="AM1149">
        <v>0</v>
      </c>
      <c r="AN1149">
        <v>0</v>
      </c>
      <c r="AS1149" s="22">
        <v>0</v>
      </c>
      <c r="AT1149" s="22">
        <v>0</v>
      </c>
      <c r="AU1149" s="22">
        <v>0</v>
      </c>
      <c r="AV1149" t="s">
        <v>679</v>
      </c>
      <c r="AW1149" t="s">
        <v>574</v>
      </c>
      <c r="AX1149" t="s">
        <v>679</v>
      </c>
      <c r="AY1149" t="s">
        <v>574</v>
      </c>
      <c r="BA1149" t="s">
        <v>679</v>
      </c>
      <c r="BB1149" t="s">
        <v>679</v>
      </c>
    </row>
    <row r="1150" spans="1:67" x14ac:dyDescent="0.2">
      <c r="A1150" t="s">
        <v>413</v>
      </c>
      <c r="C1150" s="22">
        <v>45706991</v>
      </c>
      <c r="D1150" s="103" t="s">
        <v>3328</v>
      </c>
      <c r="E1150" s="102" t="s">
        <v>4611</v>
      </c>
      <c r="F1150" s="104">
        <v>24157</v>
      </c>
      <c r="G1150">
        <f t="shared" si="97"/>
        <v>51</v>
      </c>
      <c r="H1150" t="s">
        <v>568</v>
      </c>
      <c r="I1150">
        <v>5</v>
      </c>
      <c r="J1150" t="s">
        <v>569</v>
      </c>
      <c r="K1150" t="s">
        <v>570</v>
      </c>
      <c r="L1150" t="s">
        <v>574</v>
      </c>
      <c r="M1150" t="s">
        <v>574</v>
      </c>
      <c r="N1150" t="s">
        <v>574</v>
      </c>
      <c r="O1150" t="s">
        <v>572</v>
      </c>
      <c r="P1150" t="s">
        <v>585</v>
      </c>
      <c r="Q1150" t="s">
        <v>613</v>
      </c>
      <c r="R1150" s="71">
        <v>43126</v>
      </c>
      <c r="S1150" s="22">
        <v>5</v>
      </c>
      <c r="T1150" s="15" t="s">
        <v>643</v>
      </c>
      <c r="U1150" t="s">
        <v>656</v>
      </c>
      <c r="V1150" t="s">
        <v>656</v>
      </c>
      <c r="W1150" t="s">
        <v>679</v>
      </c>
      <c r="X1150" t="s">
        <v>574</v>
      </c>
      <c r="Y1150" t="s">
        <v>574</v>
      </c>
      <c r="Z1150" s="71" t="s">
        <v>574</v>
      </c>
      <c r="AA1150" s="71">
        <v>43019</v>
      </c>
      <c r="AB1150" s="71">
        <v>43294</v>
      </c>
      <c r="AC1150" s="22">
        <v>80</v>
      </c>
      <c r="AD1150" t="s">
        <v>680</v>
      </c>
      <c r="AF1150" t="s">
        <v>576</v>
      </c>
      <c r="AG1150" t="s">
        <v>591</v>
      </c>
      <c r="AH1150" s="22" t="str">
        <f t="shared" si="88"/>
        <v/>
      </c>
      <c r="AI1150" s="22" t="str">
        <f t="shared" si="90"/>
        <v/>
      </c>
      <c r="AJ1150">
        <v>1</v>
      </c>
      <c r="AK1150">
        <v>0</v>
      </c>
      <c r="AL1150">
        <v>1</v>
      </c>
      <c r="AM1150">
        <v>1</v>
      </c>
      <c r="AN1150">
        <v>1</v>
      </c>
      <c r="AS1150" s="22">
        <v>0</v>
      </c>
      <c r="AT1150" s="22">
        <v>0</v>
      </c>
      <c r="AU1150" s="22">
        <v>0</v>
      </c>
      <c r="AV1150" t="s">
        <v>679</v>
      </c>
      <c r="AW1150" t="s">
        <v>574</v>
      </c>
      <c r="AX1150" t="s">
        <v>679</v>
      </c>
      <c r="AY1150" t="s">
        <v>574</v>
      </c>
      <c r="BA1150" t="s">
        <v>679</v>
      </c>
      <c r="BB1150" t="s">
        <v>679</v>
      </c>
      <c r="BI1150" s="13"/>
    </row>
    <row r="1151" spans="1:67" x14ac:dyDescent="0.2">
      <c r="A1151" t="s">
        <v>2089</v>
      </c>
      <c r="C1151" s="22">
        <v>45706991</v>
      </c>
      <c r="D1151" s="103" t="s">
        <v>4612</v>
      </c>
      <c r="E1151" s="102" t="s">
        <v>4613</v>
      </c>
      <c r="F1151" s="104">
        <v>20982</v>
      </c>
      <c r="G1151">
        <f t="shared" si="97"/>
        <v>65</v>
      </c>
      <c r="H1151" t="s">
        <v>568</v>
      </c>
      <c r="I1151">
        <v>5</v>
      </c>
      <c r="J1151" t="s">
        <v>569</v>
      </c>
      <c r="K1151" t="s">
        <v>570</v>
      </c>
      <c r="L1151" t="s">
        <v>574</v>
      </c>
      <c r="M1151" t="s">
        <v>574</v>
      </c>
      <c r="N1151" t="s">
        <v>574</v>
      </c>
      <c r="O1151" t="s">
        <v>570</v>
      </c>
      <c r="P1151" t="s">
        <v>580</v>
      </c>
      <c r="Q1151" t="s">
        <v>580</v>
      </c>
      <c r="R1151" s="71">
        <v>44846</v>
      </c>
      <c r="U1151" t="s">
        <v>656</v>
      </c>
      <c r="V1151" t="s">
        <v>656</v>
      </c>
      <c r="W1151" t="s">
        <v>680</v>
      </c>
      <c r="X1151" t="s">
        <v>572</v>
      </c>
      <c r="Y1151" t="s">
        <v>2090</v>
      </c>
      <c r="Z1151" s="71">
        <v>43126</v>
      </c>
      <c r="AA1151" s="71">
        <v>43019</v>
      </c>
      <c r="AC1151" s="22">
        <v>80</v>
      </c>
      <c r="AD1151" t="s">
        <v>680</v>
      </c>
      <c r="AF1151" t="s">
        <v>574</v>
      </c>
      <c r="AG1151" t="s">
        <v>590</v>
      </c>
      <c r="AH1151" s="22" t="str">
        <f t="shared" si="88"/>
        <v>-</v>
      </c>
      <c r="AI1151" s="22" t="str">
        <f t="shared" si="90"/>
        <v>-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 s="22">
        <v>0</v>
      </c>
      <c r="AT1151" s="22">
        <v>0</v>
      </c>
      <c r="AU1151" s="22">
        <v>0</v>
      </c>
      <c r="AV1151" t="s">
        <v>679</v>
      </c>
      <c r="AW1151" t="s">
        <v>574</v>
      </c>
      <c r="AX1151" t="s">
        <v>679</v>
      </c>
      <c r="AY1151" t="s">
        <v>574</v>
      </c>
      <c r="BA1151" t="s">
        <v>679</v>
      </c>
      <c r="BB1151" t="s">
        <v>679</v>
      </c>
      <c r="BF1151" t="s">
        <v>680</v>
      </c>
    </row>
    <row r="1152" spans="1:67" x14ac:dyDescent="0.2">
      <c r="A1152" t="s">
        <v>414</v>
      </c>
      <c r="C1152" s="22">
        <v>40694844</v>
      </c>
      <c r="D1152" s="103" t="s">
        <v>4614</v>
      </c>
      <c r="E1152" s="102" t="s">
        <v>4615</v>
      </c>
      <c r="F1152" s="104">
        <v>21504</v>
      </c>
      <c r="G1152">
        <f t="shared" si="97"/>
        <v>59</v>
      </c>
      <c r="H1152" t="s">
        <v>568</v>
      </c>
      <c r="I1152">
        <v>8</v>
      </c>
      <c r="J1152" t="s">
        <v>569</v>
      </c>
      <c r="K1152" t="s">
        <v>570</v>
      </c>
      <c r="L1152" t="s">
        <v>574</v>
      </c>
      <c r="M1152" t="s">
        <v>574</v>
      </c>
      <c r="N1152" t="s">
        <v>570</v>
      </c>
      <c r="O1152" t="s">
        <v>570</v>
      </c>
      <c r="P1152" t="s">
        <v>583</v>
      </c>
      <c r="Q1152" t="s">
        <v>583</v>
      </c>
      <c r="R1152" s="71">
        <v>43129</v>
      </c>
      <c r="S1152" s="22">
        <v>1</v>
      </c>
      <c r="T1152" s="15" t="s">
        <v>635</v>
      </c>
      <c r="U1152" t="s">
        <v>670</v>
      </c>
      <c r="V1152" t="s">
        <v>670</v>
      </c>
      <c r="W1152" t="s">
        <v>679</v>
      </c>
      <c r="X1152" t="s">
        <v>574</v>
      </c>
      <c r="Y1152" t="s">
        <v>574</v>
      </c>
      <c r="Z1152" s="71" t="s">
        <v>574</v>
      </c>
      <c r="AA1152" s="71">
        <v>42954</v>
      </c>
      <c r="AB1152" s="71">
        <v>43304</v>
      </c>
      <c r="AC1152" s="71" t="s">
        <v>574</v>
      </c>
      <c r="AD1152" t="s">
        <v>703</v>
      </c>
      <c r="AF1152" t="s">
        <v>570</v>
      </c>
      <c r="AG1152" t="s">
        <v>591</v>
      </c>
      <c r="AH1152" s="22" t="str">
        <f t="shared" si="88"/>
        <v/>
      </c>
      <c r="AI1152" s="22" t="str">
        <f t="shared" si="90"/>
        <v/>
      </c>
      <c r="AJ1152">
        <v>1</v>
      </c>
      <c r="AK1152">
        <v>0</v>
      </c>
      <c r="AL1152">
        <v>1</v>
      </c>
      <c r="AM1152">
        <v>1</v>
      </c>
      <c r="AN1152">
        <v>1</v>
      </c>
      <c r="AS1152" s="22">
        <v>0</v>
      </c>
      <c r="AT1152" s="22">
        <v>0</v>
      </c>
      <c r="AU1152" s="22">
        <v>0</v>
      </c>
      <c r="AV1152" t="s">
        <v>679</v>
      </c>
      <c r="AW1152" t="s">
        <v>574</v>
      </c>
      <c r="AX1152" t="s">
        <v>679</v>
      </c>
      <c r="AY1152" t="s">
        <v>574</v>
      </c>
      <c r="BA1152" t="s">
        <v>679</v>
      </c>
      <c r="BB1152" t="s">
        <v>679</v>
      </c>
    </row>
    <row r="1153" spans="1:67" x14ac:dyDescent="0.2">
      <c r="A1153" t="s">
        <v>415</v>
      </c>
      <c r="C1153" s="22">
        <v>39573325</v>
      </c>
      <c r="D1153" s="103" t="s">
        <v>4616</v>
      </c>
      <c r="E1153" s="102" t="s">
        <v>4617</v>
      </c>
      <c r="F1153" s="104">
        <v>15983</v>
      </c>
      <c r="G1153">
        <f t="shared" ref="G1153:G1154" si="100">DATEDIF(F1153,R1153,"Y")</f>
        <v>74</v>
      </c>
      <c r="H1153" t="s">
        <v>568</v>
      </c>
      <c r="I1153">
        <v>11</v>
      </c>
      <c r="J1153" t="s">
        <v>569</v>
      </c>
      <c r="K1153" t="s">
        <v>570</v>
      </c>
      <c r="L1153" t="s">
        <v>574</v>
      </c>
      <c r="M1153" t="s">
        <v>574</v>
      </c>
      <c r="N1153" t="s">
        <v>570</v>
      </c>
      <c r="O1153" t="s">
        <v>569</v>
      </c>
      <c r="P1153" t="s">
        <v>582</v>
      </c>
      <c r="Q1153" t="s">
        <v>605</v>
      </c>
      <c r="R1153" s="71">
        <v>43196</v>
      </c>
      <c r="S1153" s="22">
        <v>4</v>
      </c>
      <c r="T1153" s="15" t="s">
        <v>638</v>
      </c>
      <c r="U1153" t="s">
        <v>1261</v>
      </c>
      <c r="V1153" t="s">
        <v>1132</v>
      </c>
      <c r="W1153" t="s">
        <v>679</v>
      </c>
      <c r="X1153" t="s">
        <v>574</v>
      </c>
      <c r="Y1153" t="s">
        <v>574</v>
      </c>
      <c r="Z1153" s="71" t="s">
        <v>574</v>
      </c>
      <c r="AA1153" s="71">
        <v>43083</v>
      </c>
      <c r="AB1153" s="71">
        <v>43385</v>
      </c>
      <c r="AC1153" s="22">
        <v>98</v>
      </c>
      <c r="AD1153" t="s">
        <v>680</v>
      </c>
      <c r="AE1153" t="s">
        <v>680</v>
      </c>
      <c r="AF1153" t="s">
        <v>575</v>
      </c>
      <c r="AG1153" t="s">
        <v>591</v>
      </c>
      <c r="AH1153" s="71">
        <v>43143</v>
      </c>
      <c r="AI1153" s="71">
        <v>43151</v>
      </c>
      <c r="AJ1153">
        <v>1</v>
      </c>
      <c r="AK1153">
        <v>0</v>
      </c>
      <c r="AL1153">
        <v>0</v>
      </c>
      <c r="AM1153">
        <v>0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 s="22">
        <v>0</v>
      </c>
      <c r="AT1153" s="22">
        <v>0</v>
      </c>
      <c r="AU1153" s="22">
        <v>0</v>
      </c>
      <c r="AV1153" t="s">
        <v>679</v>
      </c>
      <c r="AW1153" t="s">
        <v>574</v>
      </c>
      <c r="AX1153" t="s">
        <v>679</v>
      </c>
      <c r="AY1153" t="s">
        <v>574</v>
      </c>
      <c r="BA1153" t="s">
        <v>679</v>
      </c>
      <c r="BB1153" t="s">
        <v>679</v>
      </c>
      <c r="BC1153" t="s">
        <v>680</v>
      </c>
      <c r="BO1153" t="s">
        <v>755</v>
      </c>
    </row>
    <row r="1154" spans="1:67" x14ac:dyDescent="0.2">
      <c r="A1154" t="s">
        <v>416</v>
      </c>
      <c r="C1154" s="22">
        <v>39573325</v>
      </c>
      <c r="D1154" s="103" t="s">
        <v>4618</v>
      </c>
      <c r="E1154" s="102" t="s">
        <v>4619</v>
      </c>
      <c r="F1154" s="104">
        <v>22074</v>
      </c>
      <c r="G1154">
        <f t="shared" si="100"/>
        <v>61</v>
      </c>
      <c r="H1154" t="s">
        <v>568</v>
      </c>
      <c r="I1154">
        <v>11</v>
      </c>
      <c r="J1154" t="s">
        <v>569</v>
      </c>
      <c r="K1154" t="s">
        <v>570</v>
      </c>
      <c r="L1154" t="s">
        <v>574</v>
      </c>
      <c r="M1154" t="s">
        <v>574</v>
      </c>
      <c r="N1154" t="s">
        <v>570</v>
      </c>
      <c r="O1154" t="s">
        <v>572</v>
      </c>
      <c r="P1154" t="s">
        <v>588</v>
      </c>
      <c r="Q1154" t="s">
        <v>2055</v>
      </c>
      <c r="R1154" s="71">
        <v>44524</v>
      </c>
      <c r="S1154" s="22">
        <v>4</v>
      </c>
      <c r="T1154" s="15" t="s">
        <v>638</v>
      </c>
      <c r="U1154" t="s">
        <v>1261</v>
      </c>
      <c r="V1154" t="s">
        <v>1132</v>
      </c>
      <c r="W1154" t="s">
        <v>680</v>
      </c>
      <c r="X1154" t="s">
        <v>569</v>
      </c>
      <c r="Y1154" t="s">
        <v>605</v>
      </c>
      <c r="Z1154" s="71">
        <v>43196</v>
      </c>
      <c r="AA1154" s="71">
        <v>43385</v>
      </c>
      <c r="AC1154" s="22">
        <v>98</v>
      </c>
      <c r="AD1154" t="s">
        <v>680</v>
      </c>
      <c r="AE1154" t="s">
        <v>680</v>
      </c>
      <c r="AF1154" t="s">
        <v>575</v>
      </c>
      <c r="AG1154" t="s">
        <v>591</v>
      </c>
      <c r="AH1154" s="71">
        <v>44466</v>
      </c>
      <c r="AI1154" s="71">
        <v>44475</v>
      </c>
      <c r="AJ1154">
        <v>1</v>
      </c>
      <c r="AK1154">
        <v>0</v>
      </c>
      <c r="AL1154">
        <v>1</v>
      </c>
      <c r="AM1154">
        <v>1</v>
      </c>
      <c r="AN1154">
        <v>0</v>
      </c>
      <c r="AO1154">
        <v>1</v>
      </c>
      <c r="AP1154">
        <v>0</v>
      </c>
      <c r="AQ1154">
        <v>0</v>
      </c>
      <c r="AR1154">
        <v>0</v>
      </c>
      <c r="AS1154" s="22">
        <v>0</v>
      </c>
      <c r="AT1154" s="22">
        <v>0</v>
      </c>
      <c r="AU1154" s="22">
        <v>0</v>
      </c>
      <c r="AV1154" t="s">
        <v>679</v>
      </c>
      <c r="AW1154" t="s">
        <v>574</v>
      </c>
      <c r="AX1154" t="s">
        <v>679</v>
      </c>
      <c r="AY1154" t="s">
        <v>574</v>
      </c>
      <c r="BA1154" t="s">
        <v>679</v>
      </c>
      <c r="BB1154" t="s">
        <v>679</v>
      </c>
      <c r="BC1154" t="s">
        <v>680</v>
      </c>
      <c r="BE1154" t="s">
        <v>680</v>
      </c>
      <c r="BO1154" t="s">
        <v>755</v>
      </c>
    </row>
    <row r="1155" spans="1:67" x14ac:dyDescent="0.2">
      <c r="A1155" t="s">
        <v>1920</v>
      </c>
      <c r="B1155" t="s">
        <v>1082</v>
      </c>
      <c r="C1155" s="22">
        <v>39573325</v>
      </c>
      <c r="D1155" s="103" t="s">
        <v>2988</v>
      </c>
      <c r="E1155" s="102" t="s">
        <v>4620</v>
      </c>
      <c r="F1155" s="104">
        <v>34283</v>
      </c>
      <c r="G1155">
        <f>DATEDIF(F1155,R1155,"Y")</f>
        <v>28</v>
      </c>
      <c r="H1155" t="s">
        <v>568</v>
      </c>
      <c r="I1155">
        <v>11</v>
      </c>
      <c r="J1155" t="s">
        <v>569</v>
      </c>
      <c r="K1155" t="s">
        <v>570</v>
      </c>
      <c r="L1155" t="s">
        <v>574</v>
      </c>
      <c r="M1155" t="s">
        <v>574</v>
      </c>
      <c r="N1155" t="s">
        <v>570</v>
      </c>
      <c r="O1155" t="s">
        <v>572</v>
      </c>
      <c r="P1155" t="s">
        <v>588</v>
      </c>
      <c r="Q1155" t="s">
        <v>2055</v>
      </c>
      <c r="R1155" s="71">
        <v>44524</v>
      </c>
      <c r="S1155" s="22">
        <v>4</v>
      </c>
      <c r="T1155" s="15" t="s">
        <v>638</v>
      </c>
      <c r="U1155" t="s">
        <v>1261</v>
      </c>
      <c r="V1155" t="s">
        <v>1132</v>
      </c>
      <c r="W1155" t="s">
        <v>680</v>
      </c>
      <c r="X1155" t="s">
        <v>569</v>
      </c>
      <c r="Y1155" t="s">
        <v>605</v>
      </c>
      <c r="Z1155" s="71">
        <v>43196</v>
      </c>
      <c r="AA1155" s="71">
        <v>43385</v>
      </c>
      <c r="AC1155" s="22">
        <v>98</v>
      </c>
      <c r="AD1155" t="s">
        <v>680</v>
      </c>
      <c r="AE1155" t="s">
        <v>680</v>
      </c>
      <c r="AF1155" t="s">
        <v>574</v>
      </c>
      <c r="AG1155" t="s">
        <v>590</v>
      </c>
      <c r="AH1155" s="22" t="str">
        <f t="shared" si="88"/>
        <v>-</v>
      </c>
      <c r="AI1155" s="22" t="str">
        <f t="shared" si="90"/>
        <v>-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 s="22">
        <v>0</v>
      </c>
      <c r="AT1155" s="22">
        <v>0</v>
      </c>
      <c r="AU1155" s="22">
        <v>0</v>
      </c>
      <c r="AV1155" t="s">
        <v>679</v>
      </c>
      <c r="AW1155" t="s">
        <v>574</v>
      </c>
      <c r="AX1155" t="s">
        <v>679</v>
      </c>
      <c r="AY1155" t="s">
        <v>574</v>
      </c>
      <c r="BA1155" t="s">
        <v>679</v>
      </c>
      <c r="BB1155" t="s">
        <v>679</v>
      </c>
      <c r="BC1155" t="s">
        <v>680</v>
      </c>
      <c r="BF1155" t="s">
        <v>680</v>
      </c>
      <c r="BJ1155" t="s">
        <v>680</v>
      </c>
      <c r="BK1155" s="3">
        <v>44538</v>
      </c>
      <c r="BN1155" t="s">
        <v>680</v>
      </c>
      <c r="BO1155" t="s">
        <v>755</v>
      </c>
    </row>
    <row r="1156" spans="1:67" x14ac:dyDescent="0.2">
      <c r="A1156" t="s">
        <v>417</v>
      </c>
      <c r="B1156" t="s">
        <v>1288</v>
      </c>
      <c r="C1156" s="22">
        <v>38273864</v>
      </c>
      <c r="D1156" s="103" t="s">
        <v>4452</v>
      </c>
      <c r="E1156" s="102" t="s">
        <v>4621</v>
      </c>
      <c r="F1156" s="104">
        <v>17874</v>
      </c>
      <c r="G1156">
        <f t="shared" ref="G1156:G1173" si="101">DATEDIF(F1156,R1156,"Y")</f>
        <v>69</v>
      </c>
      <c r="H1156" t="s">
        <v>567</v>
      </c>
      <c r="I1156">
        <v>8</v>
      </c>
      <c r="J1156" t="s">
        <v>569</v>
      </c>
      <c r="K1156" t="s">
        <v>570</v>
      </c>
      <c r="L1156" t="s">
        <v>574</v>
      </c>
      <c r="M1156" t="s">
        <v>574</v>
      </c>
      <c r="N1156" t="s">
        <v>570</v>
      </c>
      <c r="O1156" t="s">
        <v>570</v>
      </c>
      <c r="P1156" t="s">
        <v>582</v>
      </c>
      <c r="Q1156" t="s">
        <v>567</v>
      </c>
      <c r="R1156" s="71">
        <v>43189</v>
      </c>
      <c r="S1156" s="22">
        <v>1</v>
      </c>
      <c r="T1156" s="15" t="s">
        <v>635</v>
      </c>
      <c r="U1156" t="s">
        <v>653</v>
      </c>
      <c r="V1156" t="s">
        <v>653</v>
      </c>
      <c r="W1156" t="s">
        <v>679</v>
      </c>
      <c r="X1156" t="s">
        <v>574</v>
      </c>
      <c r="Y1156" t="s">
        <v>574</v>
      </c>
      <c r="Z1156" s="71" t="s">
        <v>574</v>
      </c>
      <c r="AA1156" s="71">
        <v>42704</v>
      </c>
      <c r="AB1156" s="71">
        <v>43367</v>
      </c>
      <c r="AC1156" s="22">
        <v>102</v>
      </c>
      <c r="AD1156" t="s">
        <v>680</v>
      </c>
      <c r="AF1156" t="s">
        <v>575</v>
      </c>
      <c r="AG1156" t="s">
        <v>591</v>
      </c>
      <c r="AH1156" s="22" t="str">
        <f t="shared" si="88"/>
        <v/>
      </c>
      <c r="AI1156" s="22" t="str">
        <f t="shared" si="90"/>
        <v/>
      </c>
      <c r="AJ1156">
        <v>1</v>
      </c>
      <c r="AK1156">
        <v>0</v>
      </c>
      <c r="AL1156">
        <v>1</v>
      </c>
      <c r="AM1156">
        <v>1</v>
      </c>
      <c r="AN1156">
        <v>1</v>
      </c>
      <c r="AS1156" s="22">
        <v>0</v>
      </c>
      <c r="AT1156" s="22">
        <v>0</v>
      </c>
      <c r="AU1156" s="22">
        <v>0</v>
      </c>
      <c r="AV1156" t="s">
        <v>679</v>
      </c>
      <c r="AW1156" t="s">
        <v>574</v>
      </c>
      <c r="AX1156" t="s">
        <v>679</v>
      </c>
      <c r="AY1156" t="s">
        <v>574</v>
      </c>
      <c r="BA1156" t="s">
        <v>679</v>
      </c>
      <c r="BB1156" t="s">
        <v>679</v>
      </c>
    </row>
    <row r="1157" spans="1:67" x14ac:dyDescent="0.2">
      <c r="A1157" t="s">
        <v>418</v>
      </c>
      <c r="B1157" t="s">
        <v>1288</v>
      </c>
      <c r="C1157" s="22">
        <v>38273864</v>
      </c>
      <c r="D1157" s="103" t="s">
        <v>4622</v>
      </c>
      <c r="E1157" s="102" t="s">
        <v>4623</v>
      </c>
      <c r="F1157" s="104">
        <v>36748</v>
      </c>
      <c r="G1157">
        <f t="shared" si="101"/>
        <v>17</v>
      </c>
      <c r="H1157" t="s">
        <v>567</v>
      </c>
      <c r="I1157">
        <v>8</v>
      </c>
      <c r="J1157" t="s">
        <v>569</v>
      </c>
      <c r="K1157" t="s">
        <v>570</v>
      </c>
      <c r="L1157" t="s">
        <v>574</v>
      </c>
      <c r="M1157" t="s">
        <v>574</v>
      </c>
      <c r="N1157" t="s">
        <v>570</v>
      </c>
      <c r="O1157" t="s">
        <v>570</v>
      </c>
      <c r="P1157" t="s">
        <v>582</v>
      </c>
      <c r="Q1157" t="s">
        <v>567</v>
      </c>
      <c r="R1157" s="71">
        <v>43189</v>
      </c>
      <c r="S1157" s="22">
        <v>1</v>
      </c>
      <c r="T1157" s="15" t="s">
        <v>635</v>
      </c>
      <c r="U1157" t="s">
        <v>653</v>
      </c>
      <c r="V1157" t="s">
        <v>653</v>
      </c>
      <c r="W1157" t="s">
        <v>679</v>
      </c>
      <c r="X1157" t="s">
        <v>574</v>
      </c>
      <c r="Y1157" t="s">
        <v>574</v>
      </c>
      <c r="Z1157" s="71" t="s">
        <v>574</v>
      </c>
      <c r="AA1157" s="71">
        <v>42704</v>
      </c>
      <c r="AB1157" s="71">
        <v>43367</v>
      </c>
      <c r="AC1157" s="22">
        <v>102</v>
      </c>
      <c r="AD1157" t="s">
        <v>680</v>
      </c>
      <c r="AF1157" t="s">
        <v>575</v>
      </c>
      <c r="AG1157" t="s">
        <v>591</v>
      </c>
      <c r="AH1157" s="22" t="str">
        <f t="shared" si="88"/>
        <v/>
      </c>
      <c r="AI1157" s="22" t="str">
        <f t="shared" si="90"/>
        <v/>
      </c>
      <c r="AJ1157">
        <v>0</v>
      </c>
      <c r="AK1157">
        <v>0</v>
      </c>
      <c r="AL1157">
        <v>0</v>
      </c>
      <c r="AM1157">
        <v>0</v>
      </c>
      <c r="AN1157">
        <v>0</v>
      </c>
      <c r="AS1157" s="22">
        <v>0</v>
      </c>
      <c r="AT1157" s="22">
        <v>0</v>
      </c>
      <c r="AU1157" s="22">
        <v>0</v>
      </c>
      <c r="AV1157" t="s">
        <v>679</v>
      </c>
      <c r="AW1157" t="s">
        <v>574</v>
      </c>
      <c r="AX1157" t="s">
        <v>679</v>
      </c>
      <c r="AY1157" t="s">
        <v>574</v>
      </c>
      <c r="BA1157" t="s">
        <v>679</v>
      </c>
      <c r="BB1157" t="s">
        <v>679</v>
      </c>
      <c r="BD1157" t="s">
        <v>680</v>
      </c>
    </row>
    <row r="1158" spans="1:67" x14ac:dyDescent="0.2">
      <c r="A1158" t="s">
        <v>419</v>
      </c>
      <c r="B1158" t="s">
        <v>756</v>
      </c>
      <c r="C1158" s="22">
        <v>46442841</v>
      </c>
      <c r="D1158" s="103" t="s">
        <v>4624</v>
      </c>
      <c r="E1158" s="102" t="s">
        <v>4625</v>
      </c>
      <c r="F1158" s="104">
        <v>37464</v>
      </c>
      <c r="G1158">
        <f t="shared" si="101"/>
        <v>15</v>
      </c>
      <c r="H1158" t="s">
        <v>567</v>
      </c>
      <c r="I1158">
        <v>22</v>
      </c>
      <c r="J1158" t="s">
        <v>569</v>
      </c>
      <c r="L1158" t="s">
        <v>574</v>
      </c>
      <c r="M1158" t="s">
        <v>574</v>
      </c>
      <c r="O1158" t="s">
        <v>569</v>
      </c>
      <c r="P1158" t="s">
        <v>587</v>
      </c>
      <c r="Q1158" t="s">
        <v>589</v>
      </c>
      <c r="R1158" s="71">
        <v>43245</v>
      </c>
      <c r="S1158" s="22">
        <v>1</v>
      </c>
      <c r="T1158" s="15" t="s">
        <v>635</v>
      </c>
      <c r="W1158" t="s">
        <v>680</v>
      </c>
      <c r="X1158" t="s">
        <v>569</v>
      </c>
      <c r="Y1158" t="s">
        <v>688</v>
      </c>
      <c r="Z1158" s="71">
        <v>2014</v>
      </c>
      <c r="AC1158" s="22">
        <v>102</v>
      </c>
      <c r="AF1158" t="s">
        <v>569</v>
      </c>
      <c r="AG1158" t="s">
        <v>591</v>
      </c>
      <c r="AH1158" s="22" t="str">
        <f t="shared" si="88"/>
        <v/>
      </c>
      <c r="AI1158" s="22" t="str">
        <f t="shared" si="90"/>
        <v/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 s="22">
        <v>0</v>
      </c>
      <c r="AT1158" s="22">
        <v>0</v>
      </c>
      <c r="AU1158" s="22">
        <v>0</v>
      </c>
      <c r="AV1158" t="s">
        <v>679</v>
      </c>
      <c r="AW1158" t="s">
        <v>574</v>
      </c>
      <c r="AX1158" t="s">
        <v>679</v>
      </c>
      <c r="AY1158" t="s">
        <v>574</v>
      </c>
      <c r="BA1158" t="s">
        <v>679</v>
      </c>
      <c r="BB1158" t="s">
        <v>679</v>
      </c>
    </row>
    <row r="1159" spans="1:67" x14ac:dyDescent="0.2">
      <c r="A1159" t="s">
        <v>420</v>
      </c>
      <c r="B1159" t="s">
        <v>1083</v>
      </c>
      <c r="C1159" s="22">
        <v>35404006</v>
      </c>
      <c r="D1159" s="103" t="s">
        <v>4626</v>
      </c>
      <c r="E1159" s="102" t="s">
        <v>4627</v>
      </c>
      <c r="F1159" s="104">
        <v>38373</v>
      </c>
      <c r="G1159">
        <f t="shared" si="101"/>
        <v>13</v>
      </c>
      <c r="H1159" t="s">
        <v>568</v>
      </c>
      <c r="I1159">
        <v>34</v>
      </c>
      <c r="J1159" t="s">
        <v>569</v>
      </c>
      <c r="K1159" t="s">
        <v>570</v>
      </c>
      <c r="L1159" t="s">
        <v>574</v>
      </c>
      <c r="M1159" t="s">
        <v>574</v>
      </c>
      <c r="N1159" t="s">
        <v>570</v>
      </c>
      <c r="O1159" t="s">
        <v>570</v>
      </c>
      <c r="P1159" t="s">
        <v>587</v>
      </c>
      <c r="Q1159" t="s">
        <v>589</v>
      </c>
      <c r="R1159" s="71">
        <v>43231</v>
      </c>
      <c r="S1159" s="22">
        <v>3</v>
      </c>
      <c r="T1159" s="15" t="s">
        <v>640</v>
      </c>
      <c r="U1159" t="s">
        <v>656</v>
      </c>
      <c r="V1159" t="s">
        <v>656</v>
      </c>
      <c r="W1159" t="s">
        <v>679</v>
      </c>
      <c r="X1159" t="s">
        <v>574</v>
      </c>
      <c r="Y1159" t="s">
        <v>574</v>
      </c>
      <c r="Z1159" s="71" t="s">
        <v>574</v>
      </c>
      <c r="AA1159" s="71">
        <v>43111</v>
      </c>
      <c r="AB1159" s="71">
        <v>43440</v>
      </c>
      <c r="AC1159" s="22">
        <v>87</v>
      </c>
      <c r="AD1159" t="s">
        <v>680</v>
      </c>
      <c r="AF1159" t="s">
        <v>576</v>
      </c>
      <c r="AG1159" t="s">
        <v>591</v>
      </c>
      <c r="AH1159" s="22" t="str">
        <f t="shared" si="88"/>
        <v/>
      </c>
      <c r="AI1159" s="22" t="str">
        <f t="shared" si="90"/>
        <v/>
      </c>
      <c r="AJ1159">
        <v>1</v>
      </c>
      <c r="AK1159">
        <v>0</v>
      </c>
      <c r="AL1159">
        <v>1</v>
      </c>
      <c r="AM1159">
        <v>1</v>
      </c>
      <c r="AN1159">
        <v>1</v>
      </c>
      <c r="AS1159" s="22">
        <v>0</v>
      </c>
      <c r="AT1159" s="22">
        <v>0</v>
      </c>
      <c r="AU1159" s="22">
        <v>0</v>
      </c>
      <c r="AV1159" t="s">
        <v>679</v>
      </c>
      <c r="AW1159" t="s">
        <v>574</v>
      </c>
      <c r="AX1159" t="s">
        <v>679</v>
      </c>
      <c r="AY1159" t="s">
        <v>574</v>
      </c>
      <c r="BA1159" t="s">
        <v>679</v>
      </c>
      <c r="BB1159" t="s">
        <v>679</v>
      </c>
    </row>
    <row r="1160" spans="1:67" x14ac:dyDescent="0.2">
      <c r="A1160" t="s">
        <v>421</v>
      </c>
      <c r="C1160" s="22">
        <v>46416674</v>
      </c>
      <c r="D1160" s="103" t="s">
        <v>4628</v>
      </c>
      <c r="E1160" s="102" t="s">
        <v>4629</v>
      </c>
      <c r="F1160" s="104">
        <v>38307</v>
      </c>
      <c r="G1160">
        <f t="shared" si="101"/>
        <v>13</v>
      </c>
      <c r="H1160" t="s">
        <v>568</v>
      </c>
      <c r="I1160">
        <v>57</v>
      </c>
      <c r="J1160" t="s">
        <v>569</v>
      </c>
      <c r="L1160" t="s">
        <v>574</v>
      </c>
      <c r="M1160" t="s">
        <v>574</v>
      </c>
      <c r="O1160" t="s">
        <v>569</v>
      </c>
      <c r="P1160" t="s">
        <v>580</v>
      </c>
      <c r="Q1160" t="s">
        <v>580</v>
      </c>
      <c r="R1160" s="71">
        <v>43318</v>
      </c>
      <c r="S1160" s="22">
        <v>1</v>
      </c>
      <c r="T1160" s="15" t="s">
        <v>635</v>
      </c>
      <c r="U1160" t="s">
        <v>1957</v>
      </c>
      <c r="V1160" t="s">
        <v>1958</v>
      </c>
      <c r="W1160" t="s">
        <v>679</v>
      </c>
      <c r="X1160" t="s">
        <v>574</v>
      </c>
      <c r="Y1160" t="s">
        <v>574</v>
      </c>
      <c r="Z1160" s="71" t="s">
        <v>574</v>
      </c>
      <c r="AC1160" s="22">
        <v>67</v>
      </c>
      <c r="AD1160" t="s">
        <v>680</v>
      </c>
      <c r="AF1160" t="s">
        <v>576</v>
      </c>
      <c r="AG1160" t="s">
        <v>591</v>
      </c>
      <c r="AH1160" s="22" t="str">
        <f t="shared" si="88"/>
        <v/>
      </c>
      <c r="AI1160" s="22" t="str">
        <f t="shared" si="90"/>
        <v/>
      </c>
      <c r="AJ1160">
        <v>1</v>
      </c>
      <c r="AK1160">
        <v>0</v>
      </c>
      <c r="AL1160">
        <v>1</v>
      </c>
      <c r="AM1160">
        <v>1</v>
      </c>
      <c r="AN1160">
        <v>0</v>
      </c>
      <c r="AS1160" s="22">
        <v>0</v>
      </c>
      <c r="AT1160" s="22">
        <v>0</v>
      </c>
      <c r="AU1160" s="22">
        <v>0</v>
      </c>
      <c r="AV1160" t="s">
        <v>679</v>
      </c>
      <c r="AW1160" t="s">
        <v>574</v>
      </c>
      <c r="AX1160" t="s">
        <v>679</v>
      </c>
      <c r="AY1160" t="s">
        <v>574</v>
      </c>
      <c r="BA1160" t="s">
        <v>679</v>
      </c>
      <c r="BB1160" t="s">
        <v>679</v>
      </c>
    </row>
    <row r="1161" spans="1:67" x14ac:dyDescent="0.2">
      <c r="A1161" t="s">
        <v>1959</v>
      </c>
      <c r="C1161" s="22">
        <v>46416674</v>
      </c>
      <c r="D1161" s="103" t="s">
        <v>4630</v>
      </c>
      <c r="E1161" s="102" t="s">
        <v>4631</v>
      </c>
      <c r="F1161" s="104">
        <v>22540</v>
      </c>
      <c r="G1161">
        <f t="shared" si="101"/>
        <v>57</v>
      </c>
      <c r="H1161" t="s">
        <v>568</v>
      </c>
      <c r="I1161">
        <v>57</v>
      </c>
      <c r="J1161" t="s">
        <v>569</v>
      </c>
      <c r="L1161" t="s">
        <v>574</v>
      </c>
      <c r="M1161" t="s">
        <v>574</v>
      </c>
      <c r="O1161" t="s">
        <v>570</v>
      </c>
      <c r="P1161" t="s">
        <v>587</v>
      </c>
      <c r="R1161" s="71">
        <v>43367</v>
      </c>
      <c r="S1161" s="22">
        <v>1</v>
      </c>
      <c r="T1161" s="15" t="s">
        <v>635</v>
      </c>
      <c r="U1161" t="s">
        <v>1957</v>
      </c>
      <c r="V1161" t="s">
        <v>1958</v>
      </c>
      <c r="W1161" t="s">
        <v>680</v>
      </c>
      <c r="X1161" t="s">
        <v>569</v>
      </c>
      <c r="Y1161" t="s">
        <v>580</v>
      </c>
      <c r="Z1161" s="71">
        <v>43318</v>
      </c>
      <c r="AC1161" s="22">
        <v>67</v>
      </c>
      <c r="AD1161" t="s">
        <v>680</v>
      </c>
      <c r="AF1161" t="s">
        <v>574</v>
      </c>
      <c r="AG1161" t="s">
        <v>590</v>
      </c>
      <c r="AH1161" s="22" t="str">
        <f t="shared" ref="AH1161" si="102">IF(AG1161="NONE","-","")</f>
        <v>-</v>
      </c>
      <c r="AI1161" s="22" t="str">
        <f t="shared" ref="AI1161" si="103">IF(AG1161="NONE","-","")</f>
        <v>-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 s="22">
        <v>0</v>
      </c>
      <c r="AT1161" s="22">
        <v>0</v>
      </c>
      <c r="AU1161" s="22">
        <v>0</v>
      </c>
      <c r="AV1161" t="s">
        <v>679</v>
      </c>
      <c r="AW1161" t="s">
        <v>574</v>
      </c>
      <c r="AX1161" t="s">
        <v>679</v>
      </c>
      <c r="AY1161" t="s">
        <v>574</v>
      </c>
      <c r="BA1161" t="s">
        <v>679</v>
      </c>
      <c r="BB1161" t="s">
        <v>679</v>
      </c>
      <c r="BF1161" t="s">
        <v>680</v>
      </c>
    </row>
    <row r="1162" spans="1:67" x14ac:dyDescent="0.2">
      <c r="A1162" t="s">
        <v>422</v>
      </c>
      <c r="C1162" s="22">
        <v>46497993</v>
      </c>
      <c r="D1162" s="103" t="s">
        <v>4632</v>
      </c>
      <c r="E1162" s="102" t="s">
        <v>4633</v>
      </c>
      <c r="F1162" s="104">
        <v>37620</v>
      </c>
      <c r="G1162">
        <f t="shared" si="101"/>
        <v>15</v>
      </c>
      <c r="H1162" t="s">
        <v>567</v>
      </c>
      <c r="I1162">
        <v>16</v>
      </c>
      <c r="J1162" t="s">
        <v>569</v>
      </c>
      <c r="K1162" t="s">
        <v>570</v>
      </c>
      <c r="L1162" t="s">
        <v>574</v>
      </c>
      <c r="M1162" t="s">
        <v>574</v>
      </c>
      <c r="N1162" t="s">
        <v>574</v>
      </c>
      <c r="O1162" t="s">
        <v>570</v>
      </c>
      <c r="P1162" t="s">
        <v>591</v>
      </c>
      <c r="Q1162" t="s">
        <v>590</v>
      </c>
      <c r="R1162" s="71">
        <v>43294</v>
      </c>
      <c r="S1162" s="22" t="s">
        <v>574</v>
      </c>
      <c r="T1162" s="15" t="s">
        <v>574</v>
      </c>
      <c r="U1162" t="s">
        <v>1261</v>
      </c>
      <c r="V1162" t="s">
        <v>1132</v>
      </c>
      <c r="W1162" t="s">
        <v>679</v>
      </c>
      <c r="X1162" t="s">
        <v>574</v>
      </c>
      <c r="Y1162" t="s">
        <v>574</v>
      </c>
      <c r="Z1162" s="71" t="s">
        <v>574</v>
      </c>
      <c r="AC1162" s="22">
        <v>67</v>
      </c>
      <c r="AD1162" t="s">
        <v>680</v>
      </c>
      <c r="AE1162" t="s">
        <v>679</v>
      </c>
      <c r="AF1162" t="s">
        <v>570</v>
      </c>
      <c r="AG1162" t="s">
        <v>591</v>
      </c>
      <c r="AH1162" s="71">
        <v>43276</v>
      </c>
      <c r="AI1162" s="71">
        <v>43294</v>
      </c>
      <c r="AJ1162">
        <v>1</v>
      </c>
      <c r="AK1162">
        <v>0</v>
      </c>
      <c r="AL1162">
        <v>1</v>
      </c>
      <c r="AM1162">
        <v>1</v>
      </c>
      <c r="AN1162">
        <v>1</v>
      </c>
      <c r="AS1162" s="22">
        <v>0</v>
      </c>
      <c r="AT1162" s="22">
        <v>0</v>
      </c>
      <c r="AU1162" s="22">
        <v>0</v>
      </c>
      <c r="AV1162" t="s">
        <v>679</v>
      </c>
      <c r="AW1162" t="s">
        <v>574</v>
      </c>
      <c r="AX1162" t="s">
        <v>679</v>
      </c>
      <c r="AY1162" t="s">
        <v>574</v>
      </c>
      <c r="BA1162" t="s">
        <v>679</v>
      </c>
      <c r="BB1162" t="s">
        <v>679</v>
      </c>
      <c r="BO1162" t="s">
        <v>757</v>
      </c>
    </row>
    <row r="1163" spans="1:67" x14ac:dyDescent="0.2">
      <c r="A1163" t="s">
        <v>423</v>
      </c>
      <c r="C1163" s="22">
        <v>61045596</v>
      </c>
      <c r="D1163" s="103" t="s">
        <v>2862</v>
      </c>
      <c r="E1163" s="102" t="s">
        <v>4634</v>
      </c>
      <c r="F1163" s="104">
        <v>32266</v>
      </c>
      <c r="G1163">
        <f t="shared" si="101"/>
        <v>30</v>
      </c>
      <c r="H1163" t="s">
        <v>567</v>
      </c>
      <c r="I1163">
        <v>48</v>
      </c>
      <c r="J1163" t="s">
        <v>569</v>
      </c>
      <c r="K1163" t="s">
        <v>570</v>
      </c>
      <c r="L1163" t="s">
        <v>574</v>
      </c>
      <c r="M1163" t="s">
        <v>574</v>
      </c>
      <c r="N1163" t="s">
        <v>570</v>
      </c>
      <c r="O1163" t="s">
        <v>570</v>
      </c>
      <c r="P1163" t="s">
        <v>583</v>
      </c>
      <c r="Q1163" t="s">
        <v>583</v>
      </c>
      <c r="R1163" s="71">
        <v>43388</v>
      </c>
      <c r="S1163" s="22">
        <v>1</v>
      </c>
      <c r="T1163" s="15" t="s">
        <v>635</v>
      </c>
      <c r="U1163" t="s">
        <v>2086</v>
      </c>
      <c r="V1163" t="s">
        <v>1549</v>
      </c>
      <c r="W1163" t="s">
        <v>679</v>
      </c>
      <c r="X1163" t="s">
        <v>574</v>
      </c>
      <c r="Y1163" t="s">
        <v>574</v>
      </c>
      <c r="Z1163" s="71" t="s">
        <v>574</v>
      </c>
      <c r="AA1163" s="71">
        <v>43237</v>
      </c>
      <c r="AB1163" s="71">
        <v>43599</v>
      </c>
      <c r="AC1163" s="22">
        <v>102</v>
      </c>
      <c r="AD1163" t="s">
        <v>680</v>
      </c>
      <c r="AF1163" t="s">
        <v>576</v>
      </c>
      <c r="AG1163" t="s">
        <v>591</v>
      </c>
      <c r="AH1163" s="22" t="str">
        <f t="shared" ref="AH1163:AH1232" si="104">IF(AG1163="NONE","-","")</f>
        <v/>
      </c>
      <c r="AI1163" s="22" t="str">
        <f t="shared" si="90"/>
        <v/>
      </c>
      <c r="AJ1163">
        <v>0</v>
      </c>
      <c r="AK1163">
        <v>0</v>
      </c>
      <c r="AL1163">
        <v>1</v>
      </c>
      <c r="AM1163">
        <v>1</v>
      </c>
      <c r="AN1163">
        <v>1</v>
      </c>
      <c r="AS1163" s="22">
        <v>0</v>
      </c>
      <c r="AT1163" s="22">
        <v>0</v>
      </c>
      <c r="AU1163" s="22">
        <v>0</v>
      </c>
      <c r="AV1163" t="s">
        <v>679</v>
      </c>
      <c r="AW1163" t="s">
        <v>574</v>
      </c>
      <c r="AX1163" t="s">
        <v>679</v>
      </c>
      <c r="AY1163" t="s">
        <v>574</v>
      </c>
      <c r="BA1163" t="s">
        <v>679</v>
      </c>
      <c r="BB1163" t="s">
        <v>679</v>
      </c>
    </row>
    <row r="1164" spans="1:67" x14ac:dyDescent="0.2">
      <c r="A1164" t="s">
        <v>424</v>
      </c>
      <c r="C1164" s="22">
        <v>33824002</v>
      </c>
      <c r="D1164" s="103" t="s">
        <v>4635</v>
      </c>
      <c r="E1164" s="102" t="s">
        <v>4636</v>
      </c>
      <c r="F1164" s="104">
        <v>30932</v>
      </c>
      <c r="G1164">
        <f t="shared" si="101"/>
        <v>34</v>
      </c>
      <c r="H1164" t="s">
        <v>568</v>
      </c>
      <c r="I1164">
        <v>44</v>
      </c>
      <c r="J1164" t="s">
        <v>569</v>
      </c>
      <c r="K1164" t="s">
        <v>570</v>
      </c>
      <c r="L1164" t="s">
        <v>574</v>
      </c>
      <c r="M1164" t="s">
        <v>574</v>
      </c>
      <c r="N1164" t="s">
        <v>570</v>
      </c>
      <c r="O1164" t="s">
        <v>570</v>
      </c>
      <c r="P1164" t="s">
        <v>587</v>
      </c>
      <c r="Q1164" t="s">
        <v>589</v>
      </c>
      <c r="R1164" s="71">
        <v>43391</v>
      </c>
      <c r="S1164" s="22">
        <v>4</v>
      </c>
      <c r="T1164" s="15" t="s">
        <v>638</v>
      </c>
      <c r="U1164" t="s">
        <v>656</v>
      </c>
      <c r="V1164" t="s">
        <v>656</v>
      </c>
      <c r="W1164" t="s">
        <v>679</v>
      </c>
      <c r="X1164" t="s">
        <v>574</v>
      </c>
      <c r="Y1164" t="s">
        <v>574</v>
      </c>
      <c r="Z1164" s="71" t="s">
        <v>574</v>
      </c>
      <c r="AA1164" s="71">
        <v>43305</v>
      </c>
      <c r="AB1164" s="71">
        <v>43556</v>
      </c>
      <c r="AC1164" s="22">
        <v>69</v>
      </c>
      <c r="AD1164" t="s">
        <v>680</v>
      </c>
      <c r="AF1164" t="s">
        <v>570</v>
      </c>
      <c r="AG1164" t="s">
        <v>591</v>
      </c>
      <c r="AH1164" s="22" t="str">
        <f t="shared" si="104"/>
        <v/>
      </c>
      <c r="AI1164" s="22" t="str">
        <f t="shared" si="90"/>
        <v/>
      </c>
      <c r="AJ1164">
        <v>1</v>
      </c>
      <c r="AK1164">
        <v>0</v>
      </c>
      <c r="AL1164">
        <v>1</v>
      </c>
      <c r="AM1164">
        <v>1</v>
      </c>
      <c r="AN1164">
        <v>1</v>
      </c>
      <c r="AS1164" s="22">
        <v>0</v>
      </c>
      <c r="AT1164" s="22">
        <v>0</v>
      </c>
      <c r="AU1164" s="22">
        <v>0</v>
      </c>
      <c r="AV1164" t="s">
        <v>679</v>
      </c>
      <c r="AW1164" t="s">
        <v>574</v>
      </c>
      <c r="AX1164" t="s">
        <v>679</v>
      </c>
      <c r="AY1164" t="s">
        <v>574</v>
      </c>
      <c r="BA1164" t="s">
        <v>679</v>
      </c>
      <c r="BB1164" t="s">
        <v>679</v>
      </c>
    </row>
    <row r="1165" spans="1:67" x14ac:dyDescent="0.2">
      <c r="A1165" t="s">
        <v>425</v>
      </c>
      <c r="C1165" s="22">
        <v>33824002</v>
      </c>
      <c r="D1165" s="103" t="s">
        <v>2978</v>
      </c>
      <c r="E1165" s="102" t="s">
        <v>4637</v>
      </c>
      <c r="F1165" s="104">
        <v>15839</v>
      </c>
      <c r="G1165">
        <f t="shared" si="101"/>
        <v>75</v>
      </c>
      <c r="H1165" t="s">
        <v>568</v>
      </c>
      <c r="I1165">
        <v>44</v>
      </c>
      <c r="J1165" t="s">
        <v>569</v>
      </c>
      <c r="K1165" t="s">
        <v>570</v>
      </c>
      <c r="L1165" t="s">
        <v>574</v>
      </c>
      <c r="M1165" t="s">
        <v>574</v>
      </c>
      <c r="N1165" t="s">
        <v>570</v>
      </c>
      <c r="O1165" t="s">
        <v>570</v>
      </c>
      <c r="P1165" t="s">
        <v>580</v>
      </c>
      <c r="Q1165" t="s">
        <v>580</v>
      </c>
      <c r="R1165" s="71">
        <v>43557</v>
      </c>
      <c r="S1165" s="22">
        <v>1</v>
      </c>
      <c r="T1165" s="15" t="s">
        <v>635</v>
      </c>
      <c r="U1165" t="s">
        <v>656</v>
      </c>
      <c r="V1165" t="s">
        <v>656</v>
      </c>
      <c r="W1165" t="s">
        <v>680</v>
      </c>
      <c r="X1165" t="s">
        <v>570</v>
      </c>
      <c r="Y1165" t="s">
        <v>589</v>
      </c>
      <c r="Z1165" s="71">
        <v>43391</v>
      </c>
      <c r="AA1165" s="71">
        <v>43305</v>
      </c>
      <c r="AB1165" s="71">
        <v>43739</v>
      </c>
      <c r="AC1165" s="22">
        <v>69</v>
      </c>
      <c r="AD1165" t="s">
        <v>680</v>
      </c>
      <c r="AF1165" t="s">
        <v>574</v>
      </c>
      <c r="AG1165" t="s">
        <v>590</v>
      </c>
      <c r="AH1165" s="22" t="str">
        <f t="shared" si="104"/>
        <v>-</v>
      </c>
      <c r="AI1165" s="22" t="str">
        <f t="shared" si="90"/>
        <v>-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 s="22">
        <v>0</v>
      </c>
      <c r="AT1165" s="22">
        <v>0</v>
      </c>
      <c r="AU1165" s="22">
        <v>0</v>
      </c>
      <c r="AV1165" t="s">
        <v>679</v>
      </c>
      <c r="AW1165" t="s">
        <v>574</v>
      </c>
      <c r="AX1165" t="s">
        <v>679</v>
      </c>
      <c r="AY1165" t="s">
        <v>574</v>
      </c>
      <c r="BA1165" t="s">
        <v>679</v>
      </c>
      <c r="BB1165" t="s">
        <v>679</v>
      </c>
    </row>
    <row r="1166" spans="1:67" x14ac:dyDescent="0.2">
      <c r="A1166" t="s">
        <v>426</v>
      </c>
      <c r="C1166" s="22">
        <v>85383922</v>
      </c>
      <c r="D1166" s="103" t="s">
        <v>4638</v>
      </c>
      <c r="E1166" s="102" t="s">
        <v>4639</v>
      </c>
      <c r="F1166" s="104">
        <v>20635</v>
      </c>
      <c r="G1166">
        <f t="shared" si="101"/>
        <v>62</v>
      </c>
      <c r="H1166" t="s">
        <v>567</v>
      </c>
      <c r="I1166">
        <v>26</v>
      </c>
      <c r="J1166" t="s">
        <v>569</v>
      </c>
      <c r="L1166" t="s">
        <v>574</v>
      </c>
      <c r="M1166" t="s">
        <v>574</v>
      </c>
      <c r="N1166" t="s">
        <v>574</v>
      </c>
      <c r="O1166" t="s">
        <v>569</v>
      </c>
      <c r="P1166" t="s">
        <v>587</v>
      </c>
      <c r="Q1166" t="s">
        <v>589</v>
      </c>
      <c r="R1166" s="71">
        <v>43451</v>
      </c>
      <c r="S1166" s="22">
        <v>1</v>
      </c>
      <c r="T1166" s="15" t="s">
        <v>644</v>
      </c>
      <c r="U1166" t="s">
        <v>1261</v>
      </c>
      <c r="V1166" t="s">
        <v>1132</v>
      </c>
      <c r="W1166" t="s">
        <v>679</v>
      </c>
      <c r="X1166" t="s">
        <v>574</v>
      </c>
      <c r="Y1166" t="s">
        <v>574</v>
      </c>
      <c r="Z1166" s="71" t="s">
        <v>574</v>
      </c>
      <c r="AC1166" s="22">
        <v>98</v>
      </c>
      <c r="AD1166" t="s">
        <v>705</v>
      </c>
      <c r="AF1166" t="s">
        <v>569</v>
      </c>
      <c r="AG1166" t="s">
        <v>591</v>
      </c>
      <c r="AH1166" s="22" t="str">
        <f t="shared" si="104"/>
        <v/>
      </c>
      <c r="AI1166" s="22" t="str">
        <f t="shared" si="90"/>
        <v/>
      </c>
      <c r="AJ1166">
        <v>0</v>
      </c>
      <c r="AK1166">
        <v>0</v>
      </c>
      <c r="AL1166">
        <v>1</v>
      </c>
      <c r="AM1166">
        <v>1</v>
      </c>
      <c r="AN1166">
        <v>1</v>
      </c>
      <c r="AS1166" s="22">
        <v>0</v>
      </c>
      <c r="AT1166" s="22">
        <v>0</v>
      </c>
      <c r="AU1166" s="22">
        <v>0</v>
      </c>
      <c r="AV1166" t="s">
        <v>679</v>
      </c>
      <c r="AW1166" t="s">
        <v>574</v>
      </c>
      <c r="AX1166" t="s">
        <v>679</v>
      </c>
      <c r="AY1166" t="s">
        <v>574</v>
      </c>
      <c r="BA1166" t="s">
        <v>679</v>
      </c>
      <c r="BB1166" t="s">
        <v>679</v>
      </c>
    </row>
    <row r="1167" spans="1:67" x14ac:dyDescent="0.2">
      <c r="A1167" t="s">
        <v>427</v>
      </c>
      <c r="B1167" t="s">
        <v>1293</v>
      </c>
      <c r="C1167" s="22">
        <v>37710893</v>
      </c>
      <c r="D1167" s="103" t="s">
        <v>4640</v>
      </c>
      <c r="E1167" s="102" t="s">
        <v>4641</v>
      </c>
      <c r="F1167" s="104">
        <v>24126</v>
      </c>
      <c r="G1167">
        <f t="shared" si="101"/>
        <v>52</v>
      </c>
      <c r="H1167" t="s">
        <v>567</v>
      </c>
      <c r="I1167">
        <v>12</v>
      </c>
      <c r="J1167" t="s">
        <v>569</v>
      </c>
      <c r="L1167" t="s">
        <v>574</v>
      </c>
      <c r="M1167" t="s">
        <v>574</v>
      </c>
      <c r="N1167" t="s">
        <v>574</v>
      </c>
      <c r="O1167" t="s">
        <v>569</v>
      </c>
      <c r="P1167" t="s">
        <v>582</v>
      </c>
      <c r="Q1167" t="s">
        <v>617</v>
      </c>
      <c r="R1167" s="71">
        <v>43451</v>
      </c>
      <c r="S1167" s="22">
        <v>1</v>
      </c>
      <c r="T1167" s="15" t="s">
        <v>635</v>
      </c>
      <c r="V1167" t="s">
        <v>1132</v>
      </c>
      <c r="W1167" t="s">
        <v>679</v>
      </c>
      <c r="X1167" t="s">
        <v>574</v>
      </c>
      <c r="Y1167" t="s">
        <v>574</v>
      </c>
      <c r="Z1167" s="71" t="s">
        <v>574</v>
      </c>
      <c r="AA1167" s="71">
        <v>43244</v>
      </c>
      <c r="AB1167" s="71" t="s">
        <v>574</v>
      </c>
      <c r="AC1167" s="22">
        <v>96</v>
      </c>
      <c r="AD1167" s="3" t="s">
        <v>680</v>
      </c>
      <c r="AE1167" t="s">
        <v>680</v>
      </c>
      <c r="AF1167" t="s">
        <v>575</v>
      </c>
      <c r="AG1167" t="s">
        <v>591</v>
      </c>
      <c r="AH1167" s="22" t="str">
        <f t="shared" si="104"/>
        <v/>
      </c>
      <c r="AI1167" s="22" t="str">
        <f t="shared" si="90"/>
        <v/>
      </c>
      <c r="AK1167">
        <v>0</v>
      </c>
      <c r="AN1167">
        <v>1</v>
      </c>
      <c r="AS1167" s="22">
        <v>0</v>
      </c>
      <c r="AT1167" s="22">
        <v>0</v>
      </c>
      <c r="AU1167" s="22">
        <v>0</v>
      </c>
      <c r="AV1167" t="s">
        <v>679</v>
      </c>
      <c r="AW1167" t="s">
        <v>574</v>
      </c>
      <c r="AX1167" t="s">
        <v>679</v>
      </c>
      <c r="AY1167" t="s">
        <v>574</v>
      </c>
      <c r="BA1167" t="s">
        <v>679</v>
      </c>
      <c r="BB1167" t="s">
        <v>679</v>
      </c>
    </row>
    <row r="1168" spans="1:67" x14ac:dyDescent="0.2">
      <c r="A1168" t="s">
        <v>428</v>
      </c>
      <c r="B1168" t="s">
        <v>1293</v>
      </c>
      <c r="C1168" s="22">
        <v>37710893</v>
      </c>
      <c r="D1168" s="103" t="s">
        <v>4642</v>
      </c>
      <c r="E1168" s="102" t="s">
        <v>4643</v>
      </c>
      <c r="F1168" s="104">
        <v>20296</v>
      </c>
      <c r="G1168">
        <f t="shared" si="101"/>
        <v>63</v>
      </c>
      <c r="H1168" t="s">
        <v>567</v>
      </c>
      <c r="I1168">
        <v>12</v>
      </c>
      <c r="J1168" t="s">
        <v>569</v>
      </c>
      <c r="L1168" t="s">
        <v>574</v>
      </c>
      <c r="M1168" t="s">
        <v>574</v>
      </c>
      <c r="N1168" t="s">
        <v>574</v>
      </c>
      <c r="O1168" t="s">
        <v>569</v>
      </c>
      <c r="P1168" t="s">
        <v>582</v>
      </c>
      <c r="Q1168" t="s">
        <v>617</v>
      </c>
      <c r="R1168" s="71">
        <v>43451</v>
      </c>
      <c r="S1168" s="22">
        <v>1</v>
      </c>
      <c r="T1168" s="15" t="s">
        <v>635</v>
      </c>
      <c r="V1168" t="s">
        <v>1132</v>
      </c>
      <c r="W1168" t="s">
        <v>679</v>
      </c>
      <c r="X1168" t="s">
        <v>574</v>
      </c>
      <c r="Y1168" t="s">
        <v>574</v>
      </c>
      <c r="Z1168" s="71" t="s">
        <v>574</v>
      </c>
      <c r="AA1168" s="71">
        <v>43244</v>
      </c>
      <c r="AB1168" s="71" t="s">
        <v>574</v>
      </c>
      <c r="AC1168" s="22">
        <v>96</v>
      </c>
      <c r="AD1168" s="3" t="s">
        <v>680</v>
      </c>
      <c r="AE1168" t="s">
        <v>680</v>
      </c>
      <c r="AF1168" t="s">
        <v>575</v>
      </c>
      <c r="AG1168" t="s">
        <v>591</v>
      </c>
      <c r="AH1168" s="22" t="str">
        <f t="shared" si="104"/>
        <v/>
      </c>
      <c r="AI1168" s="22" t="str">
        <f t="shared" si="90"/>
        <v/>
      </c>
      <c r="AK1168">
        <v>0</v>
      </c>
      <c r="AL1168">
        <v>1</v>
      </c>
      <c r="AM1168">
        <v>1</v>
      </c>
      <c r="AS1168" s="22">
        <v>0</v>
      </c>
      <c r="AT1168" s="22">
        <v>0</v>
      </c>
      <c r="AU1168" s="22">
        <v>0</v>
      </c>
      <c r="AV1168" t="s">
        <v>679</v>
      </c>
      <c r="AW1168" t="s">
        <v>574</v>
      </c>
      <c r="AX1168" t="s">
        <v>679</v>
      </c>
      <c r="AY1168" t="s">
        <v>574</v>
      </c>
      <c r="BA1168" t="s">
        <v>679</v>
      </c>
      <c r="BB1168" t="s">
        <v>679</v>
      </c>
      <c r="BD1168" t="s">
        <v>680</v>
      </c>
    </row>
    <row r="1169" spans="1:67" x14ac:dyDescent="0.2">
      <c r="A1169" t="s">
        <v>785</v>
      </c>
      <c r="C1169" s="22">
        <v>37710893</v>
      </c>
      <c r="D1169" s="103" t="s">
        <v>4644</v>
      </c>
      <c r="E1169" s="102" t="s">
        <v>4645</v>
      </c>
      <c r="F1169" s="104">
        <v>30847</v>
      </c>
      <c r="G1169">
        <f t="shared" si="101"/>
        <v>37</v>
      </c>
      <c r="H1169" t="s">
        <v>567</v>
      </c>
      <c r="I1169">
        <v>12</v>
      </c>
      <c r="J1169" t="s">
        <v>569</v>
      </c>
      <c r="L1169" t="s">
        <v>574</v>
      </c>
      <c r="M1169" t="s">
        <v>574</v>
      </c>
      <c r="N1169" t="s">
        <v>574</v>
      </c>
      <c r="O1169" t="s">
        <v>569</v>
      </c>
      <c r="P1169" t="s">
        <v>582</v>
      </c>
      <c r="Q1169" t="s">
        <v>1250</v>
      </c>
      <c r="R1169" s="71">
        <v>44671</v>
      </c>
      <c r="V1169" t="s">
        <v>1132</v>
      </c>
      <c r="W1169" t="s">
        <v>680</v>
      </c>
      <c r="X1169" t="s">
        <v>569</v>
      </c>
      <c r="Y1169" t="s">
        <v>617</v>
      </c>
      <c r="Z1169" s="71">
        <v>43451</v>
      </c>
      <c r="AA1169" s="71">
        <v>43244</v>
      </c>
      <c r="AB1169" s="71" t="s">
        <v>574</v>
      </c>
      <c r="AC1169" s="22">
        <v>96</v>
      </c>
      <c r="AD1169" t="s">
        <v>680</v>
      </c>
      <c r="AE1169" t="s">
        <v>680</v>
      </c>
      <c r="AF1169" t="s">
        <v>574</v>
      </c>
      <c r="AG1169" t="s">
        <v>590</v>
      </c>
      <c r="AH1169" s="22" t="str">
        <f t="shared" si="104"/>
        <v>-</v>
      </c>
      <c r="AI1169" s="22" t="str">
        <f t="shared" si="90"/>
        <v>-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 s="22">
        <v>0</v>
      </c>
      <c r="AT1169" s="22">
        <v>0</v>
      </c>
      <c r="AU1169" s="22">
        <v>0</v>
      </c>
      <c r="AV1169" t="s">
        <v>679</v>
      </c>
      <c r="AW1169" t="s">
        <v>574</v>
      </c>
      <c r="AX1169" t="s">
        <v>679</v>
      </c>
      <c r="AY1169" t="s">
        <v>574</v>
      </c>
      <c r="BA1169" t="s">
        <v>679</v>
      </c>
      <c r="BB1169" t="s">
        <v>679</v>
      </c>
      <c r="BF1169" t="s">
        <v>680</v>
      </c>
    </row>
    <row r="1170" spans="1:67" ht="14" customHeight="1" x14ac:dyDescent="0.2">
      <c r="A1170" t="s">
        <v>429</v>
      </c>
      <c r="C1170" s="22">
        <v>85391027</v>
      </c>
      <c r="D1170" s="103" t="s">
        <v>4646</v>
      </c>
      <c r="E1170" s="102" t="s">
        <v>4647</v>
      </c>
      <c r="F1170" s="104">
        <v>31326</v>
      </c>
      <c r="G1170">
        <f t="shared" si="101"/>
        <v>33</v>
      </c>
      <c r="H1170" t="s">
        <v>567</v>
      </c>
      <c r="I1170">
        <v>25</v>
      </c>
      <c r="J1170" t="s">
        <v>569</v>
      </c>
      <c r="K1170" t="s">
        <v>570</v>
      </c>
      <c r="L1170" t="s">
        <v>574</v>
      </c>
      <c r="M1170" t="s">
        <v>574</v>
      </c>
      <c r="N1170" t="s">
        <v>570</v>
      </c>
      <c r="O1170" t="s">
        <v>572</v>
      </c>
      <c r="P1170" t="s">
        <v>591</v>
      </c>
      <c r="Q1170" t="s">
        <v>590</v>
      </c>
      <c r="R1170" s="71">
        <v>43444</v>
      </c>
      <c r="S1170" s="22" t="s">
        <v>574</v>
      </c>
      <c r="T1170" s="15" t="s">
        <v>574</v>
      </c>
      <c r="U1170" s="4" t="s">
        <v>650</v>
      </c>
      <c r="V1170" s="4" t="s">
        <v>665</v>
      </c>
      <c r="W1170" t="s">
        <v>679</v>
      </c>
      <c r="X1170" t="s">
        <v>574</v>
      </c>
      <c r="Y1170" t="s">
        <v>574</v>
      </c>
      <c r="Z1170" s="71" t="s">
        <v>574</v>
      </c>
      <c r="AA1170" s="71">
        <v>43360</v>
      </c>
      <c r="AB1170" s="71">
        <v>44236</v>
      </c>
      <c r="AC1170" s="22">
        <v>82</v>
      </c>
      <c r="AD1170" t="s">
        <v>680</v>
      </c>
      <c r="AF1170" t="s">
        <v>576</v>
      </c>
      <c r="AG1170" t="s">
        <v>591</v>
      </c>
      <c r="AH1170" s="22" t="str">
        <f t="shared" si="104"/>
        <v/>
      </c>
      <c r="AI1170" s="22" t="str">
        <f t="shared" si="90"/>
        <v/>
      </c>
      <c r="AJ1170">
        <v>1</v>
      </c>
      <c r="AK1170">
        <v>0</v>
      </c>
      <c r="AL1170">
        <v>1</v>
      </c>
      <c r="AM1170">
        <v>1</v>
      </c>
      <c r="AN1170">
        <v>0</v>
      </c>
      <c r="AS1170" s="22">
        <v>0</v>
      </c>
      <c r="AT1170" s="22">
        <v>0</v>
      </c>
      <c r="AU1170" s="22">
        <v>0</v>
      </c>
      <c r="AV1170" t="s">
        <v>679</v>
      </c>
      <c r="AW1170" t="s">
        <v>574</v>
      </c>
      <c r="AX1170" t="s">
        <v>679</v>
      </c>
      <c r="AY1170" t="s">
        <v>574</v>
      </c>
      <c r="BA1170" t="s">
        <v>679</v>
      </c>
      <c r="BB1170" t="s">
        <v>679</v>
      </c>
    </row>
    <row r="1171" spans="1:67" ht="14" customHeight="1" x14ac:dyDescent="0.2">
      <c r="A1171" t="s">
        <v>430</v>
      </c>
      <c r="C1171" s="22">
        <v>85391027</v>
      </c>
      <c r="D1171" s="103" t="s">
        <v>4648</v>
      </c>
      <c r="E1171" s="102" t="s">
        <v>4649</v>
      </c>
      <c r="F1171" s="104">
        <v>33535</v>
      </c>
      <c r="G1171">
        <f t="shared" si="101"/>
        <v>29</v>
      </c>
      <c r="H1171" t="s">
        <v>567</v>
      </c>
      <c r="I1171">
        <v>25</v>
      </c>
      <c r="J1171" t="s">
        <v>569</v>
      </c>
      <c r="K1171" t="s">
        <v>570</v>
      </c>
      <c r="L1171" t="s">
        <v>574</v>
      </c>
      <c r="M1171" t="s">
        <v>574</v>
      </c>
      <c r="N1171" t="s">
        <v>570</v>
      </c>
      <c r="O1171" t="s">
        <v>570</v>
      </c>
      <c r="P1171" t="s">
        <v>580</v>
      </c>
      <c r="Q1171" t="s">
        <v>580</v>
      </c>
      <c r="R1171" s="71">
        <v>44251</v>
      </c>
      <c r="U1171" s="4" t="s">
        <v>650</v>
      </c>
      <c r="V1171" s="4" t="s">
        <v>665</v>
      </c>
      <c r="W1171" t="s">
        <v>679</v>
      </c>
      <c r="X1171" t="s">
        <v>574</v>
      </c>
      <c r="Y1171" t="s">
        <v>574</v>
      </c>
      <c r="Z1171" s="71" t="s">
        <v>574</v>
      </c>
      <c r="AA1171" s="71">
        <v>43360</v>
      </c>
      <c r="AB1171" s="71">
        <v>44236</v>
      </c>
      <c r="AC1171" s="22">
        <v>82</v>
      </c>
      <c r="AD1171" t="s">
        <v>680</v>
      </c>
      <c r="AF1171" t="s">
        <v>570</v>
      </c>
      <c r="AG1171" t="s">
        <v>591</v>
      </c>
      <c r="AH1171" s="22" t="str">
        <f t="shared" si="104"/>
        <v/>
      </c>
      <c r="AI1171" s="22" t="str">
        <f t="shared" si="90"/>
        <v/>
      </c>
      <c r="AJ1171">
        <v>0</v>
      </c>
      <c r="AK1171">
        <v>0</v>
      </c>
      <c r="AL1171">
        <v>1</v>
      </c>
      <c r="AM1171">
        <v>1</v>
      </c>
      <c r="AN1171">
        <v>0</v>
      </c>
      <c r="AS1171" s="22">
        <v>0</v>
      </c>
      <c r="AT1171" s="22">
        <v>0</v>
      </c>
      <c r="AU1171" s="22">
        <v>0</v>
      </c>
      <c r="AV1171" t="s">
        <v>679</v>
      </c>
      <c r="AW1171" t="s">
        <v>574</v>
      </c>
      <c r="AX1171" t="s">
        <v>679</v>
      </c>
      <c r="AY1171" t="s">
        <v>574</v>
      </c>
      <c r="BA1171" t="s">
        <v>679</v>
      </c>
      <c r="BB1171" t="s">
        <v>679</v>
      </c>
      <c r="BE1171" t="s">
        <v>680</v>
      </c>
    </row>
    <row r="1172" spans="1:67" x14ac:dyDescent="0.2">
      <c r="A1172" t="s">
        <v>431</v>
      </c>
      <c r="C1172" s="22">
        <v>35631704</v>
      </c>
      <c r="D1172" s="103" t="s">
        <v>4650</v>
      </c>
      <c r="E1172" s="102" t="s">
        <v>4651</v>
      </c>
      <c r="F1172" s="104">
        <v>34360</v>
      </c>
      <c r="G1172">
        <f t="shared" si="101"/>
        <v>24</v>
      </c>
      <c r="H1172" t="s">
        <v>567</v>
      </c>
      <c r="I1172">
        <v>20</v>
      </c>
      <c r="J1172" t="s">
        <v>569</v>
      </c>
      <c r="K1172" t="s">
        <v>570</v>
      </c>
      <c r="L1172" t="s">
        <v>574</v>
      </c>
      <c r="M1172" t="s">
        <v>570</v>
      </c>
      <c r="N1172" t="s">
        <v>570</v>
      </c>
      <c r="O1172" t="s">
        <v>570</v>
      </c>
      <c r="P1172" t="s">
        <v>580</v>
      </c>
      <c r="Q1172" t="s">
        <v>580</v>
      </c>
      <c r="R1172" s="71">
        <v>43454</v>
      </c>
      <c r="S1172" s="22">
        <v>1</v>
      </c>
      <c r="T1172" s="15" t="s">
        <v>635</v>
      </c>
      <c r="U1172" t="s">
        <v>656</v>
      </c>
      <c r="V1172" t="s">
        <v>1504</v>
      </c>
      <c r="W1172" t="s">
        <v>679</v>
      </c>
      <c r="X1172" t="s">
        <v>574</v>
      </c>
      <c r="Y1172" t="s">
        <v>574</v>
      </c>
      <c r="Z1172" s="71" t="s">
        <v>574</v>
      </c>
      <c r="AA1172" s="71">
        <v>43384</v>
      </c>
      <c r="AB1172" s="71">
        <v>44586</v>
      </c>
      <c r="AC1172" s="22">
        <v>81</v>
      </c>
      <c r="AD1172" s="3" t="s">
        <v>680</v>
      </c>
      <c r="AF1172" t="s">
        <v>570</v>
      </c>
      <c r="AG1172" t="s">
        <v>591</v>
      </c>
      <c r="AH1172" s="22" t="str">
        <f t="shared" si="104"/>
        <v/>
      </c>
      <c r="AI1172" s="22" t="str">
        <f t="shared" si="90"/>
        <v/>
      </c>
      <c r="AJ1172">
        <v>1</v>
      </c>
      <c r="AK1172">
        <v>0</v>
      </c>
      <c r="AL1172">
        <v>1</v>
      </c>
      <c r="AM1172">
        <v>1</v>
      </c>
      <c r="AN1172">
        <v>1</v>
      </c>
      <c r="AS1172" s="22">
        <v>0</v>
      </c>
      <c r="AT1172" s="22">
        <v>0</v>
      </c>
      <c r="AU1172" s="22">
        <v>0</v>
      </c>
      <c r="AV1172" t="s">
        <v>680</v>
      </c>
      <c r="AX1172" t="s">
        <v>679</v>
      </c>
      <c r="AY1172" t="s">
        <v>574</v>
      </c>
      <c r="BA1172" t="s">
        <v>679</v>
      </c>
      <c r="BB1172" t="s">
        <v>679</v>
      </c>
      <c r="BO1172" t="s">
        <v>1732</v>
      </c>
    </row>
    <row r="1173" spans="1:67" x14ac:dyDescent="0.2">
      <c r="A1173" t="s">
        <v>1157</v>
      </c>
      <c r="C1173" s="22">
        <v>35631704</v>
      </c>
      <c r="D1173" s="103" t="s">
        <v>557</v>
      </c>
      <c r="E1173" s="102" t="s">
        <v>4652</v>
      </c>
      <c r="F1173" s="104">
        <v>37870</v>
      </c>
      <c r="G1173">
        <f t="shared" si="101"/>
        <v>15</v>
      </c>
      <c r="H1173" t="s">
        <v>567</v>
      </c>
      <c r="I1173">
        <v>20</v>
      </c>
      <c r="J1173" t="s">
        <v>569</v>
      </c>
      <c r="K1173" t="s">
        <v>570</v>
      </c>
      <c r="L1173" t="s">
        <v>574</v>
      </c>
      <c r="M1173" t="s">
        <v>570</v>
      </c>
      <c r="N1173" t="s">
        <v>570</v>
      </c>
      <c r="O1173" t="s">
        <v>570</v>
      </c>
      <c r="P1173" t="s">
        <v>580</v>
      </c>
      <c r="Q1173" t="s">
        <v>580</v>
      </c>
      <c r="R1173" s="71">
        <v>43454</v>
      </c>
      <c r="S1173" s="22">
        <v>1</v>
      </c>
      <c r="T1173" s="15" t="s">
        <v>635</v>
      </c>
      <c r="U1173" t="s">
        <v>656</v>
      </c>
      <c r="V1173" t="s">
        <v>1504</v>
      </c>
      <c r="W1173" t="s">
        <v>679</v>
      </c>
      <c r="X1173" t="s">
        <v>574</v>
      </c>
      <c r="Y1173" t="s">
        <v>574</v>
      </c>
      <c r="Z1173" s="71" t="s">
        <v>574</v>
      </c>
      <c r="AA1173" s="71">
        <v>43384</v>
      </c>
      <c r="AB1173" s="71">
        <v>44586</v>
      </c>
      <c r="AC1173" s="22">
        <v>81</v>
      </c>
      <c r="AD1173" s="3" t="s">
        <v>680</v>
      </c>
      <c r="AF1173" t="s">
        <v>570</v>
      </c>
      <c r="AG1173" t="s">
        <v>591</v>
      </c>
      <c r="AH1173" s="22" t="str">
        <f t="shared" si="104"/>
        <v/>
      </c>
      <c r="AI1173" s="22" t="str">
        <f t="shared" si="90"/>
        <v/>
      </c>
      <c r="AJ1173">
        <v>1</v>
      </c>
      <c r="AK1173">
        <v>0</v>
      </c>
      <c r="AL1173">
        <v>1</v>
      </c>
      <c r="AM1173">
        <v>1</v>
      </c>
      <c r="AN1173">
        <v>1</v>
      </c>
      <c r="AS1173" s="22">
        <v>0</v>
      </c>
      <c r="AT1173" s="22">
        <v>0</v>
      </c>
      <c r="AU1173" s="22">
        <v>0</v>
      </c>
      <c r="AV1173" t="s">
        <v>679</v>
      </c>
      <c r="AW1173" t="s">
        <v>574</v>
      </c>
      <c r="AX1173" t="s">
        <v>679</v>
      </c>
      <c r="AY1173" t="s">
        <v>574</v>
      </c>
      <c r="BA1173" t="s">
        <v>679</v>
      </c>
      <c r="BB1173" t="s">
        <v>679</v>
      </c>
      <c r="BH1173" t="s">
        <v>680</v>
      </c>
    </row>
    <row r="1174" spans="1:67" x14ac:dyDescent="0.2">
      <c r="A1174" t="s">
        <v>432</v>
      </c>
      <c r="C1174" s="22">
        <v>38355332</v>
      </c>
      <c r="D1174" s="103" t="s">
        <v>2540</v>
      </c>
      <c r="E1174" s="102" t="s">
        <v>4653</v>
      </c>
      <c r="F1174" s="104">
        <v>36740</v>
      </c>
      <c r="G1174">
        <f t="shared" ref="G1174:G1175" si="105">DATEDIF(F1174,R1174,"Y")</f>
        <v>18</v>
      </c>
      <c r="H1174" t="s">
        <v>567</v>
      </c>
      <c r="I1174">
        <v>20</v>
      </c>
      <c r="J1174" t="s">
        <v>569</v>
      </c>
      <c r="K1174" t="s">
        <v>569</v>
      </c>
      <c r="L1174" t="s">
        <v>574</v>
      </c>
      <c r="M1174" t="s">
        <v>574</v>
      </c>
      <c r="N1174" t="s">
        <v>569</v>
      </c>
      <c r="O1174" t="s">
        <v>570</v>
      </c>
      <c r="P1174" t="s">
        <v>591</v>
      </c>
      <c r="Q1174" t="s">
        <v>590</v>
      </c>
      <c r="R1174" s="71">
        <v>43493</v>
      </c>
      <c r="S1174" s="22" t="s">
        <v>574</v>
      </c>
      <c r="T1174" s="15" t="s">
        <v>574</v>
      </c>
      <c r="U1174" t="s">
        <v>650</v>
      </c>
      <c r="W1174" t="s">
        <v>679</v>
      </c>
      <c r="X1174" t="s">
        <v>574</v>
      </c>
      <c r="Y1174" t="s">
        <v>574</v>
      </c>
      <c r="Z1174" s="71" t="s">
        <v>574</v>
      </c>
      <c r="AA1174" s="71">
        <v>43369</v>
      </c>
      <c r="AB1174" s="71">
        <v>43732</v>
      </c>
      <c r="AC1174" s="22">
        <v>84</v>
      </c>
      <c r="AD1174" t="s">
        <v>703</v>
      </c>
      <c r="AF1174" t="s">
        <v>570</v>
      </c>
      <c r="AG1174" t="s">
        <v>591</v>
      </c>
      <c r="AH1174" s="71">
        <v>43444</v>
      </c>
      <c r="AI1174" s="71">
        <v>43452</v>
      </c>
      <c r="AJ1174">
        <v>1</v>
      </c>
      <c r="AK1174">
        <v>0</v>
      </c>
      <c r="AL1174">
        <v>1</v>
      </c>
      <c r="AM1174">
        <v>1</v>
      </c>
      <c r="AN1174">
        <v>1</v>
      </c>
      <c r="AO1174">
        <v>0</v>
      </c>
      <c r="AP1174">
        <v>0</v>
      </c>
      <c r="AQ1174">
        <v>0</v>
      </c>
      <c r="AR1174">
        <v>0</v>
      </c>
      <c r="AS1174" s="22">
        <v>0</v>
      </c>
      <c r="AT1174" s="22">
        <v>0</v>
      </c>
      <c r="AU1174" s="22">
        <v>0</v>
      </c>
      <c r="AV1174" t="s">
        <v>679</v>
      </c>
      <c r="AW1174" t="s">
        <v>574</v>
      </c>
      <c r="AX1174" t="s">
        <v>679</v>
      </c>
      <c r="AY1174" t="s">
        <v>574</v>
      </c>
      <c r="BA1174" t="s">
        <v>679</v>
      </c>
      <c r="BB1174" t="s">
        <v>679</v>
      </c>
      <c r="BC1174" t="s">
        <v>679</v>
      </c>
    </row>
    <row r="1175" spans="1:67" x14ac:dyDescent="0.2">
      <c r="A1175" t="s">
        <v>433</v>
      </c>
      <c r="C1175" s="22">
        <v>38355332</v>
      </c>
      <c r="D1175" s="103" t="s">
        <v>4654</v>
      </c>
      <c r="E1175" s="102" t="s">
        <v>4655</v>
      </c>
      <c r="F1175" s="104">
        <v>20547</v>
      </c>
      <c r="G1175">
        <f t="shared" si="105"/>
        <v>62</v>
      </c>
      <c r="H1175" t="s">
        <v>567</v>
      </c>
      <c r="I1175">
        <v>20</v>
      </c>
      <c r="J1175" t="s">
        <v>569</v>
      </c>
      <c r="K1175" t="s">
        <v>569</v>
      </c>
      <c r="L1175" t="s">
        <v>574</v>
      </c>
      <c r="M1175" t="s">
        <v>574</v>
      </c>
      <c r="N1175" t="s">
        <v>569</v>
      </c>
      <c r="O1175" t="s">
        <v>572</v>
      </c>
      <c r="P1175" t="s">
        <v>585</v>
      </c>
      <c r="Q1175" t="s">
        <v>613</v>
      </c>
      <c r="R1175" s="71">
        <v>43542</v>
      </c>
      <c r="S1175" s="22">
        <v>4</v>
      </c>
      <c r="T1175" s="15" t="s">
        <v>638</v>
      </c>
      <c r="U1175" t="s">
        <v>650</v>
      </c>
      <c r="W1175" t="s">
        <v>679</v>
      </c>
      <c r="X1175" t="s">
        <v>574</v>
      </c>
      <c r="Y1175" t="s">
        <v>574</v>
      </c>
      <c r="Z1175" s="71" t="s">
        <v>574</v>
      </c>
      <c r="AA1175" s="71">
        <v>43369</v>
      </c>
      <c r="AB1175" s="71">
        <v>43732</v>
      </c>
      <c r="AC1175" s="22">
        <v>84</v>
      </c>
      <c r="AD1175" t="s">
        <v>703</v>
      </c>
      <c r="AF1175" t="s">
        <v>572</v>
      </c>
      <c r="AG1175" t="s">
        <v>591</v>
      </c>
      <c r="AH1175" s="71">
        <v>43493</v>
      </c>
      <c r="AI1175" s="71">
        <v>43504</v>
      </c>
      <c r="AJ1175">
        <v>1</v>
      </c>
      <c r="AK1175">
        <v>0</v>
      </c>
      <c r="AL1175">
        <v>1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 s="22">
        <v>0</v>
      </c>
      <c r="AT1175" s="22">
        <v>0</v>
      </c>
      <c r="AU1175" s="22">
        <v>0</v>
      </c>
      <c r="AV1175" t="s">
        <v>679</v>
      </c>
      <c r="AW1175" t="s">
        <v>574</v>
      </c>
      <c r="AX1175" t="s">
        <v>679</v>
      </c>
      <c r="AY1175" t="s">
        <v>574</v>
      </c>
      <c r="BA1175" t="s">
        <v>679</v>
      </c>
      <c r="BB1175" t="s">
        <v>679</v>
      </c>
      <c r="BC1175" t="s">
        <v>679</v>
      </c>
      <c r="BE1175" t="s">
        <v>680</v>
      </c>
      <c r="BI1175" s="13"/>
    </row>
    <row r="1176" spans="1:67" x14ac:dyDescent="0.2">
      <c r="A1176" t="s">
        <v>2146</v>
      </c>
      <c r="C1176" s="22">
        <v>38355332</v>
      </c>
      <c r="D1176" s="103" t="s">
        <v>4656</v>
      </c>
      <c r="E1176" s="102" t="s">
        <v>4657</v>
      </c>
      <c r="F1176" s="104">
        <v>20178</v>
      </c>
      <c r="G1176">
        <f>DATEDIF(F1176,R1176,"Y")</f>
        <v>63</v>
      </c>
      <c r="H1176" t="s">
        <v>567</v>
      </c>
      <c r="I1176">
        <v>20</v>
      </c>
      <c r="J1176" t="s">
        <v>569</v>
      </c>
      <c r="K1176" t="s">
        <v>569</v>
      </c>
      <c r="L1176" t="s">
        <v>574</v>
      </c>
      <c r="M1176" t="s">
        <v>574</v>
      </c>
      <c r="N1176" t="s">
        <v>569</v>
      </c>
      <c r="O1176" t="s">
        <v>572</v>
      </c>
      <c r="P1176" t="s">
        <v>585</v>
      </c>
      <c r="Q1176" t="s">
        <v>613</v>
      </c>
      <c r="R1176" s="71">
        <v>43542</v>
      </c>
      <c r="S1176" s="22">
        <v>4</v>
      </c>
      <c r="T1176" s="15" t="s">
        <v>638</v>
      </c>
      <c r="U1176" t="s">
        <v>650</v>
      </c>
      <c r="W1176" t="s">
        <v>679</v>
      </c>
      <c r="X1176" t="s">
        <v>574</v>
      </c>
      <c r="Y1176" t="s">
        <v>574</v>
      </c>
      <c r="Z1176" s="71" t="s">
        <v>574</v>
      </c>
      <c r="AA1176" s="71">
        <v>43369</v>
      </c>
      <c r="AB1176" s="71">
        <v>43732</v>
      </c>
      <c r="AC1176" s="22">
        <v>84</v>
      </c>
      <c r="AD1176" t="s">
        <v>703</v>
      </c>
      <c r="AF1176" t="s">
        <v>574</v>
      </c>
      <c r="AG1176" t="s">
        <v>590</v>
      </c>
      <c r="AH1176" s="22" t="str">
        <f t="shared" ref="AH1176" si="106">IF(AG1176="NONE","-","")</f>
        <v>-</v>
      </c>
      <c r="AI1176" s="22" t="str">
        <f t="shared" ref="AI1176" si="107">IF(AG1176="NONE","-","")</f>
        <v>-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 s="22">
        <v>0</v>
      </c>
      <c r="AT1176" s="22">
        <v>0</v>
      </c>
      <c r="AU1176" s="22">
        <v>0</v>
      </c>
      <c r="AV1176" t="s">
        <v>679</v>
      </c>
      <c r="AW1176" t="s">
        <v>574</v>
      </c>
      <c r="AX1176" t="s">
        <v>679</v>
      </c>
      <c r="AY1176" t="s">
        <v>574</v>
      </c>
      <c r="BA1176" t="s">
        <v>679</v>
      </c>
      <c r="BB1176" t="s">
        <v>679</v>
      </c>
      <c r="BC1176" t="s">
        <v>679</v>
      </c>
      <c r="BI1176" s="13" t="s">
        <v>680</v>
      </c>
    </row>
    <row r="1177" spans="1:67" x14ac:dyDescent="0.2">
      <c r="A1177" t="s">
        <v>434</v>
      </c>
      <c r="B1177" t="s">
        <v>1294</v>
      </c>
      <c r="C1177" s="22">
        <v>47130219</v>
      </c>
      <c r="D1177" s="103" t="s">
        <v>3210</v>
      </c>
      <c r="E1177" s="102" t="s">
        <v>4658</v>
      </c>
      <c r="F1177" s="104">
        <v>15399</v>
      </c>
      <c r="G1177">
        <f>DATEDIF(F1177,R1177,"Y")</f>
        <v>76</v>
      </c>
      <c r="H1177" t="s">
        <v>568</v>
      </c>
      <c r="I1177">
        <v>12</v>
      </c>
      <c r="J1177" t="s">
        <v>569</v>
      </c>
      <c r="K1177" t="s">
        <v>570</v>
      </c>
      <c r="L1177" t="s">
        <v>574</v>
      </c>
      <c r="M1177" t="s">
        <v>574</v>
      </c>
      <c r="N1177" t="s">
        <v>570</v>
      </c>
      <c r="O1177" t="s">
        <v>570</v>
      </c>
      <c r="P1177" t="s">
        <v>582</v>
      </c>
      <c r="Q1177" t="s">
        <v>617</v>
      </c>
      <c r="R1177" s="71">
        <v>43521</v>
      </c>
      <c r="S1177" s="22">
        <v>5</v>
      </c>
      <c r="T1177" s="15" t="s">
        <v>637</v>
      </c>
      <c r="U1177" t="s">
        <v>654</v>
      </c>
      <c r="V1177" t="s">
        <v>1132</v>
      </c>
      <c r="W1177" t="s">
        <v>679</v>
      </c>
      <c r="X1177" t="s">
        <v>574</v>
      </c>
      <c r="Y1177" t="s">
        <v>574</v>
      </c>
      <c r="Z1177" s="71" t="s">
        <v>574</v>
      </c>
      <c r="AA1177" s="71">
        <v>43398</v>
      </c>
      <c r="AB1177" s="71">
        <v>43871</v>
      </c>
      <c r="AC1177" s="22">
        <v>107</v>
      </c>
      <c r="AD1177" t="s">
        <v>680</v>
      </c>
      <c r="AE1177" t="s">
        <v>679</v>
      </c>
      <c r="AF1177" t="s">
        <v>576</v>
      </c>
      <c r="AG1177" t="s">
        <v>591</v>
      </c>
      <c r="AH1177" s="71">
        <v>43444</v>
      </c>
      <c r="AI1177" s="71">
        <v>43452</v>
      </c>
      <c r="AJ1177">
        <v>1</v>
      </c>
      <c r="AK1177">
        <v>0</v>
      </c>
      <c r="AL1177">
        <v>1</v>
      </c>
      <c r="AM1177">
        <v>0</v>
      </c>
      <c r="AN1177">
        <v>1</v>
      </c>
      <c r="AO1177">
        <v>0</v>
      </c>
      <c r="AP1177">
        <v>0</v>
      </c>
      <c r="AQ1177">
        <v>0</v>
      </c>
      <c r="AR1177">
        <v>0</v>
      </c>
      <c r="AS1177" s="22">
        <v>0</v>
      </c>
      <c r="AT1177" s="22">
        <v>0</v>
      </c>
      <c r="AU1177" s="22">
        <v>0</v>
      </c>
      <c r="AV1177" t="s">
        <v>679</v>
      </c>
      <c r="AW1177" t="s">
        <v>574</v>
      </c>
      <c r="AX1177" t="s">
        <v>679</v>
      </c>
      <c r="AY1177" t="s">
        <v>574</v>
      </c>
      <c r="BA1177" t="s">
        <v>679</v>
      </c>
      <c r="BB1177" t="s">
        <v>679</v>
      </c>
      <c r="BC1177" t="s">
        <v>679</v>
      </c>
    </row>
    <row r="1178" spans="1:67" x14ac:dyDescent="0.2">
      <c r="A1178" t="s">
        <v>435</v>
      </c>
      <c r="B1178" t="s">
        <v>1302</v>
      </c>
      <c r="C1178" s="22">
        <v>47130219</v>
      </c>
      <c r="D1178" s="103" t="s">
        <v>2706</v>
      </c>
      <c r="E1178" s="102" t="s">
        <v>4010</v>
      </c>
      <c r="F1178" s="104">
        <v>23112</v>
      </c>
      <c r="G1178">
        <f t="shared" ref="G1178:G1179" si="108">DATEDIF(F1178,R1178,"Y")</f>
        <v>57</v>
      </c>
      <c r="H1178" t="s">
        <v>568</v>
      </c>
      <c r="I1178">
        <v>12</v>
      </c>
      <c r="J1178" t="s">
        <v>569</v>
      </c>
      <c r="K1178" t="s">
        <v>570</v>
      </c>
      <c r="L1178" t="s">
        <v>574</v>
      </c>
      <c r="M1178" t="s">
        <v>574</v>
      </c>
      <c r="N1178" t="s">
        <v>570</v>
      </c>
      <c r="O1178" t="s">
        <v>570</v>
      </c>
      <c r="P1178" t="s">
        <v>582</v>
      </c>
      <c r="Q1178" t="s">
        <v>2222</v>
      </c>
      <c r="R1178" s="71">
        <v>44068</v>
      </c>
      <c r="S1178" s="22">
        <v>2</v>
      </c>
      <c r="T1178" s="15" t="s">
        <v>639</v>
      </c>
      <c r="U1178" t="s">
        <v>654</v>
      </c>
      <c r="V1178" t="s">
        <v>1132</v>
      </c>
      <c r="W1178" t="s">
        <v>680</v>
      </c>
      <c r="X1178" t="s">
        <v>570</v>
      </c>
      <c r="Y1178" t="s">
        <v>617</v>
      </c>
      <c r="Z1178" s="71">
        <v>43521</v>
      </c>
      <c r="AA1178" s="71">
        <v>43871</v>
      </c>
      <c r="AB1178" s="71">
        <v>44361</v>
      </c>
      <c r="AC1178" s="22">
        <v>96</v>
      </c>
      <c r="AD1178" t="s">
        <v>680</v>
      </c>
      <c r="AE1178" t="s">
        <v>679</v>
      </c>
      <c r="AF1178" t="s">
        <v>574</v>
      </c>
      <c r="AG1178" t="s">
        <v>590</v>
      </c>
      <c r="AH1178" s="22" t="str">
        <f t="shared" si="104"/>
        <v>-</v>
      </c>
      <c r="AI1178" s="22" t="str">
        <f t="shared" ref="AI1178:AI1244" si="109">IF(AG1178="NONE","-","")</f>
        <v>-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 s="22">
        <v>0</v>
      </c>
      <c r="AT1178" s="22">
        <v>0</v>
      </c>
      <c r="AU1178" s="22">
        <v>0</v>
      </c>
      <c r="AV1178" t="s">
        <v>680</v>
      </c>
      <c r="AW1178" t="s">
        <v>1496</v>
      </c>
      <c r="AX1178" t="s">
        <v>679</v>
      </c>
      <c r="AY1178" t="s">
        <v>574</v>
      </c>
      <c r="BA1178" t="s">
        <v>679</v>
      </c>
      <c r="BB1178" t="s">
        <v>679</v>
      </c>
      <c r="BC1178" t="s">
        <v>679</v>
      </c>
    </row>
    <row r="1179" spans="1:67" s="11" customFormat="1" x14ac:dyDescent="0.2">
      <c r="A1179" s="11" t="s">
        <v>1744</v>
      </c>
      <c r="B1179" s="11" t="s">
        <v>1745</v>
      </c>
      <c r="C1179" s="34">
        <v>47130219</v>
      </c>
      <c r="D1179" s="103" t="s">
        <v>4659</v>
      </c>
      <c r="E1179" s="102" t="s">
        <v>4660</v>
      </c>
      <c r="F1179" s="104">
        <v>37728</v>
      </c>
      <c r="G1179" s="11">
        <f t="shared" si="108"/>
        <v>17</v>
      </c>
      <c r="H1179" s="11" t="s">
        <v>568</v>
      </c>
      <c r="I1179" s="11">
        <v>12</v>
      </c>
      <c r="J1179" s="11" t="s">
        <v>569</v>
      </c>
      <c r="K1179" s="11" t="s">
        <v>570</v>
      </c>
      <c r="L1179" s="11" t="s">
        <v>574</v>
      </c>
      <c r="M1179" s="11" t="s">
        <v>574</v>
      </c>
      <c r="N1179" s="11" t="s">
        <v>570</v>
      </c>
      <c r="O1179" s="11" t="s">
        <v>570</v>
      </c>
      <c r="P1179" s="11" t="s">
        <v>582</v>
      </c>
      <c r="Q1179" s="11" t="s">
        <v>2222</v>
      </c>
      <c r="R1179" s="74">
        <v>44068</v>
      </c>
      <c r="S1179" s="34">
        <v>2</v>
      </c>
      <c r="T1179" s="54" t="s">
        <v>639</v>
      </c>
      <c r="U1179" s="11" t="s">
        <v>654</v>
      </c>
      <c r="V1179" s="11" t="s">
        <v>1132</v>
      </c>
      <c r="W1179" s="11" t="s">
        <v>680</v>
      </c>
      <c r="X1179" s="11" t="s">
        <v>570</v>
      </c>
      <c r="Y1179" s="11" t="s">
        <v>617</v>
      </c>
      <c r="Z1179" s="74">
        <v>43521</v>
      </c>
      <c r="AA1179" s="74">
        <v>43871</v>
      </c>
      <c r="AB1179" s="74">
        <v>44361</v>
      </c>
      <c r="AC1179" s="34">
        <v>96</v>
      </c>
      <c r="AD1179" s="11" t="s">
        <v>680</v>
      </c>
      <c r="AE1179" s="11" t="s">
        <v>679</v>
      </c>
      <c r="AF1179" s="11" t="s">
        <v>574</v>
      </c>
      <c r="AG1179" s="11" t="s">
        <v>590</v>
      </c>
      <c r="AH1179" s="34" t="str">
        <f t="shared" si="104"/>
        <v>-</v>
      </c>
      <c r="AI1179" s="34" t="str">
        <f t="shared" si="109"/>
        <v>-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34">
        <v>0</v>
      </c>
      <c r="AT1179" s="34">
        <v>0</v>
      </c>
      <c r="AU1179" s="34">
        <v>0</v>
      </c>
      <c r="AV1179" s="11" t="s">
        <v>680</v>
      </c>
      <c r="AW1179" s="11" t="s">
        <v>1496</v>
      </c>
      <c r="AX1179" s="11" t="s">
        <v>679</v>
      </c>
      <c r="AY1179" s="11" t="s">
        <v>574</v>
      </c>
      <c r="AZ1179" s="54"/>
      <c r="BA1179" s="11" t="s">
        <v>679</v>
      </c>
      <c r="BB1179" s="11" t="s">
        <v>679</v>
      </c>
      <c r="BC1179" s="11" t="s">
        <v>679</v>
      </c>
      <c r="BK1179" s="12"/>
      <c r="BM1179" s="11" t="s">
        <v>680</v>
      </c>
    </row>
    <row r="1180" spans="1:67" x14ac:dyDescent="0.2">
      <c r="A1180" t="s">
        <v>436</v>
      </c>
      <c r="C1180" s="22">
        <v>46293542</v>
      </c>
      <c r="D1180" s="103" t="s">
        <v>4661</v>
      </c>
      <c r="E1180" s="102" t="s">
        <v>4662</v>
      </c>
      <c r="F1180" s="104">
        <v>26576</v>
      </c>
      <c r="G1180">
        <f>DATEDIF(F1180,R1180,"Y")</f>
        <v>46</v>
      </c>
      <c r="H1180" t="s">
        <v>567</v>
      </c>
      <c r="I1180">
        <v>26</v>
      </c>
      <c r="J1180" t="s">
        <v>569</v>
      </c>
      <c r="K1180" t="s">
        <v>569</v>
      </c>
      <c r="L1180" t="s">
        <v>575</v>
      </c>
      <c r="M1180" t="s">
        <v>572</v>
      </c>
      <c r="N1180" t="s">
        <v>569</v>
      </c>
      <c r="O1180" t="s">
        <v>570</v>
      </c>
      <c r="P1180" t="s">
        <v>583</v>
      </c>
      <c r="Q1180" t="s">
        <v>583</v>
      </c>
      <c r="R1180" s="71">
        <v>43514</v>
      </c>
      <c r="S1180" s="22">
        <v>2</v>
      </c>
      <c r="W1180" t="s">
        <v>679</v>
      </c>
      <c r="X1180" t="s">
        <v>574</v>
      </c>
      <c r="Y1180" t="s">
        <v>574</v>
      </c>
      <c r="Z1180" s="71" t="s">
        <v>574</v>
      </c>
      <c r="AA1180" s="71">
        <v>43454</v>
      </c>
      <c r="AB1180" s="71">
        <v>43670</v>
      </c>
      <c r="AC1180" s="22">
        <v>80</v>
      </c>
      <c r="AD1180" t="s">
        <v>680</v>
      </c>
      <c r="AF1180" t="s">
        <v>570</v>
      </c>
      <c r="AG1180" t="s">
        <v>591</v>
      </c>
      <c r="AH1180" s="71">
        <v>43452</v>
      </c>
      <c r="AI1180" s="71">
        <v>43462</v>
      </c>
      <c r="AJ1180">
        <v>1</v>
      </c>
      <c r="AK1180">
        <v>0</v>
      </c>
      <c r="AL1180">
        <v>1</v>
      </c>
      <c r="AM1180">
        <v>1</v>
      </c>
      <c r="AN1180">
        <v>1</v>
      </c>
      <c r="AO1180">
        <v>0</v>
      </c>
      <c r="AP1180">
        <v>1</v>
      </c>
      <c r="AQ1180">
        <v>1</v>
      </c>
      <c r="AR1180">
        <v>1</v>
      </c>
      <c r="AS1180" s="22">
        <v>0</v>
      </c>
      <c r="AT1180" s="22">
        <v>0</v>
      </c>
      <c r="AU1180" s="22">
        <v>0</v>
      </c>
      <c r="AV1180" t="s">
        <v>680</v>
      </c>
      <c r="AW1180" t="s">
        <v>1496</v>
      </c>
      <c r="AX1180" t="s">
        <v>679</v>
      </c>
      <c r="AY1180" t="s">
        <v>574</v>
      </c>
      <c r="BA1180" t="s">
        <v>679</v>
      </c>
      <c r="BB1180" t="s">
        <v>679</v>
      </c>
      <c r="BC1180" t="s">
        <v>679</v>
      </c>
      <c r="BO1180" t="s">
        <v>758</v>
      </c>
    </row>
    <row r="1181" spans="1:67" x14ac:dyDescent="0.2">
      <c r="A1181" t="s">
        <v>1156</v>
      </c>
      <c r="C1181" s="22">
        <v>46293542</v>
      </c>
      <c r="D1181" s="103" t="s">
        <v>528</v>
      </c>
      <c r="E1181" s="102" t="s">
        <v>4212</v>
      </c>
      <c r="F1181" s="104">
        <v>17843</v>
      </c>
      <c r="G1181">
        <f t="shared" ref="G1181:G1190" si="110">DATEDIF(F1181,R1181,"Y")</f>
        <v>70</v>
      </c>
      <c r="H1181" t="s">
        <v>567</v>
      </c>
      <c r="I1181">
        <v>26</v>
      </c>
      <c r="J1181" t="s">
        <v>569</v>
      </c>
      <c r="K1181" t="s">
        <v>569</v>
      </c>
      <c r="L1181" t="s">
        <v>575</v>
      </c>
      <c r="M1181" t="s">
        <v>572</v>
      </c>
      <c r="N1181" t="s">
        <v>569</v>
      </c>
      <c r="O1181" t="s">
        <v>570</v>
      </c>
      <c r="P1181" t="s">
        <v>583</v>
      </c>
      <c r="Q1181" t="s">
        <v>583</v>
      </c>
      <c r="R1181" s="71">
        <v>43514</v>
      </c>
      <c r="S1181" s="22">
        <v>2</v>
      </c>
      <c r="W1181" t="s">
        <v>679</v>
      </c>
      <c r="X1181" t="s">
        <v>574</v>
      </c>
      <c r="Y1181" t="s">
        <v>574</v>
      </c>
      <c r="Z1181" s="71" t="s">
        <v>574</v>
      </c>
      <c r="AA1181" s="71">
        <v>43454</v>
      </c>
      <c r="AB1181" s="71">
        <v>43670</v>
      </c>
      <c r="AC1181" s="22">
        <v>80</v>
      </c>
      <c r="AF1181" t="s">
        <v>574</v>
      </c>
      <c r="AG1181" t="s">
        <v>590</v>
      </c>
      <c r="AH1181" s="22" t="str">
        <f t="shared" si="104"/>
        <v>-</v>
      </c>
      <c r="AI1181" s="22" t="str">
        <f t="shared" si="109"/>
        <v>-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 s="22">
        <v>0</v>
      </c>
      <c r="AT1181" s="22">
        <v>0</v>
      </c>
      <c r="AU1181" s="22">
        <v>0</v>
      </c>
      <c r="AV1181" t="s">
        <v>679</v>
      </c>
      <c r="AW1181" t="s">
        <v>574</v>
      </c>
      <c r="AX1181" t="s">
        <v>679</v>
      </c>
      <c r="AY1181" t="s">
        <v>574</v>
      </c>
      <c r="BA1181" t="s">
        <v>679</v>
      </c>
      <c r="BB1181" t="s">
        <v>679</v>
      </c>
      <c r="BC1181" t="s">
        <v>679</v>
      </c>
      <c r="BH1181" t="s">
        <v>680</v>
      </c>
      <c r="BO1181" t="s">
        <v>758</v>
      </c>
    </row>
    <row r="1182" spans="1:67" x14ac:dyDescent="0.2">
      <c r="A1182" t="s">
        <v>437</v>
      </c>
      <c r="C1182" s="22">
        <v>46554627</v>
      </c>
      <c r="D1182" s="103" t="s">
        <v>1154</v>
      </c>
      <c r="E1182" s="102" t="s">
        <v>4663</v>
      </c>
      <c r="F1182" s="104">
        <v>19762</v>
      </c>
      <c r="G1182">
        <f t="shared" si="110"/>
        <v>65</v>
      </c>
      <c r="H1182" t="s">
        <v>568</v>
      </c>
      <c r="I1182">
        <v>20</v>
      </c>
      <c r="J1182" t="s">
        <v>569</v>
      </c>
      <c r="L1182" t="s">
        <v>574</v>
      </c>
      <c r="M1182" t="s">
        <v>574</v>
      </c>
      <c r="O1182" t="s">
        <v>569</v>
      </c>
      <c r="P1182" t="s">
        <v>587</v>
      </c>
      <c r="Q1182" t="s">
        <v>589</v>
      </c>
      <c r="R1182" s="71">
        <v>43542</v>
      </c>
      <c r="U1182" t="s">
        <v>1327</v>
      </c>
      <c r="V1182" t="s">
        <v>1328</v>
      </c>
      <c r="W1182" t="s">
        <v>679</v>
      </c>
      <c r="X1182" t="s">
        <v>574</v>
      </c>
      <c r="Y1182" t="s">
        <v>574</v>
      </c>
      <c r="Z1182" s="71" t="s">
        <v>574</v>
      </c>
      <c r="AA1182" s="71">
        <v>43376</v>
      </c>
      <c r="AB1182" s="71">
        <v>43718</v>
      </c>
      <c r="AC1182" s="22">
        <v>64</v>
      </c>
      <c r="AD1182" t="s">
        <v>703</v>
      </c>
      <c r="AF1182" t="s">
        <v>572</v>
      </c>
      <c r="AG1182" t="s">
        <v>591</v>
      </c>
      <c r="AH1182" s="22" t="str">
        <f t="shared" si="104"/>
        <v/>
      </c>
      <c r="AI1182" s="22" t="str">
        <f t="shared" si="109"/>
        <v/>
      </c>
      <c r="AJ1182">
        <v>1</v>
      </c>
      <c r="AK1182">
        <v>0</v>
      </c>
      <c r="AL1182">
        <v>0</v>
      </c>
      <c r="AM1182">
        <v>0</v>
      </c>
      <c r="AN1182">
        <v>0</v>
      </c>
      <c r="AS1182" s="22">
        <v>0</v>
      </c>
      <c r="AT1182" s="22">
        <v>0</v>
      </c>
      <c r="AU1182" s="22">
        <v>0</v>
      </c>
      <c r="AV1182" t="s">
        <v>679</v>
      </c>
      <c r="AW1182" t="s">
        <v>574</v>
      </c>
      <c r="AX1182" t="s">
        <v>679</v>
      </c>
      <c r="AY1182" t="s">
        <v>574</v>
      </c>
      <c r="BA1182" t="s">
        <v>679</v>
      </c>
      <c r="BB1182" t="s">
        <v>679</v>
      </c>
    </row>
    <row r="1183" spans="1:67" x14ac:dyDescent="0.2">
      <c r="A1183" t="s">
        <v>438</v>
      </c>
      <c r="C1183" s="22">
        <v>61067637</v>
      </c>
      <c r="D1183" s="103" t="s">
        <v>4664</v>
      </c>
      <c r="E1183" s="102" t="s">
        <v>4665</v>
      </c>
      <c r="F1183" s="104">
        <v>14711</v>
      </c>
      <c r="G1183">
        <f t="shared" si="110"/>
        <v>78</v>
      </c>
      <c r="H1183" t="s">
        <v>568</v>
      </c>
      <c r="J1183" t="s">
        <v>569</v>
      </c>
      <c r="L1183" t="s">
        <v>574</v>
      </c>
      <c r="M1183" t="s">
        <v>574</v>
      </c>
      <c r="N1183" t="s">
        <v>574</v>
      </c>
      <c r="O1183" t="s">
        <v>569</v>
      </c>
      <c r="P1183" t="s">
        <v>582</v>
      </c>
      <c r="Q1183" t="s">
        <v>602</v>
      </c>
      <c r="R1183" s="71">
        <v>43549</v>
      </c>
      <c r="W1183" t="s">
        <v>679</v>
      </c>
      <c r="X1183" t="s">
        <v>574</v>
      </c>
      <c r="Y1183" t="s">
        <v>574</v>
      </c>
      <c r="Z1183" s="71" t="s">
        <v>574</v>
      </c>
      <c r="AC1183" s="22">
        <v>109</v>
      </c>
      <c r="AF1183" t="s">
        <v>569</v>
      </c>
      <c r="AG1183" t="s">
        <v>591</v>
      </c>
      <c r="AH1183" s="22" t="str">
        <f t="shared" si="104"/>
        <v/>
      </c>
      <c r="AI1183" s="22" t="str">
        <f t="shared" si="109"/>
        <v/>
      </c>
      <c r="AK1183">
        <v>0</v>
      </c>
      <c r="AN1183">
        <v>1</v>
      </c>
      <c r="AS1183" s="22">
        <v>0</v>
      </c>
      <c r="AT1183" s="22">
        <v>0</v>
      </c>
      <c r="AU1183" s="22">
        <v>0</v>
      </c>
      <c r="AV1183" t="s">
        <v>679</v>
      </c>
      <c r="AW1183" t="s">
        <v>574</v>
      </c>
      <c r="AX1183" t="s">
        <v>679</v>
      </c>
      <c r="AY1183" t="s">
        <v>574</v>
      </c>
      <c r="BA1183" t="s">
        <v>679</v>
      </c>
      <c r="BB1183" t="s">
        <v>679</v>
      </c>
    </row>
    <row r="1184" spans="1:67" x14ac:dyDescent="0.2">
      <c r="A1184" t="s">
        <v>439</v>
      </c>
      <c r="C1184" s="22">
        <v>61067637</v>
      </c>
      <c r="D1184" s="103" t="s">
        <v>4666</v>
      </c>
      <c r="E1184" s="102" t="s">
        <v>4667</v>
      </c>
      <c r="F1184" s="104">
        <v>19711</v>
      </c>
      <c r="G1184">
        <f t="shared" si="110"/>
        <v>65</v>
      </c>
      <c r="H1184" t="s">
        <v>568</v>
      </c>
      <c r="J1184" t="s">
        <v>569</v>
      </c>
      <c r="L1184" t="s">
        <v>574</v>
      </c>
      <c r="M1184" t="s">
        <v>574</v>
      </c>
      <c r="N1184" t="s">
        <v>574</v>
      </c>
      <c r="O1184" t="s">
        <v>569</v>
      </c>
      <c r="P1184" t="s">
        <v>587</v>
      </c>
      <c r="Q1184" t="s">
        <v>589</v>
      </c>
      <c r="R1184" s="71">
        <v>43676</v>
      </c>
      <c r="W1184" t="s">
        <v>680</v>
      </c>
      <c r="X1184" t="s">
        <v>569</v>
      </c>
      <c r="Y1184" t="s">
        <v>602</v>
      </c>
      <c r="Z1184" s="71">
        <v>43549</v>
      </c>
      <c r="AC1184" s="22">
        <v>109</v>
      </c>
      <c r="AF1184" t="s">
        <v>574</v>
      </c>
      <c r="AG1184" t="s">
        <v>590</v>
      </c>
      <c r="AH1184" s="22" t="str">
        <f t="shared" si="104"/>
        <v>-</v>
      </c>
      <c r="AI1184" s="22" t="str">
        <f t="shared" si="109"/>
        <v>-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 s="22">
        <v>0</v>
      </c>
      <c r="AT1184" s="22">
        <v>0</v>
      </c>
      <c r="AU1184" s="22">
        <v>0</v>
      </c>
      <c r="AV1184" t="s">
        <v>679</v>
      </c>
      <c r="AW1184" t="s">
        <v>574</v>
      </c>
      <c r="AX1184" t="s">
        <v>679</v>
      </c>
      <c r="AY1184" t="s">
        <v>574</v>
      </c>
      <c r="BA1184" t="s">
        <v>679</v>
      </c>
      <c r="BB1184" t="s">
        <v>679</v>
      </c>
      <c r="BF1184" t="s">
        <v>680</v>
      </c>
    </row>
    <row r="1185" spans="1:67" x14ac:dyDescent="0.2">
      <c r="A1185" t="s">
        <v>440</v>
      </c>
      <c r="C1185" s="22">
        <v>61067637</v>
      </c>
      <c r="D1185" s="103" t="s">
        <v>4668</v>
      </c>
      <c r="E1185" s="102" t="s">
        <v>4669</v>
      </c>
      <c r="F1185" s="104">
        <v>38464</v>
      </c>
      <c r="G1185">
        <f t="shared" si="110"/>
        <v>14</v>
      </c>
      <c r="H1185" t="s">
        <v>568</v>
      </c>
      <c r="J1185" t="s">
        <v>569</v>
      </c>
      <c r="L1185" t="s">
        <v>574</v>
      </c>
      <c r="M1185" t="s">
        <v>574</v>
      </c>
      <c r="N1185" t="s">
        <v>574</v>
      </c>
      <c r="O1185" t="s">
        <v>569</v>
      </c>
      <c r="P1185" t="s">
        <v>582</v>
      </c>
      <c r="Q1185" t="s">
        <v>602</v>
      </c>
      <c r="R1185" s="71">
        <v>43836</v>
      </c>
      <c r="W1185" t="s">
        <v>680</v>
      </c>
      <c r="X1185" t="s">
        <v>569</v>
      </c>
      <c r="Y1185" t="s">
        <v>695</v>
      </c>
      <c r="Z1185" s="71">
        <v>43676</v>
      </c>
      <c r="AC1185" s="22">
        <v>109</v>
      </c>
      <c r="AF1185" t="s">
        <v>574</v>
      </c>
      <c r="AG1185" t="s">
        <v>590</v>
      </c>
      <c r="AH1185" s="22" t="str">
        <f t="shared" si="104"/>
        <v>-</v>
      </c>
      <c r="AI1185" s="22" t="str">
        <f t="shared" si="109"/>
        <v>-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 s="22">
        <v>0</v>
      </c>
      <c r="AT1185" s="22">
        <v>0</v>
      </c>
      <c r="AU1185" s="22">
        <v>0</v>
      </c>
      <c r="AV1185" t="s">
        <v>679</v>
      </c>
      <c r="AW1185" t="s">
        <v>574</v>
      </c>
      <c r="AX1185" t="s">
        <v>679</v>
      </c>
      <c r="AY1185" t="s">
        <v>574</v>
      </c>
      <c r="BA1185" t="s">
        <v>679</v>
      </c>
      <c r="BB1185" t="s">
        <v>679</v>
      </c>
      <c r="BF1185" t="s">
        <v>680</v>
      </c>
    </row>
    <row r="1186" spans="1:67" x14ac:dyDescent="0.2">
      <c r="A1186" t="s">
        <v>441</v>
      </c>
      <c r="C1186" s="22">
        <v>33148829</v>
      </c>
      <c r="D1186" s="103" t="s">
        <v>558</v>
      </c>
      <c r="E1186" s="102" t="s">
        <v>4670</v>
      </c>
      <c r="F1186" s="104">
        <v>21569</v>
      </c>
      <c r="G1186">
        <f t="shared" si="110"/>
        <v>60</v>
      </c>
      <c r="H1186" t="s">
        <v>567</v>
      </c>
      <c r="I1186">
        <v>15</v>
      </c>
      <c r="J1186" t="s">
        <v>569</v>
      </c>
      <c r="K1186" t="s">
        <v>570</v>
      </c>
      <c r="L1186" t="s">
        <v>574</v>
      </c>
      <c r="M1186" t="s">
        <v>574</v>
      </c>
      <c r="N1186" t="s">
        <v>570</v>
      </c>
      <c r="O1186" t="s">
        <v>572</v>
      </c>
      <c r="P1186" t="s">
        <v>587</v>
      </c>
      <c r="Q1186" t="s">
        <v>605</v>
      </c>
      <c r="R1186" s="71">
        <v>43613</v>
      </c>
      <c r="S1186" s="22">
        <v>1</v>
      </c>
      <c r="T1186" s="15" t="s">
        <v>636</v>
      </c>
      <c r="U1186" t="s">
        <v>658</v>
      </c>
      <c r="V1186" t="s">
        <v>1362</v>
      </c>
      <c r="W1186" t="s">
        <v>680</v>
      </c>
      <c r="X1186" t="s">
        <v>570</v>
      </c>
      <c r="Y1186" t="s">
        <v>606</v>
      </c>
      <c r="AA1186" s="71">
        <v>43532</v>
      </c>
      <c r="AB1186" s="71">
        <v>43790</v>
      </c>
      <c r="AC1186" s="22">
        <v>88</v>
      </c>
      <c r="AD1186" t="s">
        <v>680</v>
      </c>
      <c r="AE1186" t="s">
        <v>679</v>
      </c>
      <c r="AF1186" t="s">
        <v>576</v>
      </c>
      <c r="AG1186" t="s">
        <v>591</v>
      </c>
      <c r="AH1186" s="71">
        <v>43577</v>
      </c>
      <c r="AI1186" s="71">
        <v>43585</v>
      </c>
      <c r="AJ1186">
        <v>1</v>
      </c>
      <c r="AK1186">
        <v>0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 s="22">
        <v>0</v>
      </c>
      <c r="AT1186" s="22">
        <v>0</v>
      </c>
      <c r="AU1186" s="22">
        <v>0</v>
      </c>
      <c r="AV1186" t="s">
        <v>679</v>
      </c>
      <c r="AW1186" t="s">
        <v>574</v>
      </c>
      <c r="AX1186" t="s">
        <v>679</v>
      </c>
      <c r="AY1186" t="s">
        <v>574</v>
      </c>
      <c r="BA1186" t="s">
        <v>679</v>
      </c>
      <c r="BB1186" t="s">
        <v>679</v>
      </c>
      <c r="BC1186" t="s">
        <v>679</v>
      </c>
    </row>
    <row r="1187" spans="1:67" x14ac:dyDescent="0.2">
      <c r="A1187" t="s">
        <v>442</v>
      </c>
      <c r="C1187" s="22">
        <v>45654252</v>
      </c>
      <c r="D1187" s="103" t="s">
        <v>4671</v>
      </c>
      <c r="E1187" s="102" t="s">
        <v>4672</v>
      </c>
      <c r="F1187" s="104">
        <v>28385</v>
      </c>
      <c r="G1187">
        <f t="shared" si="110"/>
        <v>41</v>
      </c>
      <c r="H1187" t="s">
        <v>567</v>
      </c>
      <c r="I1187">
        <v>14</v>
      </c>
      <c r="J1187" t="s">
        <v>570</v>
      </c>
      <c r="K1187" t="s">
        <v>570</v>
      </c>
      <c r="L1187" t="s">
        <v>570</v>
      </c>
      <c r="M1187" t="s">
        <v>574</v>
      </c>
      <c r="N1187" t="s">
        <v>574</v>
      </c>
      <c r="O1187" t="s">
        <v>569</v>
      </c>
      <c r="P1187" t="s">
        <v>587</v>
      </c>
      <c r="Q1187" t="s">
        <v>606</v>
      </c>
      <c r="R1187" s="71">
        <v>43677</v>
      </c>
      <c r="S1187" s="22">
        <v>4</v>
      </c>
      <c r="T1187" s="15" t="s">
        <v>638</v>
      </c>
      <c r="U1187" t="s">
        <v>1770</v>
      </c>
      <c r="V1187" t="s">
        <v>1771</v>
      </c>
      <c r="W1187" t="s">
        <v>679</v>
      </c>
      <c r="X1187" t="s">
        <v>574</v>
      </c>
      <c r="Y1187" t="s">
        <v>574</v>
      </c>
      <c r="Z1187" s="71" t="s">
        <v>574</v>
      </c>
      <c r="AA1187" s="71">
        <v>43560</v>
      </c>
      <c r="AB1187" s="71">
        <v>43860</v>
      </c>
      <c r="AC1187" s="22">
        <v>79</v>
      </c>
      <c r="AD1187" t="s">
        <v>680</v>
      </c>
      <c r="AE1187" t="s">
        <v>679</v>
      </c>
      <c r="AF1187" t="s">
        <v>569</v>
      </c>
      <c r="AG1187" t="s">
        <v>591</v>
      </c>
      <c r="AH1187" s="22" t="str">
        <f t="shared" si="104"/>
        <v/>
      </c>
      <c r="AI1187" s="22" t="str">
        <f t="shared" si="109"/>
        <v/>
      </c>
      <c r="AK1187">
        <v>0</v>
      </c>
      <c r="AS1187" s="22">
        <v>0</v>
      </c>
      <c r="AT1187" s="22">
        <v>0</v>
      </c>
      <c r="AU1187" s="22">
        <v>0</v>
      </c>
      <c r="AV1187" t="s">
        <v>679</v>
      </c>
      <c r="AW1187" t="s">
        <v>574</v>
      </c>
      <c r="AX1187" t="s">
        <v>679</v>
      </c>
      <c r="AY1187" t="s">
        <v>574</v>
      </c>
      <c r="BA1187" t="s">
        <v>679</v>
      </c>
      <c r="BB1187" t="s">
        <v>679</v>
      </c>
    </row>
    <row r="1188" spans="1:67" x14ac:dyDescent="0.2">
      <c r="A1188" t="s">
        <v>1244</v>
      </c>
      <c r="C1188" s="22">
        <v>45654252</v>
      </c>
      <c r="D1188" s="103" t="s">
        <v>4673</v>
      </c>
      <c r="E1188" s="102" t="s">
        <v>4674</v>
      </c>
      <c r="F1188" s="104">
        <v>20936</v>
      </c>
      <c r="G1188">
        <f t="shared" si="110"/>
        <v>63</v>
      </c>
      <c r="H1188" t="s">
        <v>567</v>
      </c>
      <c r="I1188">
        <v>14</v>
      </c>
      <c r="J1188" t="s">
        <v>570</v>
      </c>
      <c r="K1188" t="s">
        <v>570</v>
      </c>
      <c r="L1188" t="s">
        <v>570</v>
      </c>
      <c r="M1188" t="s">
        <v>574</v>
      </c>
      <c r="N1188" t="s">
        <v>574</v>
      </c>
      <c r="O1188" t="s">
        <v>570</v>
      </c>
      <c r="P1188" t="s">
        <v>582</v>
      </c>
      <c r="Q1188" t="s">
        <v>1774</v>
      </c>
      <c r="R1188" s="71">
        <v>44158</v>
      </c>
      <c r="S1188" s="22">
        <v>3</v>
      </c>
      <c r="T1188" s="15" t="s">
        <v>640</v>
      </c>
      <c r="U1188" t="s">
        <v>1770</v>
      </c>
      <c r="V1188" t="s">
        <v>1771</v>
      </c>
      <c r="W1188" t="s">
        <v>680</v>
      </c>
      <c r="X1188" t="s">
        <v>569</v>
      </c>
      <c r="Y1188" t="s">
        <v>697</v>
      </c>
      <c r="Z1188" s="71">
        <v>43677</v>
      </c>
      <c r="AA1188" s="71">
        <v>43860</v>
      </c>
      <c r="AB1188" s="71" t="s">
        <v>574</v>
      </c>
      <c r="AC1188" s="22">
        <v>79</v>
      </c>
      <c r="AD1188" t="s">
        <v>680</v>
      </c>
      <c r="AE1188" t="s">
        <v>679</v>
      </c>
      <c r="AF1188" t="s">
        <v>574</v>
      </c>
      <c r="AG1188" t="s">
        <v>590</v>
      </c>
      <c r="AH1188" s="22" t="str">
        <f t="shared" si="104"/>
        <v>-</v>
      </c>
      <c r="AI1188" s="22" t="str">
        <f t="shared" si="109"/>
        <v>-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 s="22">
        <v>0</v>
      </c>
      <c r="AT1188" s="22">
        <v>0</v>
      </c>
      <c r="AU1188" s="22">
        <v>0</v>
      </c>
      <c r="AV1188" t="s">
        <v>679</v>
      </c>
      <c r="AW1188" t="s">
        <v>574</v>
      </c>
      <c r="AX1188" t="s">
        <v>679</v>
      </c>
      <c r="AY1188" t="s">
        <v>574</v>
      </c>
      <c r="BA1188" t="s">
        <v>679</v>
      </c>
      <c r="BB1188" t="s">
        <v>679</v>
      </c>
    </row>
    <row r="1189" spans="1:67" x14ac:dyDescent="0.2">
      <c r="A1189" t="s">
        <v>443</v>
      </c>
      <c r="C1189" s="22">
        <v>34748227</v>
      </c>
      <c r="D1189" s="103" t="s">
        <v>4675</v>
      </c>
      <c r="E1189" s="102" t="s">
        <v>4676</v>
      </c>
      <c r="F1189" s="104">
        <v>18258</v>
      </c>
      <c r="G1189">
        <f t="shared" si="110"/>
        <v>70</v>
      </c>
      <c r="H1189" t="s">
        <v>568</v>
      </c>
      <c r="I1189">
        <v>6</v>
      </c>
      <c r="J1189" t="s">
        <v>570</v>
      </c>
      <c r="K1189" t="s">
        <v>570</v>
      </c>
      <c r="L1189" t="s">
        <v>570</v>
      </c>
      <c r="M1189" t="s">
        <v>574</v>
      </c>
      <c r="N1189" t="s">
        <v>570</v>
      </c>
      <c r="O1189" t="s">
        <v>572</v>
      </c>
      <c r="P1189" t="s">
        <v>588</v>
      </c>
      <c r="Q1189" t="s">
        <v>631</v>
      </c>
      <c r="R1189" s="71">
        <v>44174</v>
      </c>
      <c r="S1189" s="22">
        <v>4</v>
      </c>
      <c r="T1189" s="15" t="s">
        <v>638</v>
      </c>
      <c r="U1189" t="s">
        <v>656</v>
      </c>
      <c r="V1189" t="s">
        <v>656</v>
      </c>
      <c r="W1189" t="s">
        <v>679</v>
      </c>
      <c r="X1189" t="s">
        <v>574</v>
      </c>
      <c r="Y1189" t="s">
        <v>574</v>
      </c>
      <c r="Z1189" s="71" t="s">
        <v>574</v>
      </c>
      <c r="AA1189" s="71">
        <v>43524</v>
      </c>
      <c r="AC1189" s="22">
        <v>67</v>
      </c>
      <c r="AD1189" t="s">
        <v>680</v>
      </c>
      <c r="AE1189" t="s">
        <v>706</v>
      </c>
      <c r="AF1189" t="s">
        <v>572</v>
      </c>
      <c r="AG1189" t="s">
        <v>591</v>
      </c>
      <c r="AH1189" s="22" t="str">
        <f t="shared" si="104"/>
        <v/>
      </c>
      <c r="AI1189" s="22" t="str">
        <f t="shared" si="109"/>
        <v/>
      </c>
      <c r="AJ1189">
        <v>1</v>
      </c>
      <c r="AK1189">
        <v>0</v>
      </c>
      <c r="AL1189">
        <v>1</v>
      </c>
      <c r="AM1189">
        <v>1</v>
      </c>
      <c r="AN1189">
        <v>1</v>
      </c>
      <c r="AS1189" s="22">
        <v>0</v>
      </c>
      <c r="AT1189" s="22">
        <v>0</v>
      </c>
      <c r="AU1189" s="22">
        <v>0</v>
      </c>
      <c r="AV1189" t="s">
        <v>679</v>
      </c>
      <c r="AW1189" t="s">
        <v>574</v>
      </c>
      <c r="AX1189" t="s">
        <v>679</v>
      </c>
      <c r="AY1189" t="s">
        <v>574</v>
      </c>
      <c r="BA1189" t="s">
        <v>679</v>
      </c>
      <c r="BB1189" t="s">
        <v>679</v>
      </c>
    </row>
    <row r="1190" spans="1:67" x14ac:dyDescent="0.2">
      <c r="A1190" t="s">
        <v>2007</v>
      </c>
      <c r="C1190" s="22">
        <v>34748227</v>
      </c>
      <c r="D1190" s="103" t="s">
        <v>4677</v>
      </c>
      <c r="E1190" s="102" t="s">
        <v>4678</v>
      </c>
      <c r="F1190" s="104">
        <v>36741</v>
      </c>
      <c r="G1190">
        <f t="shared" si="110"/>
        <v>20</v>
      </c>
      <c r="H1190" t="s">
        <v>568</v>
      </c>
      <c r="I1190">
        <v>6</v>
      </c>
      <c r="J1190" t="s">
        <v>570</v>
      </c>
      <c r="K1190" t="s">
        <v>570</v>
      </c>
      <c r="L1190" t="s">
        <v>570</v>
      </c>
      <c r="M1190" t="s">
        <v>574</v>
      </c>
      <c r="N1190" t="s">
        <v>570</v>
      </c>
      <c r="O1190" t="s">
        <v>572</v>
      </c>
      <c r="P1190" t="s">
        <v>588</v>
      </c>
      <c r="Q1190" t="s">
        <v>631</v>
      </c>
      <c r="R1190" s="71">
        <v>44174</v>
      </c>
      <c r="S1190" s="22">
        <v>4</v>
      </c>
      <c r="T1190" s="15" t="s">
        <v>638</v>
      </c>
      <c r="U1190" t="s">
        <v>656</v>
      </c>
      <c r="V1190" t="s">
        <v>656</v>
      </c>
      <c r="W1190" t="s">
        <v>679</v>
      </c>
      <c r="X1190" t="s">
        <v>574</v>
      </c>
      <c r="Y1190" t="s">
        <v>574</v>
      </c>
      <c r="Z1190" s="71" t="s">
        <v>574</v>
      </c>
      <c r="AA1190" s="71">
        <v>43524</v>
      </c>
      <c r="AC1190" s="22">
        <v>67</v>
      </c>
      <c r="AD1190" t="s">
        <v>680</v>
      </c>
      <c r="AE1190" t="s">
        <v>680</v>
      </c>
      <c r="AF1190" t="s">
        <v>574</v>
      </c>
      <c r="AG1190" t="s">
        <v>590</v>
      </c>
      <c r="AH1190" s="22" t="str">
        <f t="shared" ref="AH1190" si="111">IF(AG1190="NONE","-","")</f>
        <v>-</v>
      </c>
      <c r="AI1190" s="22" t="str">
        <f t="shared" ref="AI1190" si="112">IF(AG1190="NONE","-","")</f>
        <v>-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 s="22">
        <v>0</v>
      </c>
      <c r="AT1190" s="22">
        <v>0</v>
      </c>
      <c r="AU1190" s="22">
        <v>0</v>
      </c>
      <c r="AV1190" t="s">
        <v>679</v>
      </c>
      <c r="AW1190" t="s">
        <v>574</v>
      </c>
      <c r="AX1190" t="s">
        <v>679</v>
      </c>
      <c r="AY1190" t="s">
        <v>574</v>
      </c>
      <c r="BA1190" t="s">
        <v>679</v>
      </c>
      <c r="BB1190" t="s">
        <v>679</v>
      </c>
      <c r="BJ1190" t="s">
        <v>680</v>
      </c>
      <c r="BK1190" s="3">
        <v>44188</v>
      </c>
    </row>
    <row r="1191" spans="1:67" x14ac:dyDescent="0.2">
      <c r="A1191" t="s">
        <v>444</v>
      </c>
      <c r="C1191" s="22">
        <v>46420532</v>
      </c>
      <c r="D1191" s="103" t="s">
        <v>4679</v>
      </c>
      <c r="E1191" s="102" t="s">
        <v>4680</v>
      </c>
      <c r="F1191" s="104">
        <v>38482</v>
      </c>
      <c r="G1191">
        <f t="shared" ref="G1191:G1195" si="113">DATEDIF(F1191,R1191,"Y")</f>
        <v>14</v>
      </c>
      <c r="H1191" t="s">
        <v>568</v>
      </c>
      <c r="I1191">
        <v>10</v>
      </c>
      <c r="J1191" t="s">
        <v>569</v>
      </c>
      <c r="K1191" t="s">
        <v>570</v>
      </c>
      <c r="L1191" t="s">
        <v>570</v>
      </c>
      <c r="M1191" t="s">
        <v>570</v>
      </c>
      <c r="N1191" t="s">
        <v>574</v>
      </c>
      <c r="O1191" t="s">
        <v>569</v>
      </c>
      <c r="P1191" t="s">
        <v>582</v>
      </c>
      <c r="Q1191" t="s">
        <v>1774</v>
      </c>
      <c r="R1191" s="71">
        <v>43703</v>
      </c>
      <c r="S1191" s="22">
        <v>1</v>
      </c>
      <c r="T1191" s="15" t="s">
        <v>635</v>
      </c>
      <c r="U1191" t="s">
        <v>653</v>
      </c>
      <c r="V1191" t="s">
        <v>1132</v>
      </c>
      <c r="W1191" t="s">
        <v>679</v>
      </c>
      <c r="X1191" t="s">
        <v>574</v>
      </c>
      <c r="Y1191" t="s">
        <v>574</v>
      </c>
      <c r="Z1191" s="71" t="s">
        <v>574</v>
      </c>
      <c r="AA1191" s="71">
        <v>43598</v>
      </c>
      <c r="AB1191" s="71">
        <v>43885</v>
      </c>
      <c r="AC1191" s="22">
        <v>99</v>
      </c>
      <c r="AD1191" t="s">
        <v>680</v>
      </c>
      <c r="AE1191" t="s">
        <v>679</v>
      </c>
      <c r="AF1191" t="s">
        <v>569</v>
      </c>
      <c r="AG1191" t="s">
        <v>591</v>
      </c>
      <c r="AH1191" s="71">
        <v>43649</v>
      </c>
      <c r="AI1191" s="71">
        <v>43658</v>
      </c>
      <c r="AJ1191">
        <v>1</v>
      </c>
      <c r="AK1191">
        <v>0</v>
      </c>
      <c r="AL1191">
        <v>1</v>
      </c>
      <c r="AM1191">
        <v>1</v>
      </c>
      <c r="AN1191">
        <v>1</v>
      </c>
      <c r="AO1191">
        <v>1</v>
      </c>
      <c r="AP1191">
        <v>1</v>
      </c>
      <c r="AQ1191">
        <v>1</v>
      </c>
      <c r="AR1191">
        <v>1</v>
      </c>
      <c r="AS1191" s="22">
        <v>0</v>
      </c>
      <c r="AT1191" s="22">
        <v>0</v>
      </c>
      <c r="AU1191" s="22">
        <v>0</v>
      </c>
      <c r="AV1191" t="s">
        <v>679</v>
      </c>
      <c r="AW1191" t="s">
        <v>574</v>
      </c>
      <c r="AX1191" t="s">
        <v>679</v>
      </c>
      <c r="AY1191" t="s">
        <v>574</v>
      </c>
      <c r="BA1191" t="s">
        <v>679</v>
      </c>
      <c r="BB1191" t="s">
        <v>679</v>
      </c>
      <c r="BC1191" t="s">
        <v>680</v>
      </c>
    </row>
    <row r="1192" spans="1:67" x14ac:dyDescent="0.2">
      <c r="A1192" t="s">
        <v>1032</v>
      </c>
      <c r="C1192" s="22">
        <v>46420532</v>
      </c>
      <c r="D1192" s="103" t="s">
        <v>2777</v>
      </c>
      <c r="E1192" s="102" t="s">
        <v>4681</v>
      </c>
      <c r="F1192" s="104">
        <v>34160</v>
      </c>
      <c r="G1192">
        <f t="shared" si="113"/>
        <v>26</v>
      </c>
      <c r="H1192" t="s">
        <v>568</v>
      </c>
      <c r="I1192">
        <v>10</v>
      </c>
      <c r="J1192" t="s">
        <v>569</v>
      </c>
      <c r="K1192" t="s">
        <v>570</v>
      </c>
      <c r="L1192" t="s">
        <v>570</v>
      </c>
      <c r="M1192" t="s">
        <v>570</v>
      </c>
      <c r="N1192" t="s">
        <v>574</v>
      </c>
      <c r="O1192" t="s">
        <v>569</v>
      </c>
      <c r="P1192" t="s">
        <v>582</v>
      </c>
      <c r="Q1192" t="s">
        <v>1774</v>
      </c>
      <c r="R1192" s="71">
        <v>43703</v>
      </c>
      <c r="S1192" s="22">
        <v>1</v>
      </c>
      <c r="T1192" s="15" t="s">
        <v>635</v>
      </c>
      <c r="U1192" t="s">
        <v>653</v>
      </c>
      <c r="V1192" t="s">
        <v>1132</v>
      </c>
      <c r="W1192" t="s">
        <v>679</v>
      </c>
      <c r="X1192" t="s">
        <v>574</v>
      </c>
      <c r="Y1192" t="s">
        <v>574</v>
      </c>
      <c r="Z1192" s="71" t="s">
        <v>574</v>
      </c>
      <c r="AA1192" s="71">
        <v>43598</v>
      </c>
      <c r="AB1192" s="71">
        <v>43885</v>
      </c>
      <c r="AC1192" s="22">
        <v>99</v>
      </c>
      <c r="AD1192" t="s">
        <v>680</v>
      </c>
      <c r="AE1192" t="s">
        <v>679</v>
      </c>
      <c r="AF1192" t="s">
        <v>574</v>
      </c>
      <c r="AG1192" t="s">
        <v>590</v>
      </c>
      <c r="AH1192" s="22" t="str">
        <f t="shared" si="104"/>
        <v>-</v>
      </c>
      <c r="AI1192" s="22" t="str">
        <f t="shared" si="109"/>
        <v>-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 s="22">
        <v>0</v>
      </c>
      <c r="AT1192" s="22">
        <v>0</v>
      </c>
      <c r="AU1192" s="22">
        <v>0</v>
      </c>
      <c r="AV1192" t="s">
        <v>679</v>
      </c>
      <c r="AW1192" t="s">
        <v>574</v>
      </c>
      <c r="AX1192" t="s">
        <v>679</v>
      </c>
      <c r="AY1192" t="s">
        <v>574</v>
      </c>
      <c r="BA1192" t="s">
        <v>679</v>
      </c>
      <c r="BB1192" t="s">
        <v>679</v>
      </c>
      <c r="BC1192" t="s">
        <v>680</v>
      </c>
      <c r="BH1192" t="s">
        <v>680</v>
      </c>
    </row>
    <row r="1193" spans="1:67" x14ac:dyDescent="0.2">
      <c r="A1193" t="s">
        <v>445</v>
      </c>
      <c r="C1193" s="22">
        <v>33444254</v>
      </c>
      <c r="D1193" s="103" t="s">
        <v>4682</v>
      </c>
      <c r="E1193" s="102" t="s">
        <v>4683</v>
      </c>
      <c r="F1193" s="104">
        <v>21883</v>
      </c>
      <c r="G1193">
        <f t="shared" si="113"/>
        <v>59</v>
      </c>
      <c r="H1193" t="s">
        <v>567</v>
      </c>
      <c r="J1193" t="s">
        <v>569</v>
      </c>
      <c r="O1193" t="s">
        <v>569</v>
      </c>
      <c r="P1193" t="s">
        <v>587</v>
      </c>
      <c r="Q1193" t="s">
        <v>602</v>
      </c>
      <c r="R1193" s="71">
        <v>43754</v>
      </c>
      <c r="AF1193" t="s">
        <v>572</v>
      </c>
      <c r="AG1193" t="s">
        <v>591</v>
      </c>
      <c r="AH1193" s="22" t="str">
        <f t="shared" si="104"/>
        <v/>
      </c>
      <c r="AI1193" s="22" t="str">
        <f t="shared" si="109"/>
        <v/>
      </c>
      <c r="AK1193">
        <v>0</v>
      </c>
      <c r="AS1193" s="22">
        <v>0</v>
      </c>
      <c r="AT1193" s="22">
        <v>0</v>
      </c>
      <c r="AU1193" s="22">
        <v>0</v>
      </c>
      <c r="AV1193" t="s">
        <v>679</v>
      </c>
      <c r="AW1193" t="s">
        <v>574</v>
      </c>
      <c r="AX1193" t="s">
        <v>679</v>
      </c>
      <c r="AY1193" t="s">
        <v>574</v>
      </c>
      <c r="BA1193" t="s">
        <v>679</v>
      </c>
      <c r="BB1193" t="s">
        <v>679</v>
      </c>
    </row>
    <row r="1194" spans="1:67" x14ac:dyDescent="0.2">
      <c r="A1194" t="s">
        <v>446</v>
      </c>
      <c r="C1194" s="22">
        <v>46520853</v>
      </c>
      <c r="D1194" s="103" t="s">
        <v>4684</v>
      </c>
      <c r="E1194" s="102" t="s">
        <v>4685</v>
      </c>
      <c r="F1194" s="104">
        <v>32857</v>
      </c>
      <c r="G1194">
        <f t="shared" si="113"/>
        <v>29</v>
      </c>
      <c r="H1194" t="s">
        <v>568</v>
      </c>
      <c r="I1194">
        <v>26</v>
      </c>
      <c r="J1194" t="s">
        <v>569</v>
      </c>
      <c r="K1194" t="s">
        <v>570</v>
      </c>
      <c r="L1194" t="s">
        <v>570</v>
      </c>
      <c r="M1194" t="s">
        <v>570</v>
      </c>
      <c r="N1194" t="s">
        <v>574</v>
      </c>
      <c r="O1194" t="s">
        <v>569</v>
      </c>
      <c r="P1194" t="s">
        <v>580</v>
      </c>
      <c r="Q1194" t="s">
        <v>580</v>
      </c>
      <c r="R1194" s="71">
        <v>43739</v>
      </c>
      <c r="S1194" s="22">
        <v>3</v>
      </c>
      <c r="U1194" t="s">
        <v>656</v>
      </c>
      <c r="V1194" t="s">
        <v>656</v>
      </c>
      <c r="W1194" t="s">
        <v>679</v>
      </c>
      <c r="X1194" t="s">
        <v>574</v>
      </c>
      <c r="Y1194" t="s">
        <v>574</v>
      </c>
      <c r="Z1194" s="71" t="s">
        <v>574</v>
      </c>
      <c r="AA1194" s="71">
        <v>43586</v>
      </c>
      <c r="AB1194" s="71">
        <v>43985</v>
      </c>
      <c r="AC1194" s="22">
        <v>79</v>
      </c>
      <c r="AD1194" t="s">
        <v>680</v>
      </c>
      <c r="AF1194" t="s">
        <v>569</v>
      </c>
      <c r="AG1194" t="s">
        <v>591</v>
      </c>
      <c r="AH1194" s="22" t="str">
        <f t="shared" si="104"/>
        <v/>
      </c>
      <c r="AI1194" s="22" t="str">
        <f t="shared" si="109"/>
        <v/>
      </c>
      <c r="AJ1194">
        <v>1</v>
      </c>
      <c r="AK1194">
        <v>0</v>
      </c>
      <c r="AL1194">
        <v>1</v>
      </c>
      <c r="AM1194">
        <v>1</v>
      </c>
      <c r="AN1194">
        <v>1</v>
      </c>
      <c r="AS1194" s="22">
        <v>0</v>
      </c>
      <c r="AT1194" s="22">
        <v>0</v>
      </c>
      <c r="AU1194" s="22">
        <v>0</v>
      </c>
      <c r="AV1194" t="s">
        <v>679</v>
      </c>
      <c r="AW1194" t="s">
        <v>574</v>
      </c>
      <c r="AX1194" t="s">
        <v>679</v>
      </c>
      <c r="AY1194" t="s">
        <v>574</v>
      </c>
      <c r="BA1194" t="s">
        <v>679</v>
      </c>
      <c r="BB1194" t="s">
        <v>679</v>
      </c>
    </row>
    <row r="1195" spans="1:67" x14ac:dyDescent="0.2">
      <c r="A1195" t="s">
        <v>447</v>
      </c>
      <c r="C1195" s="22">
        <v>46520853</v>
      </c>
      <c r="D1195" s="103" t="s">
        <v>4686</v>
      </c>
      <c r="E1195" s="102" t="s">
        <v>4687</v>
      </c>
      <c r="F1195" s="104">
        <v>37652</v>
      </c>
      <c r="G1195">
        <f t="shared" si="113"/>
        <v>16</v>
      </c>
      <c r="H1195" t="s">
        <v>568</v>
      </c>
      <c r="I1195">
        <v>26</v>
      </c>
      <c r="J1195" t="s">
        <v>569</v>
      </c>
      <c r="K1195" t="s">
        <v>570</v>
      </c>
      <c r="L1195" t="s">
        <v>570</v>
      </c>
      <c r="M1195" t="s">
        <v>570</v>
      </c>
      <c r="N1195" t="s">
        <v>574</v>
      </c>
      <c r="O1195" t="s">
        <v>569</v>
      </c>
      <c r="P1195" t="s">
        <v>580</v>
      </c>
      <c r="Q1195" t="s">
        <v>580</v>
      </c>
      <c r="R1195" s="71">
        <v>43739</v>
      </c>
      <c r="S1195" s="22">
        <v>3</v>
      </c>
      <c r="U1195" t="s">
        <v>656</v>
      </c>
      <c r="V1195" t="s">
        <v>656</v>
      </c>
      <c r="W1195" t="s">
        <v>679</v>
      </c>
      <c r="X1195" t="s">
        <v>574</v>
      </c>
      <c r="Y1195" t="s">
        <v>574</v>
      </c>
      <c r="Z1195" s="71" t="s">
        <v>574</v>
      </c>
      <c r="AA1195" s="71">
        <v>43586</v>
      </c>
      <c r="AB1195" s="71">
        <v>43985</v>
      </c>
      <c r="AC1195" s="22">
        <v>79</v>
      </c>
      <c r="AD1195" t="s">
        <v>680</v>
      </c>
      <c r="AF1195" t="s">
        <v>569</v>
      </c>
      <c r="AG1195" t="s">
        <v>591</v>
      </c>
      <c r="AH1195" s="22" t="str">
        <f t="shared" si="104"/>
        <v/>
      </c>
      <c r="AI1195" s="22" t="str">
        <f t="shared" si="109"/>
        <v/>
      </c>
      <c r="AK1195">
        <v>0</v>
      </c>
      <c r="AS1195" s="22">
        <v>0</v>
      </c>
      <c r="AT1195" s="22">
        <v>0</v>
      </c>
      <c r="AU1195" s="22">
        <v>0</v>
      </c>
      <c r="AV1195" t="s">
        <v>679</v>
      </c>
      <c r="AW1195" t="s">
        <v>574</v>
      </c>
      <c r="AX1195" t="s">
        <v>679</v>
      </c>
      <c r="AY1195" t="s">
        <v>574</v>
      </c>
      <c r="BA1195" t="s">
        <v>679</v>
      </c>
      <c r="BB1195" t="s">
        <v>679</v>
      </c>
      <c r="BD1195" t="s">
        <v>680</v>
      </c>
    </row>
    <row r="1196" spans="1:67" x14ac:dyDescent="0.2">
      <c r="A1196" t="s">
        <v>448</v>
      </c>
      <c r="C1196" s="22">
        <v>46624534</v>
      </c>
      <c r="D1196" s="103" t="s">
        <v>4688</v>
      </c>
      <c r="E1196" s="102" t="s">
        <v>4689</v>
      </c>
      <c r="F1196" s="104">
        <v>17267</v>
      </c>
      <c r="G1196">
        <f>DATEDIF(F1196,R1196,"Y")</f>
        <v>72</v>
      </c>
      <c r="H1196" t="s">
        <v>568</v>
      </c>
      <c r="I1196">
        <v>28</v>
      </c>
      <c r="J1196" t="s">
        <v>569</v>
      </c>
      <c r="K1196" t="s">
        <v>570</v>
      </c>
      <c r="L1196" t="s">
        <v>574</v>
      </c>
      <c r="M1196" t="s">
        <v>574</v>
      </c>
      <c r="N1196" t="s">
        <v>574</v>
      </c>
      <c r="O1196" t="s">
        <v>570</v>
      </c>
      <c r="P1196" t="s">
        <v>580</v>
      </c>
      <c r="Q1196" t="s">
        <v>580</v>
      </c>
      <c r="R1196" s="71">
        <v>43725</v>
      </c>
      <c r="S1196" s="22">
        <v>1</v>
      </c>
      <c r="T1196" s="15" t="s">
        <v>635</v>
      </c>
      <c r="U1196" t="s">
        <v>656</v>
      </c>
      <c r="V1196" t="s">
        <v>1504</v>
      </c>
      <c r="W1196" t="s">
        <v>679</v>
      </c>
      <c r="X1196" t="s">
        <v>574</v>
      </c>
      <c r="Y1196" t="s">
        <v>574</v>
      </c>
      <c r="Z1196" s="71" t="s">
        <v>574</v>
      </c>
      <c r="AA1196" s="71">
        <v>43572</v>
      </c>
      <c r="AB1196" s="71">
        <v>43892</v>
      </c>
      <c r="AC1196" s="22">
        <v>81</v>
      </c>
      <c r="AD1196" t="s">
        <v>1629</v>
      </c>
      <c r="AF1196" t="s">
        <v>576</v>
      </c>
      <c r="AG1196" t="s">
        <v>591</v>
      </c>
      <c r="AH1196" s="71">
        <v>43669</v>
      </c>
      <c r="AI1196" s="71">
        <v>43675</v>
      </c>
      <c r="AJ1196">
        <v>1</v>
      </c>
      <c r="AK1196">
        <v>0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  <c r="AR1196">
        <v>1</v>
      </c>
      <c r="AS1196" s="22">
        <v>0</v>
      </c>
      <c r="AT1196" s="22">
        <v>0</v>
      </c>
      <c r="AU1196" s="22">
        <v>0</v>
      </c>
      <c r="AV1196" t="s">
        <v>679</v>
      </c>
      <c r="AW1196" t="s">
        <v>574</v>
      </c>
      <c r="AX1196" t="s">
        <v>679</v>
      </c>
      <c r="AY1196" t="s">
        <v>574</v>
      </c>
      <c r="BA1196" t="s">
        <v>679</v>
      </c>
      <c r="BB1196" t="s">
        <v>679</v>
      </c>
      <c r="BC1196" t="s">
        <v>680</v>
      </c>
      <c r="BO1196" t="s">
        <v>759</v>
      </c>
    </row>
    <row r="1197" spans="1:67" x14ac:dyDescent="0.2">
      <c r="A1197" t="s">
        <v>449</v>
      </c>
      <c r="C1197" s="22">
        <v>34763490</v>
      </c>
      <c r="D1197" s="103" t="s">
        <v>4690</v>
      </c>
      <c r="E1197" s="102" t="s">
        <v>4691</v>
      </c>
      <c r="F1197" s="104">
        <v>29215</v>
      </c>
      <c r="G1197">
        <f t="shared" ref="G1197:G1207" si="114">DATEDIF(F1197,R1197,"Y")</f>
        <v>39</v>
      </c>
      <c r="H1197" t="s">
        <v>567</v>
      </c>
      <c r="I1197">
        <v>18</v>
      </c>
      <c r="J1197" t="s">
        <v>569</v>
      </c>
      <c r="L1197" t="s">
        <v>574</v>
      </c>
      <c r="M1197" t="s">
        <v>574</v>
      </c>
      <c r="N1197" t="s">
        <v>574</v>
      </c>
      <c r="O1197" t="s">
        <v>569</v>
      </c>
      <c r="P1197" t="s">
        <v>587</v>
      </c>
      <c r="Q1197" t="s">
        <v>596</v>
      </c>
      <c r="R1197" s="71">
        <v>43753</v>
      </c>
      <c r="S1197" s="22">
        <v>1</v>
      </c>
      <c r="T1197" s="15" t="s">
        <v>635</v>
      </c>
      <c r="U1197" t="s">
        <v>652</v>
      </c>
      <c r="V1197" t="s">
        <v>652</v>
      </c>
      <c r="W1197" t="s">
        <v>679</v>
      </c>
      <c r="X1197" t="s">
        <v>574</v>
      </c>
      <c r="Y1197" t="s">
        <v>574</v>
      </c>
      <c r="Z1197" s="71" t="s">
        <v>574</v>
      </c>
      <c r="AA1197" s="71">
        <v>43543</v>
      </c>
      <c r="AB1197" s="71" t="s">
        <v>574</v>
      </c>
      <c r="AC1197" s="22">
        <v>108</v>
      </c>
      <c r="AD1197" t="s">
        <v>680</v>
      </c>
      <c r="AE1197" s="3" t="s">
        <v>679</v>
      </c>
      <c r="AF1197" t="s">
        <v>572</v>
      </c>
      <c r="AG1197" t="s">
        <v>591</v>
      </c>
      <c r="AH1197" s="22" t="str">
        <f t="shared" si="104"/>
        <v/>
      </c>
      <c r="AI1197" s="22" t="str">
        <f t="shared" si="109"/>
        <v/>
      </c>
      <c r="AJ1197">
        <v>1</v>
      </c>
      <c r="AK1197">
        <v>0</v>
      </c>
      <c r="AL1197">
        <v>1</v>
      </c>
      <c r="AM1197">
        <v>1</v>
      </c>
      <c r="AN1197">
        <v>1</v>
      </c>
      <c r="AS1197" s="22">
        <v>0</v>
      </c>
      <c r="AT1197" s="22">
        <v>0</v>
      </c>
      <c r="AU1197" s="22">
        <v>0</v>
      </c>
      <c r="AV1197" t="s">
        <v>679</v>
      </c>
      <c r="AW1197" t="s">
        <v>574</v>
      </c>
      <c r="AX1197" t="s">
        <v>679</v>
      </c>
      <c r="AY1197" t="s">
        <v>574</v>
      </c>
      <c r="BA1197" t="s">
        <v>679</v>
      </c>
      <c r="BB1197" t="s">
        <v>679</v>
      </c>
    </row>
    <row r="1198" spans="1:67" x14ac:dyDescent="0.2">
      <c r="A1198" t="s">
        <v>450</v>
      </c>
      <c r="C1198" s="22">
        <v>34763490</v>
      </c>
      <c r="D1198" s="103" t="s">
        <v>4692</v>
      </c>
      <c r="E1198" s="102" t="s">
        <v>4693</v>
      </c>
      <c r="F1198" s="104">
        <v>19462</v>
      </c>
      <c r="G1198">
        <f t="shared" si="114"/>
        <v>66</v>
      </c>
      <c r="H1198" t="s">
        <v>567</v>
      </c>
      <c r="I1198">
        <v>18</v>
      </c>
      <c r="J1198" t="s">
        <v>569</v>
      </c>
      <c r="L1198" t="s">
        <v>574</v>
      </c>
      <c r="M1198" t="s">
        <v>574</v>
      </c>
      <c r="N1198" t="s">
        <v>574</v>
      </c>
      <c r="O1198" t="s">
        <v>570</v>
      </c>
      <c r="P1198" t="s">
        <v>587</v>
      </c>
      <c r="Q1198" t="s">
        <v>596</v>
      </c>
      <c r="R1198" s="71">
        <v>43796</v>
      </c>
      <c r="S1198" s="22">
        <v>1</v>
      </c>
      <c r="T1198" s="15" t="s">
        <v>635</v>
      </c>
      <c r="U1198" t="s">
        <v>652</v>
      </c>
      <c r="V1198" t="s">
        <v>652</v>
      </c>
      <c r="W1198" t="s">
        <v>680</v>
      </c>
      <c r="X1198" t="s">
        <v>569</v>
      </c>
      <c r="Y1198" t="s">
        <v>696</v>
      </c>
      <c r="Z1198" s="71">
        <v>43753</v>
      </c>
      <c r="AA1198" s="71">
        <v>43543</v>
      </c>
      <c r="AB1198" s="71">
        <v>44112</v>
      </c>
      <c r="AC1198" s="22">
        <v>108</v>
      </c>
      <c r="AD1198" t="s">
        <v>680</v>
      </c>
      <c r="AE1198" t="s">
        <v>679</v>
      </c>
      <c r="AF1198" t="s">
        <v>574</v>
      </c>
      <c r="AG1198" t="s">
        <v>590</v>
      </c>
      <c r="AH1198" s="22" t="str">
        <f t="shared" si="104"/>
        <v>-</v>
      </c>
      <c r="AI1198" s="22" t="str">
        <f t="shared" si="109"/>
        <v>-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 s="22">
        <v>0</v>
      </c>
      <c r="AT1198" s="22">
        <v>0</v>
      </c>
      <c r="AU1198" s="22">
        <v>0</v>
      </c>
      <c r="AV1198" t="s">
        <v>679</v>
      </c>
      <c r="AW1198" t="s">
        <v>574</v>
      </c>
      <c r="AX1198" t="s">
        <v>679</v>
      </c>
      <c r="AY1198" t="s">
        <v>574</v>
      </c>
      <c r="BA1198" t="s">
        <v>679</v>
      </c>
      <c r="BB1198" t="s">
        <v>679</v>
      </c>
    </row>
    <row r="1199" spans="1:67" x14ac:dyDescent="0.2">
      <c r="A1199" t="s">
        <v>451</v>
      </c>
      <c r="C1199" s="22">
        <v>61074919</v>
      </c>
      <c r="D1199" s="103" t="s">
        <v>4694</v>
      </c>
      <c r="E1199" s="102" t="s">
        <v>4695</v>
      </c>
      <c r="F1199" s="104">
        <v>24607</v>
      </c>
      <c r="G1199">
        <f t="shared" si="114"/>
        <v>52</v>
      </c>
      <c r="H1199" t="s">
        <v>568</v>
      </c>
      <c r="I1199">
        <v>25</v>
      </c>
      <c r="J1199" t="s">
        <v>569</v>
      </c>
      <c r="K1199" t="s">
        <v>570</v>
      </c>
      <c r="L1199" t="s">
        <v>574</v>
      </c>
      <c r="M1199" t="s">
        <v>574</v>
      </c>
      <c r="N1199" t="s">
        <v>574</v>
      </c>
      <c r="O1199" t="s">
        <v>569</v>
      </c>
      <c r="P1199" t="s">
        <v>581</v>
      </c>
      <c r="Q1199" t="s">
        <v>622</v>
      </c>
      <c r="R1199" s="71">
        <v>43753</v>
      </c>
      <c r="S1199" s="22">
        <v>4</v>
      </c>
      <c r="T1199" s="15" t="s">
        <v>638</v>
      </c>
      <c r="U1199" t="s">
        <v>656</v>
      </c>
      <c r="V1199" t="s">
        <v>656</v>
      </c>
      <c r="W1199" t="s">
        <v>679</v>
      </c>
      <c r="X1199" t="s">
        <v>574</v>
      </c>
      <c r="Y1199" t="s">
        <v>574</v>
      </c>
      <c r="Z1199" s="71" t="s">
        <v>574</v>
      </c>
      <c r="AA1199" s="71">
        <v>43641</v>
      </c>
      <c r="AB1199" s="71">
        <v>44411</v>
      </c>
      <c r="AC1199" s="22">
        <v>111</v>
      </c>
      <c r="AD1199" t="s">
        <v>680</v>
      </c>
      <c r="AE1199" t="s">
        <v>679</v>
      </c>
      <c r="AF1199" t="s">
        <v>569</v>
      </c>
      <c r="AG1199" t="s">
        <v>591</v>
      </c>
      <c r="AH1199" s="71">
        <v>43712</v>
      </c>
      <c r="AI1199" s="71">
        <v>43717</v>
      </c>
      <c r="AJ1199">
        <v>1</v>
      </c>
      <c r="AK1199">
        <v>0</v>
      </c>
      <c r="AL1199">
        <v>1</v>
      </c>
      <c r="AM1199">
        <v>1</v>
      </c>
      <c r="AN1199">
        <v>1</v>
      </c>
      <c r="AS1199" s="22">
        <v>0</v>
      </c>
      <c r="AT1199" s="22">
        <v>0</v>
      </c>
      <c r="AU1199" s="22">
        <v>0</v>
      </c>
      <c r="AV1199" t="s">
        <v>679</v>
      </c>
      <c r="AW1199" t="s">
        <v>574</v>
      </c>
      <c r="AX1199" t="s">
        <v>679</v>
      </c>
      <c r="AY1199" t="s">
        <v>574</v>
      </c>
      <c r="BA1199" t="s">
        <v>679</v>
      </c>
      <c r="BB1199" t="s">
        <v>679</v>
      </c>
    </row>
    <row r="1200" spans="1:67" x14ac:dyDescent="0.2">
      <c r="A1200" t="s">
        <v>452</v>
      </c>
      <c r="C1200" s="22">
        <v>61074919</v>
      </c>
      <c r="D1200" s="103" t="s">
        <v>4696</v>
      </c>
      <c r="E1200" s="102" t="s">
        <v>4697</v>
      </c>
      <c r="F1200" s="104">
        <v>23612</v>
      </c>
      <c r="G1200">
        <f t="shared" si="114"/>
        <v>57</v>
      </c>
      <c r="H1200" t="s">
        <v>568</v>
      </c>
      <c r="I1200">
        <v>25</v>
      </c>
      <c r="J1200" t="s">
        <v>569</v>
      </c>
      <c r="K1200" t="s">
        <v>570</v>
      </c>
      <c r="L1200" t="s">
        <v>574</v>
      </c>
      <c r="M1200" t="s">
        <v>574</v>
      </c>
      <c r="N1200" t="s">
        <v>574</v>
      </c>
      <c r="O1200" t="s">
        <v>569</v>
      </c>
      <c r="P1200" t="s">
        <v>582</v>
      </c>
      <c r="Q1200" t="s">
        <v>624</v>
      </c>
      <c r="R1200" s="71">
        <v>44494</v>
      </c>
      <c r="S1200" s="22">
        <v>2</v>
      </c>
      <c r="T1200" s="15" t="s">
        <v>639</v>
      </c>
      <c r="U1200" t="s">
        <v>656</v>
      </c>
      <c r="V1200" t="s">
        <v>656</v>
      </c>
      <c r="W1200" t="s">
        <v>680</v>
      </c>
      <c r="X1200" t="s">
        <v>569</v>
      </c>
      <c r="Y1200" t="s">
        <v>622</v>
      </c>
      <c r="Z1200" s="71">
        <v>43753</v>
      </c>
      <c r="AA1200" s="71">
        <v>44411</v>
      </c>
      <c r="AC1200" s="22">
        <v>111</v>
      </c>
      <c r="AD1200" t="s">
        <v>680</v>
      </c>
      <c r="AE1200" t="s">
        <v>679</v>
      </c>
      <c r="AF1200" t="s">
        <v>575</v>
      </c>
      <c r="AG1200" t="s">
        <v>591</v>
      </c>
      <c r="AH1200" s="71">
        <v>44403</v>
      </c>
      <c r="AI1200" s="71">
        <v>44417</v>
      </c>
      <c r="AJ1200">
        <v>1</v>
      </c>
      <c r="AK1200">
        <v>0</v>
      </c>
      <c r="AL1200">
        <v>1</v>
      </c>
      <c r="AM1200">
        <v>1</v>
      </c>
      <c r="AN1200">
        <v>1</v>
      </c>
      <c r="AS1200" s="22">
        <v>0</v>
      </c>
      <c r="AT1200" s="22">
        <v>0</v>
      </c>
      <c r="AU1200" s="22">
        <v>0</v>
      </c>
      <c r="AV1200" t="s">
        <v>679</v>
      </c>
      <c r="AW1200" t="s">
        <v>574</v>
      </c>
      <c r="AX1200" t="s">
        <v>679</v>
      </c>
      <c r="AY1200" t="s">
        <v>574</v>
      </c>
      <c r="BA1200" t="s">
        <v>679</v>
      </c>
      <c r="BB1200" t="s">
        <v>679</v>
      </c>
      <c r="BE1200" t="s">
        <v>680</v>
      </c>
      <c r="BF1200" t="s">
        <v>680</v>
      </c>
    </row>
    <row r="1201" spans="1:67" s="11" customFormat="1" x14ac:dyDescent="0.2">
      <c r="A1201" s="11" t="s">
        <v>1149</v>
      </c>
      <c r="B1201" s="11" t="s">
        <v>452</v>
      </c>
      <c r="C1201" s="34">
        <v>61074919</v>
      </c>
      <c r="D1201" s="103" t="s">
        <v>4698</v>
      </c>
      <c r="E1201" s="102" t="s">
        <v>4699</v>
      </c>
      <c r="F1201" s="104">
        <v>14740</v>
      </c>
      <c r="G1201" s="11">
        <f t="shared" si="114"/>
        <v>81</v>
      </c>
      <c r="H1201" s="11" t="s">
        <v>568</v>
      </c>
      <c r="I1201" s="11">
        <v>25</v>
      </c>
      <c r="J1201" s="11" t="s">
        <v>569</v>
      </c>
      <c r="K1201" s="11" t="s">
        <v>570</v>
      </c>
      <c r="L1201" s="11" t="s">
        <v>574</v>
      </c>
      <c r="M1201" s="11" t="s">
        <v>574</v>
      </c>
      <c r="N1201" s="11" t="s">
        <v>574</v>
      </c>
      <c r="O1201" s="11" t="s">
        <v>569</v>
      </c>
      <c r="P1201" s="11" t="s">
        <v>582</v>
      </c>
      <c r="Q1201" s="11" t="s">
        <v>624</v>
      </c>
      <c r="R1201" s="74">
        <v>44494</v>
      </c>
      <c r="S1201" s="34">
        <v>2</v>
      </c>
      <c r="T1201" s="54" t="s">
        <v>639</v>
      </c>
      <c r="U1201" s="11" t="s">
        <v>656</v>
      </c>
      <c r="V1201" s="11" t="s">
        <v>656</v>
      </c>
      <c r="W1201" s="11" t="s">
        <v>680</v>
      </c>
      <c r="X1201" s="11" t="s">
        <v>569</v>
      </c>
      <c r="Y1201" s="11" t="s">
        <v>622</v>
      </c>
      <c r="Z1201" s="74">
        <v>43753</v>
      </c>
      <c r="AA1201" s="74">
        <v>44411</v>
      </c>
      <c r="AB1201" s="74"/>
      <c r="AC1201" s="34">
        <v>111</v>
      </c>
      <c r="AD1201" s="11" t="s">
        <v>680</v>
      </c>
      <c r="AE1201" s="11" t="s">
        <v>679</v>
      </c>
      <c r="AF1201" s="11" t="s">
        <v>575</v>
      </c>
      <c r="AG1201" s="11" t="s">
        <v>591</v>
      </c>
      <c r="AH1201" s="74">
        <v>44403</v>
      </c>
      <c r="AI1201" s="74">
        <v>44417</v>
      </c>
      <c r="AJ1201" s="11">
        <v>1</v>
      </c>
      <c r="AK1201" s="11">
        <v>0</v>
      </c>
      <c r="AL1201" s="11">
        <v>1</v>
      </c>
      <c r="AM1201" s="11">
        <v>1</v>
      </c>
      <c r="AN1201" s="11">
        <v>1</v>
      </c>
      <c r="AS1201" s="34">
        <v>0</v>
      </c>
      <c r="AT1201" s="34">
        <v>0</v>
      </c>
      <c r="AU1201" s="34">
        <v>0</v>
      </c>
      <c r="AV1201" s="11" t="s">
        <v>679</v>
      </c>
      <c r="AW1201" s="11" t="s">
        <v>574</v>
      </c>
      <c r="AX1201" s="11" t="s">
        <v>679</v>
      </c>
      <c r="AY1201" s="11" t="s">
        <v>574</v>
      </c>
      <c r="AZ1201" s="54"/>
      <c r="BA1201" s="11" t="s">
        <v>679</v>
      </c>
      <c r="BB1201" s="11" t="s">
        <v>679</v>
      </c>
      <c r="BE1201" s="11" t="s">
        <v>680</v>
      </c>
      <c r="BF1201" s="11" t="s">
        <v>680</v>
      </c>
      <c r="BK1201" s="12"/>
      <c r="BM1201" s="11" t="s">
        <v>680</v>
      </c>
    </row>
    <row r="1202" spans="1:67" x14ac:dyDescent="0.2">
      <c r="A1202" t="s">
        <v>1905</v>
      </c>
      <c r="B1202" t="s">
        <v>1151</v>
      </c>
      <c r="C1202" s="22">
        <v>61074919</v>
      </c>
      <c r="D1202" s="103" t="s">
        <v>4700</v>
      </c>
      <c r="E1202" s="102" t="s">
        <v>4701</v>
      </c>
      <c r="F1202" s="104">
        <v>19200</v>
      </c>
      <c r="G1202">
        <f t="shared" si="114"/>
        <v>70</v>
      </c>
      <c r="H1202" t="s">
        <v>568</v>
      </c>
      <c r="I1202">
        <v>25</v>
      </c>
      <c r="J1202" t="s">
        <v>569</v>
      </c>
      <c r="K1202" t="s">
        <v>570</v>
      </c>
      <c r="L1202" t="s">
        <v>574</v>
      </c>
      <c r="M1202" t="s">
        <v>574</v>
      </c>
      <c r="N1202" t="s">
        <v>574</v>
      </c>
      <c r="O1202" t="s">
        <v>572</v>
      </c>
      <c r="P1202" t="s">
        <v>588</v>
      </c>
      <c r="Q1202" t="s">
        <v>2055</v>
      </c>
      <c r="R1202" s="71">
        <v>44853</v>
      </c>
      <c r="S1202" s="22">
        <v>1</v>
      </c>
      <c r="T1202" s="15" t="s">
        <v>635</v>
      </c>
      <c r="U1202" t="s">
        <v>656</v>
      </c>
      <c r="V1202" t="s">
        <v>656</v>
      </c>
      <c r="W1202" t="s">
        <v>680</v>
      </c>
      <c r="X1202" t="s">
        <v>569</v>
      </c>
      <c r="Y1202" t="s">
        <v>1152</v>
      </c>
      <c r="Z1202" s="71">
        <v>44494</v>
      </c>
      <c r="AC1202" s="22">
        <v>111</v>
      </c>
      <c r="AD1202" t="s">
        <v>680</v>
      </c>
      <c r="AE1202" t="s">
        <v>679</v>
      </c>
      <c r="AF1202" t="s">
        <v>574</v>
      </c>
      <c r="AG1202" t="s">
        <v>590</v>
      </c>
      <c r="AH1202" s="22" t="s">
        <v>574</v>
      </c>
      <c r="AI1202" s="22" t="s">
        <v>574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 s="22">
        <v>0</v>
      </c>
      <c r="AT1202" s="22">
        <v>0</v>
      </c>
      <c r="AU1202" s="22">
        <v>0</v>
      </c>
      <c r="AV1202" t="s">
        <v>679</v>
      </c>
      <c r="AW1202" t="s">
        <v>574</v>
      </c>
      <c r="AX1202" t="s">
        <v>679</v>
      </c>
      <c r="AY1202" t="s">
        <v>574</v>
      </c>
      <c r="BA1202" t="s">
        <v>679</v>
      </c>
      <c r="BB1202" t="s">
        <v>679</v>
      </c>
      <c r="BF1202" t="s">
        <v>680</v>
      </c>
      <c r="BJ1202" t="s">
        <v>680</v>
      </c>
      <c r="BK1202" s="3">
        <v>44860</v>
      </c>
      <c r="BN1202" t="s">
        <v>680</v>
      </c>
    </row>
    <row r="1203" spans="1:67" x14ac:dyDescent="0.2">
      <c r="A1203" t="s">
        <v>453</v>
      </c>
      <c r="B1203" t="s">
        <v>279</v>
      </c>
      <c r="C1203" s="22">
        <v>37568750</v>
      </c>
      <c r="D1203" s="103" t="s">
        <v>4702</v>
      </c>
      <c r="E1203" s="102" t="s">
        <v>4703</v>
      </c>
      <c r="F1203" s="104">
        <v>22680</v>
      </c>
      <c r="G1203">
        <f t="shared" si="114"/>
        <v>57</v>
      </c>
      <c r="H1203" t="s">
        <v>567</v>
      </c>
      <c r="I1203">
        <v>26</v>
      </c>
      <c r="J1203" t="s">
        <v>569</v>
      </c>
      <c r="K1203" t="s">
        <v>570</v>
      </c>
      <c r="L1203" t="s">
        <v>574</v>
      </c>
      <c r="M1203" t="s">
        <v>574</v>
      </c>
      <c r="N1203" t="s">
        <v>570</v>
      </c>
      <c r="O1203" t="s">
        <v>570</v>
      </c>
      <c r="P1203" t="s">
        <v>580</v>
      </c>
      <c r="Q1203" t="s">
        <v>580</v>
      </c>
      <c r="R1203" s="71">
        <v>43768</v>
      </c>
      <c r="S1203" s="22">
        <v>1</v>
      </c>
      <c r="T1203" s="15" t="s">
        <v>635</v>
      </c>
      <c r="W1203" t="s">
        <v>679</v>
      </c>
      <c r="X1203" t="s">
        <v>574</v>
      </c>
      <c r="Y1203" t="s">
        <v>574</v>
      </c>
      <c r="Z1203" s="71" t="s">
        <v>574</v>
      </c>
      <c r="AA1203" s="71">
        <v>43566</v>
      </c>
      <c r="AB1203" s="71">
        <v>44040</v>
      </c>
      <c r="AC1203" s="22">
        <v>70</v>
      </c>
      <c r="AF1203" t="s">
        <v>574</v>
      </c>
      <c r="AG1203" t="s">
        <v>590</v>
      </c>
      <c r="AH1203" s="22" t="str">
        <f t="shared" si="104"/>
        <v>-</v>
      </c>
      <c r="AI1203" s="22" t="str">
        <f t="shared" si="109"/>
        <v>-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 s="22">
        <v>0</v>
      </c>
      <c r="AT1203" s="22">
        <v>0</v>
      </c>
      <c r="AU1203" s="22">
        <v>0</v>
      </c>
      <c r="AV1203" t="s">
        <v>679</v>
      </c>
      <c r="AW1203" t="s">
        <v>574</v>
      </c>
      <c r="AX1203" t="s">
        <v>679</v>
      </c>
      <c r="AY1203" t="s">
        <v>574</v>
      </c>
      <c r="BA1203" t="s">
        <v>679</v>
      </c>
      <c r="BB1203" t="s">
        <v>679</v>
      </c>
    </row>
    <row r="1204" spans="1:67" x14ac:dyDescent="0.2">
      <c r="A1204" t="s">
        <v>454</v>
      </c>
      <c r="B1204" t="s">
        <v>262</v>
      </c>
      <c r="C1204" s="22">
        <v>41319817</v>
      </c>
      <c r="D1204" s="103" t="s">
        <v>522</v>
      </c>
      <c r="E1204" s="102" t="s">
        <v>4704</v>
      </c>
      <c r="F1204" s="104">
        <v>32293</v>
      </c>
      <c r="G1204">
        <f t="shared" si="114"/>
        <v>31</v>
      </c>
      <c r="H1204" t="s">
        <v>567</v>
      </c>
      <c r="I1204">
        <v>2</v>
      </c>
      <c r="J1204" t="s">
        <v>569</v>
      </c>
      <c r="L1204" t="s">
        <v>574</v>
      </c>
      <c r="M1204" t="s">
        <v>574</v>
      </c>
      <c r="N1204" t="s">
        <v>574</v>
      </c>
      <c r="O1204" t="s">
        <v>569</v>
      </c>
      <c r="P1204" t="s">
        <v>587</v>
      </c>
      <c r="Q1204" t="s">
        <v>614</v>
      </c>
      <c r="R1204" s="71">
        <v>43851</v>
      </c>
      <c r="S1204" s="22">
        <v>1</v>
      </c>
      <c r="T1204" s="15" t="s">
        <v>635</v>
      </c>
      <c r="U1204" t="s">
        <v>659</v>
      </c>
      <c r="V1204" t="s">
        <v>659</v>
      </c>
      <c r="W1204" t="s">
        <v>679</v>
      </c>
      <c r="X1204" t="s">
        <v>574</v>
      </c>
      <c r="Y1204" t="s">
        <v>574</v>
      </c>
      <c r="Z1204" s="71" t="s">
        <v>574</v>
      </c>
      <c r="AA1204" s="71">
        <v>42955</v>
      </c>
      <c r="AB1204" s="71">
        <v>43202</v>
      </c>
      <c r="AD1204" t="s">
        <v>1629</v>
      </c>
      <c r="AF1204" t="s">
        <v>569</v>
      </c>
      <c r="AG1204" t="s">
        <v>591</v>
      </c>
      <c r="AH1204" s="22" t="str">
        <f t="shared" si="104"/>
        <v/>
      </c>
      <c r="AI1204" s="22" t="str">
        <f t="shared" si="109"/>
        <v/>
      </c>
      <c r="AJ1204">
        <v>1</v>
      </c>
      <c r="AK1204">
        <v>0</v>
      </c>
      <c r="AL1204">
        <v>1</v>
      </c>
      <c r="AM1204">
        <v>1</v>
      </c>
      <c r="AN1204">
        <v>0</v>
      </c>
      <c r="AS1204" s="22">
        <v>0</v>
      </c>
      <c r="AT1204" s="22">
        <v>0</v>
      </c>
      <c r="AU1204" s="22">
        <v>0</v>
      </c>
      <c r="AV1204" t="s">
        <v>679</v>
      </c>
      <c r="AW1204" t="s">
        <v>574</v>
      </c>
      <c r="AX1204" t="s">
        <v>679</v>
      </c>
      <c r="AY1204" t="s">
        <v>574</v>
      </c>
      <c r="BA1204" t="s">
        <v>679</v>
      </c>
      <c r="BB1204" t="s">
        <v>679</v>
      </c>
    </row>
    <row r="1205" spans="1:67" x14ac:dyDescent="0.2">
      <c r="A1205" t="s">
        <v>455</v>
      </c>
      <c r="B1205" t="s">
        <v>281</v>
      </c>
      <c r="C1205" s="22">
        <v>38600133</v>
      </c>
      <c r="D1205" s="103" t="s">
        <v>4705</v>
      </c>
      <c r="E1205" s="102" t="s">
        <v>4706</v>
      </c>
      <c r="F1205" s="104">
        <v>23983</v>
      </c>
      <c r="G1205">
        <f t="shared" si="114"/>
        <v>54</v>
      </c>
      <c r="H1205" t="s">
        <v>567</v>
      </c>
      <c r="I1205">
        <v>37</v>
      </c>
      <c r="J1205" t="s">
        <v>569</v>
      </c>
      <c r="K1205" t="s">
        <v>570</v>
      </c>
      <c r="L1205" t="s">
        <v>574</v>
      </c>
      <c r="M1205" t="s">
        <v>574</v>
      </c>
      <c r="N1205" t="s">
        <v>574</v>
      </c>
      <c r="O1205" t="s">
        <v>570</v>
      </c>
      <c r="P1205" t="s">
        <v>581</v>
      </c>
      <c r="Q1205" t="s">
        <v>622</v>
      </c>
      <c r="R1205" s="71">
        <v>43845</v>
      </c>
      <c r="S1205" s="22">
        <v>4</v>
      </c>
      <c r="T1205" s="15" t="s">
        <v>638</v>
      </c>
      <c r="W1205" t="s">
        <v>679</v>
      </c>
      <c r="X1205" t="s">
        <v>574</v>
      </c>
      <c r="Y1205" t="s">
        <v>574</v>
      </c>
      <c r="Z1205" s="71" t="s">
        <v>574</v>
      </c>
      <c r="AA1205" s="71">
        <v>43432</v>
      </c>
      <c r="AB1205" s="71">
        <v>44088</v>
      </c>
      <c r="AC1205" s="22">
        <v>104</v>
      </c>
      <c r="AD1205" t="s">
        <v>680</v>
      </c>
      <c r="AF1205" t="s">
        <v>576</v>
      </c>
      <c r="AG1205" t="s">
        <v>591</v>
      </c>
      <c r="AH1205" s="22" t="str">
        <f t="shared" si="104"/>
        <v/>
      </c>
      <c r="AI1205" s="22" t="str">
        <f t="shared" si="109"/>
        <v/>
      </c>
      <c r="AJ1205">
        <v>0</v>
      </c>
      <c r="AK1205">
        <v>0</v>
      </c>
      <c r="AL1205">
        <v>1</v>
      </c>
      <c r="AM1205">
        <v>1</v>
      </c>
      <c r="AN1205">
        <v>0</v>
      </c>
      <c r="AS1205" s="22">
        <v>0</v>
      </c>
      <c r="AT1205" s="22">
        <v>0</v>
      </c>
      <c r="AU1205" s="22">
        <v>0</v>
      </c>
      <c r="AV1205" t="s">
        <v>679</v>
      </c>
      <c r="AW1205" t="s">
        <v>574</v>
      </c>
      <c r="AX1205" t="s">
        <v>679</v>
      </c>
      <c r="AY1205" t="s">
        <v>574</v>
      </c>
      <c r="BA1205" t="s">
        <v>679</v>
      </c>
      <c r="BB1205" t="s">
        <v>679</v>
      </c>
    </row>
    <row r="1206" spans="1:67" x14ac:dyDescent="0.2">
      <c r="A1206" t="s">
        <v>456</v>
      </c>
      <c r="B1206" t="s">
        <v>281</v>
      </c>
      <c r="C1206" s="22">
        <v>38600133</v>
      </c>
      <c r="D1206" s="103" t="s">
        <v>4673</v>
      </c>
      <c r="E1206" s="102" t="s">
        <v>4707</v>
      </c>
      <c r="F1206" s="104">
        <v>25554</v>
      </c>
      <c r="G1206">
        <f t="shared" si="114"/>
        <v>50</v>
      </c>
      <c r="H1206" t="s">
        <v>567</v>
      </c>
      <c r="I1206">
        <v>37</v>
      </c>
      <c r="J1206" t="s">
        <v>569</v>
      </c>
      <c r="K1206" t="s">
        <v>570</v>
      </c>
      <c r="L1206" t="s">
        <v>574</v>
      </c>
      <c r="M1206" t="s">
        <v>574</v>
      </c>
      <c r="N1206" t="s">
        <v>574</v>
      </c>
      <c r="O1206" t="s">
        <v>570</v>
      </c>
      <c r="P1206" t="s">
        <v>581</v>
      </c>
      <c r="Q1206" t="s">
        <v>622</v>
      </c>
      <c r="R1206" s="71">
        <v>43845</v>
      </c>
      <c r="S1206" s="22">
        <v>4</v>
      </c>
      <c r="T1206" s="15" t="s">
        <v>638</v>
      </c>
      <c r="W1206" t="s">
        <v>679</v>
      </c>
      <c r="X1206" t="s">
        <v>574</v>
      </c>
      <c r="Y1206" t="s">
        <v>574</v>
      </c>
      <c r="Z1206" s="71" t="s">
        <v>574</v>
      </c>
      <c r="AA1206" s="71">
        <v>43432</v>
      </c>
      <c r="AB1206" s="71">
        <v>44088</v>
      </c>
      <c r="AC1206" s="22">
        <v>104</v>
      </c>
      <c r="AD1206" t="s">
        <v>680</v>
      </c>
      <c r="AF1206" t="s">
        <v>576</v>
      </c>
      <c r="AG1206" t="s">
        <v>591</v>
      </c>
      <c r="AH1206" s="22" t="str">
        <f t="shared" si="104"/>
        <v/>
      </c>
      <c r="AI1206" s="22" t="str">
        <f t="shared" si="109"/>
        <v/>
      </c>
      <c r="AJ1206">
        <v>0</v>
      </c>
      <c r="AK1206">
        <v>0</v>
      </c>
      <c r="AL1206">
        <v>0</v>
      </c>
      <c r="AM1206">
        <v>0</v>
      </c>
      <c r="AN1206">
        <v>0</v>
      </c>
      <c r="AS1206" s="22">
        <v>0</v>
      </c>
      <c r="AT1206" s="22">
        <v>0</v>
      </c>
      <c r="AU1206" s="22">
        <v>0</v>
      </c>
      <c r="AV1206" t="s">
        <v>679</v>
      </c>
      <c r="AW1206" t="s">
        <v>574</v>
      </c>
      <c r="AX1206" t="s">
        <v>679</v>
      </c>
      <c r="AY1206" t="s">
        <v>574</v>
      </c>
      <c r="BA1206" t="s">
        <v>679</v>
      </c>
      <c r="BB1206" t="s">
        <v>679</v>
      </c>
      <c r="BD1206" t="s">
        <v>680</v>
      </c>
    </row>
    <row r="1207" spans="1:67" x14ac:dyDescent="0.2">
      <c r="A1207" t="s">
        <v>457</v>
      </c>
      <c r="B1207" t="s">
        <v>281</v>
      </c>
      <c r="C1207" s="22">
        <v>38600133</v>
      </c>
      <c r="D1207" s="103" t="s">
        <v>4708</v>
      </c>
      <c r="E1207" s="102" t="s">
        <v>4709</v>
      </c>
      <c r="F1207" s="104">
        <v>25259</v>
      </c>
      <c r="G1207">
        <f t="shared" si="114"/>
        <v>50</v>
      </c>
      <c r="H1207" t="s">
        <v>567</v>
      </c>
      <c r="I1207">
        <v>37</v>
      </c>
      <c r="J1207" t="s">
        <v>569</v>
      </c>
      <c r="K1207" t="s">
        <v>570</v>
      </c>
      <c r="L1207" t="s">
        <v>574</v>
      </c>
      <c r="M1207" t="s">
        <v>574</v>
      </c>
      <c r="N1207" t="s">
        <v>574</v>
      </c>
      <c r="O1207" t="s">
        <v>570</v>
      </c>
      <c r="P1207" t="s">
        <v>581</v>
      </c>
      <c r="Q1207" t="s">
        <v>622</v>
      </c>
      <c r="R1207" s="71">
        <v>43845</v>
      </c>
      <c r="S1207" s="22">
        <v>4</v>
      </c>
      <c r="T1207" s="15" t="s">
        <v>638</v>
      </c>
      <c r="W1207" t="s">
        <v>679</v>
      </c>
      <c r="X1207" t="s">
        <v>574</v>
      </c>
      <c r="Y1207" t="s">
        <v>574</v>
      </c>
      <c r="Z1207" s="71" t="s">
        <v>574</v>
      </c>
      <c r="AA1207" s="71">
        <v>43432</v>
      </c>
      <c r="AB1207" s="71">
        <v>44088</v>
      </c>
      <c r="AC1207" s="22">
        <v>104</v>
      </c>
      <c r="AD1207" t="s">
        <v>680</v>
      </c>
      <c r="AF1207" t="s">
        <v>576</v>
      </c>
      <c r="AG1207" t="s">
        <v>591</v>
      </c>
      <c r="AH1207" s="22" t="str">
        <f t="shared" si="104"/>
        <v/>
      </c>
      <c r="AI1207" s="22" t="str">
        <f t="shared" si="109"/>
        <v/>
      </c>
      <c r="AJ1207">
        <v>0</v>
      </c>
      <c r="AK1207">
        <v>0</v>
      </c>
      <c r="AL1207">
        <v>0</v>
      </c>
      <c r="AM1207">
        <v>0</v>
      </c>
      <c r="AN1207">
        <v>0</v>
      </c>
      <c r="AS1207" s="22">
        <v>0</v>
      </c>
      <c r="AT1207" s="22">
        <v>0</v>
      </c>
      <c r="AU1207" s="22">
        <v>0</v>
      </c>
      <c r="AV1207" t="s">
        <v>679</v>
      </c>
      <c r="AW1207" t="s">
        <v>574</v>
      </c>
      <c r="AX1207" t="s">
        <v>679</v>
      </c>
      <c r="AY1207" t="s">
        <v>574</v>
      </c>
      <c r="BA1207" t="s">
        <v>679</v>
      </c>
      <c r="BB1207" t="s">
        <v>679</v>
      </c>
      <c r="BD1207" t="s">
        <v>680</v>
      </c>
    </row>
    <row r="1208" spans="1:67" x14ac:dyDescent="0.2">
      <c r="A1208" s="9" t="s">
        <v>1989</v>
      </c>
      <c r="B1208" s="9" t="s">
        <v>64</v>
      </c>
      <c r="C1208" s="35">
        <v>38268282</v>
      </c>
      <c r="D1208" s="103" t="s">
        <v>4710</v>
      </c>
      <c r="E1208" s="102" t="s">
        <v>4711</v>
      </c>
      <c r="F1208" s="104">
        <v>18413</v>
      </c>
      <c r="G1208" s="9">
        <f t="shared" ref="G1208:G1212" si="115">DATEDIF(F1208,R1208,"Y")</f>
        <v>61</v>
      </c>
      <c r="H1208" s="9" t="s">
        <v>567</v>
      </c>
      <c r="I1208" s="9">
        <v>15</v>
      </c>
      <c r="J1208" s="9" t="s">
        <v>569</v>
      </c>
      <c r="K1208" s="9" t="s">
        <v>570</v>
      </c>
      <c r="L1208" s="9" t="s">
        <v>570</v>
      </c>
      <c r="M1208" s="9" t="s">
        <v>574</v>
      </c>
      <c r="N1208" s="9" t="s">
        <v>574</v>
      </c>
      <c r="O1208" s="9" t="s">
        <v>569</v>
      </c>
      <c r="P1208" s="9" t="s">
        <v>580</v>
      </c>
      <c r="Q1208" s="9" t="s">
        <v>580</v>
      </c>
      <c r="R1208" s="75">
        <v>41010</v>
      </c>
      <c r="S1208" s="35">
        <v>1</v>
      </c>
      <c r="T1208" s="78" t="s">
        <v>635</v>
      </c>
      <c r="U1208" s="9" t="s">
        <v>671</v>
      </c>
      <c r="V1208" s="9" t="s">
        <v>1328</v>
      </c>
      <c r="W1208" s="9" t="s">
        <v>679</v>
      </c>
      <c r="X1208" s="9" t="s">
        <v>574</v>
      </c>
      <c r="Y1208" s="9" t="s">
        <v>574</v>
      </c>
      <c r="Z1208" s="75" t="s">
        <v>574</v>
      </c>
      <c r="AA1208" s="75">
        <v>40968</v>
      </c>
      <c r="AB1208" s="75">
        <v>44120</v>
      </c>
      <c r="AC1208" s="35">
        <v>85</v>
      </c>
      <c r="AD1208" s="9" t="s">
        <v>680</v>
      </c>
      <c r="AE1208" s="9" t="s">
        <v>680</v>
      </c>
      <c r="AF1208" s="9" t="s">
        <v>574</v>
      </c>
      <c r="AG1208" s="9" t="s">
        <v>590</v>
      </c>
      <c r="AH1208" s="35" t="str">
        <f t="shared" si="104"/>
        <v>-</v>
      </c>
      <c r="AI1208" s="35" t="str">
        <f t="shared" si="109"/>
        <v>-</v>
      </c>
      <c r="AJ1208" s="9">
        <v>0</v>
      </c>
      <c r="AK1208" s="9">
        <v>0</v>
      </c>
      <c r="AL1208" s="9">
        <v>0</v>
      </c>
      <c r="AM1208" s="9">
        <v>0</v>
      </c>
      <c r="AN1208" s="9">
        <v>0</v>
      </c>
      <c r="AO1208" s="9">
        <v>0</v>
      </c>
      <c r="AP1208" s="9">
        <v>0</v>
      </c>
      <c r="AQ1208" s="9">
        <v>0</v>
      </c>
      <c r="AR1208" s="9">
        <v>0</v>
      </c>
      <c r="AS1208" s="35">
        <v>0</v>
      </c>
      <c r="AT1208" s="35">
        <v>0</v>
      </c>
      <c r="AU1208" s="35">
        <v>0</v>
      </c>
      <c r="AV1208" s="9" t="s">
        <v>679</v>
      </c>
      <c r="AW1208" s="9" t="s">
        <v>574</v>
      </c>
      <c r="AX1208" s="9" t="s">
        <v>679</v>
      </c>
      <c r="AY1208" s="9" t="s">
        <v>574</v>
      </c>
      <c r="AZ1208" s="78"/>
      <c r="BA1208" s="9" t="s">
        <v>679</v>
      </c>
      <c r="BB1208" s="9" t="s">
        <v>679</v>
      </c>
      <c r="BC1208" s="9"/>
      <c r="BD1208" s="9"/>
      <c r="BE1208" s="9"/>
      <c r="BF1208" s="9"/>
      <c r="BG1208" s="9"/>
      <c r="BH1208" s="9"/>
      <c r="BI1208" s="9"/>
      <c r="BJ1208" s="9"/>
      <c r="BK1208" s="10"/>
      <c r="BL1208" s="9"/>
      <c r="BM1208" s="9"/>
      <c r="BN1208" s="9"/>
      <c r="BO1208" s="9"/>
    </row>
    <row r="1209" spans="1:67" x14ac:dyDescent="0.2">
      <c r="A1209" t="s">
        <v>458</v>
      </c>
      <c r="B1209" t="s">
        <v>1218</v>
      </c>
      <c r="C1209" s="22">
        <v>38268282</v>
      </c>
      <c r="D1209" s="103" t="s">
        <v>4712</v>
      </c>
      <c r="E1209" s="102" t="s">
        <v>4713</v>
      </c>
      <c r="F1209" s="104">
        <v>16814</v>
      </c>
      <c r="G1209">
        <f t="shared" si="115"/>
        <v>73</v>
      </c>
      <c r="H1209" t="s">
        <v>567</v>
      </c>
      <c r="I1209">
        <v>15</v>
      </c>
      <c r="J1209" t="s">
        <v>569</v>
      </c>
      <c r="K1209" t="s">
        <v>570</v>
      </c>
      <c r="L1209" t="s">
        <v>570</v>
      </c>
      <c r="M1209" t="s">
        <v>574</v>
      </c>
      <c r="N1209" t="s">
        <v>574</v>
      </c>
      <c r="O1209" t="s">
        <v>569</v>
      </c>
      <c r="P1209" t="s">
        <v>582</v>
      </c>
      <c r="Q1209" t="s">
        <v>602</v>
      </c>
      <c r="R1209" s="71">
        <v>43780</v>
      </c>
      <c r="S1209" s="22">
        <v>1</v>
      </c>
      <c r="T1209" s="15" t="s">
        <v>635</v>
      </c>
      <c r="U1209" t="s">
        <v>671</v>
      </c>
      <c r="V1209" t="s">
        <v>1328</v>
      </c>
      <c r="W1209" t="s">
        <v>680</v>
      </c>
      <c r="X1209" t="s">
        <v>569</v>
      </c>
      <c r="Y1209" t="s">
        <v>580</v>
      </c>
      <c r="Z1209" s="71">
        <v>41010</v>
      </c>
      <c r="AA1209" s="71">
        <v>40968</v>
      </c>
      <c r="AB1209" s="71">
        <v>44120</v>
      </c>
      <c r="AC1209" s="22">
        <v>85</v>
      </c>
      <c r="AD1209" t="s">
        <v>680</v>
      </c>
      <c r="AE1209" t="s">
        <v>680</v>
      </c>
      <c r="AF1209" t="s">
        <v>569</v>
      </c>
      <c r="AG1209" t="s">
        <v>591</v>
      </c>
      <c r="AH1209" s="22" t="str">
        <f t="shared" si="104"/>
        <v/>
      </c>
      <c r="AI1209" s="22" t="str">
        <f t="shared" si="109"/>
        <v/>
      </c>
      <c r="AJ1209">
        <v>1</v>
      </c>
      <c r="AK1209">
        <v>0</v>
      </c>
      <c r="AL1209">
        <v>1</v>
      </c>
      <c r="AM1209">
        <v>1</v>
      </c>
      <c r="AN1209">
        <v>1</v>
      </c>
      <c r="AO1209">
        <v>0</v>
      </c>
      <c r="AP1209">
        <v>0</v>
      </c>
      <c r="AQ1209">
        <v>0</v>
      </c>
      <c r="AR1209">
        <v>0</v>
      </c>
      <c r="AS1209" s="22">
        <v>0</v>
      </c>
      <c r="AT1209" s="22">
        <v>0</v>
      </c>
      <c r="AU1209" s="22">
        <v>0</v>
      </c>
      <c r="AV1209" t="s">
        <v>679</v>
      </c>
      <c r="AW1209" t="s">
        <v>574</v>
      </c>
      <c r="AX1209" t="s">
        <v>679</v>
      </c>
      <c r="AY1209" t="s">
        <v>574</v>
      </c>
      <c r="BA1209" t="s">
        <v>679</v>
      </c>
      <c r="BB1209" t="s">
        <v>679</v>
      </c>
    </row>
    <row r="1210" spans="1:67" x14ac:dyDescent="0.2">
      <c r="A1210" t="s">
        <v>459</v>
      </c>
      <c r="B1210" t="s">
        <v>1218</v>
      </c>
      <c r="C1210" s="22">
        <v>38268282</v>
      </c>
      <c r="D1210" s="103" t="s">
        <v>4714</v>
      </c>
      <c r="E1210" s="102" t="s">
        <v>4715</v>
      </c>
      <c r="F1210" s="104">
        <v>34550</v>
      </c>
      <c r="G1210">
        <f t="shared" si="115"/>
        <v>25</v>
      </c>
      <c r="H1210" t="s">
        <v>567</v>
      </c>
      <c r="I1210">
        <v>15</v>
      </c>
      <c r="J1210" t="s">
        <v>569</v>
      </c>
      <c r="K1210" t="s">
        <v>570</v>
      </c>
      <c r="L1210" t="s">
        <v>570</v>
      </c>
      <c r="M1210" t="s">
        <v>574</v>
      </c>
      <c r="N1210" t="s">
        <v>574</v>
      </c>
      <c r="O1210" t="s">
        <v>569</v>
      </c>
      <c r="P1210" t="s">
        <v>582</v>
      </c>
      <c r="Q1210" t="s">
        <v>602</v>
      </c>
      <c r="R1210" s="71">
        <v>43780</v>
      </c>
      <c r="S1210" s="22">
        <v>1</v>
      </c>
      <c r="T1210" s="15" t="s">
        <v>635</v>
      </c>
      <c r="U1210" t="s">
        <v>671</v>
      </c>
      <c r="V1210" t="s">
        <v>1328</v>
      </c>
      <c r="W1210" t="s">
        <v>680</v>
      </c>
      <c r="X1210" t="s">
        <v>569</v>
      </c>
      <c r="Y1210" t="s">
        <v>580</v>
      </c>
      <c r="Z1210" s="71">
        <v>41010</v>
      </c>
      <c r="AA1210" s="71">
        <v>40968</v>
      </c>
      <c r="AB1210" s="71">
        <v>44120</v>
      </c>
      <c r="AC1210" s="22">
        <v>85</v>
      </c>
      <c r="AD1210" t="s">
        <v>680</v>
      </c>
      <c r="AE1210" t="s">
        <v>680</v>
      </c>
      <c r="AF1210" t="s">
        <v>569</v>
      </c>
      <c r="AG1210" t="s">
        <v>591</v>
      </c>
      <c r="AH1210" s="22" t="str">
        <f t="shared" si="104"/>
        <v/>
      </c>
      <c r="AI1210" s="22" t="str">
        <f t="shared" si="109"/>
        <v/>
      </c>
      <c r="AJ1210">
        <v>1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 s="22">
        <v>0</v>
      </c>
      <c r="AT1210" s="22">
        <v>0</v>
      </c>
      <c r="AU1210" s="22">
        <v>0</v>
      </c>
      <c r="AV1210" t="s">
        <v>679</v>
      </c>
      <c r="AW1210" t="s">
        <v>574</v>
      </c>
      <c r="AX1210" t="s">
        <v>679</v>
      </c>
      <c r="AY1210" t="s">
        <v>574</v>
      </c>
      <c r="BA1210" t="s">
        <v>679</v>
      </c>
      <c r="BB1210" t="s">
        <v>679</v>
      </c>
      <c r="BD1210" t="s">
        <v>680</v>
      </c>
    </row>
    <row r="1211" spans="1:67" s="11" customFormat="1" x14ac:dyDescent="0.2">
      <c r="A1211" s="11" t="s">
        <v>1269</v>
      </c>
      <c r="B1211" s="11" t="s">
        <v>1987</v>
      </c>
      <c r="C1211" s="34">
        <v>38268282</v>
      </c>
      <c r="D1211" s="103" t="s">
        <v>555</v>
      </c>
      <c r="E1211" s="102" t="s">
        <v>4716</v>
      </c>
      <c r="F1211" s="104">
        <v>18851</v>
      </c>
      <c r="G1211" s="11">
        <f t="shared" si="115"/>
        <v>68</v>
      </c>
      <c r="H1211" s="11" t="s">
        <v>567</v>
      </c>
      <c r="I1211" s="11">
        <v>15</v>
      </c>
      <c r="J1211" s="11" t="s">
        <v>569</v>
      </c>
      <c r="K1211" s="11" t="s">
        <v>570</v>
      </c>
      <c r="L1211" s="11" t="s">
        <v>570</v>
      </c>
      <c r="M1211" s="11" t="s">
        <v>574</v>
      </c>
      <c r="N1211" s="11" t="s">
        <v>574</v>
      </c>
      <c r="O1211" s="11" t="s">
        <v>569</v>
      </c>
      <c r="P1211" s="11" t="s">
        <v>582</v>
      </c>
      <c r="Q1211" s="11" t="s">
        <v>602</v>
      </c>
      <c r="R1211" s="74">
        <v>43780</v>
      </c>
      <c r="S1211" s="34">
        <v>1</v>
      </c>
      <c r="T1211" s="54" t="s">
        <v>635</v>
      </c>
      <c r="U1211" s="11" t="s">
        <v>671</v>
      </c>
      <c r="V1211" s="11" t="s">
        <v>1328</v>
      </c>
      <c r="W1211" s="11" t="s">
        <v>680</v>
      </c>
      <c r="X1211" s="11" t="s">
        <v>569</v>
      </c>
      <c r="Y1211" s="11" t="s">
        <v>580</v>
      </c>
      <c r="Z1211" s="74">
        <v>41010</v>
      </c>
      <c r="AA1211" s="74">
        <v>40968</v>
      </c>
      <c r="AB1211" s="74">
        <v>44120</v>
      </c>
      <c r="AC1211" s="34">
        <v>85</v>
      </c>
      <c r="AD1211" s="11" t="s">
        <v>680</v>
      </c>
      <c r="AE1211" s="11" t="s">
        <v>680</v>
      </c>
      <c r="AF1211" s="11" t="s">
        <v>569</v>
      </c>
      <c r="AG1211" s="11" t="s">
        <v>591</v>
      </c>
      <c r="AH1211" s="34" t="str">
        <f t="shared" si="104"/>
        <v/>
      </c>
      <c r="AI1211" s="34" t="str">
        <f t="shared" si="109"/>
        <v/>
      </c>
      <c r="AJ1211" s="11">
        <v>1</v>
      </c>
      <c r="AK1211" s="11">
        <v>0</v>
      </c>
      <c r="AL1211" s="11">
        <v>1</v>
      </c>
      <c r="AM1211" s="11">
        <v>1</v>
      </c>
      <c r="AN1211" s="11">
        <v>1</v>
      </c>
      <c r="AO1211" s="11">
        <v>0</v>
      </c>
      <c r="AP1211" s="11">
        <v>0</v>
      </c>
      <c r="AQ1211" s="11">
        <v>0</v>
      </c>
      <c r="AR1211" s="11">
        <v>0</v>
      </c>
      <c r="AS1211" s="34">
        <v>0</v>
      </c>
      <c r="AT1211" s="34">
        <v>0</v>
      </c>
      <c r="AU1211" s="34">
        <v>0</v>
      </c>
      <c r="AV1211" s="11" t="s">
        <v>679</v>
      </c>
      <c r="AW1211" s="11" t="s">
        <v>574</v>
      </c>
      <c r="AX1211" s="11" t="s">
        <v>679</v>
      </c>
      <c r="AY1211" s="11" t="s">
        <v>574</v>
      </c>
      <c r="AZ1211" s="54"/>
      <c r="BA1211" s="11" t="s">
        <v>679</v>
      </c>
      <c r="BB1211" s="11" t="s">
        <v>679</v>
      </c>
      <c r="BK1211" s="12"/>
      <c r="BM1211" s="11" t="s">
        <v>680</v>
      </c>
    </row>
    <row r="1212" spans="1:67" s="11" customFormat="1" x14ac:dyDescent="0.2">
      <c r="A1212" s="11" t="s">
        <v>1270</v>
      </c>
      <c r="B1212" s="11" t="s">
        <v>1988</v>
      </c>
      <c r="C1212" s="34">
        <v>38268282</v>
      </c>
      <c r="D1212" s="103" t="s">
        <v>536</v>
      </c>
      <c r="E1212" s="102" t="s">
        <v>4717</v>
      </c>
      <c r="F1212" s="104">
        <v>38639</v>
      </c>
      <c r="G1212" s="11">
        <f t="shared" si="115"/>
        <v>14</v>
      </c>
      <c r="H1212" s="11" t="s">
        <v>567</v>
      </c>
      <c r="I1212" s="11">
        <v>15</v>
      </c>
      <c r="J1212" s="11" t="s">
        <v>569</v>
      </c>
      <c r="K1212" s="11" t="s">
        <v>570</v>
      </c>
      <c r="L1212" s="11" t="s">
        <v>570</v>
      </c>
      <c r="M1212" s="11" t="s">
        <v>574</v>
      </c>
      <c r="N1212" s="11" t="s">
        <v>574</v>
      </c>
      <c r="O1212" s="11" t="s">
        <v>569</v>
      </c>
      <c r="P1212" s="11" t="s">
        <v>582</v>
      </c>
      <c r="Q1212" s="11" t="s">
        <v>602</v>
      </c>
      <c r="R1212" s="74">
        <v>43780</v>
      </c>
      <c r="S1212" s="34">
        <v>1</v>
      </c>
      <c r="T1212" s="54" t="s">
        <v>635</v>
      </c>
      <c r="U1212" s="11" t="s">
        <v>671</v>
      </c>
      <c r="V1212" s="11" t="s">
        <v>1328</v>
      </c>
      <c r="W1212" s="11" t="s">
        <v>680</v>
      </c>
      <c r="X1212" s="11" t="s">
        <v>569</v>
      </c>
      <c r="Y1212" s="11" t="s">
        <v>580</v>
      </c>
      <c r="Z1212" s="74">
        <v>41010</v>
      </c>
      <c r="AA1212" s="74">
        <v>40968</v>
      </c>
      <c r="AB1212" s="74">
        <v>44120</v>
      </c>
      <c r="AC1212" s="34">
        <v>85</v>
      </c>
      <c r="AD1212" s="11" t="s">
        <v>680</v>
      </c>
      <c r="AE1212" s="11" t="s">
        <v>680</v>
      </c>
      <c r="AF1212" s="11" t="s">
        <v>569</v>
      </c>
      <c r="AG1212" s="11" t="s">
        <v>591</v>
      </c>
      <c r="AH1212" s="34" t="str">
        <f t="shared" si="104"/>
        <v/>
      </c>
      <c r="AI1212" s="34" t="str">
        <f t="shared" si="109"/>
        <v/>
      </c>
      <c r="AJ1212" s="11">
        <v>1</v>
      </c>
      <c r="AK1212" s="11">
        <v>0</v>
      </c>
      <c r="AL1212" s="11">
        <v>1</v>
      </c>
      <c r="AM1212" s="11">
        <v>1</v>
      </c>
      <c r="AN1212" s="11">
        <v>1</v>
      </c>
      <c r="AO1212" s="11">
        <v>0</v>
      </c>
      <c r="AP1212" s="11">
        <v>0</v>
      </c>
      <c r="AQ1212" s="11">
        <v>0</v>
      </c>
      <c r="AR1212" s="11">
        <v>0</v>
      </c>
      <c r="AS1212" s="34">
        <v>0</v>
      </c>
      <c r="AT1212" s="34">
        <v>0</v>
      </c>
      <c r="AU1212" s="34">
        <v>0</v>
      </c>
      <c r="AV1212" s="11" t="s">
        <v>679</v>
      </c>
      <c r="AW1212" s="11" t="s">
        <v>574</v>
      </c>
      <c r="AX1212" s="11" t="s">
        <v>679</v>
      </c>
      <c r="AY1212" s="11" t="s">
        <v>574</v>
      </c>
      <c r="AZ1212" s="54"/>
      <c r="BA1212" s="11" t="s">
        <v>679</v>
      </c>
      <c r="BB1212" s="11" t="s">
        <v>679</v>
      </c>
      <c r="BD1212" s="11" t="s">
        <v>680</v>
      </c>
      <c r="BK1212" s="12"/>
      <c r="BM1212" s="11" t="s">
        <v>680</v>
      </c>
    </row>
    <row r="1213" spans="1:67" x14ac:dyDescent="0.2">
      <c r="A1213" t="s">
        <v>460</v>
      </c>
      <c r="B1213" t="s">
        <v>1555</v>
      </c>
      <c r="C1213" s="22">
        <v>61074555</v>
      </c>
      <c r="D1213" s="103" t="s">
        <v>4718</v>
      </c>
      <c r="E1213" s="102" t="s">
        <v>4719</v>
      </c>
      <c r="F1213" s="104">
        <v>27998</v>
      </c>
      <c r="G1213">
        <f t="shared" ref="G1213:G1215" si="116">DATEDIF(F1213,R1213,"Y")</f>
        <v>43</v>
      </c>
      <c r="H1213" t="s">
        <v>568</v>
      </c>
      <c r="I1213">
        <v>16</v>
      </c>
      <c r="J1213" t="s">
        <v>569</v>
      </c>
      <c r="L1213" t="s">
        <v>574</v>
      </c>
      <c r="M1213" t="s">
        <v>574</v>
      </c>
      <c r="N1213" t="s">
        <v>574</v>
      </c>
      <c r="O1213" t="s">
        <v>569</v>
      </c>
      <c r="P1213" t="s">
        <v>580</v>
      </c>
      <c r="Q1213" t="s">
        <v>580</v>
      </c>
      <c r="R1213" s="71">
        <v>43802</v>
      </c>
      <c r="U1213" t="s">
        <v>1326</v>
      </c>
      <c r="V1213" t="s">
        <v>648</v>
      </c>
      <c r="W1213" t="s">
        <v>679</v>
      </c>
      <c r="X1213" t="s">
        <v>574</v>
      </c>
      <c r="Y1213" t="s">
        <v>574</v>
      </c>
      <c r="Z1213" s="71" t="s">
        <v>574</v>
      </c>
      <c r="AA1213" s="71">
        <v>43672</v>
      </c>
      <c r="AC1213" s="22">
        <v>97</v>
      </c>
      <c r="AD1213" t="s">
        <v>680</v>
      </c>
      <c r="AF1213" t="s">
        <v>569</v>
      </c>
      <c r="AG1213" t="s">
        <v>591</v>
      </c>
      <c r="AH1213" s="22" t="str">
        <f t="shared" si="104"/>
        <v/>
      </c>
      <c r="AI1213" s="22" t="str">
        <f t="shared" si="109"/>
        <v/>
      </c>
      <c r="AJ1213">
        <v>0</v>
      </c>
      <c r="AK1213">
        <v>0</v>
      </c>
      <c r="AL1213">
        <v>0</v>
      </c>
      <c r="AM1213">
        <v>0</v>
      </c>
      <c r="AN1213">
        <v>1</v>
      </c>
      <c r="AS1213" s="22">
        <v>0</v>
      </c>
      <c r="AT1213" s="22">
        <v>0</v>
      </c>
      <c r="AU1213" s="22">
        <v>0</v>
      </c>
      <c r="AV1213" t="s">
        <v>679</v>
      </c>
      <c r="AW1213" t="s">
        <v>574</v>
      </c>
      <c r="AX1213" t="s">
        <v>679</v>
      </c>
      <c r="AY1213" t="s">
        <v>574</v>
      </c>
      <c r="BA1213" t="s">
        <v>679</v>
      </c>
      <c r="BB1213" t="s">
        <v>679</v>
      </c>
    </row>
    <row r="1214" spans="1:67" x14ac:dyDescent="0.2">
      <c r="A1214" t="s">
        <v>461</v>
      </c>
      <c r="B1214" t="s">
        <v>1348</v>
      </c>
      <c r="C1214" s="22">
        <v>46655579</v>
      </c>
      <c r="D1214" s="103" t="s">
        <v>769</v>
      </c>
      <c r="E1214" s="102" t="s">
        <v>4720</v>
      </c>
      <c r="F1214" s="104">
        <v>27402</v>
      </c>
      <c r="G1214">
        <f t="shared" si="116"/>
        <v>44</v>
      </c>
      <c r="H1214" t="s">
        <v>567</v>
      </c>
      <c r="I1214">
        <v>20</v>
      </c>
      <c r="J1214" t="s">
        <v>569</v>
      </c>
      <c r="L1214" t="s">
        <v>574</v>
      </c>
      <c r="M1214" t="s">
        <v>574</v>
      </c>
      <c r="N1214" t="s">
        <v>574</v>
      </c>
      <c r="O1214" t="s">
        <v>569</v>
      </c>
      <c r="P1214" t="s">
        <v>587</v>
      </c>
      <c r="Q1214" t="s">
        <v>606</v>
      </c>
      <c r="R1214" s="71">
        <v>43817</v>
      </c>
      <c r="S1214" s="22">
        <v>3</v>
      </c>
      <c r="T1214" s="15" t="s">
        <v>640</v>
      </c>
      <c r="U1214" t="s">
        <v>672</v>
      </c>
      <c r="V1214" t="s">
        <v>672</v>
      </c>
      <c r="W1214" t="s">
        <v>679</v>
      </c>
      <c r="X1214" t="s">
        <v>574</v>
      </c>
      <c r="Y1214" t="s">
        <v>574</v>
      </c>
      <c r="Z1214" s="71" t="s">
        <v>574</v>
      </c>
      <c r="AA1214" s="71">
        <v>43753</v>
      </c>
      <c r="AB1214" s="71" t="s">
        <v>574</v>
      </c>
      <c r="AC1214" s="22">
        <v>102</v>
      </c>
      <c r="AD1214" t="s">
        <v>1629</v>
      </c>
      <c r="AE1214" t="s">
        <v>680</v>
      </c>
      <c r="AF1214" t="s">
        <v>575</v>
      </c>
      <c r="AG1214" t="s">
        <v>591</v>
      </c>
      <c r="AH1214" s="22" t="str">
        <f t="shared" si="104"/>
        <v/>
      </c>
      <c r="AI1214" s="22" t="str">
        <f t="shared" si="109"/>
        <v/>
      </c>
      <c r="AJ1214">
        <v>1</v>
      </c>
      <c r="AK1214">
        <v>0</v>
      </c>
      <c r="AL1214">
        <v>1</v>
      </c>
      <c r="AM1214">
        <v>1</v>
      </c>
      <c r="AN1214">
        <v>1</v>
      </c>
      <c r="AS1214" s="22">
        <v>0</v>
      </c>
      <c r="AT1214" s="22">
        <v>0</v>
      </c>
      <c r="AU1214" s="22">
        <v>0</v>
      </c>
      <c r="AV1214" t="s">
        <v>679</v>
      </c>
      <c r="AW1214" t="s">
        <v>574</v>
      </c>
      <c r="AX1214" t="s">
        <v>679</v>
      </c>
      <c r="AY1214" t="s">
        <v>574</v>
      </c>
      <c r="BA1214" t="s">
        <v>679</v>
      </c>
      <c r="BB1214" t="s">
        <v>679</v>
      </c>
    </row>
    <row r="1215" spans="1:67" x14ac:dyDescent="0.2">
      <c r="A1215" t="s">
        <v>461</v>
      </c>
      <c r="B1215" t="s">
        <v>1349</v>
      </c>
      <c r="C1215" s="22">
        <v>46655579</v>
      </c>
      <c r="D1215" s="103" t="s">
        <v>4721</v>
      </c>
      <c r="E1215" s="102" t="s">
        <v>4722</v>
      </c>
      <c r="F1215" s="104">
        <v>19293</v>
      </c>
      <c r="G1215">
        <f t="shared" si="116"/>
        <v>67</v>
      </c>
      <c r="H1215" t="s">
        <v>567</v>
      </c>
      <c r="I1215">
        <v>20</v>
      </c>
      <c r="J1215" t="s">
        <v>569</v>
      </c>
      <c r="L1215" t="s">
        <v>574</v>
      </c>
      <c r="M1215" t="s">
        <v>574</v>
      </c>
      <c r="N1215" t="s">
        <v>574</v>
      </c>
      <c r="O1215" t="s">
        <v>569</v>
      </c>
      <c r="P1215" t="s">
        <v>582</v>
      </c>
      <c r="Q1215" t="s">
        <v>598</v>
      </c>
      <c r="R1215" s="71">
        <v>43886</v>
      </c>
      <c r="S1215" s="22">
        <v>3</v>
      </c>
      <c r="T1215" s="15" t="s">
        <v>640</v>
      </c>
      <c r="U1215" t="s">
        <v>672</v>
      </c>
      <c r="V1215" t="s">
        <v>672</v>
      </c>
      <c r="W1215" t="s">
        <v>680</v>
      </c>
      <c r="X1215" t="s">
        <v>569</v>
      </c>
      <c r="Y1215" t="s">
        <v>697</v>
      </c>
      <c r="Z1215" s="71">
        <v>43817</v>
      </c>
      <c r="AA1215" s="71">
        <v>43753</v>
      </c>
      <c r="AB1215" s="71">
        <v>44103</v>
      </c>
      <c r="AC1215" s="22">
        <v>102</v>
      </c>
      <c r="AD1215" t="s">
        <v>1629</v>
      </c>
      <c r="AE1215" t="s">
        <v>680</v>
      </c>
      <c r="AF1215" t="s">
        <v>574</v>
      </c>
      <c r="AG1215" t="s">
        <v>590</v>
      </c>
      <c r="AH1215" s="22" t="str">
        <f t="shared" si="104"/>
        <v>-</v>
      </c>
      <c r="AI1215" s="22" t="str">
        <f t="shared" si="109"/>
        <v>-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 s="22">
        <v>0</v>
      </c>
      <c r="AT1215" s="22">
        <v>0</v>
      </c>
      <c r="AU1215" s="22">
        <v>0</v>
      </c>
      <c r="AV1215" t="s">
        <v>679</v>
      </c>
      <c r="AW1215" t="s">
        <v>574</v>
      </c>
      <c r="AX1215" t="s">
        <v>679</v>
      </c>
      <c r="AY1215" t="s">
        <v>574</v>
      </c>
      <c r="BA1215" t="s">
        <v>679</v>
      </c>
      <c r="BB1215" t="s">
        <v>679</v>
      </c>
    </row>
    <row r="1216" spans="1:67" x14ac:dyDescent="0.2">
      <c r="A1216" t="s">
        <v>462</v>
      </c>
      <c r="B1216" t="s">
        <v>2242</v>
      </c>
      <c r="C1216" s="22">
        <v>61075798</v>
      </c>
      <c r="D1216" s="103" t="s">
        <v>4723</v>
      </c>
      <c r="E1216" s="102" t="s">
        <v>4724</v>
      </c>
      <c r="F1216" s="104">
        <v>25877</v>
      </c>
      <c r="G1216">
        <f t="shared" ref="G1216:G1217" si="117">DATEDIF(F1216,R1216,"Y")</f>
        <v>49</v>
      </c>
      <c r="H1216" t="s">
        <v>568</v>
      </c>
      <c r="I1216">
        <v>17</v>
      </c>
      <c r="J1216" t="s">
        <v>569</v>
      </c>
      <c r="K1216" t="s">
        <v>570</v>
      </c>
      <c r="L1216" t="s">
        <v>574</v>
      </c>
      <c r="M1216" t="s">
        <v>574</v>
      </c>
      <c r="N1216" t="s">
        <v>570</v>
      </c>
      <c r="O1216" t="s">
        <v>570</v>
      </c>
      <c r="P1216" t="s">
        <v>587</v>
      </c>
      <c r="Q1216" t="s">
        <v>596</v>
      </c>
      <c r="R1216" s="71">
        <v>43817</v>
      </c>
      <c r="S1216" s="22">
        <v>1</v>
      </c>
      <c r="T1216" s="15" t="s">
        <v>635</v>
      </c>
      <c r="U1216" t="s">
        <v>652</v>
      </c>
      <c r="V1216" t="s">
        <v>673</v>
      </c>
      <c r="W1216" t="s">
        <v>679</v>
      </c>
      <c r="X1216" t="s">
        <v>574</v>
      </c>
      <c r="Y1216" t="s">
        <v>574</v>
      </c>
      <c r="Z1216" s="71" t="s">
        <v>574</v>
      </c>
      <c r="AA1216" s="71">
        <v>43747</v>
      </c>
      <c r="AB1216" s="71">
        <v>44056</v>
      </c>
      <c r="AC1216" s="22">
        <v>87</v>
      </c>
      <c r="AD1216" t="s">
        <v>680</v>
      </c>
      <c r="AE1216" t="s">
        <v>679</v>
      </c>
      <c r="AF1216" t="s">
        <v>576</v>
      </c>
      <c r="AG1216" t="s">
        <v>591</v>
      </c>
      <c r="AH1216" s="22" t="str">
        <f t="shared" si="104"/>
        <v/>
      </c>
      <c r="AI1216" s="22" t="str">
        <f t="shared" si="109"/>
        <v/>
      </c>
      <c r="AJ1216">
        <v>1</v>
      </c>
      <c r="AK1216">
        <v>0</v>
      </c>
      <c r="AL1216">
        <v>1</v>
      </c>
      <c r="AM1216">
        <v>1</v>
      </c>
      <c r="AN1216">
        <v>1</v>
      </c>
      <c r="AS1216" s="22">
        <v>0</v>
      </c>
      <c r="AT1216" s="22">
        <v>0</v>
      </c>
      <c r="AU1216" s="22">
        <v>0</v>
      </c>
      <c r="AV1216" t="s">
        <v>679</v>
      </c>
      <c r="AW1216" t="s">
        <v>574</v>
      </c>
      <c r="AX1216" t="s">
        <v>679</v>
      </c>
      <c r="AY1216" t="s">
        <v>574</v>
      </c>
      <c r="BA1216" t="s">
        <v>679</v>
      </c>
      <c r="BB1216" t="s">
        <v>679</v>
      </c>
    </row>
    <row r="1217" spans="1:67" x14ac:dyDescent="0.2">
      <c r="A1217" t="s">
        <v>462</v>
      </c>
      <c r="B1217" t="s">
        <v>2243</v>
      </c>
      <c r="C1217" s="22">
        <v>61075798</v>
      </c>
      <c r="D1217" s="103" t="s">
        <v>561</v>
      </c>
      <c r="E1217" s="102" t="s">
        <v>4725</v>
      </c>
      <c r="F1217" s="104">
        <v>28043</v>
      </c>
      <c r="G1217">
        <f t="shared" si="117"/>
        <v>43</v>
      </c>
      <c r="H1217" t="s">
        <v>568</v>
      </c>
      <c r="I1217">
        <v>17</v>
      </c>
      <c r="J1217" t="s">
        <v>569</v>
      </c>
      <c r="K1217" t="s">
        <v>570</v>
      </c>
      <c r="L1217" t="s">
        <v>574</v>
      </c>
      <c r="M1217" t="s">
        <v>574</v>
      </c>
      <c r="N1217" t="s">
        <v>570</v>
      </c>
      <c r="O1217" t="s">
        <v>569</v>
      </c>
      <c r="P1217" t="s">
        <v>587</v>
      </c>
      <c r="Q1217" t="s">
        <v>1774</v>
      </c>
      <c r="R1217" s="71">
        <v>43888</v>
      </c>
      <c r="S1217" s="22">
        <v>1</v>
      </c>
      <c r="T1217" s="15" t="s">
        <v>635</v>
      </c>
      <c r="U1217" t="s">
        <v>652</v>
      </c>
      <c r="V1217" t="s">
        <v>673</v>
      </c>
      <c r="W1217" t="s">
        <v>680</v>
      </c>
      <c r="X1217" t="s">
        <v>570</v>
      </c>
      <c r="Y1217" t="s">
        <v>696</v>
      </c>
      <c r="Z1217" s="71">
        <v>43817</v>
      </c>
      <c r="AA1217" s="71">
        <v>43747</v>
      </c>
      <c r="AB1217" s="71">
        <v>44056</v>
      </c>
      <c r="AC1217" s="22">
        <v>87</v>
      </c>
      <c r="AD1217" t="s">
        <v>680</v>
      </c>
      <c r="AE1217" t="s">
        <v>679</v>
      </c>
      <c r="AF1217" t="s">
        <v>574</v>
      </c>
      <c r="AG1217" t="s">
        <v>590</v>
      </c>
      <c r="AH1217" s="22" t="str">
        <f t="shared" si="104"/>
        <v>-</v>
      </c>
      <c r="AI1217" s="22" t="str">
        <f t="shared" si="109"/>
        <v>-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 s="22">
        <v>0</v>
      </c>
      <c r="AT1217" s="22">
        <v>0</v>
      </c>
      <c r="AU1217" s="22">
        <v>0</v>
      </c>
      <c r="AV1217" t="s">
        <v>679</v>
      </c>
      <c r="AW1217" t="s">
        <v>574</v>
      </c>
      <c r="AX1217" t="s">
        <v>679</v>
      </c>
      <c r="AY1217" t="s">
        <v>574</v>
      </c>
      <c r="BA1217" t="s">
        <v>679</v>
      </c>
      <c r="BB1217" t="s">
        <v>679</v>
      </c>
    </row>
    <row r="1218" spans="1:67" x14ac:dyDescent="0.2">
      <c r="A1218" t="s">
        <v>463</v>
      </c>
      <c r="B1218" t="s">
        <v>2214</v>
      </c>
      <c r="C1218" s="22">
        <v>61039000</v>
      </c>
      <c r="D1218" s="103" t="s">
        <v>551</v>
      </c>
      <c r="E1218" s="102" t="s">
        <v>4726</v>
      </c>
      <c r="F1218" s="104">
        <v>33508</v>
      </c>
      <c r="G1218">
        <f>DATEDIF(F1218,R1218,"Y")</f>
        <v>28</v>
      </c>
      <c r="H1218" t="s">
        <v>567</v>
      </c>
      <c r="I1218">
        <v>18</v>
      </c>
      <c r="J1218" t="s">
        <v>569</v>
      </c>
      <c r="K1218" t="s">
        <v>570</v>
      </c>
      <c r="L1218" t="s">
        <v>574</v>
      </c>
      <c r="M1218" t="s">
        <v>574</v>
      </c>
      <c r="N1218" t="s">
        <v>570</v>
      </c>
      <c r="O1218" t="s">
        <v>570</v>
      </c>
      <c r="P1218" t="s">
        <v>591</v>
      </c>
      <c r="Q1218" t="s">
        <v>590</v>
      </c>
      <c r="R1218" s="71">
        <v>43780</v>
      </c>
      <c r="S1218" s="22" t="s">
        <v>574</v>
      </c>
      <c r="T1218" s="15" t="s">
        <v>574</v>
      </c>
      <c r="U1218" t="s">
        <v>1261</v>
      </c>
      <c r="V1218" t="s">
        <v>1132</v>
      </c>
      <c r="W1218" t="s">
        <v>679</v>
      </c>
      <c r="X1218" t="s">
        <v>574</v>
      </c>
      <c r="Y1218" t="s">
        <v>574</v>
      </c>
      <c r="Z1218" s="71" t="s">
        <v>574</v>
      </c>
      <c r="AA1218" s="71">
        <v>43626</v>
      </c>
      <c r="AC1218" s="71" t="s">
        <v>574</v>
      </c>
      <c r="AD1218" t="s">
        <v>703</v>
      </c>
      <c r="AF1218" t="s">
        <v>570</v>
      </c>
      <c r="AG1218" t="s">
        <v>591</v>
      </c>
      <c r="AH1218" s="71">
        <v>43774</v>
      </c>
      <c r="AI1218" s="71">
        <v>43780</v>
      </c>
      <c r="AJ1218">
        <v>1</v>
      </c>
      <c r="AK1218">
        <v>0</v>
      </c>
      <c r="AL1218">
        <v>1</v>
      </c>
      <c r="AM1218">
        <v>0</v>
      </c>
      <c r="AN1218">
        <v>0</v>
      </c>
      <c r="AO1218">
        <v>0</v>
      </c>
      <c r="AP1218">
        <v>1</v>
      </c>
      <c r="AQ1218">
        <v>0</v>
      </c>
      <c r="AR1218">
        <v>0</v>
      </c>
      <c r="AS1218" s="22">
        <v>0</v>
      </c>
      <c r="AT1218" s="22">
        <v>0</v>
      </c>
      <c r="AU1218" s="22">
        <v>0</v>
      </c>
      <c r="AV1218" t="s">
        <v>679</v>
      </c>
      <c r="AW1218" t="s">
        <v>574</v>
      </c>
      <c r="AX1218" t="s">
        <v>679</v>
      </c>
      <c r="AY1218" t="s">
        <v>574</v>
      </c>
      <c r="BA1218" t="s">
        <v>679</v>
      </c>
      <c r="BB1218" t="s">
        <v>679</v>
      </c>
      <c r="BC1218" t="s">
        <v>680</v>
      </c>
      <c r="BO1218" t="s">
        <v>760</v>
      </c>
    </row>
    <row r="1219" spans="1:67" x14ac:dyDescent="0.2">
      <c r="A1219" t="s">
        <v>464</v>
      </c>
      <c r="B1219" t="s">
        <v>2215</v>
      </c>
      <c r="C1219" s="22">
        <v>61039000</v>
      </c>
      <c r="D1219" s="103" t="s">
        <v>4727</v>
      </c>
      <c r="E1219" s="102" t="s">
        <v>4728</v>
      </c>
      <c r="F1219" s="104">
        <v>30092</v>
      </c>
      <c r="G1219">
        <f>DATEDIF(F1219,R1219,"Y")</f>
        <v>37</v>
      </c>
      <c r="H1219" t="s">
        <v>567</v>
      </c>
      <c r="I1219">
        <v>18</v>
      </c>
      <c r="J1219" t="s">
        <v>569</v>
      </c>
      <c r="K1219" t="s">
        <v>570</v>
      </c>
      <c r="L1219" t="s">
        <v>574</v>
      </c>
      <c r="M1219" t="s">
        <v>574</v>
      </c>
      <c r="N1219" t="s">
        <v>570</v>
      </c>
      <c r="O1219" t="s">
        <v>570</v>
      </c>
      <c r="P1219" t="s">
        <v>582</v>
      </c>
      <c r="Q1219" t="s">
        <v>598</v>
      </c>
      <c r="R1219" s="71">
        <v>43817</v>
      </c>
      <c r="U1219" t="s">
        <v>1261</v>
      </c>
      <c r="V1219" t="s">
        <v>1132</v>
      </c>
      <c r="W1219" t="s">
        <v>679</v>
      </c>
      <c r="X1219" t="s">
        <v>574</v>
      </c>
      <c r="Y1219" t="s">
        <v>574</v>
      </c>
      <c r="Z1219" s="71" t="s">
        <v>574</v>
      </c>
      <c r="AA1219" s="71">
        <v>43626</v>
      </c>
      <c r="AC1219" s="71" t="s">
        <v>574</v>
      </c>
      <c r="AD1219" t="s">
        <v>703</v>
      </c>
      <c r="AF1219" t="s">
        <v>570</v>
      </c>
      <c r="AG1219" t="s">
        <v>586</v>
      </c>
      <c r="AH1219" s="71">
        <v>43810</v>
      </c>
      <c r="AI1219" s="71">
        <v>43817</v>
      </c>
      <c r="AJ1219">
        <v>1</v>
      </c>
      <c r="AK1219">
        <v>0</v>
      </c>
      <c r="AL1219">
        <v>1</v>
      </c>
      <c r="AM1219">
        <v>1</v>
      </c>
      <c r="AN1219">
        <v>0</v>
      </c>
      <c r="AO1219">
        <v>0</v>
      </c>
      <c r="AP1219">
        <v>1</v>
      </c>
      <c r="AQ1219">
        <v>1</v>
      </c>
      <c r="AR1219">
        <v>1</v>
      </c>
      <c r="AS1219" s="22">
        <v>0</v>
      </c>
      <c r="AT1219" s="22">
        <v>0</v>
      </c>
      <c r="AU1219" s="22">
        <v>0</v>
      </c>
      <c r="AV1219" t="s">
        <v>680</v>
      </c>
      <c r="AW1219" t="s">
        <v>1496</v>
      </c>
      <c r="AX1219" t="s">
        <v>679</v>
      </c>
      <c r="AY1219" t="s">
        <v>574</v>
      </c>
      <c r="BA1219" t="s">
        <v>679</v>
      </c>
      <c r="BB1219" t="s">
        <v>679</v>
      </c>
      <c r="BC1219" t="s">
        <v>680</v>
      </c>
      <c r="BE1219" t="s">
        <v>680</v>
      </c>
      <c r="BO1219" t="s">
        <v>760</v>
      </c>
    </row>
    <row r="1220" spans="1:67" x14ac:dyDescent="0.2">
      <c r="A1220" t="s">
        <v>465</v>
      </c>
      <c r="B1220" t="s">
        <v>2241</v>
      </c>
      <c r="C1220" s="22">
        <v>37725968</v>
      </c>
      <c r="D1220" s="103" t="s">
        <v>533</v>
      </c>
      <c r="E1220" s="102" t="s">
        <v>4729</v>
      </c>
      <c r="F1220" s="104">
        <v>32841</v>
      </c>
      <c r="G1220">
        <f t="shared" ref="G1220:G1221" si="118">DATEDIF(F1220,R1220,"Y")</f>
        <v>31</v>
      </c>
      <c r="H1220" t="s">
        <v>567</v>
      </c>
      <c r="I1220">
        <v>15</v>
      </c>
      <c r="J1220" t="s">
        <v>569</v>
      </c>
      <c r="L1220" t="s">
        <v>574</v>
      </c>
      <c r="O1220" t="s">
        <v>572</v>
      </c>
      <c r="P1220" t="s">
        <v>588</v>
      </c>
      <c r="Q1220" t="s">
        <v>631</v>
      </c>
      <c r="R1220" s="71">
        <v>44258</v>
      </c>
      <c r="S1220" s="22">
        <v>1</v>
      </c>
      <c r="T1220" s="15" t="s">
        <v>635</v>
      </c>
      <c r="W1220" t="s">
        <v>679</v>
      </c>
      <c r="X1220" t="s">
        <v>574</v>
      </c>
      <c r="Y1220" t="s">
        <v>574</v>
      </c>
      <c r="Z1220" s="71" t="s">
        <v>574</v>
      </c>
      <c r="AA1220" s="71">
        <v>43625</v>
      </c>
      <c r="AD1220" t="s">
        <v>703</v>
      </c>
      <c r="AF1220" t="s">
        <v>572</v>
      </c>
      <c r="AG1220" t="s">
        <v>591</v>
      </c>
      <c r="AH1220" s="22" t="str">
        <f t="shared" si="104"/>
        <v/>
      </c>
      <c r="AI1220" s="22" t="str">
        <f t="shared" si="109"/>
        <v/>
      </c>
      <c r="AJ1220">
        <v>0</v>
      </c>
      <c r="AK1220">
        <v>0</v>
      </c>
      <c r="AL1220">
        <v>0</v>
      </c>
      <c r="AM1220">
        <v>0</v>
      </c>
      <c r="AN1220">
        <v>0</v>
      </c>
      <c r="AS1220" s="22">
        <v>0</v>
      </c>
      <c r="AT1220" s="22">
        <v>0</v>
      </c>
      <c r="AU1220" s="22">
        <v>0</v>
      </c>
      <c r="AV1220" t="s">
        <v>679</v>
      </c>
      <c r="AW1220" t="s">
        <v>574</v>
      </c>
      <c r="AX1220" t="s">
        <v>679</v>
      </c>
      <c r="AY1220" t="s">
        <v>574</v>
      </c>
      <c r="BA1220" t="s">
        <v>679</v>
      </c>
      <c r="BB1220" t="s">
        <v>679</v>
      </c>
      <c r="BJ1220" s="3"/>
    </row>
    <row r="1221" spans="1:67" x14ac:dyDescent="0.2">
      <c r="A1221" t="s">
        <v>2008</v>
      </c>
      <c r="B1221" t="s">
        <v>2241</v>
      </c>
      <c r="C1221" s="22">
        <v>37725968</v>
      </c>
      <c r="D1221" s="103" t="s">
        <v>4730</v>
      </c>
      <c r="E1221" s="102" t="s">
        <v>4731</v>
      </c>
      <c r="F1221" s="104">
        <v>30207</v>
      </c>
      <c r="G1221">
        <f t="shared" si="118"/>
        <v>38</v>
      </c>
      <c r="H1221" t="s">
        <v>567</v>
      </c>
      <c r="I1221">
        <v>15</v>
      </c>
      <c r="J1221" t="s">
        <v>569</v>
      </c>
      <c r="L1221" t="s">
        <v>574</v>
      </c>
      <c r="O1221" t="s">
        <v>572</v>
      </c>
      <c r="P1221" t="s">
        <v>588</v>
      </c>
      <c r="Q1221" t="s">
        <v>631</v>
      </c>
      <c r="R1221" s="71">
        <v>44258</v>
      </c>
      <c r="S1221" s="22">
        <v>1</v>
      </c>
      <c r="T1221" s="15" t="s">
        <v>635</v>
      </c>
      <c r="W1221" t="s">
        <v>679</v>
      </c>
      <c r="X1221" t="s">
        <v>574</v>
      </c>
      <c r="Y1221" t="s">
        <v>574</v>
      </c>
      <c r="Z1221" s="71" t="s">
        <v>574</v>
      </c>
      <c r="AA1221" s="71">
        <v>43625</v>
      </c>
      <c r="AD1221" t="s">
        <v>703</v>
      </c>
      <c r="AF1221" t="s">
        <v>574</v>
      </c>
      <c r="AG1221" t="s">
        <v>590</v>
      </c>
      <c r="AH1221" s="22" t="str">
        <f t="shared" ref="AH1221" si="119">IF(AG1221="NONE","-","")</f>
        <v>-</v>
      </c>
      <c r="AI1221" s="22" t="str">
        <f t="shared" ref="AI1221" si="120">IF(AG1221="NONE","-","")</f>
        <v>-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 s="22">
        <v>0</v>
      </c>
      <c r="AT1221" s="22">
        <v>0</v>
      </c>
      <c r="AU1221" s="22">
        <v>0</v>
      </c>
      <c r="AV1221" t="s">
        <v>679</v>
      </c>
      <c r="AW1221" t="s">
        <v>574</v>
      </c>
      <c r="AX1221" t="s">
        <v>679</v>
      </c>
      <c r="AY1221" t="s">
        <v>574</v>
      </c>
      <c r="BA1221" t="s">
        <v>679</v>
      </c>
      <c r="BB1221" t="s">
        <v>679</v>
      </c>
      <c r="BJ1221" s="3" t="s">
        <v>680</v>
      </c>
      <c r="BK1221" s="3">
        <v>44286</v>
      </c>
      <c r="BN1221" t="s">
        <v>680</v>
      </c>
    </row>
    <row r="1222" spans="1:67" s="9" customFormat="1" x14ac:dyDescent="0.2">
      <c r="A1222" s="9" t="s">
        <v>1991</v>
      </c>
      <c r="B1222" s="9" t="s">
        <v>874</v>
      </c>
      <c r="C1222" s="35">
        <v>46339534</v>
      </c>
      <c r="D1222" s="103" t="s">
        <v>4732</v>
      </c>
      <c r="E1222" s="102" t="s">
        <v>4733</v>
      </c>
      <c r="F1222" s="104">
        <v>36373</v>
      </c>
      <c r="G1222" s="9">
        <f t="shared" ref="G1222:G1225" si="121">DATEDIF(F1222,R1222,"Y")</f>
        <v>14</v>
      </c>
      <c r="H1222" s="9" t="s">
        <v>567</v>
      </c>
      <c r="I1222" s="9">
        <v>24</v>
      </c>
      <c r="J1222" s="9" t="s">
        <v>569</v>
      </c>
      <c r="K1222" s="9" t="s">
        <v>570</v>
      </c>
      <c r="L1222" s="9" t="s">
        <v>574</v>
      </c>
      <c r="N1222" s="9" t="s">
        <v>570</v>
      </c>
      <c r="O1222" s="9" t="s">
        <v>570</v>
      </c>
      <c r="P1222" s="9" t="s">
        <v>582</v>
      </c>
      <c r="Q1222" s="9" t="s">
        <v>609</v>
      </c>
      <c r="R1222" s="75">
        <v>41605</v>
      </c>
      <c r="S1222" s="35"/>
      <c r="T1222" s="78"/>
      <c r="U1222" s="9" t="s">
        <v>651</v>
      </c>
      <c r="V1222" s="9" t="s">
        <v>651</v>
      </c>
      <c r="W1222" s="9" t="s">
        <v>679</v>
      </c>
      <c r="X1222" s="9" t="s">
        <v>574</v>
      </c>
      <c r="Y1222" s="9" t="s">
        <v>574</v>
      </c>
      <c r="Z1222" s="75" t="s">
        <v>574</v>
      </c>
      <c r="AA1222" s="75"/>
      <c r="AB1222" s="75"/>
      <c r="AC1222" s="35"/>
      <c r="AD1222" s="9" t="s">
        <v>680</v>
      </c>
      <c r="AF1222" s="9" t="s">
        <v>574</v>
      </c>
      <c r="AG1222" s="9" t="s">
        <v>590</v>
      </c>
      <c r="AH1222" s="35" t="str">
        <f t="shared" si="104"/>
        <v>-</v>
      </c>
      <c r="AI1222" s="35" t="str">
        <f t="shared" si="109"/>
        <v>-</v>
      </c>
      <c r="AJ1222" s="9">
        <v>0</v>
      </c>
      <c r="AK1222" s="9">
        <v>0</v>
      </c>
      <c r="AL1222" s="9">
        <v>0</v>
      </c>
      <c r="AM1222" s="9">
        <v>0</v>
      </c>
      <c r="AN1222" s="9">
        <v>0</v>
      </c>
      <c r="AO1222" s="9">
        <v>0</v>
      </c>
      <c r="AP1222" s="9">
        <v>0</v>
      </c>
      <c r="AQ1222" s="9">
        <v>0</v>
      </c>
      <c r="AR1222" s="9">
        <v>0</v>
      </c>
      <c r="AS1222" s="35">
        <v>0</v>
      </c>
      <c r="AT1222" s="35">
        <v>0</v>
      </c>
      <c r="AU1222" s="35">
        <v>0</v>
      </c>
      <c r="AV1222" s="9" t="s">
        <v>679</v>
      </c>
      <c r="AW1222" s="9" t="s">
        <v>574</v>
      </c>
      <c r="AX1222" s="9" t="s">
        <v>679</v>
      </c>
      <c r="AY1222" s="9" t="s">
        <v>574</v>
      </c>
      <c r="AZ1222" s="78"/>
      <c r="BA1222" s="9" t="s">
        <v>679</v>
      </c>
      <c r="BB1222" s="9" t="s">
        <v>679</v>
      </c>
      <c r="BK1222" s="10"/>
    </row>
    <row r="1223" spans="1:67" s="9" customFormat="1" x14ac:dyDescent="0.2">
      <c r="A1223" s="9" t="s">
        <v>1991</v>
      </c>
      <c r="B1223" s="9" t="s">
        <v>1793</v>
      </c>
      <c r="C1223" s="35">
        <v>46339534</v>
      </c>
      <c r="D1223" s="103" t="s">
        <v>4734</v>
      </c>
      <c r="E1223" s="102" t="s">
        <v>4735</v>
      </c>
      <c r="F1223" s="104">
        <v>15021</v>
      </c>
      <c r="G1223" s="9">
        <v>32</v>
      </c>
      <c r="H1223" s="9" t="s">
        <v>567</v>
      </c>
      <c r="I1223" s="9">
        <v>24</v>
      </c>
      <c r="J1223" s="9" t="s">
        <v>569</v>
      </c>
      <c r="K1223" s="9" t="s">
        <v>570</v>
      </c>
      <c r="L1223" s="9" t="s">
        <v>574</v>
      </c>
      <c r="N1223" s="9" t="s">
        <v>570</v>
      </c>
      <c r="R1223" s="75"/>
      <c r="S1223" s="35"/>
      <c r="T1223" s="78"/>
      <c r="W1223" s="9" t="s">
        <v>680</v>
      </c>
      <c r="X1223" s="9" t="s">
        <v>570</v>
      </c>
      <c r="Y1223" s="9" t="s">
        <v>1596</v>
      </c>
      <c r="Z1223" s="75">
        <v>41605</v>
      </c>
      <c r="AA1223" s="75"/>
      <c r="AB1223" s="75">
        <v>43732</v>
      </c>
      <c r="AC1223" s="35"/>
      <c r="AD1223" s="9" t="s">
        <v>680</v>
      </c>
      <c r="AF1223" s="9" t="s">
        <v>574</v>
      </c>
      <c r="AG1223" s="9" t="s">
        <v>590</v>
      </c>
      <c r="AH1223" s="35" t="str">
        <f t="shared" si="104"/>
        <v>-</v>
      </c>
      <c r="AI1223" s="35" t="str">
        <f t="shared" si="109"/>
        <v>-</v>
      </c>
      <c r="AJ1223" s="9">
        <v>0</v>
      </c>
      <c r="AK1223" s="9">
        <v>0</v>
      </c>
      <c r="AL1223" s="9">
        <v>0</v>
      </c>
      <c r="AM1223" s="9">
        <v>0</v>
      </c>
      <c r="AN1223" s="9">
        <v>0</v>
      </c>
      <c r="AO1223" s="9">
        <v>0</v>
      </c>
      <c r="AP1223" s="9">
        <v>0</v>
      </c>
      <c r="AQ1223" s="9">
        <v>0</v>
      </c>
      <c r="AR1223" s="9">
        <v>0</v>
      </c>
      <c r="AS1223" s="35">
        <v>0</v>
      </c>
      <c r="AT1223" s="35">
        <v>0</v>
      </c>
      <c r="AU1223" s="35">
        <v>0</v>
      </c>
      <c r="AV1223" s="9" t="s">
        <v>680</v>
      </c>
      <c r="AW1223" s="9" t="s">
        <v>1496</v>
      </c>
      <c r="AX1223" s="9" t="s">
        <v>679</v>
      </c>
      <c r="AY1223" s="9" t="s">
        <v>574</v>
      </c>
      <c r="AZ1223" s="78"/>
      <c r="BA1223" s="9" t="s">
        <v>679</v>
      </c>
      <c r="BB1223" s="9" t="s">
        <v>679</v>
      </c>
      <c r="BF1223" s="9" t="s">
        <v>680</v>
      </c>
      <c r="BK1223" s="10"/>
    </row>
    <row r="1224" spans="1:67" x14ac:dyDescent="0.2">
      <c r="A1224" t="s">
        <v>466</v>
      </c>
      <c r="B1224" t="s">
        <v>1992</v>
      </c>
      <c r="C1224" s="22">
        <v>46339534</v>
      </c>
      <c r="D1224" s="103" t="s">
        <v>4736</v>
      </c>
      <c r="E1224" s="102" t="s">
        <v>4737</v>
      </c>
      <c r="F1224" s="104">
        <v>24751</v>
      </c>
      <c r="G1224">
        <f t="shared" si="121"/>
        <v>52</v>
      </c>
      <c r="H1224" t="s">
        <v>567</v>
      </c>
      <c r="I1224">
        <v>24</v>
      </c>
      <c r="J1224" t="s">
        <v>569</v>
      </c>
      <c r="K1224" t="s">
        <v>570</v>
      </c>
      <c r="L1224" t="s">
        <v>574</v>
      </c>
      <c r="M1224" t="s">
        <v>574</v>
      </c>
      <c r="N1224" t="s">
        <v>570</v>
      </c>
      <c r="O1224" t="s">
        <v>570</v>
      </c>
      <c r="P1224" t="s">
        <v>582</v>
      </c>
      <c r="Q1224" t="s">
        <v>624</v>
      </c>
      <c r="R1224" s="71">
        <v>43850</v>
      </c>
      <c r="W1224" t="s">
        <v>680</v>
      </c>
      <c r="AA1224" s="71">
        <v>43732</v>
      </c>
      <c r="AB1224" s="71" t="s">
        <v>574</v>
      </c>
      <c r="AC1224" s="22">
        <v>93</v>
      </c>
      <c r="AD1224" t="s">
        <v>680</v>
      </c>
      <c r="AF1224" t="s">
        <v>570</v>
      </c>
      <c r="AG1224" t="s">
        <v>591</v>
      </c>
      <c r="AH1224" s="22" t="str">
        <f t="shared" si="104"/>
        <v/>
      </c>
      <c r="AI1224" s="22" t="str">
        <f t="shared" si="109"/>
        <v/>
      </c>
      <c r="AJ1224">
        <v>0</v>
      </c>
      <c r="AK1224">
        <v>0</v>
      </c>
      <c r="AL1224">
        <v>1</v>
      </c>
      <c r="AM1224">
        <v>1</v>
      </c>
      <c r="AN1224">
        <v>0</v>
      </c>
      <c r="AS1224" s="22">
        <v>0</v>
      </c>
      <c r="AT1224" s="22">
        <v>0</v>
      </c>
      <c r="AU1224" s="22">
        <v>0</v>
      </c>
      <c r="AV1224" t="s">
        <v>679</v>
      </c>
      <c r="AW1224" t="s">
        <v>574</v>
      </c>
      <c r="AX1224" t="s">
        <v>679</v>
      </c>
      <c r="AY1224" t="s">
        <v>574</v>
      </c>
      <c r="BA1224" t="s">
        <v>679</v>
      </c>
      <c r="BB1224" t="s">
        <v>679</v>
      </c>
    </row>
    <row r="1225" spans="1:67" x14ac:dyDescent="0.2">
      <c r="A1225" t="s">
        <v>467</v>
      </c>
      <c r="B1225" t="s">
        <v>1992</v>
      </c>
      <c r="C1225" s="22">
        <v>46339534</v>
      </c>
      <c r="D1225" s="103" t="s">
        <v>4738</v>
      </c>
      <c r="E1225" s="102" t="s">
        <v>4739</v>
      </c>
      <c r="F1225" s="104">
        <v>15266</v>
      </c>
      <c r="G1225">
        <f t="shared" si="121"/>
        <v>78</v>
      </c>
      <c r="H1225" t="s">
        <v>567</v>
      </c>
      <c r="I1225">
        <v>24</v>
      </c>
      <c r="J1225" t="s">
        <v>569</v>
      </c>
      <c r="K1225" t="s">
        <v>570</v>
      </c>
      <c r="L1225" t="s">
        <v>574</v>
      </c>
      <c r="M1225" t="s">
        <v>574</v>
      </c>
      <c r="N1225" t="s">
        <v>570</v>
      </c>
      <c r="O1225" t="s">
        <v>570</v>
      </c>
      <c r="P1225" t="s">
        <v>582</v>
      </c>
      <c r="Q1225" t="s">
        <v>624</v>
      </c>
      <c r="R1225" s="71">
        <v>43850</v>
      </c>
      <c r="W1225" t="s">
        <v>680</v>
      </c>
      <c r="AA1225" s="71">
        <v>43732</v>
      </c>
      <c r="AB1225" s="71" t="s">
        <v>574</v>
      </c>
      <c r="AC1225" s="22">
        <v>93</v>
      </c>
      <c r="AD1225" t="s">
        <v>680</v>
      </c>
      <c r="AF1225" t="s">
        <v>570</v>
      </c>
      <c r="AG1225" t="s">
        <v>591</v>
      </c>
      <c r="AH1225" s="22" t="str">
        <f t="shared" si="104"/>
        <v/>
      </c>
      <c r="AI1225" s="22" t="str">
        <f t="shared" si="109"/>
        <v/>
      </c>
      <c r="AJ1225">
        <v>1</v>
      </c>
      <c r="AK1225">
        <v>0</v>
      </c>
      <c r="AL1225">
        <v>0</v>
      </c>
      <c r="AM1225">
        <v>0</v>
      </c>
      <c r="AN1225">
        <v>1</v>
      </c>
      <c r="AS1225" s="22">
        <v>0</v>
      </c>
      <c r="AT1225" s="22">
        <v>0</v>
      </c>
      <c r="AU1225" s="22">
        <v>0</v>
      </c>
      <c r="AV1225" t="s">
        <v>679</v>
      </c>
      <c r="AW1225" t="s">
        <v>574</v>
      </c>
      <c r="AX1225" t="s">
        <v>679</v>
      </c>
      <c r="AY1225" t="s">
        <v>574</v>
      </c>
      <c r="BA1225" t="s">
        <v>679</v>
      </c>
      <c r="BB1225" t="s">
        <v>679</v>
      </c>
      <c r="BD1225" t="s">
        <v>680</v>
      </c>
    </row>
    <row r="1226" spans="1:67" x14ac:dyDescent="0.2">
      <c r="A1226" t="s">
        <v>468</v>
      </c>
      <c r="B1226" t="s">
        <v>1992</v>
      </c>
      <c r="C1226" s="22">
        <v>46339534</v>
      </c>
      <c r="D1226" s="103" t="s">
        <v>4740</v>
      </c>
      <c r="E1226" s="102" t="s">
        <v>4741</v>
      </c>
      <c r="F1226" s="104">
        <v>22271</v>
      </c>
      <c r="G1226">
        <f>DATEDIF(F1226,R1226,"Y")</f>
        <v>59</v>
      </c>
      <c r="H1226" t="s">
        <v>567</v>
      </c>
      <c r="I1226">
        <v>24</v>
      </c>
      <c r="J1226" t="s">
        <v>569</v>
      </c>
      <c r="K1226" t="s">
        <v>570</v>
      </c>
      <c r="L1226" t="s">
        <v>574</v>
      </c>
      <c r="M1226" t="s">
        <v>574</v>
      </c>
      <c r="N1226" t="s">
        <v>570</v>
      </c>
      <c r="O1226" t="s">
        <v>570</v>
      </c>
      <c r="P1226" t="s">
        <v>582</v>
      </c>
      <c r="Q1226" t="s">
        <v>624</v>
      </c>
      <c r="R1226" s="71">
        <v>43850</v>
      </c>
      <c r="W1226" t="s">
        <v>680</v>
      </c>
      <c r="AA1226" s="71">
        <v>43732</v>
      </c>
      <c r="AB1226" s="71" t="s">
        <v>574</v>
      </c>
      <c r="AC1226" s="22">
        <v>93</v>
      </c>
      <c r="AD1226" t="s">
        <v>680</v>
      </c>
      <c r="AF1226" t="s">
        <v>574</v>
      </c>
      <c r="AG1226" t="s">
        <v>590</v>
      </c>
      <c r="AH1226" s="22" t="str">
        <f t="shared" si="104"/>
        <v>-</v>
      </c>
      <c r="AI1226" s="22" t="str">
        <f t="shared" si="109"/>
        <v>-</v>
      </c>
      <c r="AJ1226">
        <v>0</v>
      </c>
      <c r="AK1226">
        <v>0</v>
      </c>
      <c r="AL1226">
        <v>1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 s="22">
        <v>0</v>
      </c>
      <c r="AT1226" s="22">
        <v>0</v>
      </c>
      <c r="AU1226" s="22">
        <v>0</v>
      </c>
      <c r="AV1226" t="s">
        <v>680</v>
      </c>
      <c r="AW1226" t="s">
        <v>1345</v>
      </c>
      <c r="AX1226" t="s">
        <v>679</v>
      </c>
      <c r="AY1226" t="s">
        <v>574</v>
      </c>
      <c r="BA1226" t="s">
        <v>679</v>
      </c>
      <c r="BB1226" t="s">
        <v>679</v>
      </c>
      <c r="BF1226" t="s">
        <v>680</v>
      </c>
    </row>
    <row r="1227" spans="1:67" x14ac:dyDescent="0.2">
      <c r="A1227" t="s">
        <v>469</v>
      </c>
      <c r="B1227" t="s">
        <v>2138</v>
      </c>
      <c r="C1227" s="22">
        <v>46339534</v>
      </c>
      <c r="D1227" s="103" t="s">
        <v>4525</v>
      </c>
      <c r="E1227" s="102" t="s">
        <v>4742</v>
      </c>
      <c r="F1227" s="104">
        <v>15051</v>
      </c>
      <c r="G1227">
        <v>41</v>
      </c>
      <c r="H1227" t="s">
        <v>567</v>
      </c>
      <c r="I1227">
        <v>24</v>
      </c>
      <c r="J1227" t="s">
        <v>569</v>
      </c>
      <c r="K1227" t="s">
        <v>570</v>
      </c>
      <c r="L1227" t="s">
        <v>574</v>
      </c>
      <c r="M1227" t="s">
        <v>574</v>
      </c>
      <c r="N1227" t="s">
        <v>570</v>
      </c>
      <c r="W1227" t="s">
        <v>680</v>
      </c>
      <c r="X1227" t="s">
        <v>570</v>
      </c>
      <c r="Y1227" t="s">
        <v>624</v>
      </c>
      <c r="Z1227" s="71">
        <v>43850</v>
      </c>
      <c r="AA1227" s="71">
        <v>43732</v>
      </c>
      <c r="AC1227" s="22">
        <v>93</v>
      </c>
      <c r="AD1227" t="s">
        <v>680</v>
      </c>
      <c r="AF1227" t="s">
        <v>572</v>
      </c>
      <c r="AG1227" t="s">
        <v>591</v>
      </c>
      <c r="AH1227" s="22" t="str">
        <f t="shared" si="104"/>
        <v/>
      </c>
      <c r="AI1227" s="22" t="str">
        <f t="shared" si="109"/>
        <v/>
      </c>
      <c r="AJ1227">
        <v>0</v>
      </c>
      <c r="AK1227">
        <v>0</v>
      </c>
      <c r="AL1227">
        <v>0</v>
      </c>
      <c r="AM1227">
        <v>0</v>
      </c>
      <c r="AN1227">
        <v>1</v>
      </c>
      <c r="AS1227" s="22">
        <v>0</v>
      </c>
      <c r="AT1227" s="22">
        <v>0</v>
      </c>
      <c r="AU1227" s="22">
        <v>0</v>
      </c>
      <c r="AV1227" t="s">
        <v>679</v>
      </c>
      <c r="AW1227" t="s">
        <v>574</v>
      </c>
      <c r="AX1227" t="s">
        <v>679</v>
      </c>
      <c r="AY1227" t="s">
        <v>574</v>
      </c>
      <c r="BA1227" t="s">
        <v>679</v>
      </c>
      <c r="BB1227" t="s">
        <v>679</v>
      </c>
      <c r="BE1227" t="s">
        <v>680</v>
      </c>
    </row>
    <row r="1228" spans="1:67" s="11" customFormat="1" x14ac:dyDescent="0.2">
      <c r="A1228" s="11" t="s">
        <v>1160</v>
      </c>
      <c r="B1228" s="11" t="s">
        <v>2139</v>
      </c>
      <c r="C1228" s="34">
        <v>46339534</v>
      </c>
      <c r="D1228" s="103" t="s">
        <v>4743</v>
      </c>
      <c r="E1228" s="102" t="s">
        <v>4744</v>
      </c>
      <c r="F1228" s="104">
        <v>29434</v>
      </c>
      <c r="G1228" s="11">
        <v>41</v>
      </c>
      <c r="H1228" s="11" t="s">
        <v>567</v>
      </c>
      <c r="I1228" s="11">
        <v>24</v>
      </c>
      <c r="J1228" s="11" t="s">
        <v>569</v>
      </c>
      <c r="K1228" s="11" t="s">
        <v>570</v>
      </c>
      <c r="L1228" s="11" t="s">
        <v>574</v>
      </c>
      <c r="M1228" s="11" t="s">
        <v>574</v>
      </c>
      <c r="N1228" s="11" t="s">
        <v>570</v>
      </c>
      <c r="R1228" s="74"/>
      <c r="S1228" s="34"/>
      <c r="T1228" s="54"/>
      <c r="W1228" s="11" t="s">
        <v>680</v>
      </c>
      <c r="X1228" s="11" t="s">
        <v>570</v>
      </c>
      <c r="Y1228" s="11" t="s">
        <v>624</v>
      </c>
      <c r="Z1228" s="74">
        <v>43850</v>
      </c>
      <c r="AA1228" s="74">
        <v>43732</v>
      </c>
      <c r="AB1228" s="74"/>
      <c r="AC1228" s="34">
        <v>93</v>
      </c>
      <c r="AD1228" s="11" t="s">
        <v>680</v>
      </c>
      <c r="AF1228" s="11" t="s">
        <v>572</v>
      </c>
      <c r="AG1228" s="11" t="s">
        <v>591</v>
      </c>
      <c r="AH1228" s="34" t="str">
        <f t="shared" si="104"/>
        <v/>
      </c>
      <c r="AI1228" s="34" t="str">
        <f t="shared" si="109"/>
        <v/>
      </c>
      <c r="AJ1228" s="11">
        <v>0</v>
      </c>
      <c r="AK1228" s="11">
        <v>0</v>
      </c>
      <c r="AL1228" s="11">
        <v>0</v>
      </c>
      <c r="AM1228" s="11">
        <v>0</v>
      </c>
      <c r="AN1228" s="11">
        <v>1</v>
      </c>
      <c r="AS1228" s="34">
        <v>0</v>
      </c>
      <c r="AT1228" s="34">
        <v>0</v>
      </c>
      <c r="AU1228" s="34">
        <v>0</v>
      </c>
      <c r="AV1228" s="11" t="s">
        <v>679</v>
      </c>
      <c r="AW1228" s="11" t="s">
        <v>574</v>
      </c>
      <c r="AX1228" s="11" t="s">
        <v>679</v>
      </c>
      <c r="AY1228" s="11" t="s">
        <v>574</v>
      </c>
      <c r="AZ1228" s="54"/>
      <c r="BA1228" s="11" t="s">
        <v>679</v>
      </c>
      <c r="BB1228" s="11" t="s">
        <v>679</v>
      </c>
      <c r="BE1228" s="11" t="s">
        <v>680</v>
      </c>
      <c r="BK1228" s="12"/>
      <c r="BM1228" s="11" t="s">
        <v>680</v>
      </c>
    </row>
    <row r="1229" spans="1:67" x14ac:dyDescent="0.2">
      <c r="A1229" t="s">
        <v>470</v>
      </c>
      <c r="B1229" t="s">
        <v>2240</v>
      </c>
      <c r="C1229" s="22">
        <v>46045722</v>
      </c>
      <c r="D1229" s="103" t="s">
        <v>531</v>
      </c>
      <c r="E1229" s="102" t="s">
        <v>4745</v>
      </c>
      <c r="F1229" s="104">
        <v>18327</v>
      </c>
      <c r="G1229">
        <f>DATEDIF(F1229,R1229,"Y")</f>
        <v>70</v>
      </c>
      <c r="H1229" t="s">
        <v>567</v>
      </c>
      <c r="I1229">
        <v>13</v>
      </c>
      <c r="J1229" t="s">
        <v>569</v>
      </c>
      <c r="L1229" t="s">
        <v>574</v>
      </c>
      <c r="M1229" t="s">
        <v>574</v>
      </c>
      <c r="N1229" t="s">
        <v>574</v>
      </c>
      <c r="O1229" t="s">
        <v>569</v>
      </c>
      <c r="P1229" t="s">
        <v>582</v>
      </c>
      <c r="Q1229" t="s">
        <v>596</v>
      </c>
      <c r="R1229" s="71">
        <v>43901</v>
      </c>
      <c r="U1229" t="s">
        <v>650</v>
      </c>
      <c r="V1229" t="s">
        <v>1261</v>
      </c>
      <c r="W1229" t="s">
        <v>679</v>
      </c>
      <c r="X1229" t="s">
        <v>574</v>
      </c>
      <c r="Y1229" t="s">
        <v>574</v>
      </c>
      <c r="Z1229" s="71" t="s">
        <v>574</v>
      </c>
      <c r="AA1229" s="71">
        <v>43755</v>
      </c>
      <c r="AC1229" s="22">
        <v>86</v>
      </c>
      <c r="AD1229" t="s">
        <v>680</v>
      </c>
      <c r="AF1229" t="s">
        <v>569</v>
      </c>
      <c r="AG1229" t="s">
        <v>591</v>
      </c>
      <c r="AH1229" s="22" t="str">
        <f t="shared" si="104"/>
        <v/>
      </c>
      <c r="AI1229" s="22" t="str">
        <f t="shared" si="109"/>
        <v/>
      </c>
      <c r="AJ1229">
        <v>1</v>
      </c>
      <c r="AK1229">
        <v>0</v>
      </c>
      <c r="AL1229">
        <v>0</v>
      </c>
      <c r="AM1229">
        <v>0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 s="22">
        <v>0</v>
      </c>
      <c r="AT1229" s="22">
        <v>0</v>
      </c>
      <c r="AU1229" s="22">
        <v>0</v>
      </c>
      <c r="AV1229" t="s">
        <v>679</v>
      </c>
      <c r="AW1229" t="s">
        <v>574</v>
      </c>
      <c r="AX1229" t="s">
        <v>679</v>
      </c>
      <c r="AY1229" t="s">
        <v>574</v>
      </c>
      <c r="BA1229" t="s">
        <v>679</v>
      </c>
      <c r="BB1229" t="s">
        <v>679</v>
      </c>
    </row>
    <row r="1230" spans="1:67" x14ac:dyDescent="0.2">
      <c r="A1230" t="s">
        <v>820</v>
      </c>
      <c r="C1230" s="22">
        <v>61067928</v>
      </c>
      <c r="D1230" s="103" t="s">
        <v>4746</v>
      </c>
      <c r="E1230" s="102" t="s">
        <v>4747</v>
      </c>
      <c r="F1230" s="104">
        <v>16511</v>
      </c>
      <c r="H1230" t="s">
        <v>567</v>
      </c>
      <c r="L1230" t="s">
        <v>574</v>
      </c>
      <c r="M1230" t="s">
        <v>574</v>
      </c>
      <c r="O1230" t="s">
        <v>574</v>
      </c>
      <c r="P1230" t="s">
        <v>590</v>
      </c>
      <c r="Q1230" t="s">
        <v>590</v>
      </c>
      <c r="R1230" s="71" t="s">
        <v>574</v>
      </c>
      <c r="S1230" s="22" t="s">
        <v>574</v>
      </c>
      <c r="T1230" s="15" t="s">
        <v>574</v>
      </c>
      <c r="U1230" t="s">
        <v>1254</v>
      </c>
      <c r="W1230" t="s">
        <v>679</v>
      </c>
      <c r="X1230" t="s">
        <v>574</v>
      </c>
      <c r="Y1230" t="s">
        <v>574</v>
      </c>
      <c r="Z1230" s="71" t="s">
        <v>574</v>
      </c>
      <c r="AC1230" s="22">
        <v>108</v>
      </c>
      <c r="AF1230" t="s">
        <v>574</v>
      </c>
      <c r="AG1230" t="s">
        <v>590</v>
      </c>
      <c r="AH1230" s="22" t="str">
        <f t="shared" si="104"/>
        <v>-</v>
      </c>
      <c r="AI1230" s="22" t="str">
        <f t="shared" si="109"/>
        <v>-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 s="22">
        <v>0</v>
      </c>
      <c r="AT1230" s="22">
        <v>0</v>
      </c>
      <c r="AU1230" s="22">
        <v>0</v>
      </c>
      <c r="AV1230" t="s">
        <v>679</v>
      </c>
      <c r="AW1230" t="s">
        <v>574</v>
      </c>
      <c r="AX1230" t="s">
        <v>679</v>
      </c>
      <c r="AY1230" t="s">
        <v>574</v>
      </c>
      <c r="BA1230" t="s">
        <v>679</v>
      </c>
      <c r="BB1230" t="s">
        <v>679</v>
      </c>
    </row>
    <row r="1231" spans="1:67" x14ac:dyDescent="0.2">
      <c r="A1231" t="s">
        <v>471</v>
      </c>
      <c r="B1231" t="s">
        <v>2239</v>
      </c>
      <c r="C1231" s="22">
        <v>45208467</v>
      </c>
      <c r="D1231" s="103" t="s">
        <v>4748</v>
      </c>
      <c r="E1231" s="102" t="s">
        <v>4749</v>
      </c>
      <c r="F1231" s="104">
        <v>31830</v>
      </c>
      <c r="G1231">
        <v>31</v>
      </c>
      <c r="H1231" t="s">
        <v>568</v>
      </c>
      <c r="I1231">
        <v>12</v>
      </c>
      <c r="J1231" t="s">
        <v>570</v>
      </c>
      <c r="K1231" t="s">
        <v>572</v>
      </c>
      <c r="L1231" t="s">
        <v>574</v>
      </c>
      <c r="M1231" t="s">
        <v>572</v>
      </c>
      <c r="O1231" t="s">
        <v>570</v>
      </c>
      <c r="P1231" t="s">
        <v>587</v>
      </c>
      <c r="Q1231" t="s">
        <v>1252</v>
      </c>
      <c r="R1231" s="71">
        <v>43978</v>
      </c>
      <c r="U1231" t="s">
        <v>1768</v>
      </c>
      <c r="V1231" t="s">
        <v>1769</v>
      </c>
      <c r="AA1231" s="71">
        <v>43795</v>
      </c>
      <c r="AB1231" s="71">
        <v>44223</v>
      </c>
      <c r="AC1231" s="22">
        <v>93</v>
      </c>
      <c r="AD1231" t="s">
        <v>680</v>
      </c>
      <c r="AF1231" t="s">
        <v>572</v>
      </c>
      <c r="AG1231" t="s">
        <v>591</v>
      </c>
      <c r="AH1231" s="22" t="str">
        <f t="shared" si="104"/>
        <v/>
      </c>
      <c r="AI1231" s="22" t="str">
        <f t="shared" si="109"/>
        <v/>
      </c>
      <c r="AJ1231">
        <v>1</v>
      </c>
      <c r="AK1231">
        <v>0</v>
      </c>
      <c r="AL1231">
        <v>0</v>
      </c>
      <c r="AM1231">
        <v>0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 s="22">
        <v>0</v>
      </c>
      <c r="AT1231" s="22">
        <v>0</v>
      </c>
      <c r="AU1231" s="22">
        <v>0</v>
      </c>
      <c r="AV1231" t="s">
        <v>679</v>
      </c>
      <c r="AW1231" t="s">
        <v>574</v>
      </c>
      <c r="AX1231" t="s">
        <v>679</v>
      </c>
      <c r="AY1231" t="s">
        <v>574</v>
      </c>
      <c r="BA1231" t="s">
        <v>679</v>
      </c>
      <c r="BB1231" t="s">
        <v>679</v>
      </c>
    </row>
    <row r="1232" spans="1:67" x14ac:dyDescent="0.2">
      <c r="A1232" t="s">
        <v>472</v>
      </c>
      <c r="B1232" t="s">
        <v>2239</v>
      </c>
      <c r="C1232" s="22">
        <v>45208467</v>
      </c>
      <c r="D1232" s="103" t="s">
        <v>4555</v>
      </c>
      <c r="E1232" s="102" t="s">
        <v>4750</v>
      </c>
      <c r="F1232" s="104">
        <v>19024</v>
      </c>
      <c r="G1232">
        <v>31</v>
      </c>
      <c r="H1232" t="s">
        <v>568</v>
      </c>
      <c r="I1232">
        <v>12</v>
      </c>
      <c r="J1232" t="s">
        <v>570</v>
      </c>
      <c r="K1232" t="s">
        <v>572</v>
      </c>
      <c r="L1232" t="s">
        <v>574</v>
      </c>
      <c r="M1232" t="s">
        <v>572</v>
      </c>
      <c r="O1232" t="s">
        <v>570</v>
      </c>
      <c r="P1232" t="s">
        <v>587</v>
      </c>
      <c r="Q1232" t="s">
        <v>1252</v>
      </c>
      <c r="R1232" s="71">
        <v>43978</v>
      </c>
      <c r="U1232" t="s">
        <v>1768</v>
      </c>
      <c r="V1232" t="s">
        <v>1769</v>
      </c>
      <c r="AA1232" s="71">
        <v>43795</v>
      </c>
      <c r="AB1232" s="71">
        <v>44223</v>
      </c>
      <c r="AC1232" s="22">
        <v>93</v>
      </c>
      <c r="AD1232" t="s">
        <v>680</v>
      </c>
      <c r="AF1232" t="s">
        <v>572</v>
      </c>
      <c r="AG1232" t="s">
        <v>591</v>
      </c>
      <c r="AH1232" s="22" t="str">
        <f t="shared" si="104"/>
        <v/>
      </c>
      <c r="AI1232" s="22" t="str">
        <f t="shared" si="109"/>
        <v/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 s="22">
        <v>0</v>
      </c>
      <c r="AT1232" s="22">
        <v>0</v>
      </c>
      <c r="AU1232" s="22">
        <v>0</v>
      </c>
      <c r="AV1232" t="s">
        <v>679</v>
      </c>
      <c r="AW1232" t="s">
        <v>574</v>
      </c>
      <c r="AX1232" t="s">
        <v>679</v>
      </c>
      <c r="AY1232" t="s">
        <v>574</v>
      </c>
      <c r="BA1232" t="s">
        <v>679</v>
      </c>
      <c r="BB1232" t="s">
        <v>679</v>
      </c>
      <c r="BD1232" t="s">
        <v>680</v>
      </c>
    </row>
    <row r="1233" spans="1:67" x14ac:dyDescent="0.2">
      <c r="A1233" t="s">
        <v>473</v>
      </c>
      <c r="B1233" t="s">
        <v>293</v>
      </c>
      <c r="C1233" s="22">
        <v>46485761</v>
      </c>
      <c r="D1233" s="103" t="s">
        <v>4751</v>
      </c>
      <c r="E1233" s="102" t="s">
        <v>4752</v>
      </c>
      <c r="F1233" s="104">
        <v>14868</v>
      </c>
      <c r="G1233">
        <f t="shared" ref="G1233:G1234" si="122">DATEDIF(F1233,R1233,"Y")</f>
        <v>79</v>
      </c>
      <c r="H1233" t="s">
        <v>567</v>
      </c>
      <c r="I1233">
        <v>15</v>
      </c>
      <c r="J1233" t="s">
        <v>569</v>
      </c>
      <c r="K1233" t="s">
        <v>570</v>
      </c>
      <c r="L1233" t="s">
        <v>574</v>
      </c>
      <c r="M1233" t="s">
        <v>574</v>
      </c>
      <c r="N1233" t="s">
        <v>570</v>
      </c>
      <c r="O1233" t="s">
        <v>570</v>
      </c>
      <c r="P1233" t="s">
        <v>591</v>
      </c>
      <c r="Q1233" t="s">
        <v>590</v>
      </c>
      <c r="R1233" s="71">
        <v>43859</v>
      </c>
      <c r="S1233" s="22" t="s">
        <v>574</v>
      </c>
      <c r="T1233" s="15" t="s">
        <v>574</v>
      </c>
      <c r="U1233" t="s">
        <v>2228</v>
      </c>
      <c r="V1233" t="s">
        <v>666</v>
      </c>
      <c r="W1233" t="s">
        <v>679</v>
      </c>
      <c r="X1233" t="s">
        <v>574</v>
      </c>
      <c r="Y1233" t="s">
        <v>574</v>
      </c>
      <c r="Z1233" s="71" t="s">
        <v>574</v>
      </c>
      <c r="AA1233" s="71">
        <v>43780</v>
      </c>
      <c r="AB1233" s="71">
        <v>44308</v>
      </c>
      <c r="AC1233" s="22">
        <v>92</v>
      </c>
      <c r="AD1233" t="s">
        <v>680</v>
      </c>
      <c r="AE1233" t="s">
        <v>679</v>
      </c>
      <c r="AF1233" t="s">
        <v>576</v>
      </c>
      <c r="AG1233" t="s">
        <v>591</v>
      </c>
      <c r="AH1233" s="71">
        <v>43850</v>
      </c>
      <c r="AI1233" s="71">
        <v>43859</v>
      </c>
      <c r="AJ1233">
        <v>1</v>
      </c>
      <c r="AK1233">
        <v>0</v>
      </c>
      <c r="AL1233">
        <v>0</v>
      </c>
      <c r="AM1233">
        <v>0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 s="22">
        <v>0</v>
      </c>
      <c r="AT1233" s="22">
        <v>0</v>
      </c>
      <c r="AU1233" s="22">
        <v>0</v>
      </c>
      <c r="AV1233" t="s">
        <v>679</v>
      </c>
      <c r="AW1233" t="s">
        <v>574</v>
      </c>
      <c r="AX1233" t="s">
        <v>679</v>
      </c>
      <c r="AY1233" t="s">
        <v>574</v>
      </c>
      <c r="BA1233" t="s">
        <v>679</v>
      </c>
      <c r="BB1233" t="s">
        <v>679</v>
      </c>
      <c r="BC1233" t="s">
        <v>680</v>
      </c>
    </row>
    <row r="1234" spans="1:67" x14ac:dyDescent="0.2">
      <c r="A1234" t="s">
        <v>474</v>
      </c>
      <c r="B1234" t="s">
        <v>293</v>
      </c>
      <c r="C1234" s="22">
        <v>46485761</v>
      </c>
      <c r="D1234" s="103" t="s">
        <v>4753</v>
      </c>
      <c r="E1234" s="102" t="s">
        <v>4754</v>
      </c>
      <c r="F1234" s="104">
        <v>36724</v>
      </c>
      <c r="G1234">
        <f t="shared" si="122"/>
        <v>19</v>
      </c>
      <c r="H1234" t="s">
        <v>567</v>
      </c>
      <c r="I1234">
        <v>15</v>
      </c>
      <c r="J1234" t="s">
        <v>569</v>
      </c>
      <c r="K1234" t="s">
        <v>570</v>
      </c>
      <c r="L1234" t="s">
        <v>574</v>
      </c>
      <c r="M1234" t="s">
        <v>574</v>
      </c>
      <c r="N1234" t="s">
        <v>570</v>
      </c>
      <c r="O1234" t="s">
        <v>570</v>
      </c>
      <c r="P1234" t="s">
        <v>582</v>
      </c>
      <c r="Q1234" t="s">
        <v>596</v>
      </c>
      <c r="R1234" s="71">
        <v>43899</v>
      </c>
      <c r="S1234" s="22">
        <v>4</v>
      </c>
      <c r="T1234" s="15" t="s">
        <v>639</v>
      </c>
      <c r="U1234" t="s">
        <v>2228</v>
      </c>
      <c r="V1234" t="s">
        <v>666</v>
      </c>
      <c r="W1234" t="s">
        <v>679</v>
      </c>
      <c r="X1234" t="s">
        <v>574</v>
      </c>
      <c r="Y1234" t="s">
        <v>574</v>
      </c>
      <c r="Z1234" s="71" t="s">
        <v>574</v>
      </c>
      <c r="AA1234" s="71">
        <v>43780</v>
      </c>
      <c r="AB1234" s="71">
        <v>43929</v>
      </c>
      <c r="AC1234" s="22">
        <v>92</v>
      </c>
      <c r="AD1234" t="s">
        <v>680</v>
      </c>
      <c r="AE1234" t="s">
        <v>679</v>
      </c>
      <c r="AF1234" t="s">
        <v>570</v>
      </c>
      <c r="AG1234" t="s">
        <v>586</v>
      </c>
      <c r="AH1234" s="71">
        <v>43892</v>
      </c>
      <c r="AI1234" s="71">
        <v>43899</v>
      </c>
      <c r="AJ1234">
        <v>1</v>
      </c>
      <c r="AK1234">
        <v>0</v>
      </c>
      <c r="AL1234">
        <v>1</v>
      </c>
      <c r="AM1234">
        <v>1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 s="22">
        <v>0</v>
      </c>
      <c r="AT1234" s="22">
        <v>0</v>
      </c>
      <c r="AU1234" s="22">
        <v>0</v>
      </c>
      <c r="AV1234" t="s">
        <v>679</v>
      </c>
      <c r="AW1234" t="s">
        <v>574</v>
      </c>
      <c r="AX1234" t="s">
        <v>679</v>
      </c>
      <c r="AY1234" t="s">
        <v>574</v>
      </c>
      <c r="BA1234" t="s">
        <v>679</v>
      </c>
      <c r="BB1234" t="s">
        <v>679</v>
      </c>
      <c r="BC1234" t="s">
        <v>680</v>
      </c>
      <c r="BE1234" t="s">
        <v>680</v>
      </c>
    </row>
    <row r="1235" spans="1:67" x14ac:dyDescent="0.2">
      <c r="A1235" t="s">
        <v>2133</v>
      </c>
      <c r="B1235" t="s">
        <v>2134</v>
      </c>
      <c r="C1235" s="22">
        <v>46485761</v>
      </c>
      <c r="D1235" s="103" t="s">
        <v>4755</v>
      </c>
      <c r="E1235" s="102" t="s">
        <v>4756</v>
      </c>
      <c r="F1235" s="104">
        <v>14769</v>
      </c>
      <c r="G1235">
        <f>DATEDIF(F1235,R1235,"Y")</f>
        <v>80</v>
      </c>
      <c r="H1235" t="s">
        <v>567</v>
      </c>
      <c r="I1235">
        <v>15</v>
      </c>
      <c r="J1235" t="s">
        <v>569</v>
      </c>
      <c r="K1235" t="s">
        <v>570</v>
      </c>
      <c r="L1235" t="s">
        <v>574</v>
      </c>
      <c r="M1235" t="s">
        <v>574</v>
      </c>
      <c r="N1235" t="s">
        <v>570</v>
      </c>
      <c r="O1235" t="s">
        <v>570</v>
      </c>
      <c r="P1235" t="s">
        <v>585</v>
      </c>
      <c r="Q1235" t="s">
        <v>609</v>
      </c>
      <c r="R1235" s="71">
        <v>44089</v>
      </c>
      <c r="S1235" s="22">
        <v>4</v>
      </c>
      <c r="T1235" s="15" t="s">
        <v>639</v>
      </c>
      <c r="U1235" t="s">
        <v>2228</v>
      </c>
      <c r="V1235" t="s">
        <v>666</v>
      </c>
      <c r="W1235" t="s">
        <v>680</v>
      </c>
      <c r="X1235" t="s">
        <v>570</v>
      </c>
      <c r="Y1235" t="s">
        <v>596</v>
      </c>
      <c r="Z1235" s="71">
        <v>43899</v>
      </c>
      <c r="AA1235" s="71">
        <v>43929</v>
      </c>
      <c r="AB1235" s="71">
        <v>44308</v>
      </c>
      <c r="AC1235" s="22">
        <v>95</v>
      </c>
      <c r="AD1235" t="s">
        <v>680</v>
      </c>
      <c r="AE1235" t="s">
        <v>679</v>
      </c>
      <c r="AF1235" t="s">
        <v>574</v>
      </c>
      <c r="AG1235" t="s">
        <v>590</v>
      </c>
      <c r="AH1235" s="22" t="str">
        <f t="shared" ref="AH1235:AH1303" si="123">IF(AG1235="NONE","-","")</f>
        <v>-</v>
      </c>
      <c r="AI1235" s="22" t="str">
        <f t="shared" si="109"/>
        <v>-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 s="22">
        <v>0</v>
      </c>
      <c r="AT1235" s="22">
        <v>0</v>
      </c>
      <c r="AU1235" s="22">
        <v>0</v>
      </c>
      <c r="AV1235" t="s">
        <v>679</v>
      </c>
      <c r="AW1235" t="s">
        <v>574</v>
      </c>
      <c r="AX1235" t="s">
        <v>679</v>
      </c>
      <c r="AY1235" t="s">
        <v>574</v>
      </c>
      <c r="BA1235" t="s">
        <v>679</v>
      </c>
      <c r="BB1235" t="s">
        <v>679</v>
      </c>
      <c r="BC1235" t="s">
        <v>680</v>
      </c>
      <c r="BF1235" t="s">
        <v>680</v>
      </c>
      <c r="BI1235" s="13" t="s">
        <v>680</v>
      </c>
      <c r="BO1235" t="s">
        <v>2227</v>
      </c>
    </row>
    <row r="1236" spans="1:67" x14ac:dyDescent="0.2">
      <c r="A1236" t="s">
        <v>475</v>
      </c>
      <c r="B1236" t="s">
        <v>287</v>
      </c>
      <c r="C1236" s="22">
        <v>85404953</v>
      </c>
      <c r="D1236" s="103" t="s">
        <v>4757</v>
      </c>
      <c r="E1236" s="102" t="s">
        <v>4758</v>
      </c>
      <c r="F1236" s="104">
        <v>19296</v>
      </c>
      <c r="G1236">
        <f t="shared" ref="G1236:G1242" si="124">DATEDIF(F1236,R1236,"Y")</f>
        <v>67</v>
      </c>
      <c r="H1236" t="s">
        <v>567</v>
      </c>
      <c r="I1236">
        <v>12</v>
      </c>
      <c r="J1236" t="s">
        <v>569</v>
      </c>
      <c r="K1236" t="s">
        <v>570</v>
      </c>
      <c r="L1236" t="s">
        <v>574</v>
      </c>
      <c r="M1236" t="s">
        <v>574</v>
      </c>
      <c r="N1236" t="s">
        <v>570</v>
      </c>
      <c r="O1236" t="s">
        <v>570</v>
      </c>
      <c r="P1236" t="s">
        <v>593</v>
      </c>
      <c r="Q1236" t="s">
        <v>1203</v>
      </c>
      <c r="R1236" s="71">
        <v>43977</v>
      </c>
      <c r="S1236" s="22">
        <v>1</v>
      </c>
      <c r="T1236" s="15" t="s">
        <v>635</v>
      </c>
      <c r="U1236" t="s">
        <v>659</v>
      </c>
      <c r="V1236" t="s">
        <v>659</v>
      </c>
      <c r="W1236" t="s">
        <v>679</v>
      </c>
      <c r="X1236" t="s">
        <v>574</v>
      </c>
      <c r="Y1236" t="s">
        <v>574</v>
      </c>
      <c r="Z1236" s="71" t="s">
        <v>574</v>
      </c>
      <c r="AA1236" s="71">
        <v>43774</v>
      </c>
      <c r="AB1236" s="71">
        <v>44151</v>
      </c>
      <c r="AC1236" s="22">
        <v>96</v>
      </c>
      <c r="AD1236" t="s">
        <v>680</v>
      </c>
      <c r="AF1236" t="s">
        <v>576</v>
      </c>
      <c r="AG1236" t="s">
        <v>591</v>
      </c>
      <c r="AH1236" s="22" t="str">
        <f t="shared" si="123"/>
        <v/>
      </c>
      <c r="AI1236" s="22" t="str">
        <f t="shared" si="109"/>
        <v/>
      </c>
      <c r="AJ1236">
        <v>0</v>
      </c>
      <c r="AK1236">
        <v>0</v>
      </c>
      <c r="AL1236">
        <v>0</v>
      </c>
      <c r="AM1236">
        <v>0</v>
      </c>
      <c r="AN1236">
        <v>1</v>
      </c>
      <c r="AO1236">
        <v>0</v>
      </c>
      <c r="AP1236">
        <v>0</v>
      </c>
      <c r="AQ1236">
        <v>0</v>
      </c>
      <c r="AR1236">
        <v>0</v>
      </c>
      <c r="AS1236" s="22">
        <v>0</v>
      </c>
      <c r="AT1236" s="22">
        <v>0</v>
      </c>
      <c r="AU1236" s="22">
        <v>0</v>
      </c>
      <c r="AV1236" t="s">
        <v>679</v>
      </c>
      <c r="AW1236" t="s">
        <v>574</v>
      </c>
      <c r="AX1236" t="s">
        <v>679</v>
      </c>
      <c r="AY1236" t="s">
        <v>574</v>
      </c>
      <c r="BA1236" t="s">
        <v>679</v>
      </c>
      <c r="BB1236" t="s">
        <v>679</v>
      </c>
    </row>
    <row r="1237" spans="1:67" x14ac:dyDescent="0.2">
      <c r="A1237" t="s">
        <v>476</v>
      </c>
      <c r="B1237" t="s">
        <v>2299</v>
      </c>
      <c r="C1237" s="22">
        <v>45457433</v>
      </c>
      <c r="D1237" s="103" t="s">
        <v>4759</v>
      </c>
      <c r="E1237" s="102" t="s">
        <v>4760</v>
      </c>
      <c r="F1237" s="104">
        <v>19917</v>
      </c>
      <c r="G1237">
        <f t="shared" si="124"/>
        <v>65</v>
      </c>
      <c r="H1237" t="s">
        <v>568</v>
      </c>
      <c r="I1237">
        <v>17</v>
      </c>
      <c r="J1237" t="s">
        <v>569</v>
      </c>
      <c r="K1237" t="s">
        <v>570</v>
      </c>
      <c r="L1237" t="s">
        <v>574</v>
      </c>
      <c r="M1237" t="s">
        <v>574</v>
      </c>
      <c r="N1237" t="s">
        <v>570</v>
      </c>
      <c r="O1237" t="s">
        <v>572</v>
      </c>
      <c r="P1237" t="s">
        <v>588</v>
      </c>
      <c r="Q1237" t="s">
        <v>631</v>
      </c>
      <c r="R1237" s="71">
        <v>43950</v>
      </c>
      <c r="S1237" s="22">
        <v>4</v>
      </c>
      <c r="T1237" s="15" t="s">
        <v>638</v>
      </c>
      <c r="U1237" t="s">
        <v>1261</v>
      </c>
      <c r="V1237" t="s">
        <v>1132</v>
      </c>
      <c r="W1237" t="s">
        <v>679</v>
      </c>
      <c r="X1237" t="s">
        <v>574</v>
      </c>
      <c r="Y1237" t="s">
        <v>574</v>
      </c>
      <c r="Z1237" s="71" t="s">
        <v>574</v>
      </c>
      <c r="AA1237" s="71">
        <v>43727</v>
      </c>
      <c r="AB1237" s="71">
        <v>44139</v>
      </c>
      <c r="AC1237" s="22">
        <v>88</v>
      </c>
      <c r="AD1237" t="s">
        <v>1629</v>
      </c>
      <c r="AF1237" t="s">
        <v>572</v>
      </c>
      <c r="AG1237" t="s">
        <v>591</v>
      </c>
      <c r="AH1237" s="22" t="str">
        <f t="shared" si="123"/>
        <v/>
      </c>
      <c r="AI1237" s="22" t="str">
        <f t="shared" si="109"/>
        <v/>
      </c>
      <c r="AJ1237">
        <v>1</v>
      </c>
      <c r="AK1237">
        <v>0</v>
      </c>
      <c r="AL1237">
        <v>1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 s="22">
        <v>0</v>
      </c>
      <c r="AT1237" s="22">
        <v>0</v>
      </c>
      <c r="AU1237" s="22">
        <v>0</v>
      </c>
      <c r="AV1237" t="s">
        <v>679</v>
      </c>
      <c r="AW1237" t="s">
        <v>574</v>
      </c>
      <c r="AX1237" t="s">
        <v>679</v>
      </c>
      <c r="AY1237" t="s">
        <v>574</v>
      </c>
      <c r="BA1237" t="s">
        <v>679</v>
      </c>
      <c r="BB1237" t="s">
        <v>679</v>
      </c>
      <c r="BJ1237" s="3"/>
    </row>
    <row r="1238" spans="1:67" x14ac:dyDescent="0.2">
      <c r="A1238" t="s">
        <v>2009</v>
      </c>
      <c r="B1238" t="s">
        <v>2299</v>
      </c>
      <c r="C1238" s="22">
        <v>45457433</v>
      </c>
      <c r="D1238" s="103" t="s">
        <v>4761</v>
      </c>
      <c r="E1238" s="102" t="s">
        <v>4762</v>
      </c>
      <c r="F1238" s="104">
        <v>16852</v>
      </c>
      <c r="G1238">
        <f t="shared" si="124"/>
        <v>74</v>
      </c>
      <c r="H1238" t="s">
        <v>568</v>
      </c>
      <c r="I1238">
        <v>17</v>
      </c>
      <c r="J1238" t="s">
        <v>569</v>
      </c>
      <c r="K1238" t="s">
        <v>570</v>
      </c>
      <c r="L1238" t="s">
        <v>574</v>
      </c>
      <c r="M1238" t="s">
        <v>574</v>
      </c>
      <c r="N1238" t="s">
        <v>570</v>
      </c>
      <c r="O1238" t="s">
        <v>572</v>
      </c>
      <c r="P1238" t="s">
        <v>588</v>
      </c>
      <c r="Q1238" t="s">
        <v>631</v>
      </c>
      <c r="R1238" s="71">
        <v>43950</v>
      </c>
      <c r="S1238" s="22">
        <v>1</v>
      </c>
      <c r="T1238" s="15" t="s">
        <v>635</v>
      </c>
      <c r="U1238" t="s">
        <v>1261</v>
      </c>
      <c r="V1238" t="s">
        <v>1132</v>
      </c>
      <c r="W1238" t="s">
        <v>679</v>
      </c>
      <c r="X1238" t="s">
        <v>574</v>
      </c>
      <c r="Y1238" t="s">
        <v>574</v>
      </c>
      <c r="Z1238" s="71" t="s">
        <v>574</v>
      </c>
      <c r="AA1238" s="71">
        <v>43727</v>
      </c>
      <c r="AB1238" s="71">
        <v>44139</v>
      </c>
      <c r="AC1238" s="22">
        <v>88</v>
      </c>
      <c r="AD1238" t="s">
        <v>1629</v>
      </c>
      <c r="AF1238" t="s">
        <v>574</v>
      </c>
      <c r="AG1238" t="s">
        <v>590</v>
      </c>
      <c r="AH1238" s="22" t="str">
        <f t="shared" ref="AH1238" si="125">IF(AG1238="NONE","-","")</f>
        <v>-</v>
      </c>
      <c r="AI1238" s="22" t="str">
        <f t="shared" ref="AI1238" si="126">IF(AG1238="NONE","-","")</f>
        <v>-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 s="22">
        <v>0</v>
      </c>
      <c r="AT1238" s="22">
        <v>0</v>
      </c>
      <c r="AU1238" s="22">
        <v>0</v>
      </c>
      <c r="AV1238" t="s">
        <v>679</v>
      </c>
      <c r="AW1238" t="s">
        <v>574</v>
      </c>
      <c r="AX1238" t="s">
        <v>679</v>
      </c>
      <c r="AY1238" t="s">
        <v>574</v>
      </c>
      <c r="BA1238" t="s">
        <v>679</v>
      </c>
      <c r="BB1238" t="s">
        <v>679</v>
      </c>
      <c r="BJ1238" s="3" t="s">
        <v>680</v>
      </c>
      <c r="BK1238" s="3">
        <v>43962</v>
      </c>
      <c r="BN1238" t="s">
        <v>680</v>
      </c>
    </row>
    <row r="1239" spans="1:67" x14ac:dyDescent="0.2">
      <c r="A1239" t="s">
        <v>477</v>
      </c>
      <c r="B1239" t="s">
        <v>2238</v>
      </c>
      <c r="C1239" s="22">
        <v>40733662</v>
      </c>
      <c r="D1239" s="103" t="s">
        <v>4465</v>
      </c>
      <c r="E1239" s="102" t="s">
        <v>4763</v>
      </c>
      <c r="F1239" s="104">
        <v>26565</v>
      </c>
      <c r="G1239">
        <f t="shared" si="124"/>
        <v>47</v>
      </c>
      <c r="H1239" t="s">
        <v>567</v>
      </c>
      <c r="I1239">
        <v>26</v>
      </c>
      <c r="J1239" t="s">
        <v>569</v>
      </c>
      <c r="K1239" t="s">
        <v>570</v>
      </c>
      <c r="L1239" t="s">
        <v>574</v>
      </c>
      <c r="M1239" t="s">
        <v>574</v>
      </c>
      <c r="N1239" t="s">
        <v>570</v>
      </c>
      <c r="O1239" t="s">
        <v>570</v>
      </c>
      <c r="P1239" t="s">
        <v>587</v>
      </c>
      <c r="Q1239" t="s">
        <v>605</v>
      </c>
      <c r="R1239" s="71">
        <v>44004</v>
      </c>
      <c r="S1239" s="22">
        <v>1</v>
      </c>
      <c r="T1239" s="15" t="s">
        <v>635</v>
      </c>
      <c r="U1239" t="s">
        <v>652</v>
      </c>
      <c r="V1239" t="s">
        <v>673</v>
      </c>
      <c r="W1239" t="s">
        <v>679</v>
      </c>
      <c r="X1239" t="s">
        <v>574</v>
      </c>
      <c r="Y1239" t="s">
        <v>574</v>
      </c>
      <c r="Z1239" s="71" t="s">
        <v>574</v>
      </c>
      <c r="AA1239" s="71">
        <v>43901</v>
      </c>
      <c r="AB1239" s="71" t="s">
        <v>574</v>
      </c>
      <c r="AC1239" s="22">
        <v>89</v>
      </c>
      <c r="AD1239" t="s">
        <v>1629</v>
      </c>
      <c r="AE1239" s="3" t="s">
        <v>679</v>
      </c>
      <c r="AF1239" t="s">
        <v>576</v>
      </c>
      <c r="AG1239" t="s">
        <v>591</v>
      </c>
      <c r="AH1239" s="22" t="str">
        <f t="shared" si="123"/>
        <v/>
      </c>
      <c r="AI1239" s="22" t="str">
        <f t="shared" si="109"/>
        <v/>
      </c>
      <c r="AJ1239">
        <v>0</v>
      </c>
      <c r="AK1239">
        <v>0</v>
      </c>
      <c r="AL1239">
        <v>0</v>
      </c>
      <c r="AM1239">
        <v>0</v>
      </c>
      <c r="AN1239">
        <v>1</v>
      </c>
      <c r="AO1239">
        <v>0</v>
      </c>
      <c r="AP1239">
        <v>0</v>
      </c>
      <c r="AQ1239">
        <v>0</v>
      </c>
      <c r="AR1239">
        <v>0</v>
      </c>
      <c r="AS1239" s="22">
        <v>0</v>
      </c>
      <c r="AT1239" s="22">
        <v>0</v>
      </c>
      <c r="AU1239" s="22">
        <v>0</v>
      </c>
      <c r="AV1239" t="s">
        <v>679</v>
      </c>
      <c r="AW1239" t="s">
        <v>574</v>
      </c>
      <c r="AX1239" t="s">
        <v>679</v>
      </c>
      <c r="AY1239" t="s">
        <v>574</v>
      </c>
      <c r="BA1239" t="s">
        <v>679</v>
      </c>
      <c r="BB1239" t="s">
        <v>679</v>
      </c>
    </row>
    <row r="1240" spans="1:67" x14ac:dyDescent="0.2">
      <c r="A1240" t="s">
        <v>478</v>
      </c>
      <c r="B1240" t="s">
        <v>2238</v>
      </c>
      <c r="C1240" s="22">
        <v>40733662</v>
      </c>
      <c r="D1240" s="103" t="s">
        <v>4764</v>
      </c>
      <c r="E1240" s="102" t="s">
        <v>4765</v>
      </c>
      <c r="F1240" s="104">
        <v>26682</v>
      </c>
      <c r="G1240">
        <f t="shared" si="124"/>
        <v>47</v>
      </c>
      <c r="H1240" t="s">
        <v>567</v>
      </c>
      <c r="I1240">
        <v>26</v>
      </c>
      <c r="J1240" t="s">
        <v>569</v>
      </c>
      <c r="K1240" t="s">
        <v>570</v>
      </c>
      <c r="L1240" t="s">
        <v>574</v>
      </c>
      <c r="M1240" t="s">
        <v>574</v>
      </c>
      <c r="N1240" t="s">
        <v>570</v>
      </c>
      <c r="O1240" t="s">
        <v>570</v>
      </c>
      <c r="P1240" t="s">
        <v>587</v>
      </c>
      <c r="Q1240" t="s">
        <v>605</v>
      </c>
      <c r="R1240" s="71">
        <v>44004</v>
      </c>
      <c r="S1240" s="22">
        <v>1</v>
      </c>
      <c r="T1240" s="15" t="s">
        <v>635</v>
      </c>
      <c r="U1240" t="s">
        <v>652</v>
      </c>
      <c r="V1240" t="s">
        <v>673</v>
      </c>
      <c r="W1240" t="s">
        <v>679</v>
      </c>
      <c r="X1240" t="s">
        <v>574</v>
      </c>
      <c r="Y1240" t="s">
        <v>574</v>
      </c>
      <c r="Z1240" s="71" t="s">
        <v>574</v>
      </c>
      <c r="AA1240" s="71">
        <v>43901</v>
      </c>
      <c r="AB1240" s="71" t="s">
        <v>574</v>
      </c>
      <c r="AC1240" s="22">
        <v>89</v>
      </c>
      <c r="AD1240" t="s">
        <v>1629</v>
      </c>
      <c r="AE1240" s="3" t="s">
        <v>679</v>
      </c>
      <c r="AF1240" t="s">
        <v>576</v>
      </c>
      <c r="AG1240" t="s">
        <v>591</v>
      </c>
      <c r="AH1240" s="22" t="str">
        <f t="shared" si="123"/>
        <v/>
      </c>
      <c r="AI1240" s="22" t="str">
        <f t="shared" si="109"/>
        <v/>
      </c>
      <c r="AJ1240">
        <v>0</v>
      </c>
      <c r="AK1240">
        <v>0</v>
      </c>
      <c r="AL1240">
        <v>1</v>
      </c>
      <c r="AM1240">
        <v>1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 s="22">
        <v>0</v>
      </c>
      <c r="AT1240" s="22">
        <v>0</v>
      </c>
      <c r="AU1240" s="22">
        <v>0</v>
      </c>
      <c r="AV1240" t="s">
        <v>679</v>
      </c>
      <c r="AW1240" t="s">
        <v>574</v>
      </c>
      <c r="AX1240" t="s">
        <v>679</v>
      </c>
      <c r="AY1240" t="s">
        <v>574</v>
      </c>
      <c r="BA1240" t="s">
        <v>679</v>
      </c>
      <c r="BB1240" t="s">
        <v>679</v>
      </c>
      <c r="BD1240" t="s">
        <v>680</v>
      </c>
    </row>
    <row r="1241" spans="1:67" x14ac:dyDescent="0.2">
      <c r="A1241" t="s">
        <v>479</v>
      </c>
      <c r="B1241" t="s">
        <v>2237</v>
      </c>
      <c r="C1241" s="22">
        <v>85341132</v>
      </c>
      <c r="D1241" s="103" t="s">
        <v>4766</v>
      </c>
      <c r="E1241" s="102" t="s">
        <v>4767</v>
      </c>
      <c r="F1241" s="104">
        <v>30053</v>
      </c>
      <c r="G1241">
        <f t="shared" si="124"/>
        <v>38</v>
      </c>
      <c r="H1241" t="s">
        <v>567</v>
      </c>
      <c r="I1241">
        <v>8</v>
      </c>
      <c r="J1241" t="s">
        <v>570</v>
      </c>
      <c r="K1241" t="s">
        <v>570</v>
      </c>
      <c r="L1241" t="s">
        <v>574</v>
      </c>
      <c r="M1241" t="s">
        <v>574</v>
      </c>
      <c r="N1241" t="s">
        <v>570</v>
      </c>
      <c r="O1241" t="s">
        <v>570</v>
      </c>
      <c r="P1241" t="s">
        <v>587</v>
      </c>
      <c r="Q1241" t="s">
        <v>602</v>
      </c>
      <c r="R1241" s="71">
        <v>44083</v>
      </c>
      <c r="S1241" s="22">
        <v>4</v>
      </c>
      <c r="T1241" s="15" t="s">
        <v>638</v>
      </c>
      <c r="U1241" t="s">
        <v>674</v>
      </c>
      <c r="V1241" t="s">
        <v>1504</v>
      </c>
      <c r="W1241" t="s">
        <v>679</v>
      </c>
      <c r="X1241" t="s">
        <v>574</v>
      </c>
      <c r="Y1241" t="s">
        <v>574</v>
      </c>
      <c r="Z1241" s="71" t="s">
        <v>574</v>
      </c>
      <c r="AA1241" s="71">
        <v>43817</v>
      </c>
      <c r="AB1241" s="71">
        <v>44272</v>
      </c>
      <c r="AC1241" s="22">
        <v>64</v>
      </c>
      <c r="AD1241" t="s">
        <v>680</v>
      </c>
      <c r="AF1241" t="s">
        <v>572</v>
      </c>
      <c r="AG1241" t="s">
        <v>591</v>
      </c>
      <c r="AH1241" s="22" t="str">
        <f t="shared" si="123"/>
        <v/>
      </c>
      <c r="AI1241" s="22" t="str">
        <f t="shared" si="109"/>
        <v/>
      </c>
      <c r="AJ1241">
        <v>1</v>
      </c>
      <c r="AK1241">
        <v>0</v>
      </c>
      <c r="AL1241">
        <v>1</v>
      </c>
      <c r="AM1241">
        <v>1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 s="22">
        <v>0</v>
      </c>
      <c r="AT1241" s="22">
        <v>0</v>
      </c>
      <c r="AU1241" s="22">
        <v>0</v>
      </c>
      <c r="AV1241" t="s">
        <v>679</v>
      </c>
      <c r="AW1241" t="s">
        <v>574</v>
      </c>
      <c r="AX1241" t="s">
        <v>679</v>
      </c>
      <c r="AY1241" t="s">
        <v>574</v>
      </c>
      <c r="BA1241" t="s">
        <v>679</v>
      </c>
      <c r="BB1241" t="s">
        <v>679</v>
      </c>
      <c r="BC1241" t="s">
        <v>680</v>
      </c>
    </row>
    <row r="1242" spans="1:67" x14ac:dyDescent="0.2">
      <c r="A1242" t="s">
        <v>480</v>
      </c>
      <c r="B1242" t="s">
        <v>2237</v>
      </c>
      <c r="C1242" s="22">
        <v>85341132</v>
      </c>
      <c r="D1242" s="103" t="s">
        <v>4768</v>
      </c>
      <c r="E1242" s="102" t="s">
        <v>4769</v>
      </c>
      <c r="F1242" s="104">
        <v>23117</v>
      </c>
      <c r="G1242">
        <f t="shared" si="124"/>
        <v>57</v>
      </c>
      <c r="H1242" t="s">
        <v>567</v>
      </c>
      <c r="I1242">
        <v>8</v>
      </c>
      <c r="J1242" t="s">
        <v>570</v>
      </c>
      <c r="K1242" t="s">
        <v>570</v>
      </c>
      <c r="L1242" t="s">
        <v>574</v>
      </c>
      <c r="M1242" t="s">
        <v>574</v>
      </c>
      <c r="N1242" t="s">
        <v>570</v>
      </c>
      <c r="O1242" t="s">
        <v>570</v>
      </c>
      <c r="P1242" t="s">
        <v>587</v>
      </c>
      <c r="Q1242" t="s">
        <v>602</v>
      </c>
      <c r="R1242" s="71">
        <v>44083</v>
      </c>
      <c r="S1242" s="22">
        <v>4</v>
      </c>
      <c r="T1242" s="15" t="s">
        <v>638</v>
      </c>
      <c r="U1242" t="s">
        <v>674</v>
      </c>
      <c r="V1242" t="s">
        <v>1504</v>
      </c>
      <c r="W1242" t="s">
        <v>679</v>
      </c>
      <c r="X1242" t="s">
        <v>574</v>
      </c>
      <c r="Y1242" t="s">
        <v>574</v>
      </c>
      <c r="Z1242" s="71" t="s">
        <v>574</v>
      </c>
      <c r="AA1242" s="71">
        <v>43817</v>
      </c>
      <c r="AB1242" s="71">
        <v>44272</v>
      </c>
      <c r="AC1242" s="22">
        <v>64</v>
      </c>
      <c r="AD1242" t="s">
        <v>680</v>
      </c>
      <c r="AF1242" t="s">
        <v>572</v>
      </c>
      <c r="AG1242" t="s">
        <v>591</v>
      </c>
      <c r="AH1242" s="22" t="str">
        <f t="shared" si="123"/>
        <v/>
      </c>
      <c r="AI1242" s="22" t="str">
        <f t="shared" si="109"/>
        <v/>
      </c>
      <c r="AJ1242">
        <v>0</v>
      </c>
      <c r="AK1242">
        <v>0</v>
      </c>
      <c r="AL1242">
        <v>1</v>
      </c>
      <c r="AM1242">
        <v>1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 s="22">
        <v>0</v>
      </c>
      <c r="AT1242" s="22">
        <v>0</v>
      </c>
      <c r="AU1242" s="22">
        <v>0</v>
      </c>
      <c r="AV1242" t="s">
        <v>679</v>
      </c>
      <c r="AW1242" t="s">
        <v>574</v>
      </c>
      <c r="AX1242" t="s">
        <v>679</v>
      </c>
      <c r="AY1242" t="s">
        <v>574</v>
      </c>
      <c r="BA1242" t="s">
        <v>679</v>
      </c>
      <c r="BB1242" t="s">
        <v>679</v>
      </c>
      <c r="BC1242" t="s">
        <v>680</v>
      </c>
      <c r="BD1242" t="s">
        <v>680</v>
      </c>
    </row>
    <row r="1243" spans="1:67" x14ac:dyDescent="0.2">
      <c r="A1243" t="s">
        <v>481</v>
      </c>
      <c r="B1243" t="s">
        <v>2236</v>
      </c>
      <c r="C1243" s="22">
        <v>46802589</v>
      </c>
      <c r="D1243" s="103" t="s">
        <v>4770</v>
      </c>
      <c r="E1243" s="102" t="s">
        <v>4771</v>
      </c>
      <c r="F1243" s="104">
        <v>27301</v>
      </c>
      <c r="G1243">
        <f t="shared" ref="G1243:G1246" si="127">DATEDIF(F1243,R1243,"Y")</f>
        <v>45</v>
      </c>
      <c r="H1243" t="s">
        <v>568</v>
      </c>
      <c r="I1243">
        <v>33</v>
      </c>
      <c r="J1243" t="s">
        <v>569</v>
      </c>
      <c r="K1243" t="s">
        <v>570</v>
      </c>
      <c r="L1243" t="s">
        <v>574</v>
      </c>
      <c r="M1243" t="s">
        <v>574</v>
      </c>
      <c r="N1243" t="s">
        <v>570</v>
      </c>
      <c r="O1243" t="s">
        <v>569</v>
      </c>
      <c r="P1243" t="s">
        <v>582</v>
      </c>
      <c r="Q1243" t="s">
        <v>567</v>
      </c>
      <c r="R1243" s="71">
        <v>44061</v>
      </c>
      <c r="S1243" s="22">
        <v>3</v>
      </c>
      <c r="U1243" t="s">
        <v>650</v>
      </c>
      <c r="V1243" t="s">
        <v>1132</v>
      </c>
      <c r="W1243" t="s">
        <v>679</v>
      </c>
      <c r="X1243" t="s">
        <v>574</v>
      </c>
      <c r="Y1243" t="s">
        <v>574</v>
      </c>
      <c r="Z1243" s="71" t="s">
        <v>574</v>
      </c>
      <c r="AA1243" s="71">
        <v>43866</v>
      </c>
      <c r="AB1243" s="71">
        <v>44263</v>
      </c>
      <c r="AC1243" s="22">
        <v>105</v>
      </c>
      <c r="AF1243" t="s">
        <v>575</v>
      </c>
      <c r="AG1243" t="s">
        <v>591</v>
      </c>
      <c r="AH1243" s="22" t="str">
        <f t="shared" si="123"/>
        <v/>
      </c>
      <c r="AI1243" s="22" t="str">
        <f t="shared" si="109"/>
        <v/>
      </c>
      <c r="AJ1243">
        <v>1</v>
      </c>
      <c r="AK1243">
        <v>0</v>
      </c>
      <c r="AL1243">
        <v>1</v>
      </c>
      <c r="AM1243">
        <v>1</v>
      </c>
      <c r="AN1243">
        <v>1</v>
      </c>
      <c r="AO1243">
        <v>0</v>
      </c>
      <c r="AP1243">
        <v>0</v>
      </c>
      <c r="AQ1243">
        <v>0</v>
      </c>
      <c r="AR1243">
        <v>0</v>
      </c>
      <c r="AS1243" s="22">
        <v>0</v>
      </c>
      <c r="AT1243" s="22">
        <v>0</v>
      </c>
      <c r="AU1243" s="22">
        <v>0</v>
      </c>
      <c r="AV1243" t="s">
        <v>679</v>
      </c>
      <c r="AW1243" t="s">
        <v>574</v>
      </c>
      <c r="AX1243" t="s">
        <v>679</v>
      </c>
      <c r="AY1243" t="s">
        <v>574</v>
      </c>
      <c r="BA1243" t="s">
        <v>679</v>
      </c>
      <c r="BB1243" t="s">
        <v>679</v>
      </c>
      <c r="BC1243" t="s">
        <v>680</v>
      </c>
      <c r="BO1243" t="s">
        <v>761</v>
      </c>
    </row>
    <row r="1244" spans="1:67" x14ac:dyDescent="0.2">
      <c r="A1244" t="s">
        <v>482</v>
      </c>
      <c r="B1244" t="s">
        <v>2236</v>
      </c>
      <c r="C1244" s="22">
        <v>46802589</v>
      </c>
      <c r="D1244" s="103" t="s">
        <v>4772</v>
      </c>
      <c r="E1244" s="102" t="s">
        <v>4773</v>
      </c>
      <c r="F1244" s="104">
        <v>26724</v>
      </c>
      <c r="G1244">
        <f t="shared" si="127"/>
        <v>47</v>
      </c>
      <c r="H1244" t="s">
        <v>568</v>
      </c>
      <c r="I1244">
        <v>33</v>
      </c>
      <c r="J1244" t="s">
        <v>569</v>
      </c>
      <c r="K1244" t="s">
        <v>570</v>
      </c>
      <c r="L1244" t="s">
        <v>574</v>
      </c>
      <c r="M1244" t="s">
        <v>574</v>
      </c>
      <c r="N1244" t="s">
        <v>570</v>
      </c>
      <c r="O1244" t="s">
        <v>569</v>
      </c>
      <c r="P1244" t="s">
        <v>582</v>
      </c>
      <c r="Q1244" t="s">
        <v>567</v>
      </c>
      <c r="R1244" s="71">
        <v>44061</v>
      </c>
      <c r="S1244" s="22">
        <v>3</v>
      </c>
      <c r="U1244" t="s">
        <v>650</v>
      </c>
      <c r="V1244" t="s">
        <v>1132</v>
      </c>
      <c r="W1244" t="s">
        <v>679</v>
      </c>
      <c r="X1244" t="s">
        <v>574</v>
      </c>
      <c r="Y1244" t="s">
        <v>574</v>
      </c>
      <c r="Z1244" s="71" t="s">
        <v>574</v>
      </c>
      <c r="AA1244" s="71">
        <v>43866</v>
      </c>
      <c r="AB1244" s="71">
        <v>44263</v>
      </c>
      <c r="AC1244" s="22">
        <v>105</v>
      </c>
      <c r="AF1244" t="s">
        <v>575</v>
      </c>
      <c r="AG1244" t="s">
        <v>591</v>
      </c>
      <c r="AH1244" s="22" t="str">
        <f t="shared" si="123"/>
        <v/>
      </c>
      <c r="AI1244" s="22" t="str">
        <f t="shared" si="109"/>
        <v/>
      </c>
      <c r="AJ1244">
        <v>1</v>
      </c>
      <c r="AK1244">
        <v>0</v>
      </c>
      <c r="AL1244">
        <v>0</v>
      </c>
      <c r="AM1244">
        <v>0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 s="22">
        <v>0</v>
      </c>
      <c r="AT1244" s="22">
        <v>0</v>
      </c>
      <c r="AU1244" s="22">
        <v>0</v>
      </c>
      <c r="AV1244" t="s">
        <v>679</v>
      </c>
      <c r="AW1244" t="s">
        <v>574</v>
      </c>
      <c r="AX1244" t="s">
        <v>679</v>
      </c>
      <c r="AY1244" t="s">
        <v>574</v>
      </c>
      <c r="BA1244" t="s">
        <v>679</v>
      </c>
      <c r="BB1244" t="s">
        <v>679</v>
      </c>
      <c r="BC1244" t="s">
        <v>680</v>
      </c>
      <c r="BD1244" t="s">
        <v>680</v>
      </c>
    </row>
    <row r="1245" spans="1:67" x14ac:dyDescent="0.2">
      <c r="A1245" t="s">
        <v>483</v>
      </c>
      <c r="B1245" t="s">
        <v>1347</v>
      </c>
      <c r="C1245" s="22">
        <v>85396232</v>
      </c>
      <c r="D1245" s="103" t="s">
        <v>4774</v>
      </c>
      <c r="E1245" s="102" t="s">
        <v>4775</v>
      </c>
      <c r="F1245" s="104">
        <v>32377</v>
      </c>
      <c r="G1245">
        <f t="shared" si="127"/>
        <v>31</v>
      </c>
      <c r="H1245" t="s">
        <v>567</v>
      </c>
      <c r="I1245">
        <v>11</v>
      </c>
      <c r="J1245" t="s">
        <v>569</v>
      </c>
      <c r="K1245" t="s">
        <v>570</v>
      </c>
      <c r="L1245" t="s">
        <v>574</v>
      </c>
      <c r="M1245" t="s">
        <v>574</v>
      </c>
      <c r="N1245" t="s">
        <v>570</v>
      </c>
      <c r="O1245" t="s">
        <v>570</v>
      </c>
      <c r="P1245" t="s">
        <v>587</v>
      </c>
      <c r="Q1245" t="s">
        <v>596</v>
      </c>
      <c r="R1245" s="71">
        <v>44034</v>
      </c>
      <c r="S1245" s="22">
        <v>1</v>
      </c>
      <c r="T1245" s="15" t="s">
        <v>635</v>
      </c>
      <c r="U1245" t="s">
        <v>672</v>
      </c>
      <c r="V1245" t="s">
        <v>675</v>
      </c>
      <c r="W1245" t="s">
        <v>679</v>
      </c>
      <c r="X1245" t="s">
        <v>574</v>
      </c>
      <c r="Y1245" t="s">
        <v>574</v>
      </c>
      <c r="Z1245" s="71" t="s">
        <v>574</v>
      </c>
      <c r="AA1245" s="71">
        <v>43880</v>
      </c>
      <c r="AB1245" s="71">
        <v>44320</v>
      </c>
      <c r="AD1245" t="s">
        <v>703</v>
      </c>
      <c r="AF1245" t="s">
        <v>572</v>
      </c>
      <c r="AG1245" t="s">
        <v>591</v>
      </c>
      <c r="AH1245" s="22" t="str">
        <f t="shared" si="123"/>
        <v/>
      </c>
      <c r="AI1245" s="22" t="str">
        <f t="shared" ref="AI1245:AI1311" si="128">IF(AG1245="NONE","-","")</f>
        <v/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 s="22">
        <v>0</v>
      </c>
      <c r="AT1245" s="22">
        <v>0</v>
      </c>
      <c r="AU1245" s="22">
        <v>0</v>
      </c>
      <c r="AV1245" t="s">
        <v>679</v>
      </c>
      <c r="AW1245" t="s">
        <v>574</v>
      </c>
      <c r="AX1245" t="s">
        <v>679</v>
      </c>
      <c r="AY1245" t="s">
        <v>574</v>
      </c>
      <c r="BA1245" t="s">
        <v>679</v>
      </c>
      <c r="BB1245" t="s">
        <v>679</v>
      </c>
      <c r="BC1245" t="s">
        <v>680</v>
      </c>
    </row>
    <row r="1246" spans="1:67" x14ac:dyDescent="0.2">
      <c r="A1246" t="s">
        <v>483</v>
      </c>
      <c r="B1246" t="s">
        <v>1347</v>
      </c>
      <c r="C1246" s="22">
        <v>85396232</v>
      </c>
      <c r="D1246" s="103" t="s">
        <v>4776</v>
      </c>
      <c r="E1246" s="102" t="s">
        <v>4777</v>
      </c>
      <c r="F1246" s="104">
        <v>25589</v>
      </c>
      <c r="G1246">
        <f t="shared" si="127"/>
        <v>50</v>
      </c>
      <c r="H1246" t="s">
        <v>567</v>
      </c>
      <c r="I1246">
        <v>11</v>
      </c>
      <c r="J1246" t="s">
        <v>569</v>
      </c>
      <c r="K1246" t="s">
        <v>570</v>
      </c>
      <c r="L1246" t="s">
        <v>574</v>
      </c>
      <c r="M1246" t="s">
        <v>574</v>
      </c>
      <c r="N1246" t="s">
        <v>570</v>
      </c>
      <c r="O1246" t="s">
        <v>569</v>
      </c>
      <c r="P1246" t="s">
        <v>587</v>
      </c>
      <c r="Q1246" t="s">
        <v>605</v>
      </c>
      <c r="R1246" s="71">
        <v>44083</v>
      </c>
      <c r="S1246" s="22">
        <v>1</v>
      </c>
      <c r="T1246" s="15" t="s">
        <v>635</v>
      </c>
      <c r="U1246" t="s">
        <v>672</v>
      </c>
      <c r="V1246" t="s">
        <v>675</v>
      </c>
      <c r="W1246" t="s">
        <v>680</v>
      </c>
      <c r="X1246" t="s">
        <v>570</v>
      </c>
      <c r="Y1246" t="s">
        <v>696</v>
      </c>
      <c r="Z1246" s="71">
        <v>44034</v>
      </c>
      <c r="AA1246" s="71">
        <v>43880</v>
      </c>
      <c r="AB1246" s="71">
        <v>44320</v>
      </c>
      <c r="AD1246" t="s">
        <v>703</v>
      </c>
      <c r="AF1246" t="s">
        <v>574</v>
      </c>
      <c r="AG1246" t="s">
        <v>590</v>
      </c>
      <c r="AH1246" s="22" t="str">
        <f t="shared" si="123"/>
        <v>-</v>
      </c>
      <c r="AI1246" s="22" t="str">
        <f t="shared" si="128"/>
        <v>-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 s="22">
        <v>0</v>
      </c>
      <c r="AT1246" s="22">
        <v>0</v>
      </c>
      <c r="AU1246" s="22">
        <v>0</v>
      </c>
      <c r="AV1246" t="s">
        <v>679</v>
      </c>
      <c r="AW1246" t="s">
        <v>574</v>
      </c>
      <c r="AX1246" t="s">
        <v>679</v>
      </c>
      <c r="AY1246" t="s">
        <v>574</v>
      </c>
      <c r="BA1246" t="s">
        <v>679</v>
      </c>
      <c r="BB1246" t="s">
        <v>679</v>
      </c>
      <c r="BC1246" t="s">
        <v>680</v>
      </c>
      <c r="BF1246" t="s">
        <v>680</v>
      </c>
    </row>
    <row r="1247" spans="1:67" x14ac:dyDescent="0.2">
      <c r="A1247" t="s">
        <v>484</v>
      </c>
      <c r="B1247" t="s">
        <v>290</v>
      </c>
      <c r="C1247" s="22">
        <v>46792252</v>
      </c>
      <c r="D1247" s="103" t="s">
        <v>4778</v>
      </c>
      <c r="E1247" s="102" t="s">
        <v>4779</v>
      </c>
      <c r="F1247" s="104">
        <v>19574</v>
      </c>
      <c r="G1247">
        <f>DATEDIF(F1247,R1247,"Y")</f>
        <v>67</v>
      </c>
      <c r="H1247" t="s">
        <v>568</v>
      </c>
      <c r="I1247">
        <v>15</v>
      </c>
      <c r="J1247" t="s">
        <v>569</v>
      </c>
      <c r="K1247" t="s">
        <v>572</v>
      </c>
      <c r="L1247" t="s">
        <v>574</v>
      </c>
      <c r="M1247" t="s">
        <v>574</v>
      </c>
      <c r="N1247" t="s">
        <v>578</v>
      </c>
      <c r="O1247" t="s">
        <v>570</v>
      </c>
      <c r="P1247" t="s">
        <v>580</v>
      </c>
      <c r="Q1247" t="s">
        <v>580</v>
      </c>
      <c r="R1247" s="71">
        <v>44089</v>
      </c>
      <c r="S1247" s="22">
        <v>3</v>
      </c>
      <c r="U1247" t="s">
        <v>656</v>
      </c>
      <c r="V1247" t="s">
        <v>2234</v>
      </c>
      <c r="W1247" t="s">
        <v>679</v>
      </c>
      <c r="X1247" t="s">
        <v>574</v>
      </c>
      <c r="Y1247" t="s">
        <v>574</v>
      </c>
      <c r="Z1247" s="71" t="s">
        <v>574</v>
      </c>
      <c r="AA1247" s="71">
        <v>43851</v>
      </c>
      <c r="AB1247" s="71" t="s">
        <v>574</v>
      </c>
      <c r="AC1247" s="22">
        <v>87</v>
      </c>
      <c r="AD1247" t="s">
        <v>680</v>
      </c>
      <c r="AF1247" t="s">
        <v>570</v>
      </c>
      <c r="AG1247" t="s">
        <v>591</v>
      </c>
      <c r="AH1247" s="71">
        <v>44005</v>
      </c>
      <c r="AI1247" s="71">
        <v>44029</v>
      </c>
      <c r="AJ1247">
        <v>1</v>
      </c>
      <c r="AK1247">
        <v>0</v>
      </c>
      <c r="AL1247">
        <v>1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 s="22">
        <v>0</v>
      </c>
      <c r="AT1247" s="22">
        <v>0</v>
      </c>
      <c r="AU1247" s="22">
        <v>0</v>
      </c>
      <c r="AV1247" t="s">
        <v>680</v>
      </c>
      <c r="AX1247" t="s">
        <v>679</v>
      </c>
      <c r="AY1247" t="s">
        <v>574</v>
      </c>
      <c r="BA1247" t="s">
        <v>679</v>
      </c>
      <c r="BB1247" t="s">
        <v>679</v>
      </c>
      <c r="BC1247" t="s">
        <v>680</v>
      </c>
      <c r="BO1247" t="s">
        <v>2233</v>
      </c>
    </row>
    <row r="1248" spans="1:67" x14ac:dyDescent="0.2">
      <c r="A1248" t="s">
        <v>1045</v>
      </c>
      <c r="B1248" t="s">
        <v>1038</v>
      </c>
      <c r="C1248" s="22">
        <v>46239297</v>
      </c>
      <c r="D1248" s="103" t="s">
        <v>4780</v>
      </c>
      <c r="E1248" s="102" t="s">
        <v>4781</v>
      </c>
      <c r="F1248" s="104">
        <v>22918</v>
      </c>
      <c r="G1248">
        <f>DATEDIF(F1248,R1248,"Y")</f>
        <v>58</v>
      </c>
      <c r="H1248" t="s">
        <v>568</v>
      </c>
      <c r="J1248" t="s">
        <v>569</v>
      </c>
      <c r="L1248" t="s">
        <v>574</v>
      </c>
      <c r="M1248" t="s">
        <v>574</v>
      </c>
      <c r="O1248" t="s">
        <v>570</v>
      </c>
      <c r="P1248" t="s">
        <v>582</v>
      </c>
      <c r="Q1248" t="s">
        <v>567</v>
      </c>
      <c r="R1248" s="71">
        <v>44132</v>
      </c>
      <c r="AF1248" t="s">
        <v>570</v>
      </c>
      <c r="AG1248" t="s">
        <v>591</v>
      </c>
      <c r="AH1248" s="71">
        <v>44046</v>
      </c>
      <c r="AI1248" s="71">
        <v>44053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 s="22">
        <v>0</v>
      </c>
      <c r="AT1248" s="22">
        <v>0</v>
      </c>
      <c r="AU1248" s="22">
        <v>0</v>
      </c>
      <c r="AV1248" t="s">
        <v>679</v>
      </c>
      <c r="AW1248" t="s">
        <v>574</v>
      </c>
      <c r="AX1248" t="s">
        <v>679</v>
      </c>
      <c r="AY1248" t="s">
        <v>574</v>
      </c>
      <c r="BA1248" t="s">
        <v>679</v>
      </c>
      <c r="BB1248" t="s">
        <v>679</v>
      </c>
      <c r="BO1248" t="s">
        <v>1084</v>
      </c>
    </row>
    <row r="1249" spans="1:67" s="9" customFormat="1" x14ac:dyDescent="0.2">
      <c r="A1249" s="9" t="s">
        <v>2298</v>
      </c>
      <c r="B1249" s="9" t="s">
        <v>1245</v>
      </c>
      <c r="C1249" s="35">
        <v>61070905</v>
      </c>
      <c r="D1249" s="103" t="s">
        <v>4782</v>
      </c>
      <c r="E1249" s="102" t="s">
        <v>4783</v>
      </c>
      <c r="F1249" s="104">
        <v>22005</v>
      </c>
      <c r="G1249" s="9">
        <f>DATEDIF(F1249,R1249,"Y")</f>
        <v>60</v>
      </c>
      <c r="H1249" s="9" t="s">
        <v>567</v>
      </c>
      <c r="I1249" s="9">
        <v>25</v>
      </c>
      <c r="J1249" s="9" t="s">
        <v>569</v>
      </c>
      <c r="K1249" s="9" t="s">
        <v>570</v>
      </c>
      <c r="L1249" s="9" t="s">
        <v>574</v>
      </c>
      <c r="M1249" s="9" t="s">
        <v>574</v>
      </c>
      <c r="N1249" s="9" t="s">
        <v>570</v>
      </c>
      <c r="O1249" s="9" t="s">
        <v>570</v>
      </c>
      <c r="P1249" s="9" t="s">
        <v>587</v>
      </c>
      <c r="Q1249" s="9" t="s">
        <v>602</v>
      </c>
      <c r="R1249" s="75">
        <v>43956</v>
      </c>
      <c r="S1249" s="35">
        <v>5</v>
      </c>
      <c r="T1249" s="78" t="s">
        <v>637</v>
      </c>
      <c r="U1249" s="9" t="s">
        <v>676</v>
      </c>
      <c r="V1249" s="9" t="s">
        <v>651</v>
      </c>
      <c r="W1249" s="9" t="s">
        <v>679</v>
      </c>
      <c r="X1249" s="9" t="s">
        <v>574</v>
      </c>
      <c r="Y1249" s="9" t="s">
        <v>574</v>
      </c>
      <c r="Z1249" s="75" t="s">
        <v>574</v>
      </c>
      <c r="AA1249" s="75">
        <v>43880</v>
      </c>
      <c r="AB1249" s="75">
        <v>44153</v>
      </c>
      <c r="AC1249" s="35">
        <v>97</v>
      </c>
      <c r="AD1249" s="9" t="s">
        <v>680</v>
      </c>
      <c r="AE1249" s="9" t="s">
        <v>679</v>
      </c>
      <c r="AF1249" s="9" t="s">
        <v>574</v>
      </c>
      <c r="AG1249" s="9" t="s">
        <v>590</v>
      </c>
      <c r="AH1249" s="35" t="str">
        <f t="shared" si="123"/>
        <v>-</v>
      </c>
      <c r="AI1249" s="35" t="str">
        <f t="shared" si="128"/>
        <v>-</v>
      </c>
      <c r="AJ1249" s="9">
        <v>0</v>
      </c>
      <c r="AK1249" s="9">
        <v>0</v>
      </c>
      <c r="AL1249" s="9">
        <v>0</v>
      </c>
      <c r="AM1249" s="9">
        <v>0</v>
      </c>
      <c r="AN1249" s="9">
        <v>0</v>
      </c>
      <c r="AO1249" s="9">
        <v>0</v>
      </c>
      <c r="AP1249" s="9">
        <v>0</v>
      </c>
      <c r="AQ1249" s="9">
        <v>0</v>
      </c>
      <c r="AR1249" s="9">
        <v>0</v>
      </c>
      <c r="AS1249" s="35">
        <v>0</v>
      </c>
      <c r="AT1249" s="35">
        <v>0</v>
      </c>
      <c r="AU1249" s="35">
        <v>0</v>
      </c>
      <c r="AV1249" s="9" t="s">
        <v>679</v>
      </c>
      <c r="AW1249" s="9" t="s">
        <v>574</v>
      </c>
      <c r="AX1249" s="9" t="s">
        <v>679</v>
      </c>
      <c r="AY1249" s="9" t="s">
        <v>574</v>
      </c>
      <c r="AZ1249" s="78"/>
      <c r="BA1249" s="9" t="s">
        <v>679</v>
      </c>
      <c r="BB1249" s="9" t="s">
        <v>679</v>
      </c>
      <c r="BC1249" s="9" t="s">
        <v>680</v>
      </c>
      <c r="BK1249" s="10"/>
    </row>
    <row r="1250" spans="1:67" x14ac:dyDescent="0.2">
      <c r="A1250" t="s">
        <v>485</v>
      </c>
      <c r="B1250" t="s">
        <v>1246</v>
      </c>
      <c r="C1250" s="22">
        <v>61070905</v>
      </c>
      <c r="D1250" s="103" t="s">
        <v>4784</v>
      </c>
      <c r="E1250" s="102" t="s">
        <v>4785</v>
      </c>
      <c r="F1250" s="104">
        <v>35320</v>
      </c>
      <c r="G1250">
        <f>DATEDIF(F1250,R1250,"Y")</f>
        <v>24</v>
      </c>
      <c r="H1250" t="s">
        <v>567</v>
      </c>
      <c r="I1250">
        <v>25</v>
      </c>
      <c r="J1250" t="s">
        <v>569</v>
      </c>
      <c r="K1250" t="s">
        <v>570</v>
      </c>
      <c r="L1250" t="s">
        <v>574</v>
      </c>
      <c r="M1250" t="s">
        <v>574</v>
      </c>
      <c r="N1250" t="s">
        <v>570</v>
      </c>
      <c r="O1250" t="s">
        <v>570</v>
      </c>
      <c r="P1250" t="s">
        <v>591</v>
      </c>
      <c r="Q1250" t="s">
        <v>590</v>
      </c>
      <c r="R1250" s="71">
        <v>44095</v>
      </c>
      <c r="S1250" s="22" t="s">
        <v>574</v>
      </c>
      <c r="T1250" s="15" t="s">
        <v>574</v>
      </c>
      <c r="U1250" t="s">
        <v>676</v>
      </c>
      <c r="V1250" t="s">
        <v>651</v>
      </c>
      <c r="W1250" t="s">
        <v>680</v>
      </c>
      <c r="X1250" t="s">
        <v>570</v>
      </c>
      <c r="Y1250" t="s">
        <v>698</v>
      </c>
      <c r="Z1250" s="71">
        <v>43956</v>
      </c>
      <c r="AA1250" s="71">
        <v>44153</v>
      </c>
      <c r="AC1250" s="22">
        <v>103</v>
      </c>
      <c r="AD1250" t="s">
        <v>680</v>
      </c>
      <c r="AE1250" t="s">
        <v>679</v>
      </c>
      <c r="AF1250" t="s">
        <v>570</v>
      </c>
      <c r="AG1250" t="s">
        <v>591</v>
      </c>
      <c r="AH1250" s="71">
        <v>44088</v>
      </c>
      <c r="AI1250" s="71">
        <v>44095</v>
      </c>
      <c r="AJ1250">
        <v>1</v>
      </c>
      <c r="AK1250">
        <v>0</v>
      </c>
      <c r="AL1250">
        <v>1</v>
      </c>
      <c r="AM1250">
        <v>1</v>
      </c>
      <c r="AN1250">
        <v>1</v>
      </c>
      <c r="AO1250">
        <v>0</v>
      </c>
      <c r="AP1250">
        <v>0</v>
      </c>
      <c r="AQ1250">
        <v>0</v>
      </c>
      <c r="AR1250">
        <v>0</v>
      </c>
      <c r="AS1250" s="22">
        <v>0</v>
      </c>
      <c r="AT1250" s="22">
        <v>0</v>
      </c>
      <c r="AU1250" s="22">
        <v>0</v>
      </c>
      <c r="AV1250" t="s">
        <v>679</v>
      </c>
      <c r="AW1250" t="s">
        <v>574</v>
      </c>
      <c r="AX1250" t="s">
        <v>679</v>
      </c>
      <c r="AY1250" t="s">
        <v>574</v>
      </c>
      <c r="BA1250" t="s">
        <v>679</v>
      </c>
      <c r="BB1250" t="s">
        <v>679</v>
      </c>
      <c r="BC1250" t="s">
        <v>680</v>
      </c>
      <c r="BF1250" t="s">
        <v>680</v>
      </c>
      <c r="BI1250" s="13"/>
    </row>
    <row r="1251" spans="1:67" x14ac:dyDescent="0.2">
      <c r="A1251" t="s">
        <v>486</v>
      </c>
      <c r="B1251" t="s">
        <v>1247</v>
      </c>
      <c r="C1251" s="22">
        <v>41365899</v>
      </c>
      <c r="D1251" s="103" t="s">
        <v>4786</v>
      </c>
      <c r="E1251" s="102" t="s">
        <v>4787</v>
      </c>
      <c r="F1251" s="104">
        <v>36456</v>
      </c>
      <c r="G1251">
        <f t="shared" ref="G1251:G1257" si="129">DATEDIF(F1251,R1251,"Y")</f>
        <v>20</v>
      </c>
      <c r="H1251" t="s">
        <v>568</v>
      </c>
      <c r="I1251">
        <v>30</v>
      </c>
      <c r="J1251" t="s">
        <v>569</v>
      </c>
      <c r="L1251" t="s">
        <v>574</v>
      </c>
      <c r="M1251" t="s">
        <v>574</v>
      </c>
      <c r="O1251" t="s">
        <v>572</v>
      </c>
      <c r="P1251" t="s">
        <v>591</v>
      </c>
      <c r="Q1251" t="s">
        <v>590</v>
      </c>
      <c r="R1251" s="71">
        <v>44109</v>
      </c>
      <c r="S1251" s="22" t="s">
        <v>574</v>
      </c>
      <c r="T1251" s="15" t="s">
        <v>574</v>
      </c>
      <c r="U1251" t="s">
        <v>649</v>
      </c>
      <c r="V1251" t="s">
        <v>665</v>
      </c>
      <c r="W1251" t="s">
        <v>679</v>
      </c>
      <c r="X1251" t="s">
        <v>574</v>
      </c>
      <c r="Y1251" t="s">
        <v>574</v>
      </c>
      <c r="Z1251" s="71" t="s">
        <v>574</v>
      </c>
      <c r="AA1251" s="71">
        <v>44008</v>
      </c>
      <c r="AC1251" s="22">
        <v>82</v>
      </c>
      <c r="AD1251" t="s">
        <v>680</v>
      </c>
      <c r="AF1251" t="s">
        <v>572</v>
      </c>
      <c r="AG1251" t="s">
        <v>591</v>
      </c>
      <c r="AH1251" s="71">
        <v>44104</v>
      </c>
      <c r="AI1251" s="71">
        <v>44107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 s="22">
        <v>0</v>
      </c>
      <c r="AT1251" s="22">
        <v>0</v>
      </c>
      <c r="AU1251" s="22">
        <v>0</v>
      </c>
      <c r="AV1251" t="s">
        <v>679</v>
      </c>
      <c r="AW1251" t="s">
        <v>574</v>
      </c>
      <c r="AX1251" t="s">
        <v>679</v>
      </c>
      <c r="AY1251" t="s">
        <v>574</v>
      </c>
      <c r="BA1251" t="s">
        <v>679</v>
      </c>
      <c r="BB1251" t="s">
        <v>679</v>
      </c>
    </row>
    <row r="1252" spans="1:67" x14ac:dyDescent="0.2">
      <c r="A1252" t="s">
        <v>487</v>
      </c>
      <c r="B1252" t="s">
        <v>1658</v>
      </c>
      <c r="C1252" s="22">
        <v>41365899</v>
      </c>
      <c r="D1252" s="103" t="s">
        <v>4788</v>
      </c>
      <c r="E1252" s="102" t="s">
        <v>4789</v>
      </c>
      <c r="F1252" s="104">
        <v>19043</v>
      </c>
      <c r="G1252">
        <f t="shared" si="129"/>
        <v>68</v>
      </c>
      <c r="H1252" t="s">
        <v>568</v>
      </c>
      <c r="I1252">
        <v>30</v>
      </c>
      <c r="J1252" t="s">
        <v>569</v>
      </c>
      <c r="L1252" t="s">
        <v>574</v>
      </c>
      <c r="M1252" t="s">
        <v>574</v>
      </c>
      <c r="O1252" t="s">
        <v>572</v>
      </c>
      <c r="P1252" t="s">
        <v>591</v>
      </c>
      <c r="Q1252" t="s">
        <v>590</v>
      </c>
      <c r="R1252" s="71">
        <v>44109</v>
      </c>
      <c r="S1252" s="22" t="s">
        <v>574</v>
      </c>
      <c r="T1252" s="15" t="s">
        <v>574</v>
      </c>
      <c r="U1252" t="s">
        <v>649</v>
      </c>
      <c r="V1252" t="s">
        <v>665</v>
      </c>
      <c r="W1252" t="s">
        <v>679</v>
      </c>
      <c r="X1252" t="s">
        <v>574</v>
      </c>
      <c r="Y1252" t="s">
        <v>574</v>
      </c>
      <c r="Z1252" s="71" t="s">
        <v>574</v>
      </c>
      <c r="AA1252" s="71">
        <v>44008</v>
      </c>
      <c r="AC1252" s="22">
        <v>82</v>
      </c>
      <c r="AD1252" t="s">
        <v>680</v>
      </c>
      <c r="AF1252" t="s">
        <v>574</v>
      </c>
      <c r="AG1252" t="s">
        <v>590</v>
      </c>
      <c r="AH1252" s="22" t="s">
        <v>574</v>
      </c>
      <c r="AI1252" s="22" t="str">
        <f t="shared" si="128"/>
        <v>-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 s="22">
        <v>0</v>
      </c>
      <c r="AT1252" s="22">
        <v>0</v>
      </c>
      <c r="AU1252" s="22">
        <v>0</v>
      </c>
      <c r="AV1252" t="s">
        <v>679</v>
      </c>
      <c r="AW1252" t="s">
        <v>574</v>
      </c>
      <c r="AX1252" t="s">
        <v>679</v>
      </c>
      <c r="AY1252" t="s">
        <v>574</v>
      </c>
      <c r="BA1252" t="s">
        <v>679</v>
      </c>
      <c r="BB1252" t="s">
        <v>679</v>
      </c>
      <c r="BO1252" t="s">
        <v>2297</v>
      </c>
    </row>
    <row r="1253" spans="1:67" x14ac:dyDescent="0.2">
      <c r="A1253" t="s">
        <v>488</v>
      </c>
      <c r="B1253" t="s">
        <v>1247</v>
      </c>
      <c r="C1253" s="22">
        <v>41365899</v>
      </c>
      <c r="D1253" s="103" t="s">
        <v>4591</v>
      </c>
      <c r="E1253" s="102" t="s">
        <v>4790</v>
      </c>
      <c r="F1253" s="104">
        <v>25961</v>
      </c>
      <c r="G1253">
        <f t="shared" si="129"/>
        <v>49</v>
      </c>
      <c r="H1253" t="s">
        <v>568</v>
      </c>
      <c r="I1253">
        <v>30</v>
      </c>
      <c r="J1253" t="s">
        <v>569</v>
      </c>
      <c r="L1253" t="s">
        <v>574</v>
      </c>
      <c r="M1253" t="s">
        <v>574</v>
      </c>
      <c r="O1253" t="s">
        <v>572</v>
      </c>
      <c r="P1253" t="s">
        <v>591</v>
      </c>
      <c r="Q1253" t="s">
        <v>590</v>
      </c>
      <c r="R1253" s="71">
        <v>44109</v>
      </c>
      <c r="S1253" s="22" t="s">
        <v>574</v>
      </c>
      <c r="T1253" s="15" t="s">
        <v>574</v>
      </c>
      <c r="U1253" t="s">
        <v>649</v>
      </c>
      <c r="V1253" t="s">
        <v>665</v>
      </c>
      <c r="W1253" t="s">
        <v>679</v>
      </c>
      <c r="X1253" t="s">
        <v>574</v>
      </c>
      <c r="Y1253" t="s">
        <v>574</v>
      </c>
      <c r="Z1253" s="71" t="s">
        <v>574</v>
      </c>
      <c r="AA1253" s="71">
        <v>44008</v>
      </c>
      <c r="AC1253" s="22">
        <v>82</v>
      </c>
      <c r="AD1253" t="s">
        <v>680</v>
      </c>
      <c r="AF1253" t="s">
        <v>572</v>
      </c>
      <c r="AG1253" t="s">
        <v>591</v>
      </c>
      <c r="AH1253" s="71">
        <v>44107</v>
      </c>
      <c r="AI1253" s="71">
        <v>44109</v>
      </c>
      <c r="AJ1253">
        <v>1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 s="22">
        <v>0</v>
      </c>
      <c r="AT1253" s="22">
        <v>0</v>
      </c>
      <c r="AU1253" s="22">
        <v>0</v>
      </c>
      <c r="AV1253" t="s">
        <v>679</v>
      </c>
      <c r="AW1253" t="s">
        <v>574</v>
      </c>
      <c r="AX1253" t="s">
        <v>679</v>
      </c>
      <c r="AY1253" t="s">
        <v>574</v>
      </c>
      <c r="BA1253" t="s">
        <v>679</v>
      </c>
      <c r="BB1253" t="s">
        <v>679</v>
      </c>
      <c r="BD1253" t="s">
        <v>680</v>
      </c>
    </row>
    <row r="1254" spans="1:67" x14ac:dyDescent="0.2">
      <c r="A1254" t="s">
        <v>489</v>
      </c>
      <c r="B1254" t="s">
        <v>1559</v>
      </c>
      <c r="C1254" s="22">
        <v>37491815</v>
      </c>
      <c r="D1254" s="103" t="s">
        <v>4791</v>
      </c>
      <c r="E1254" s="102" t="s">
        <v>4792</v>
      </c>
      <c r="F1254" s="104">
        <v>24383</v>
      </c>
      <c r="G1254">
        <f t="shared" si="129"/>
        <v>54</v>
      </c>
      <c r="H1254" t="s">
        <v>567</v>
      </c>
      <c r="I1254">
        <v>36</v>
      </c>
      <c r="J1254" t="s">
        <v>569</v>
      </c>
      <c r="K1254" t="s">
        <v>570</v>
      </c>
      <c r="L1254" t="s">
        <v>574</v>
      </c>
      <c r="M1254" t="s">
        <v>574</v>
      </c>
      <c r="N1254" t="s">
        <v>574</v>
      </c>
      <c r="O1254" t="s">
        <v>569</v>
      </c>
      <c r="P1254" t="s">
        <v>581</v>
      </c>
      <c r="Q1254" t="s">
        <v>622</v>
      </c>
      <c r="R1254" s="71">
        <v>44159</v>
      </c>
      <c r="U1254" t="s">
        <v>1261</v>
      </c>
      <c r="V1254" t="s">
        <v>1132</v>
      </c>
      <c r="W1254" t="s">
        <v>679</v>
      </c>
      <c r="X1254" t="s">
        <v>574</v>
      </c>
      <c r="Y1254" t="s">
        <v>574</v>
      </c>
      <c r="Z1254" s="71" t="s">
        <v>574</v>
      </c>
      <c r="AA1254" s="71">
        <v>43844</v>
      </c>
      <c r="AB1254" s="71">
        <v>44334</v>
      </c>
      <c r="AC1254" s="22">
        <v>84</v>
      </c>
      <c r="AD1254" t="s">
        <v>680</v>
      </c>
      <c r="AF1254" t="s">
        <v>569</v>
      </c>
      <c r="AG1254" t="s">
        <v>591</v>
      </c>
      <c r="AH1254" s="71">
        <v>44118</v>
      </c>
      <c r="AI1254" s="71">
        <v>44124</v>
      </c>
      <c r="AJ1254">
        <v>0</v>
      </c>
      <c r="AK1254">
        <v>0</v>
      </c>
      <c r="AL1254">
        <v>1</v>
      </c>
      <c r="AM1254">
        <v>1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 s="22">
        <v>0</v>
      </c>
      <c r="AT1254" s="22">
        <v>0</v>
      </c>
      <c r="AU1254" s="22">
        <v>0</v>
      </c>
      <c r="AV1254" t="s">
        <v>679</v>
      </c>
      <c r="AW1254" t="s">
        <v>574</v>
      </c>
      <c r="AX1254" t="s">
        <v>679</v>
      </c>
      <c r="AY1254" t="s">
        <v>574</v>
      </c>
      <c r="BA1254" t="s">
        <v>679</v>
      </c>
      <c r="BB1254" t="s">
        <v>679</v>
      </c>
      <c r="BC1254" t="s">
        <v>679</v>
      </c>
    </row>
    <row r="1255" spans="1:67" x14ac:dyDescent="0.2">
      <c r="A1255" t="s">
        <v>490</v>
      </c>
      <c r="B1255" t="s">
        <v>295</v>
      </c>
      <c r="C1255" s="22">
        <v>34513630</v>
      </c>
      <c r="D1255" s="103" t="s">
        <v>4793</v>
      </c>
      <c r="E1255" s="102" t="s">
        <v>4794</v>
      </c>
      <c r="F1255" s="104">
        <v>35192</v>
      </c>
      <c r="G1255">
        <f t="shared" si="129"/>
        <v>24</v>
      </c>
      <c r="H1255" t="s">
        <v>567</v>
      </c>
      <c r="I1255">
        <v>0.83</v>
      </c>
      <c r="J1255" t="s">
        <v>569</v>
      </c>
      <c r="K1255" t="s">
        <v>570</v>
      </c>
      <c r="L1255" t="s">
        <v>570</v>
      </c>
      <c r="M1255" t="s">
        <v>574</v>
      </c>
      <c r="N1255" t="s">
        <v>570</v>
      </c>
      <c r="O1255" t="s">
        <v>570</v>
      </c>
      <c r="P1255" t="s">
        <v>580</v>
      </c>
      <c r="Q1255" t="s">
        <v>580</v>
      </c>
      <c r="R1255" s="71">
        <v>44187</v>
      </c>
      <c r="S1255" s="22">
        <v>2</v>
      </c>
      <c r="U1255" t="s">
        <v>649</v>
      </c>
      <c r="V1255" t="s">
        <v>664</v>
      </c>
      <c r="W1255" t="s">
        <v>679</v>
      </c>
      <c r="X1255" t="s">
        <v>574</v>
      </c>
      <c r="Y1255" t="s">
        <v>574</v>
      </c>
      <c r="Z1255" s="71" t="s">
        <v>574</v>
      </c>
      <c r="AA1255" s="71">
        <v>44005</v>
      </c>
      <c r="AB1255" s="71">
        <v>44348</v>
      </c>
      <c r="AC1255" s="22">
        <v>105</v>
      </c>
      <c r="AD1255" t="s">
        <v>1629</v>
      </c>
      <c r="AF1255" t="s">
        <v>570</v>
      </c>
      <c r="AG1255" t="s">
        <v>591</v>
      </c>
      <c r="AH1255" s="71">
        <v>44159</v>
      </c>
      <c r="AI1255" s="71">
        <v>44169</v>
      </c>
      <c r="AJ1255">
        <v>1</v>
      </c>
      <c r="AK1255">
        <v>0</v>
      </c>
      <c r="AL1255">
        <v>1</v>
      </c>
      <c r="AM1255">
        <v>1</v>
      </c>
      <c r="AN1255">
        <v>1</v>
      </c>
      <c r="AO1255">
        <v>1</v>
      </c>
      <c r="AP1255">
        <v>1</v>
      </c>
      <c r="AQ1255">
        <v>0</v>
      </c>
      <c r="AR1255">
        <v>0</v>
      </c>
      <c r="AS1255" s="22">
        <v>0</v>
      </c>
      <c r="AT1255" s="22">
        <v>0</v>
      </c>
      <c r="AU1255" s="22">
        <v>0</v>
      </c>
      <c r="AV1255" t="s">
        <v>679</v>
      </c>
      <c r="AW1255" t="s">
        <v>574</v>
      </c>
      <c r="AX1255" t="s">
        <v>679</v>
      </c>
      <c r="AY1255" t="s">
        <v>574</v>
      </c>
      <c r="BA1255" t="s">
        <v>679</v>
      </c>
      <c r="BB1255" t="s">
        <v>679</v>
      </c>
      <c r="BC1255" t="s">
        <v>680</v>
      </c>
    </row>
    <row r="1256" spans="1:67" x14ac:dyDescent="0.2">
      <c r="A1256" t="s">
        <v>491</v>
      </c>
      <c r="B1256" t="s">
        <v>296</v>
      </c>
      <c r="C1256" s="22">
        <v>85475613</v>
      </c>
      <c r="D1256" s="103" t="s">
        <v>4795</v>
      </c>
      <c r="E1256" s="102" t="s">
        <v>4796</v>
      </c>
      <c r="F1256" s="104">
        <v>25897</v>
      </c>
      <c r="G1256">
        <f t="shared" si="129"/>
        <v>50</v>
      </c>
      <c r="H1256" t="s">
        <v>568</v>
      </c>
      <c r="I1256">
        <v>15</v>
      </c>
      <c r="J1256" t="s">
        <v>569</v>
      </c>
      <c r="K1256" t="s">
        <v>570</v>
      </c>
      <c r="L1256" t="s">
        <v>574</v>
      </c>
      <c r="M1256" t="s">
        <v>574</v>
      </c>
      <c r="N1256" t="s">
        <v>570</v>
      </c>
      <c r="O1256" t="s">
        <v>570</v>
      </c>
      <c r="P1256" t="s">
        <v>587</v>
      </c>
      <c r="Q1256" t="s">
        <v>589</v>
      </c>
      <c r="R1256" s="71">
        <v>44251</v>
      </c>
      <c r="S1256" s="22">
        <v>2</v>
      </c>
      <c r="T1256" s="15" t="s">
        <v>639</v>
      </c>
      <c r="U1256" t="s">
        <v>2206</v>
      </c>
      <c r="V1256" t="s">
        <v>2205</v>
      </c>
      <c r="W1256" t="s">
        <v>679</v>
      </c>
      <c r="X1256" t="s">
        <v>574</v>
      </c>
      <c r="Y1256" t="s">
        <v>574</v>
      </c>
      <c r="Z1256" s="71" t="s">
        <v>574</v>
      </c>
      <c r="AA1256" s="71">
        <v>44127</v>
      </c>
      <c r="AB1256" s="71" t="s">
        <v>574</v>
      </c>
      <c r="AC1256" s="22">
        <v>89</v>
      </c>
      <c r="AD1256" t="s">
        <v>680</v>
      </c>
      <c r="AE1256" s="3" t="s">
        <v>679</v>
      </c>
      <c r="AF1256" t="s">
        <v>570</v>
      </c>
      <c r="AG1256" t="s">
        <v>591</v>
      </c>
      <c r="AH1256" s="71">
        <v>44175</v>
      </c>
      <c r="AI1256" s="71">
        <v>44183</v>
      </c>
      <c r="AJ1256">
        <v>0</v>
      </c>
      <c r="AK1256">
        <v>0</v>
      </c>
      <c r="AL1256">
        <v>1</v>
      </c>
      <c r="AM1256">
        <v>1</v>
      </c>
      <c r="AN1256">
        <v>1</v>
      </c>
      <c r="AO1256">
        <v>0</v>
      </c>
      <c r="AP1256">
        <v>0</v>
      </c>
      <c r="AQ1256">
        <v>0</v>
      </c>
      <c r="AR1256">
        <v>0</v>
      </c>
      <c r="AS1256" s="22">
        <v>0</v>
      </c>
      <c r="AT1256" s="22">
        <v>0</v>
      </c>
      <c r="AU1256" s="22">
        <v>0</v>
      </c>
      <c r="AV1256" t="s">
        <v>679</v>
      </c>
      <c r="AW1256" t="s">
        <v>574</v>
      </c>
      <c r="AX1256" t="s">
        <v>679</v>
      </c>
      <c r="AY1256" t="s">
        <v>574</v>
      </c>
      <c r="BA1256" t="s">
        <v>679</v>
      </c>
      <c r="BB1256" t="s">
        <v>679</v>
      </c>
      <c r="BC1256" t="s">
        <v>679</v>
      </c>
    </row>
    <row r="1257" spans="1:67" x14ac:dyDescent="0.2">
      <c r="A1257" t="s">
        <v>492</v>
      </c>
      <c r="B1257" t="s">
        <v>1700</v>
      </c>
      <c r="C1257" s="22">
        <v>40836652</v>
      </c>
      <c r="D1257" s="103" t="s">
        <v>4797</v>
      </c>
      <c r="E1257" s="102" t="s">
        <v>4798</v>
      </c>
      <c r="F1257" s="104">
        <v>36593</v>
      </c>
      <c r="G1257">
        <f t="shared" si="129"/>
        <v>21</v>
      </c>
      <c r="H1257" t="s">
        <v>568</v>
      </c>
      <c r="I1257">
        <v>15</v>
      </c>
      <c r="J1257" t="s">
        <v>569</v>
      </c>
      <c r="L1257" t="s">
        <v>574</v>
      </c>
      <c r="M1257" t="s">
        <v>574</v>
      </c>
      <c r="N1257" t="s">
        <v>574</v>
      </c>
      <c r="O1257" t="s">
        <v>569</v>
      </c>
      <c r="P1257" t="s">
        <v>582</v>
      </c>
      <c r="Q1257" t="s">
        <v>633</v>
      </c>
      <c r="R1257" s="71">
        <v>44312</v>
      </c>
      <c r="S1257" s="22">
        <v>1</v>
      </c>
      <c r="T1257" s="15" t="s">
        <v>635</v>
      </c>
      <c r="U1257" t="s">
        <v>659</v>
      </c>
      <c r="V1257" t="s">
        <v>659</v>
      </c>
      <c r="W1257" t="s">
        <v>679</v>
      </c>
      <c r="X1257" t="s">
        <v>574</v>
      </c>
      <c r="Y1257" t="s">
        <v>574</v>
      </c>
      <c r="Z1257" s="71" t="s">
        <v>574</v>
      </c>
      <c r="AA1257" s="71">
        <v>43789</v>
      </c>
      <c r="AC1257" s="22">
        <v>103</v>
      </c>
      <c r="AD1257" t="s">
        <v>1723</v>
      </c>
      <c r="AF1257" t="s">
        <v>575</v>
      </c>
      <c r="AG1257" t="s">
        <v>591</v>
      </c>
      <c r="AH1257" s="71">
        <v>44277</v>
      </c>
      <c r="AI1257" s="71">
        <v>44286</v>
      </c>
      <c r="AJ1257">
        <v>1</v>
      </c>
      <c r="AK1257">
        <v>0</v>
      </c>
      <c r="AL1257">
        <v>1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 s="22">
        <v>0</v>
      </c>
      <c r="AT1257" s="22">
        <v>0</v>
      </c>
      <c r="AU1257" s="22">
        <v>0</v>
      </c>
      <c r="AV1257" t="s">
        <v>679</v>
      </c>
      <c r="AW1257" t="s">
        <v>574</v>
      </c>
      <c r="AX1257" t="s">
        <v>679</v>
      </c>
      <c r="AY1257" t="s">
        <v>574</v>
      </c>
      <c r="BA1257" t="s">
        <v>679</v>
      </c>
      <c r="BB1257" t="s">
        <v>679</v>
      </c>
      <c r="BC1257" t="s">
        <v>680</v>
      </c>
    </row>
    <row r="1258" spans="1:67" x14ac:dyDescent="0.2">
      <c r="A1258" t="s">
        <v>493</v>
      </c>
      <c r="C1258" s="22">
        <v>37981336</v>
      </c>
      <c r="D1258" s="103" t="s">
        <v>4799</v>
      </c>
      <c r="E1258" s="102" t="s">
        <v>4800</v>
      </c>
      <c r="F1258" s="104">
        <v>32075</v>
      </c>
      <c r="G1258">
        <v>18</v>
      </c>
      <c r="H1258" t="s">
        <v>568</v>
      </c>
      <c r="I1258">
        <v>4</v>
      </c>
      <c r="J1258" t="s">
        <v>569</v>
      </c>
      <c r="K1258" t="s">
        <v>569</v>
      </c>
      <c r="L1258" t="s">
        <v>574</v>
      </c>
      <c r="M1258" t="s">
        <v>574</v>
      </c>
      <c r="N1258" t="s">
        <v>569</v>
      </c>
      <c r="O1258" t="s">
        <v>570</v>
      </c>
      <c r="P1258" t="s">
        <v>582</v>
      </c>
      <c r="Q1258" t="s">
        <v>605</v>
      </c>
      <c r="U1258" t="s">
        <v>661</v>
      </c>
      <c r="V1258" t="s">
        <v>1322</v>
      </c>
      <c r="W1258" t="s">
        <v>679</v>
      </c>
      <c r="X1258" t="s">
        <v>574</v>
      </c>
      <c r="Y1258" t="s">
        <v>574</v>
      </c>
      <c r="Z1258" s="71" t="s">
        <v>574</v>
      </c>
      <c r="AD1258" t="s">
        <v>1629</v>
      </c>
      <c r="AF1258" t="s">
        <v>570</v>
      </c>
      <c r="AG1258" t="s">
        <v>591</v>
      </c>
      <c r="AH1258" s="71">
        <v>44235</v>
      </c>
      <c r="AI1258" s="71">
        <v>44239</v>
      </c>
      <c r="AJ1258">
        <v>0</v>
      </c>
      <c r="AK1258">
        <v>0</v>
      </c>
      <c r="AL1258">
        <v>0</v>
      </c>
      <c r="AM1258">
        <v>0</v>
      </c>
      <c r="AN1258">
        <v>1</v>
      </c>
      <c r="AO1258">
        <v>0</v>
      </c>
      <c r="AP1258">
        <v>0</v>
      </c>
      <c r="AQ1258">
        <v>0</v>
      </c>
      <c r="AR1258">
        <v>0</v>
      </c>
      <c r="AS1258" s="22">
        <v>0</v>
      </c>
      <c r="AT1258" s="22">
        <v>0</v>
      </c>
      <c r="AU1258" s="22">
        <v>0</v>
      </c>
      <c r="AV1258" t="s">
        <v>679</v>
      </c>
      <c r="AW1258" t="s">
        <v>574</v>
      </c>
      <c r="AX1258" t="s">
        <v>679</v>
      </c>
      <c r="AY1258" t="s">
        <v>574</v>
      </c>
      <c r="BA1258" t="s">
        <v>679</v>
      </c>
      <c r="BB1258" t="s">
        <v>679</v>
      </c>
      <c r="BC1258" t="s">
        <v>679</v>
      </c>
      <c r="BO1258" t="s">
        <v>1271</v>
      </c>
    </row>
    <row r="1259" spans="1:67" x14ac:dyDescent="0.2">
      <c r="A1259" t="s">
        <v>494</v>
      </c>
      <c r="C1259" s="22">
        <v>47324667</v>
      </c>
      <c r="D1259" s="103" t="s">
        <v>4801</v>
      </c>
      <c r="E1259" s="102" t="s">
        <v>4802</v>
      </c>
      <c r="F1259" s="104">
        <v>34688</v>
      </c>
      <c r="G1259">
        <f>DATEDIF(F1259,R1259,"Y")</f>
        <v>26</v>
      </c>
      <c r="H1259" t="s">
        <v>567</v>
      </c>
      <c r="I1259">
        <v>40</v>
      </c>
      <c r="J1259" t="s">
        <v>569</v>
      </c>
      <c r="K1259" t="s">
        <v>570</v>
      </c>
      <c r="L1259" t="s">
        <v>574</v>
      </c>
      <c r="M1259" t="s">
        <v>574</v>
      </c>
      <c r="N1259" t="s">
        <v>570</v>
      </c>
      <c r="O1259" t="s">
        <v>569</v>
      </c>
      <c r="P1259" t="s">
        <v>587</v>
      </c>
      <c r="Q1259" t="s">
        <v>607</v>
      </c>
      <c r="R1259" s="71">
        <v>44312</v>
      </c>
      <c r="S1259" s="22">
        <v>1</v>
      </c>
      <c r="T1259" s="15" t="s">
        <v>635</v>
      </c>
      <c r="U1259" t="s">
        <v>652</v>
      </c>
      <c r="V1259" t="s">
        <v>673</v>
      </c>
      <c r="W1259" t="s">
        <v>679</v>
      </c>
      <c r="X1259" t="s">
        <v>574</v>
      </c>
      <c r="Y1259" t="s">
        <v>574</v>
      </c>
      <c r="Z1259" s="71" t="s">
        <v>574</v>
      </c>
      <c r="AA1259" s="71">
        <v>43671</v>
      </c>
      <c r="AB1259" s="71" t="s">
        <v>574</v>
      </c>
      <c r="AC1259" s="22">
        <v>100</v>
      </c>
      <c r="AD1259" t="s">
        <v>680</v>
      </c>
      <c r="AE1259" s="3" t="s">
        <v>679</v>
      </c>
      <c r="AF1259" t="s">
        <v>572</v>
      </c>
      <c r="AG1259" t="s">
        <v>591</v>
      </c>
      <c r="AH1259" s="71">
        <v>44277</v>
      </c>
      <c r="AI1259" s="71">
        <v>44284</v>
      </c>
      <c r="AJ1259">
        <v>1</v>
      </c>
      <c r="AK1259">
        <v>0</v>
      </c>
      <c r="AL1259">
        <v>1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 s="22">
        <v>0</v>
      </c>
      <c r="AT1259" s="22">
        <v>0</v>
      </c>
      <c r="AU1259" s="22">
        <v>0</v>
      </c>
      <c r="AV1259" t="s">
        <v>679</v>
      </c>
      <c r="AW1259" t="s">
        <v>574</v>
      </c>
      <c r="AX1259" t="s">
        <v>679</v>
      </c>
      <c r="AY1259" t="s">
        <v>574</v>
      </c>
      <c r="BA1259" t="s">
        <v>679</v>
      </c>
      <c r="BB1259" t="s">
        <v>679</v>
      </c>
      <c r="BC1259" t="s">
        <v>680</v>
      </c>
      <c r="BO1259" t="s">
        <v>2235</v>
      </c>
    </row>
    <row r="1260" spans="1:67" s="9" customFormat="1" x14ac:dyDescent="0.2">
      <c r="A1260" s="9" t="s">
        <v>494</v>
      </c>
      <c r="C1260" s="35">
        <v>47324667</v>
      </c>
      <c r="D1260" s="103" t="s">
        <v>4803</v>
      </c>
      <c r="E1260" s="102" t="s">
        <v>4804</v>
      </c>
      <c r="F1260" s="104">
        <v>36390</v>
      </c>
      <c r="G1260" s="9">
        <f>DATEDIF(F1260,R1260,"Y")</f>
        <v>21</v>
      </c>
      <c r="H1260" s="9" t="s">
        <v>567</v>
      </c>
      <c r="I1260" s="9">
        <v>40</v>
      </c>
      <c r="J1260" s="9" t="s">
        <v>569</v>
      </c>
      <c r="K1260" s="9" t="s">
        <v>570</v>
      </c>
      <c r="L1260" s="9" t="s">
        <v>574</v>
      </c>
      <c r="M1260" s="9" t="s">
        <v>574</v>
      </c>
      <c r="N1260" s="9" t="s">
        <v>570</v>
      </c>
      <c r="O1260" s="9" t="s">
        <v>570</v>
      </c>
      <c r="P1260" s="9" t="s">
        <v>587</v>
      </c>
      <c r="Q1260" s="9" t="s">
        <v>607</v>
      </c>
      <c r="R1260" s="75">
        <v>44335</v>
      </c>
      <c r="S1260" s="35">
        <v>1</v>
      </c>
      <c r="T1260" s="78" t="s">
        <v>635</v>
      </c>
      <c r="U1260" s="9" t="s">
        <v>652</v>
      </c>
      <c r="V1260" s="9" t="s">
        <v>673</v>
      </c>
      <c r="W1260" s="9" t="s">
        <v>680</v>
      </c>
      <c r="X1260" s="9" t="s">
        <v>569</v>
      </c>
      <c r="Y1260" s="9" t="s">
        <v>699</v>
      </c>
      <c r="Z1260" s="75">
        <v>44312</v>
      </c>
      <c r="AA1260" s="75">
        <v>43671</v>
      </c>
      <c r="AB1260" s="75" t="s">
        <v>574</v>
      </c>
      <c r="AC1260" s="35">
        <v>100</v>
      </c>
      <c r="AD1260" s="9" t="s">
        <v>680</v>
      </c>
      <c r="AE1260" s="9" t="s">
        <v>679</v>
      </c>
      <c r="AF1260" s="9" t="s">
        <v>574</v>
      </c>
      <c r="AG1260" s="9" t="s">
        <v>590</v>
      </c>
      <c r="AH1260" s="35" t="str">
        <f t="shared" si="123"/>
        <v>-</v>
      </c>
      <c r="AI1260" s="35" t="str">
        <f t="shared" si="128"/>
        <v>-</v>
      </c>
      <c r="AJ1260" s="9">
        <v>0</v>
      </c>
      <c r="AK1260" s="9">
        <v>0</v>
      </c>
      <c r="AL1260" s="9">
        <v>0</v>
      </c>
      <c r="AM1260" s="9">
        <v>0</v>
      </c>
      <c r="AN1260" s="9">
        <v>0</v>
      </c>
      <c r="AO1260" s="9">
        <v>0</v>
      </c>
      <c r="AP1260" s="9">
        <v>0</v>
      </c>
      <c r="AQ1260" s="9">
        <v>0</v>
      </c>
      <c r="AR1260" s="9">
        <v>0</v>
      </c>
      <c r="AS1260" s="35">
        <v>0</v>
      </c>
      <c r="AT1260" s="35">
        <v>0</v>
      </c>
      <c r="AU1260" s="35">
        <v>0</v>
      </c>
      <c r="AV1260" s="9" t="s">
        <v>679</v>
      </c>
      <c r="AW1260" s="9" t="s">
        <v>574</v>
      </c>
      <c r="AX1260" s="9" t="s">
        <v>679</v>
      </c>
      <c r="AY1260" s="9" t="s">
        <v>574</v>
      </c>
      <c r="AZ1260" s="78"/>
      <c r="BA1260" s="9" t="s">
        <v>679</v>
      </c>
      <c r="BB1260" s="9" t="s">
        <v>679</v>
      </c>
      <c r="BC1260" s="9" t="s">
        <v>680</v>
      </c>
      <c r="BF1260" s="9" t="s">
        <v>680</v>
      </c>
      <c r="BK1260" s="10"/>
      <c r="BO1260" s="9" t="s">
        <v>2235</v>
      </c>
    </row>
    <row r="1261" spans="1:67" x14ac:dyDescent="0.2">
      <c r="A1261" t="s">
        <v>821</v>
      </c>
      <c r="C1261" s="22">
        <v>85483340</v>
      </c>
      <c r="D1261" s="103" t="s">
        <v>4805</v>
      </c>
      <c r="E1261" s="102" t="s">
        <v>4806</v>
      </c>
      <c r="F1261" s="104">
        <v>22321</v>
      </c>
      <c r="G1261">
        <v>23</v>
      </c>
      <c r="H1261" t="s">
        <v>568</v>
      </c>
      <c r="I1261">
        <v>14</v>
      </c>
      <c r="J1261" t="s">
        <v>570</v>
      </c>
      <c r="L1261" t="s">
        <v>574</v>
      </c>
      <c r="M1261" t="s">
        <v>574</v>
      </c>
      <c r="N1261" t="s">
        <v>574</v>
      </c>
      <c r="U1261" t="s">
        <v>652</v>
      </c>
      <c r="V1261" t="s">
        <v>652</v>
      </c>
      <c r="W1261" t="s">
        <v>680</v>
      </c>
      <c r="X1261" t="s">
        <v>570</v>
      </c>
      <c r="Y1261" t="s">
        <v>1255</v>
      </c>
      <c r="Z1261" s="71">
        <v>43344</v>
      </c>
      <c r="AA1261" s="71" t="s">
        <v>574</v>
      </c>
      <c r="AB1261" s="71" t="s">
        <v>574</v>
      </c>
      <c r="AC1261" s="22">
        <v>62</v>
      </c>
      <c r="AD1261" s="3" t="s">
        <v>680</v>
      </c>
      <c r="AE1261" s="3" t="s">
        <v>679</v>
      </c>
      <c r="AF1261" s="3" t="s">
        <v>574</v>
      </c>
      <c r="AG1261" s="3" t="s">
        <v>590</v>
      </c>
      <c r="AH1261" s="22" t="str">
        <f t="shared" si="123"/>
        <v>-</v>
      </c>
      <c r="AI1261" s="22" t="str">
        <f t="shared" si="128"/>
        <v>-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 s="22">
        <v>0</v>
      </c>
      <c r="AT1261" s="22">
        <v>0</v>
      </c>
      <c r="AU1261" s="22">
        <v>0</v>
      </c>
      <c r="AV1261" t="s">
        <v>679</v>
      </c>
      <c r="AW1261" t="s">
        <v>574</v>
      </c>
      <c r="AX1261" t="s">
        <v>679</v>
      </c>
      <c r="AY1261" t="s">
        <v>574</v>
      </c>
      <c r="BA1261" t="s">
        <v>679</v>
      </c>
      <c r="BB1261" t="s">
        <v>679</v>
      </c>
      <c r="BC1261" t="s">
        <v>680</v>
      </c>
      <c r="BO1261" t="s">
        <v>1046</v>
      </c>
    </row>
    <row r="1262" spans="1:67" x14ac:dyDescent="0.2">
      <c r="A1262" t="s">
        <v>495</v>
      </c>
      <c r="C1262" s="22">
        <v>41237500</v>
      </c>
      <c r="D1262" s="103" t="s">
        <v>3182</v>
      </c>
      <c r="E1262" s="102" t="s">
        <v>4807</v>
      </c>
      <c r="F1262" s="104">
        <v>28342</v>
      </c>
      <c r="G1262">
        <f>DATEDIF(F1262,R1262,"Y")</f>
        <v>43</v>
      </c>
      <c r="H1262" t="s">
        <v>568</v>
      </c>
      <c r="I1262">
        <v>32</v>
      </c>
      <c r="J1262" t="s">
        <v>569</v>
      </c>
      <c r="K1262" t="s">
        <v>570</v>
      </c>
      <c r="L1262" t="s">
        <v>574</v>
      </c>
      <c r="M1262" t="s">
        <v>574</v>
      </c>
      <c r="N1262" t="s">
        <v>570</v>
      </c>
      <c r="O1262" t="s">
        <v>570</v>
      </c>
      <c r="P1262" t="s">
        <v>587</v>
      </c>
      <c r="Q1262" t="s">
        <v>589</v>
      </c>
      <c r="R1262" s="71">
        <v>44356</v>
      </c>
      <c r="S1262" s="22">
        <v>5</v>
      </c>
      <c r="T1262" s="15" t="s">
        <v>637</v>
      </c>
      <c r="U1262" t="s">
        <v>656</v>
      </c>
      <c r="V1262" t="s">
        <v>656</v>
      </c>
      <c r="W1262" t="s">
        <v>679</v>
      </c>
      <c r="X1262" t="s">
        <v>574</v>
      </c>
      <c r="Y1262" t="s">
        <v>574</v>
      </c>
      <c r="Z1262" s="71" t="s">
        <v>574</v>
      </c>
      <c r="AA1262" s="71">
        <v>44251</v>
      </c>
      <c r="AC1262" s="22">
        <v>100</v>
      </c>
      <c r="AD1262" t="s">
        <v>680</v>
      </c>
      <c r="AE1262" t="s">
        <v>679</v>
      </c>
      <c r="AF1262" t="s">
        <v>576</v>
      </c>
      <c r="AG1262" t="s">
        <v>591</v>
      </c>
      <c r="AH1262" s="71">
        <v>44306</v>
      </c>
      <c r="AI1262" s="71">
        <v>44312</v>
      </c>
      <c r="AJ1262">
        <v>1</v>
      </c>
      <c r="AK1262">
        <v>0</v>
      </c>
      <c r="AL1262">
        <v>1</v>
      </c>
      <c r="AM1262">
        <v>1</v>
      </c>
      <c r="AN1262">
        <v>1</v>
      </c>
      <c r="AO1262">
        <v>0</v>
      </c>
      <c r="AP1262">
        <v>0</v>
      </c>
      <c r="AQ1262">
        <v>0</v>
      </c>
      <c r="AR1262">
        <v>0</v>
      </c>
      <c r="AS1262" s="22">
        <v>0</v>
      </c>
      <c r="AT1262" s="22">
        <v>0</v>
      </c>
      <c r="AU1262" s="22">
        <v>0</v>
      </c>
      <c r="AV1262" t="s">
        <v>679</v>
      </c>
      <c r="AW1262" t="s">
        <v>574</v>
      </c>
      <c r="AX1262" t="s">
        <v>679</v>
      </c>
      <c r="AY1262" t="s">
        <v>574</v>
      </c>
      <c r="BA1262" t="s">
        <v>679</v>
      </c>
      <c r="BB1262" t="s">
        <v>679</v>
      </c>
    </row>
    <row r="1263" spans="1:67" x14ac:dyDescent="0.2">
      <c r="A1263" t="s">
        <v>1919</v>
      </c>
      <c r="B1263" t="s">
        <v>2042</v>
      </c>
      <c r="C1263" s="22">
        <v>41237500</v>
      </c>
      <c r="D1263" s="103" t="s">
        <v>4808</v>
      </c>
      <c r="E1263" s="102" t="s">
        <v>4809</v>
      </c>
      <c r="F1263" s="104">
        <v>25913</v>
      </c>
      <c r="G1263">
        <f t="shared" ref="G1263:G1277" si="130">DATEDIF(F1263,R1263,"Y")</f>
        <v>52</v>
      </c>
      <c r="H1263" t="s">
        <v>568</v>
      </c>
      <c r="I1263">
        <v>32</v>
      </c>
      <c r="J1263" t="s">
        <v>569</v>
      </c>
      <c r="K1263" t="s">
        <v>570</v>
      </c>
      <c r="L1263" t="s">
        <v>574</v>
      </c>
      <c r="M1263" t="s">
        <v>574</v>
      </c>
      <c r="N1263" t="s">
        <v>570</v>
      </c>
      <c r="O1263" t="s">
        <v>572</v>
      </c>
      <c r="P1263" t="s">
        <v>585</v>
      </c>
      <c r="Q1263" t="s">
        <v>2055</v>
      </c>
      <c r="R1263" s="71">
        <v>44909</v>
      </c>
      <c r="S1263" s="22">
        <v>4</v>
      </c>
      <c r="T1263" s="15" t="s">
        <v>638</v>
      </c>
      <c r="U1263" t="s">
        <v>656</v>
      </c>
      <c r="V1263" t="s">
        <v>656</v>
      </c>
      <c r="W1263" t="s">
        <v>680</v>
      </c>
      <c r="X1263" t="s">
        <v>570</v>
      </c>
      <c r="Y1263" t="s">
        <v>1558</v>
      </c>
      <c r="Z1263" s="71">
        <v>44356</v>
      </c>
      <c r="AA1263" s="71">
        <v>44251</v>
      </c>
      <c r="AC1263" s="22">
        <v>100</v>
      </c>
      <c r="AD1263" t="s">
        <v>680</v>
      </c>
      <c r="AE1263" t="s">
        <v>679</v>
      </c>
      <c r="AF1263" t="s">
        <v>574</v>
      </c>
      <c r="AG1263" t="s">
        <v>590</v>
      </c>
      <c r="AH1263" s="22" t="str">
        <f t="shared" si="123"/>
        <v>-</v>
      </c>
      <c r="AI1263" s="22" t="str">
        <f t="shared" si="128"/>
        <v>-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 s="22">
        <v>0</v>
      </c>
      <c r="AT1263" s="22">
        <v>0</v>
      </c>
      <c r="AU1263" s="22">
        <v>0</v>
      </c>
      <c r="AV1263" t="s">
        <v>679</v>
      </c>
      <c r="AW1263" t="s">
        <v>574</v>
      </c>
      <c r="AX1263" t="s">
        <v>679</v>
      </c>
      <c r="AY1263" t="s">
        <v>574</v>
      </c>
      <c r="BA1263" t="s">
        <v>679</v>
      </c>
      <c r="BB1263" t="s">
        <v>679</v>
      </c>
      <c r="BF1263" t="s">
        <v>680</v>
      </c>
      <c r="BI1263" s="13" t="s">
        <v>680</v>
      </c>
      <c r="BN1263" t="s">
        <v>680</v>
      </c>
    </row>
    <row r="1264" spans="1:67" x14ac:dyDescent="0.2">
      <c r="A1264" t="s">
        <v>496</v>
      </c>
      <c r="C1264" s="22">
        <v>85498459</v>
      </c>
      <c r="D1264" s="103" t="s">
        <v>4810</v>
      </c>
      <c r="E1264" s="102" t="s">
        <v>4811</v>
      </c>
      <c r="F1264" s="104">
        <v>17380</v>
      </c>
      <c r="G1264">
        <f t="shared" si="130"/>
        <v>73</v>
      </c>
      <c r="H1264" t="s">
        <v>568</v>
      </c>
      <c r="I1264">
        <v>20</v>
      </c>
      <c r="J1264" t="s">
        <v>569</v>
      </c>
      <c r="L1264" t="s">
        <v>574</v>
      </c>
      <c r="M1264" t="s">
        <v>574</v>
      </c>
      <c r="N1264" t="s">
        <v>574</v>
      </c>
      <c r="O1264" t="s">
        <v>569</v>
      </c>
      <c r="P1264" t="s">
        <v>582</v>
      </c>
      <c r="Q1264" t="s">
        <v>598</v>
      </c>
      <c r="R1264" s="71">
        <v>44398</v>
      </c>
      <c r="S1264" s="22">
        <v>1</v>
      </c>
      <c r="T1264" s="15" t="s">
        <v>635</v>
      </c>
      <c r="U1264" t="s">
        <v>653</v>
      </c>
      <c r="V1264" t="s">
        <v>1132</v>
      </c>
      <c r="W1264" t="s">
        <v>679</v>
      </c>
      <c r="X1264" t="s">
        <v>574</v>
      </c>
      <c r="Y1264" t="s">
        <v>574</v>
      </c>
      <c r="Z1264" s="71" t="s">
        <v>574</v>
      </c>
      <c r="AA1264" s="71">
        <v>44230</v>
      </c>
      <c r="AC1264" s="22">
        <v>100</v>
      </c>
      <c r="AD1264" t="s">
        <v>703</v>
      </c>
      <c r="AF1264" t="s">
        <v>569</v>
      </c>
      <c r="AG1264" t="s">
        <v>591</v>
      </c>
      <c r="AH1264" s="71">
        <v>44349</v>
      </c>
      <c r="AI1264" s="71">
        <v>44354</v>
      </c>
      <c r="AJ1264">
        <v>1</v>
      </c>
      <c r="AK1264">
        <v>0</v>
      </c>
      <c r="AL1264">
        <v>1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 s="22">
        <v>0</v>
      </c>
      <c r="AT1264" s="22">
        <v>0</v>
      </c>
      <c r="AU1264" s="22">
        <v>0</v>
      </c>
      <c r="AV1264" t="s">
        <v>679</v>
      </c>
      <c r="AW1264" t="s">
        <v>574</v>
      </c>
      <c r="AX1264" t="s">
        <v>679</v>
      </c>
      <c r="AY1264" t="s">
        <v>574</v>
      </c>
      <c r="BA1264" t="s">
        <v>679</v>
      </c>
      <c r="BB1264" t="s">
        <v>679</v>
      </c>
      <c r="BC1264" t="s">
        <v>680</v>
      </c>
    </row>
    <row r="1265" spans="1:67" x14ac:dyDescent="0.2">
      <c r="A1265" t="s">
        <v>497</v>
      </c>
      <c r="C1265" s="22">
        <v>85498459</v>
      </c>
      <c r="D1265" s="103" t="s">
        <v>4812</v>
      </c>
      <c r="E1265" s="102" t="s">
        <v>4813</v>
      </c>
      <c r="F1265" s="104">
        <v>21679</v>
      </c>
      <c r="G1265">
        <f t="shared" si="130"/>
        <v>62</v>
      </c>
      <c r="H1265" t="s">
        <v>568</v>
      </c>
      <c r="I1265">
        <v>20</v>
      </c>
      <c r="J1265" t="s">
        <v>569</v>
      </c>
      <c r="L1265" t="s">
        <v>574</v>
      </c>
      <c r="M1265" t="s">
        <v>574</v>
      </c>
      <c r="N1265" t="s">
        <v>574</v>
      </c>
      <c r="O1265" t="s">
        <v>569</v>
      </c>
      <c r="P1265" t="s">
        <v>582</v>
      </c>
      <c r="Q1265" t="s">
        <v>598</v>
      </c>
      <c r="R1265" s="71">
        <v>44398</v>
      </c>
      <c r="S1265" s="22">
        <v>1</v>
      </c>
      <c r="T1265" s="15" t="s">
        <v>635</v>
      </c>
      <c r="U1265" t="s">
        <v>653</v>
      </c>
      <c r="V1265" t="s">
        <v>1132</v>
      </c>
      <c r="W1265" t="s">
        <v>679</v>
      </c>
      <c r="X1265" t="s">
        <v>574</v>
      </c>
      <c r="Y1265" t="s">
        <v>574</v>
      </c>
      <c r="Z1265" s="71" t="s">
        <v>574</v>
      </c>
      <c r="AA1265" s="71">
        <v>44230</v>
      </c>
      <c r="AC1265" s="22">
        <v>100</v>
      </c>
      <c r="AD1265" t="s">
        <v>703</v>
      </c>
      <c r="AF1265" t="s">
        <v>569</v>
      </c>
      <c r="AG1265" t="s">
        <v>591</v>
      </c>
      <c r="AH1265" s="71">
        <v>44354</v>
      </c>
      <c r="AI1265" s="71">
        <v>44358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 s="22">
        <v>0</v>
      </c>
      <c r="AT1265" s="22">
        <v>0</v>
      </c>
      <c r="AU1265" s="22">
        <v>0</v>
      </c>
      <c r="AV1265" t="s">
        <v>679</v>
      </c>
      <c r="AW1265" t="s">
        <v>574</v>
      </c>
      <c r="AX1265" t="s">
        <v>679</v>
      </c>
      <c r="AY1265" t="s">
        <v>574</v>
      </c>
      <c r="BA1265" t="s">
        <v>679</v>
      </c>
      <c r="BB1265" t="s">
        <v>679</v>
      </c>
      <c r="BC1265" t="s">
        <v>680</v>
      </c>
      <c r="BD1265" t="s">
        <v>680</v>
      </c>
    </row>
    <row r="1266" spans="1:67" x14ac:dyDescent="0.2">
      <c r="A1266" t="s">
        <v>498</v>
      </c>
      <c r="C1266" s="22">
        <v>46723977</v>
      </c>
      <c r="D1266" s="103" t="s">
        <v>4814</v>
      </c>
      <c r="E1266" s="102" t="s">
        <v>4815</v>
      </c>
      <c r="F1266" s="104">
        <v>31588</v>
      </c>
      <c r="G1266">
        <v>46</v>
      </c>
      <c r="H1266" t="s">
        <v>568</v>
      </c>
      <c r="I1266">
        <v>11</v>
      </c>
      <c r="J1266" t="s">
        <v>569</v>
      </c>
      <c r="L1266" t="s">
        <v>574</v>
      </c>
      <c r="M1266" t="s">
        <v>574</v>
      </c>
      <c r="O1266" t="s">
        <v>572</v>
      </c>
      <c r="P1266" t="s">
        <v>585</v>
      </c>
      <c r="Q1266" t="s">
        <v>613</v>
      </c>
      <c r="R1266" s="71">
        <v>44250</v>
      </c>
      <c r="S1266" s="22">
        <v>3</v>
      </c>
      <c r="U1266" t="s">
        <v>1261</v>
      </c>
      <c r="V1266" t="s">
        <v>1132</v>
      </c>
      <c r="W1266" t="s">
        <v>679</v>
      </c>
      <c r="X1266" t="s">
        <v>574</v>
      </c>
      <c r="Y1266" t="s">
        <v>574</v>
      </c>
      <c r="Z1266" s="71" t="s">
        <v>574</v>
      </c>
      <c r="AA1266" s="71">
        <v>44293</v>
      </c>
      <c r="AC1266" s="22">
        <v>74</v>
      </c>
      <c r="AD1266" t="s">
        <v>1629</v>
      </c>
      <c r="AF1266" t="s">
        <v>570</v>
      </c>
      <c r="AG1266" t="s">
        <v>591</v>
      </c>
      <c r="AH1266" s="71">
        <v>44356</v>
      </c>
      <c r="AI1266" s="71">
        <v>44378</v>
      </c>
      <c r="AJ1266">
        <v>1</v>
      </c>
      <c r="AK1266">
        <v>0</v>
      </c>
      <c r="AL1266">
        <v>1</v>
      </c>
      <c r="AM1266">
        <v>1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 s="22">
        <v>0</v>
      </c>
      <c r="AT1266" s="22">
        <v>0</v>
      </c>
      <c r="AU1266" s="22">
        <v>0</v>
      </c>
      <c r="AV1266" t="s">
        <v>679</v>
      </c>
      <c r="AW1266" t="s">
        <v>574</v>
      </c>
      <c r="AX1266" t="s">
        <v>679</v>
      </c>
      <c r="AY1266" t="s">
        <v>574</v>
      </c>
      <c r="BA1266" t="s">
        <v>679</v>
      </c>
      <c r="BB1266" t="s">
        <v>679</v>
      </c>
      <c r="BI1266" s="13" t="s">
        <v>680</v>
      </c>
    </row>
    <row r="1267" spans="1:67" x14ac:dyDescent="0.2">
      <c r="A1267" t="s">
        <v>499</v>
      </c>
      <c r="C1267" s="22">
        <v>39563560</v>
      </c>
      <c r="D1267" s="103" t="s">
        <v>3375</v>
      </c>
      <c r="E1267" s="102" t="s">
        <v>4816</v>
      </c>
      <c r="F1267" s="104">
        <v>15654</v>
      </c>
      <c r="G1267">
        <f t="shared" si="130"/>
        <v>78</v>
      </c>
      <c r="H1267" t="s">
        <v>568</v>
      </c>
      <c r="I1267">
        <v>5</v>
      </c>
      <c r="J1267" t="s">
        <v>569</v>
      </c>
      <c r="K1267" t="s">
        <v>570</v>
      </c>
      <c r="L1267" t="s">
        <v>574</v>
      </c>
      <c r="M1267" t="s">
        <v>574</v>
      </c>
      <c r="N1267" t="s">
        <v>570</v>
      </c>
      <c r="O1267" t="s">
        <v>570</v>
      </c>
      <c r="P1267" t="s">
        <v>587</v>
      </c>
      <c r="Q1267" t="s">
        <v>589</v>
      </c>
      <c r="R1267" s="71">
        <v>44468</v>
      </c>
      <c r="U1267" t="s">
        <v>656</v>
      </c>
      <c r="V1267" t="s">
        <v>1321</v>
      </c>
      <c r="W1267" t="s">
        <v>679</v>
      </c>
      <c r="X1267" t="s">
        <v>574</v>
      </c>
      <c r="Y1267" t="s">
        <v>574</v>
      </c>
      <c r="Z1267" s="71" t="s">
        <v>574</v>
      </c>
      <c r="AA1267" s="71">
        <v>43922</v>
      </c>
      <c r="AC1267" s="22">
        <v>95</v>
      </c>
      <c r="AD1267" t="s">
        <v>1722</v>
      </c>
      <c r="AF1267" t="s">
        <v>572</v>
      </c>
      <c r="AG1267" t="s">
        <v>591</v>
      </c>
      <c r="AH1267" s="71">
        <v>44389</v>
      </c>
      <c r="AI1267" s="71">
        <v>44397</v>
      </c>
      <c r="AJ1267">
        <v>1</v>
      </c>
      <c r="AK1267">
        <v>0</v>
      </c>
      <c r="AL1267">
        <v>1</v>
      </c>
      <c r="AM1267">
        <v>1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 s="22">
        <v>0</v>
      </c>
      <c r="AT1267" s="22">
        <v>0</v>
      </c>
      <c r="AU1267" s="22">
        <v>0</v>
      </c>
      <c r="AV1267" t="s">
        <v>679</v>
      </c>
      <c r="AW1267" t="s">
        <v>574</v>
      </c>
      <c r="AX1267" t="s">
        <v>679</v>
      </c>
      <c r="AY1267" t="s">
        <v>574</v>
      </c>
      <c r="BA1267" t="s">
        <v>679</v>
      </c>
      <c r="BB1267" t="s">
        <v>679</v>
      </c>
    </row>
    <row r="1268" spans="1:67" x14ac:dyDescent="0.2">
      <c r="A1268" t="s">
        <v>500</v>
      </c>
      <c r="C1268" s="22">
        <v>85494328</v>
      </c>
      <c r="D1268" s="103" t="s">
        <v>891</v>
      </c>
      <c r="E1268" s="102" t="s">
        <v>4817</v>
      </c>
      <c r="F1268" s="104">
        <v>38336</v>
      </c>
      <c r="G1268">
        <f t="shared" si="130"/>
        <v>16</v>
      </c>
      <c r="H1268" t="s">
        <v>567</v>
      </c>
      <c r="I1268">
        <v>12</v>
      </c>
      <c r="J1268" t="s">
        <v>569</v>
      </c>
      <c r="L1268" t="s">
        <v>574</v>
      </c>
      <c r="M1268" t="s">
        <v>574</v>
      </c>
      <c r="N1268" t="s">
        <v>574</v>
      </c>
      <c r="O1268" t="s">
        <v>569</v>
      </c>
      <c r="P1268" t="s">
        <v>587</v>
      </c>
      <c r="Q1268" t="s">
        <v>770</v>
      </c>
      <c r="R1268" s="71">
        <v>44419</v>
      </c>
      <c r="S1268" s="22">
        <v>2</v>
      </c>
      <c r="T1268" s="15" t="s">
        <v>639</v>
      </c>
      <c r="U1268" t="s">
        <v>652</v>
      </c>
      <c r="V1268" t="s">
        <v>677</v>
      </c>
      <c r="W1268" t="s">
        <v>679</v>
      </c>
      <c r="X1268" t="s">
        <v>574</v>
      </c>
      <c r="Y1268" t="s">
        <v>574</v>
      </c>
      <c r="Z1268" s="71" t="s">
        <v>574</v>
      </c>
      <c r="AA1268" s="71">
        <v>44377</v>
      </c>
      <c r="AB1268" s="71">
        <v>44602</v>
      </c>
      <c r="AC1268" s="22">
        <v>101</v>
      </c>
      <c r="AD1268" t="s">
        <v>680</v>
      </c>
      <c r="AF1268" t="s">
        <v>569</v>
      </c>
      <c r="AG1268" t="s">
        <v>591</v>
      </c>
      <c r="AH1268" s="71">
        <v>44389</v>
      </c>
      <c r="AI1268" s="71">
        <v>44400</v>
      </c>
      <c r="AJ1268">
        <v>1</v>
      </c>
      <c r="AK1268">
        <v>0</v>
      </c>
      <c r="AL1268">
        <v>1</v>
      </c>
      <c r="AM1268">
        <v>1</v>
      </c>
      <c r="AN1268">
        <v>0</v>
      </c>
      <c r="AO1268">
        <v>1</v>
      </c>
      <c r="AP1268">
        <v>0</v>
      </c>
      <c r="AQ1268">
        <v>0</v>
      </c>
      <c r="AR1268">
        <v>0</v>
      </c>
      <c r="AS1268" s="22">
        <v>0</v>
      </c>
      <c r="AT1268" s="22">
        <v>0</v>
      </c>
      <c r="AU1268" s="22">
        <v>0</v>
      </c>
      <c r="AV1268" t="s">
        <v>679</v>
      </c>
      <c r="AW1268" t="s">
        <v>574</v>
      </c>
      <c r="AX1268" t="s">
        <v>679</v>
      </c>
      <c r="AY1268" t="s">
        <v>574</v>
      </c>
      <c r="BA1268" t="s">
        <v>679</v>
      </c>
      <c r="BB1268" t="s">
        <v>679</v>
      </c>
    </row>
    <row r="1269" spans="1:67" x14ac:dyDescent="0.2">
      <c r="A1269" t="s">
        <v>501</v>
      </c>
      <c r="C1269" s="22">
        <v>35108051</v>
      </c>
      <c r="D1269" s="103" t="s">
        <v>4818</v>
      </c>
      <c r="E1269" s="102" t="s">
        <v>4819</v>
      </c>
      <c r="F1269" s="104">
        <v>20021</v>
      </c>
      <c r="G1269">
        <f t="shared" si="130"/>
        <v>67</v>
      </c>
      <c r="H1269" t="s">
        <v>567</v>
      </c>
      <c r="I1269">
        <v>11</v>
      </c>
      <c r="J1269" t="s">
        <v>569</v>
      </c>
      <c r="L1269" t="s">
        <v>574</v>
      </c>
      <c r="M1269" t="s">
        <v>574</v>
      </c>
      <c r="N1269" t="s">
        <v>574</v>
      </c>
      <c r="O1269" t="s">
        <v>570</v>
      </c>
      <c r="P1269" t="s">
        <v>587</v>
      </c>
      <c r="Q1269" t="s">
        <v>596</v>
      </c>
      <c r="R1269" s="71">
        <v>44802</v>
      </c>
      <c r="U1269" t="s">
        <v>672</v>
      </c>
      <c r="V1269" t="s">
        <v>672</v>
      </c>
      <c r="W1269" t="s">
        <v>679</v>
      </c>
      <c r="X1269" t="s">
        <v>574</v>
      </c>
      <c r="Y1269" t="s">
        <v>574</v>
      </c>
      <c r="Z1269" s="71" t="s">
        <v>574</v>
      </c>
      <c r="AD1269" t="s">
        <v>680</v>
      </c>
      <c r="AE1269" t="s">
        <v>679</v>
      </c>
      <c r="AF1269" t="s">
        <v>572</v>
      </c>
      <c r="AG1269" t="s">
        <v>591</v>
      </c>
      <c r="AH1269" s="71">
        <v>44410</v>
      </c>
      <c r="AI1269" s="71">
        <v>44417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 s="22">
        <v>0</v>
      </c>
      <c r="AT1269" s="22">
        <v>0</v>
      </c>
      <c r="AU1269" s="22">
        <v>0</v>
      </c>
      <c r="AV1269" t="s">
        <v>679</v>
      </c>
      <c r="AW1269" t="s">
        <v>574</v>
      </c>
      <c r="AX1269" t="s">
        <v>679</v>
      </c>
      <c r="AY1269" t="s">
        <v>574</v>
      </c>
      <c r="BA1269" t="s">
        <v>679</v>
      </c>
      <c r="BB1269" t="s">
        <v>679</v>
      </c>
    </row>
    <row r="1270" spans="1:67" x14ac:dyDescent="0.2">
      <c r="A1270" t="s">
        <v>822</v>
      </c>
      <c r="C1270" s="22">
        <v>55409871</v>
      </c>
      <c r="D1270" s="103" t="s">
        <v>4820</v>
      </c>
      <c r="E1270" s="102" t="s">
        <v>4821</v>
      </c>
      <c r="F1270" s="104">
        <v>33523</v>
      </c>
      <c r="G1270">
        <f t="shared" si="130"/>
        <v>29</v>
      </c>
      <c r="H1270" t="s">
        <v>567</v>
      </c>
      <c r="I1270">
        <v>3</v>
      </c>
      <c r="J1270" t="s">
        <v>569</v>
      </c>
      <c r="L1270" t="s">
        <v>574</v>
      </c>
      <c r="M1270" t="s">
        <v>574</v>
      </c>
      <c r="N1270" t="s">
        <v>574</v>
      </c>
      <c r="O1270" t="s">
        <v>572</v>
      </c>
      <c r="P1270" t="s">
        <v>591</v>
      </c>
      <c r="Q1270" t="s">
        <v>590</v>
      </c>
      <c r="R1270" s="71">
        <v>44417</v>
      </c>
      <c r="S1270" s="22" t="s">
        <v>574</v>
      </c>
      <c r="T1270" s="15" t="s">
        <v>574</v>
      </c>
      <c r="U1270" t="s">
        <v>2293</v>
      </c>
      <c r="V1270" t="s">
        <v>1328</v>
      </c>
      <c r="W1270" t="s">
        <v>680</v>
      </c>
      <c r="X1270" t="s">
        <v>569</v>
      </c>
      <c r="Y1270" t="s">
        <v>2364</v>
      </c>
      <c r="Z1270" s="71" t="s">
        <v>2365</v>
      </c>
      <c r="AD1270" t="s">
        <v>680</v>
      </c>
      <c r="AE1270" t="s">
        <v>680</v>
      </c>
      <c r="AF1270" t="s">
        <v>572</v>
      </c>
      <c r="AG1270" t="s">
        <v>591</v>
      </c>
      <c r="AH1270" s="71">
        <v>44410</v>
      </c>
      <c r="AI1270" s="71">
        <v>44417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 s="22">
        <v>0</v>
      </c>
      <c r="AT1270" s="22">
        <v>0</v>
      </c>
      <c r="AU1270" s="22">
        <v>0</v>
      </c>
      <c r="AV1270" t="s">
        <v>679</v>
      </c>
      <c r="AW1270" t="s">
        <v>574</v>
      </c>
      <c r="AX1270" t="s">
        <v>679</v>
      </c>
      <c r="AY1270" t="s">
        <v>574</v>
      </c>
      <c r="BA1270" t="s">
        <v>679</v>
      </c>
      <c r="BB1270" t="s">
        <v>679</v>
      </c>
      <c r="BO1270" t="s">
        <v>1047</v>
      </c>
    </row>
    <row r="1271" spans="1:67" x14ac:dyDescent="0.2">
      <c r="A1271" t="s">
        <v>502</v>
      </c>
      <c r="C1271" s="22">
        <v>61059621</v>
      </c>
      <c r="D1271" s="103" t="s">
        <v>2512</v>
      </c>
      <c r="E1271" s="102" t="s">
        <v>4822</v>
      </c>
      <c r="F1271" s="104">
        <v>25825</v>
      </c>
      <c r="G1271">
        <f t="shared" si="130"/>
        <v>51</v>
      </c>
      <c r="H1271" t="s">
        <v>567</v>
      </c>
      <c r="I1271">
        <v>19</v>
      </c>
      <c r="J1271" t="s">
        <v>569</v>
      </c>
      <c r="K1271" t="s">
        <v>570</v>
      </c>
      <c r="L1271" t="s">
        <v>574</v>
      </c>
      <c r="M1271" t="s">
        <v>574</v>
      </c>
      <c r="N1271" t="s">
        <v>570</v>
      </c>
      <c r="O1271" t="s">
        <v>569</v>
      </c>
      <c r="P1271" t="s">
        <v>583</v>
      </c>
      <c r="Q1271" t="s">
        <v>583</v>
      </c>
      <c r="R1271" s="71">
        <v>44529</v>
      </c>
      <c r="W1271" t="s">
        <v>679</v>
      </c>
      <c r="X1271" t="s">
        <v>574</v>
      </c>
      <c r="Y1271" t="s">
        <v>574</v>
      </c>
      <c r="Z1271" s="71" t="s">
        <v>574</v>
      </c>
      <c r="AA1271" s="71">
        <v>44361</v>
      </c>
      <c r="AC1271" s="22">
        <v>80</v>
      </c>
      <c r="AD1271" t="s">
        <v>1629</v>
      </c>
      <c r="AF1271" t="s">
        <v>569</v>
      </c>
      <c r="AG1271" t="s">
        <v>591</v>
      </c>
      <c r="AH1271" s="71">
        <v>44480</v>
      </c>
      <c r="AI1271" s="71">
        <v>44489</v>
      </c>
      <c r="AJ1271">
        <v>0</v>
      </c>
      <c r="AK1271">
        <v>0</v>
      </c>
      <c r="AL1271">
        <v>1</v>
      </c>
      <c r="AM1271">
        <v>1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 s="22">
        <v>0</v>
      </c>
      <c r="AT1271" s="22">
        <v>0</v>
      </c>
      <c r="AU1271" s="22">
        <v>0</v>
      </c>
      <c r="AV1271" t="s">
        <v>679</v>
      </c>
      <c r="AW1271" t="s">
        <v>574</v>
      </c>
      <c r="AX1271" t="s">
        <v>679</v>
      </c>
      <c r="AY1271" t="s">
        <v>574</v>
      </c>
      <c r="BA1271" t="s">
        <v>679</v>
      </c>
      <c r="BB1271" t="s">
        <v>679</v>
      </c>
    </row>
    <row r="1272" spans="1:67" x14ac:dyDescent="0.2">
      <c r="A1272" t="s">
        <v>503</v>
      </c>
      <c r="C1272" s="22">
        <v>49022404</v>
      </c>
      <c r="D1272" s="103" t="s">
        <v>4823</v>
      </c>
      <c r="E1272" s="102" t="s">
        <v>4824</v>
      </c>
      <c r="F1272" s="104">
        <v>22576</v>
      </c>
      <c r="G1272">
        <f t="shared" si="130"/>
        <v>60</v>
      </c>
      <c r="H1272" t="s">
        <v>567</v>
      </c>
      <c r="I1272">
        <v>16</v>
      </c>
      <c r="J1272" t="s">
        <v>569</v>
      </c>
      <c r="L1272" t="s">
        <v>574</v>
      </c>
      <c r="M1272" t="s">
        <v>574</v>
      </c>
      <c r="N1272" t="s">
        <v>574</v>
      </c>
      <c r="O1272" t="s">
        <v>569</v>
      </c>
      <c r="P1272" t="s">
        <v>587</v>
      </c>
      <c r="Q1272" t="s">
        <v>596</v>
      </c>
      <c r="R1272" s="71">
        <v>44531</v>
      </c>
      <c r="S1272" s="22">
        <v>1</v>
      </c>
      <c r="T1272" s="15" t="s">
        <v>635</v>
      </c>
      <c r="U1272" t="s">
        <v>652</v>
      </c>
      <c r="V1272" t="s">
        <v>677</v>
      </c>
      <c r="W1272" t="s">
        <v>679</v>
      </c>
      <c r="X1272" t="s">
        <v>574</v>
      </c>
      <c r="Y1272" t="s">
        <v>574</v>
      </c>
      <c r="Z1272" s="71" t="s">
        <v>574</v>
      </c>
      <c r="AA1272" s="71">
        <v>44412</v>
      </c>
      <c r="AC1272" s="22">
        <v>84</v>
      </c>
      <c r="AD1272" t="s">
        <v>680</v>
      </c>
      <c r="AE1272" t="s">
        <v>679</v>
      </c>
      <c r="AF1272" t="s">
        <v>569</v>
      </c>
      <c r="AG1272" t="s">
        <v>591</v>
      </c>
      <c r="AH1272" s="71">
        <v>44452</v>
      </c>
      <c r="AI1272" s="71">
        <v>44468</v>
      </c>
      <c r="AJ1272">
        <v>0</v>
      </c>
      <c r="AK1272">
        <v>0</v>
      </c>
      <c r="AL1272">
        <v>1</v>
      </c>
      <c r="AM1272">
        <v>1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 s="22">
        <v>0</v>
      </c>
      <c r="AT1272" s="22">
        <v>0</v>
      </c>
      <c r="AU1272" s="22">
        <v>0</v>
      </c>
      <c r="AV1272" t="s">
        <v>679</v>
      </c>
      <c r="AW1272" t="s">
        <v>574</v>
      </c>
      <c r="AX1272" t="s">
        <v>679</v>
      </c>
      <c r="AY1272" t="s">
        <v>574</v>
      </c>
      <c r="BA1272" t="s">
        <v>679</v>
      </c>
      <c r="BB1272" t="s">
        <v>679</v>
      </c>
    </row>
    <row r="1273" spans="1:67" x14ac:dyDescent="0.2">
      <c r="A1273" t="s">
        <v>504</v>
      </c>
      <c r="C1273" s="22">
        <v>85512251</v>
      </c>
      <c r="D1273" s="103" t="s">
        <v>4825</v>
      </c>
      <c r="E1273" s="102" t="s">
        <v>4826</v>
      </c>
      <c r="F1273" s="104">
        <v>22003</v>
      </c>
      <c r="G1273">
        <f t="shared" si="130"/>
        <v>61</v>
      </c>
      <c r="H1273" t="s">
        <v>568</v>
      </c>
      <c r="I1273">
        <v>34</v>
      </c>
      <c r="J1273" t="s">
        <v>569</v>
      </c>
      <c r="L1273" t="s">
        <v>574</v>
      </c>
      <c r="M1273" t="s">
        <v>574</v>
      </c>
      <c r="O1273" t="s">
        <v>570</v>
      </c>
      <c r="P1273" t="s">
        <v>591</v>
      </c>
      <c r="Q1273" t="s">
        <v>590</v>
      </c>
      <c r="R1273" s="71">
        <v>44497</v>
      </c>
      <c r="S1273" s="22" t="s">
        <v>574</v>
      </c>
      <c r="T1273" s="15" t="s">
        <v>574</v>
      </c>
      <c r="U1273" t="s">
        <v>1600</v>
      </c>
      <c r="V1273" t="s">
        <v>665</v>
      </c>
      <c r="W1273" t="s">
        <v>679</v>
      </c>
      <c r="X1273" t="s">
        <v>574</v>
      </c>
      <c r="Y1273" t="s">
        <v>574</v>
      </c>
      <c r="Z1273" s="71" t="s">
        <v>574</v>
      </c>
      <c r="AF1273" t="s">
        <v>570</v>
      </c>
      <c r="AG1273" t="s">
        <v>591</v>
      </c>
      <c r="AH1273" s="71">
        <v>44494</v>
      </c>
      <c r="AI1273" s="71">
        <v>44497</v>
      </c>
      <c r="AJ1273">
        <v>0</v>
      </c>
      <c r="AK1273">
        <v>0</v>
      </c>
      <c r="AL1273">
        <v>1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 s="22">
        <v>0</v>
      </c>
      <c r="AT1273" s="22">
        <v>0</v>
      </c>
      <c r="AU1273" s="22">
        <v>0</v>
      </c>
      <c r="AV1273" t="s">
        <v>679</v>
      </c>
      <c r="AW1273" t="s">
        <v>574</v>
      </c>
      <c r="AX1273" t="s">
        <v>679</v>
      </c>
      <c r="AY1273" t="s">
        <v>574</v>
      </c>
      <c r="BA1273" t="s">
        <v>679</v>
      </c>
      <c r="BB1273" t="s">
        <v>679</v>
      </c>
      <c r="BC1273" t="s">
        <v>679</v>
      </c>
    </row>
    <row r="1274" spans="1:67" x14ac:dyDescent="0.2">
      <c r="A1274" t="s">
        <v>2231</v>
      </c>
      <c r="C1274" s="22">
        <v>85512251</v>
      </c>
      <c r="D1274" s="103" t="s">
        <v>4827</v>
      </c>
      <c r="E1274" s="102" t="s">
        <v>4828</v>
      </c>
      <c r="F1274" s="104">
        <v>22746</v>
      </c>
      <c r="G1274">
        <f t="shared" si="130"/>
        <v>59</v>
      </c>
      <c r="H1274" t="s">
        <v>568</v>
      </c>
      <c r="I1274">
        <v>34</v>
      </c>
      <c r="J1274" t="s">
        <v>569</v>
      </c>
      <c r="L1274" t="s">
        <v>574</v>
      </c>
      <c r="M1274" t="s">
        <v>574</v>
      </c>
      <c r="O1274" t="s">
        <v>570</v>
      </c>
      <c r="P1274" t="s">
        <v>591</v>
      </c>
      <c r="Q1274" t="s">
        <v>590</v>
      </c>
      <c r="R1274" s="71">
        <v>44503</v>
      </c>
      <c r="S1274" s="22" t="s">
        <v>574</v>
      </c>
      <c r="T1274" s="15" t="s">
        <v>574</v>
      </c>
      <c r="U1274" t="s">
        <v>1600</v>
      </c>
      <c r="V1274" t="s">
        <v>665</v>
      </c>
      <c r="W1274" t="s">
        <v>679</v>
      </c>
      <c r="X1274" t="s">
        <v>574</v>
      </c>
      <c r="Y1274" t="s">
        <v>574</v>
      </c>
      <c r="Z1274" s="71" t="s">
        <v>574</v>
      </c>
      <c r="AF1274" t="s">
        <v>570</v>
      </c>
      <c r="AG1274" t="s">
        <v>591</v>
      </c>
      <c r="AH1274" s="71">
        <v>44497</v>
      </c>
      <c r="AI1274" s="71">
        <v>44503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 s="22">
        <v>0</v>
      </c>
      <c r="AT1274" s="22">
        <v>0</v>
      </c>
      <c r="AU1274" s="22">
        <v>0</v>
      </c>
      <c r="AV1274" t="s">
        <v>679</v>
      </c>
      <c r="AW1274" t="s">
        <v>574</v>
      </c>
      <c r="AX1274" t="s">
        <v>679</v>
      </c>
      <c r="AY1274" t="s">
        <v>574</v>
      </c>
      <c r="BA1274" t="s">
        <v>679</v>
      </c>
      <c r="BB1274" t="s">
        <v>679</v>
      </c>
      <c r="BC1274" t="s">
        <v>679</v>
      </c>
      <c r="BD1274" t="s">
        <v>680</v>
      </c>
    </row>
    <row r="1275" spans="1:67" x14ac:dyDescent="0.2">
      <c r="A1275" t="s">
        <v>505</v>
      </c>
      <c r="C1275" s="22">
        <v>35624406</v>
      </c>
      <c r="D1275" s="103" t="s">
        <v>4829</v>
      </c>
      <c r="E1275" s="102" t="s">
        <v>3414</v>
      </c>
      <c r="F1275" s="104">
        <v>25336</v>
      </c>
      <c r="G1275">
        <f t="shared" si="130"/>
        <v>52</v>
      </c>
      <c r="H1275" t="s">
        <v>567</v>
      </c>
      <c r="I1275">
        <v>40</v>
      </c>
      <c r="J1275" t="s">
        <v>569</v>
      </c>
      <c r="K1275" t="s">
        <v>570</v>
      </c>
      <c r="L1275" t="s">
        <v>574</v>
      </c>
      <c r="M1275" t="s">
        <v>570</v>
      </c>
      <c r="N1275" t="s">
        <v>570</v>
      </c>
      <c r="O1275" t="s">
        <v>570</v>
      </c>
      <c r="P1275" t="s">
        <v>582</v>
      </c>
      <c r="Q1275" t="s">
        <v>610</v>
      </c>
      <c r="R1275" s="71">
        <v>44522</v>
      </c>
      <c r="S1275" s="22">
        <v>5</v>
      </c>
      <c r="T1275" s="15" t="s">
        <v>637</v>
      </c>
      <c r="U1275" t="s">
        <v>666</v>
      </c>
      <c r="V1275" t="s">
        <v>666</v>
      </c>
      <c r="W1275" t="s">
        <v>679</v>
      </c>
      <c r="X1275" t="s">
        <v>574</v>
      </c>
      <c r="Y1275" t="s">
        <v>574</v>
      </c>
      <c r="Z1275" s="71" t="s">
        <v>574</v>
      </c>
      <c r="AA1275" s="71">
        <v>43159</v>
      </c>
      <c r="AC1275" s="22">
        <v>96</v>
      </c>
      <c r="AD1275" t="s">
        <v>680</v>
      </c>
      <c r="AF1275" t="s">
        <v>576</v>
      </c>
      <c r="AG1275" t="s">
        <v>591</v>
      </c>
      <c r="AH1275" s="71">
        <v>44473</v>
      </c>
      <c r="AI1275" s="71">
        <v>44482</v>
      </c>
      <c r="AJ1275">
        <v>1</v>
      </c>
      <c r="AK1275">
        <v>0</v>
      </c>
      <c r="AL1275">
        <v>1</v>
      </c>
      <c r="AM1275">
        <v>1</v>
      </c>
      <c r="AN1275">
        <v>1</v>
      </c>
      <c r="AO1275">
        <v>0</v>
      </c>
      <c r="AP1275">
        <v>0</v>
      </c>
      <c r="AQ1275">
        <v>0</v>
      </c>
      <c r="AR1275">
        <v>0</v>
      </c>
      <c r="AS1275" s="22">
        <v>0</v>
      </c>
      <c r="AT1275" s="22">
        <v>0</v>
      </c>
      <c r="AU1275" s="22">
        <v>0</v>
      </c>
      <c r="AV1275" t="s">
        <v>679</v>
      </c>
      <c r="AW1275" t="s">
        <v>574</v>
      </c>
      <c r="AX1275" t="s">
        <v>679</v>
      </c>
      <c r="AY1275" t="s">
        <v>574</v>
      </c>
      <c r="BA1275" t="s">
        <v>679</v>
      </c>
      <c r="BB1275" t="s">
        <v>679</v>
      </c>
      <c r="BO1275" t="s">
        <v>762</v>
      </c>
    </row>
    <row r="1276" spans="1:67" x14ac:dyDescent="0.2">
      <c r="A1276" t="s">
        <v>1030</v>
      </c>
      <c r="C1276" s="22">
        <v>35624406</v>
      </c>
      <c r="D1276" s="103" t="s">
        <v>4830</v>
      </c>
      <c r="E1276" s="102" t="s">
        <v>4831</v>
      </c>
      <c r="F1276" s="104">
        <v>26797</v>
      </c>
      <c r="G1276">
        <f t="shared" si="130"/>
        <v>48</v>
      </c>
      <c r="H1276" t="s">
        <v>567</v>
      </c>
      <c r="I1276">
        <v>40</v>
      </c>
      <c r="J1276" t="s">
        <v>569</v>
      </c>
      <c r="K1276" t="s">
        <v>570</v>
      </c>
      <c r="L1276" t="s">
        <v>574</v>
      </c>
      <c r="M1276" t="s">
        <v>570</v>
      </c>
      <c r="N1276" t="s">
        <v>570</v>
      </c>
      <c r="O1276" t="s">
        <v>570</v>
      </c>
      <c r="P1276" t="s">
        <v>582</v>
      </c>
      <c r="Q1276" t="s">
        <v>610</v>
      </c>
      <c r="R1276" s="71">
        <v>44522</v>
      </c>
      <c r="S1276" s="22">
        <v>5</v>
      </c>
      <c r="T1276" s="15" t="s">
        <v>637</v>
      </c>
      <c r="U1276" t="s">
        <v>666</v>
      </c>
      <c r="V1276" t="s">
        <v>666</v>
      </c>
      <c r="W1276" t="s">
        <v>679</v>
      </c>
      <c r="X1276" t="s">
        <v>574</v>
      </c>
      <c r="Y1276" t="s">
        <v>574</v>
      </c>
      <c r="Z1276" s="71" t="s">
        <v>574</v>
      </c>
      <c r="AA1276" s="71">
        <v>43159</v>
      </c>
      <c r="AC1276" s="22">
        <v>96</v>
      </c>
      <c r="AD1276" t="s">
        <v>680</v>
      </c>
      <c r="AF1276" t="s">
        <v>574</v>
      </c>
      <c r="AG1276" t="s">
        <v>590</v>
      </c>
      <c r="AH1276" s="22" t="str">
        <f t="shared" si="123"/>
        <v>-</v>
      </c>
      <c r="AI1276" s="22" t="str">
        <f t="shared" si="128"/>
        <v>-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 s="22">
        <v>0</v>
      </c>
      <c r="AT1276" s="22">
        <v>0</v>
      </c>
      <c r="AU1276" s="22">
        <v>0</v>
      </c>
      <c r="AV1276" t="s">
        <v>679</v>
      </c>
      <c r="AW1276" t="s">
        <v>574</v>
      </c>
      <c r="AX1276" t="s">
        <v>679</v>
      </c>
      <c r="AY1276" t="s">
        <v>574</v>
      </c>
      <c r="BA1276" t="s">
        <v>679</v>
      </c>
      <c r="BB1276" t="s">
        <v>679</v>
      </c>
      <c r="BH1276" t="s">
        <v>680</v>
      </c>
    </row>
    <row r="1277" spans="1:67" s="9" customFormat="1" x14ac:dyDescent="0.2">
      <c r="A1277" s="9" t="s">
        <v>2115</v>
      </c>
      <c r="B1277" s="9" t="s">
        <v>2136</v>
      </c>
      <c r="C1277" s="35">
        <v>40789398</v>
      </c>
      <c r="D1277" s="103" t="s">
        <v>4832</v>
      </c>
      <c r="E1277" s="102" t="s">
        <v>4833</v>
      </c>
      <c r="F1277" s="104">
        <v>21814</v>
      </c>
      <c r="G1277" s="9">
        <f t="shared" si="130"/>
        <v>58</v>
      </c>
      <c r="H1277" s="9" t="s">
        <v>568</v>
      </c>
      <c r="I1277" s="9">
        <v>5</v>
      </c>
      <c r="J1277" s="9" t="s">
        <v>569</v>
      </c>
      <c r="L1277" s="9" t="s">
        <v>574</v>
      </c>
      <c r="M1277" s="9" t="s">
        <v>574</v>
      </c>
      <c r="O1277" s="9" t="s">
        <v>570</v>
      </c>
      <c r="P1277" s="9" t="s">
        <v>582</v>
      </c>
      <c r="Q1277" s="9" t="s">
        <v>598</v>
      </c>
      <c r="R1277" s="75">
        <v>43276</v>
      </c>
      <c r="S1277" s="35">
        <v>1</v>
      </c>
      <c r="T1277" s="78" t="s">
        <v>635</v>
      </c>
      <c r="U1277" s="9" t="s">
        <v>653</v>
      </c>
      <c r="V1277" s="9" t="s">
        <v>653</v>
      </c>
      <c r="W1277" s="9" t="s">
        <v>679</v>
      </c>
      <c r="X1277" s="9" t="s">
        <v>574</v>
      </c>
      <c r="Y1277" s="9" t="s">
        <v>574</v>
      </c>
      <c r="Z1277" s="75" t="s">
        <v>574</v>
      </c>
      <c r="AA1277" s="75" t="s">
        <v>574</v>
      </c>
      <c r="AB1277" s="75" t="s">
        <v>574</v>
      </c>
      <c r="AC1277" s="35" t="s">
        <v>574</v>
      </c>
      <c r="AD1277" s="9" t="s">
        <v>680</v>
      </c>
      <c r="AE1277" s="9" t="s">
        <v>680</v>
      </c>
      <c r="AF1277" s="9" t="s">
        <v>574</v>
      </c>
      <c r="AG1277" s="9" t="s">
        <v>590</v>
      </c>
      <c r="AH1277" s="35" t="str">
        <f t="shared" si="123"/>
        <v>-</v>
      </c>
      <c r="AI1277" s="35" t="str">
        <f t="shared" si="128"/>
        <v>-</v>
      </c>
      <c r="AJ1277" s="9">
        <v>0</v>
      </c>
      <c r="AK1277" s="9">
        <v>0</v>
      </c>
      <c r="AL1277" s="9">
        <v>0</v>
      </c>
      <c r="AM1277" s="9">
        <v>0</v>
      </c>
      <c r="AN1277" s="9">
        <v>0</v>
      </c>
      <c r="AO1277" s="9">
        <v>0</v>
      </c>
      <c r="AP1277" s="9">
        <v>0</v>
      </c>
      <c r="AQ1277" s="9">
        <v>0</v>
      </c>
      <c r="AR1277" s="9">
        <v>0</v>
      </c>
      <c r="AS1277" s="35">
        <v>0</v>
      </c>
      <c r="AT1277" s="35">
        <v>0</v>
      </c>
      <c r="AU1277" s="35">
        <v>0</v>
      </c>
      <c r="AV1277" s="9" t="s">
        <v>679</v>
      </c>
      <c r="AW1277" s="9" t="s">
        <v>574</v>
      </c>
      <c r="AX1277" s="9" t="s">
        <v>679</v>
      </c>
      <c r="AY1277" s="9" t="s">
        <v>574</v>
      </c>
      <c r="AZ1277" s="78"/>
      <c r="BA1277" s="9" t="s">
        <v>679</v>
      </c>
      <c r="BB1277" s="9" t="s">
        <v>679</v>
      </c>
      <c r="BK1277" s="10"/>
      <c r="BO1277" s="9" t="s">
        <v>2116</v>
      </c>
    </row>
    <row r="1278" spans="1:67" x14ac:dyDescent="0.2">
      <c r="A1278" t="s">
        <v>506</v>
      </c>
      <c r="B1278" t="s">
        <v>2114</v>
      </c>
      <c r="C1278" s="22">
        <v>40789398</v>
      </c>
      <c r="D1278" s="103" t="s">
        <v>4834</v>
      </c>
      <c r="E1278" s="102" t="s">
        <v>4835</v>
      </c>
      <c r="F1278" s="104">
        <v>36348</v>
      </c>
      <c r="G1278">
        <v>27</v>
      </c>
      <c r="H1278" t="s">
        <v>568</v>
      </c>
      <c r="I1278">
        <v>5</v>
      </c>
      <c r="J1278" t="s">
        <v>569</v>
      </c>
      <c r="L1278" t="s">
        <v>574</v>
      </c>
      <c r="M1278" t="s">
        <v>574</v>
      </c>
      <c r="S1278" s="22">
        <v>1</v>
      </c>
      <c r="T1278" s="15" t="s">
        <v>635</v>
      </c>
      <c r="U1278" t="s">
        <v>653</v>
      </c>
      <c r="V1278" t="s">
        <v>653</v>
      </c>
      <c r="W1278" t="s">
        <v>680</v>
      </c>
      <c r="X1278" t="s">
        <v>570</v>
      </c>
      <c r="Y1278" t="s">
        <v>598</v>
      </c>
      <c r="Z1278" s="71">
        <v>43276</v>
      </c>
      <c r="AA1278" s="71">
        <v>44419</v>
      </c>
      <c r="AB1278" s="71" t="s">
        <v>574</v>
      </c>
      <c r="AC1278" s="22">
        <v>58</v>
      </c>
      <c r="AD1278" s="3" t="s">
        <v>680</v>
      </c>
      <c r="AE1278" s="3" t="s">
        <v>680</v>
      </c>
      <c r="AF1278" t="s">
        <v>570</v>
      </c>
      <c r="AG1278" t="s">
        <v>591</v>
      </c>
      <c r="AH1278" s="71">
        <v>44515</v>
      </c>
      <c r="AI1278" s="71">
        <v>44517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 s="22">
        <v>0</v>
      </c>
      <c r="AT1278" s="22">
        <v>0</v>
      </c>
      <c r="AU1278" s="22">
        <v>0</v>
      </c>
      <c r="AV1278" t="s">
        <v>679</v>
      </c>
      <c r="AW1278" t="s">
        <v>574</v>
      </c>
      <c r="AX1278" t="s">
        <v>679</v>
      </c>
      <c r="AY1278" t="s">
        <v>574</v>
      </c>
      <c r="BA1278" t="s">
        <v>679</v>
      </c>
      <c r="BB1278" t="s">
        <v>679</v>
      </c>
      <c r="BF1278" t="s">
        <v>680</v>
      </c>
    </row>
    <row r="1279" spans="1:67" s="9" customFormat="1" x14ac:dyDescent="0.2">
      <c r="A1279" s="9" t="s">
        <v>2224</v>
      </c>
      <c r="B1279" s="9" t="s">
        <v>2223</v>
      </c>
      <c r="C1279" s="35">
        <v>46778896</v>
      </c>
      <c r="D1279" s="103" t="s">
        <v>4836</v>
      </c>
      <c r="E1279" s="102" t="s">
        <v>4837</v>
      </c>
      <c r="F1279" s="104">
        <v>15789</v>
      </c>
      <c r="G1279" s="9">
        <v>31</v>
      </c>
      <c r="H1279" s="9" t="s">
        <v>567</v>
      </c>
      <c r="I1279" s="9">
        <v>18</v>
      </c>
      <c r="J1279" s="9" t="s">
        <v>569</v>
      </c>
      <c r="L1279" s="9" t="s">
        <v>574</v>
      </c>
      <c r="M1279" s="9" t="s">
        <v>574</v>
      </c>
      <c r="N1279" s="9" t="s">
        <v>574</v>
      </c>
      <c r="O1279" s="9" t="s">
        <v>569</v>
      </c>
      <c r="P1279" s="9" t="s">
        <v>587</v>
      </c>
      <c r="Q1279" s="10" t="s">
        <v>1788</v>
      </c>
      <c r="R1279" s="75">
        <v>43948</v>
      </c>
      <c r="S1279" s="35">
        <v>5</v>
      </c>
      <c r="T1279" s="78" t="s">
        <v>637</v>
      </c>
      <c r="U1279" s="9" t="s">
        <v>678</v>
      </c>
      <c r="V1279" s="9" t="s">
        <v>678</v>
      </c>
      <c r="W1279" s="9" t="s">
        <v>679</v>
      </c>
      <c r="X1279" s="9" t="s">
        <v>574</v>
      </c>
      <c r="Y1279" s="9" t="s">
        <v>574</v>
      </c>
      <c r="Z1279" s="75" t="s">
        <v>574</v>
      </c>
      <c r="AA1279" s="75">
        <v>43808</v>
      </c>
      <c r="AB1279" s="75">
        <v>44140</v>
      </c>
      <c r="AC1279" s="35">
        <v>103</v>
      </c>
      <c r="AD1279" s="9" t="s">
        <v>1629</v>
      </c>
      <c r="AE1279" s="9" t="s">
        <v>679</v>
      </c>
      <c r="AF1279" s="9" t="s">
        <v>576</v>
      </c>
      <c r="AG1279" s="9" t="s">
        <v>591</v>
      </c>
      <c r="AH1279" s="75" t="s">
        <v>574</v>
      </c>
      <c r="AI1279" s="75" t="s">
        <v>574</v>
      </c>
      <c r="AJ1279" s="9">
        <v>0</v>
      </c>
      <c r="AK1279" s="9">
        <v>0</v>
      </c>
      <c r="AL1279" s="9">
        <v>0</v>
      </c>
      <c r="AM1279" s="9">
        <v>0</v>
      </c>
      <c r="AN1279" s="9">
        <v>0</v>
      </c>
      <c r="AO1279" s="9">
        <v>0</v>
      </c>
      <c r="AP1279" s="9">
        <v>0</v>
      </c>
      <c r="AQ1279" s="9">
        <v>0</v>
      </c>
      <c r="AR1279" s="9">
        <v>0</v>
      </c>
      <c r="AS1279" s="35">
        <v>0</v>
      </c>
      <c r="AT1279" s="35">
        <v>0</v>
      </c>
      <c r="AU1279" s="35">
        <v>0</v>
      </c>
      <c r="AV1279" s="9" t="s">
        <v>679</v>
      </c>
      <c r="AW1279" s="9" t="s">
        <v>574</v>
      </c>
      <c r="AX1279" s="9" t="s">
        <v>679</v>
      </c>
      <c r="AY1279" s="9" t="s">
        <v>574</v>
      </c>
      <c r="AZ1279" s="78"/>
      <c r="BA1279" s="9" t="s">
        <v>679</v>
      </c>
      <c r="BB1279" s="9" t="s">
        <v>679</v>
      </c>
      <c r="BC1279" s="9" t="s">
        <v>680</v>
      </c>
      <c r="BK1279" s="10"/>
    </row>
    <row r="1280" spans="1:67" x14ac:dyDescent="0.2">
      <c r="A1280" t="s">
        <v>507</v>
      </c>
      <c r="B1280" t="s">
        <v>2085</v>
      </c>
      <c r="C1280" s="22">
        <v>46778896</v>
      </c>
      <c r="D1280" s="103" t="s">
        <v>911</v>
      </c>
      <c r="E1280" s="102" t="s">
        <v>1002</v>
      </c>
      <c r="F1280" s="104">
        <v>22029</v>
      </c>
      <c r="G1280">
        <v>31</v>
      </c>
      <c r="H1280" t="s">
        <v>567</v>
      </c>
      <c r="I1280">
        <v>18</v>
      </c>
      <c r="J1280" t="s">
        <v>569</v>
      </c>
      <c r="L1280" t="s">
        <v>574</v>
      </c>
      <c r="M1280" t="s">
        <v>574</v>
      </c>
      <c r="N1280" t="s">
        <v>574</v>
      </c>
      <c r="O1280" t="s">
        <v>572</v>
      </c>
      <c r="P1280" t="s">
        <v>591</v>
      </c>
      <c r="Q1280" s="3" t="s">
        <v>590</v>
      </c>
      <c r="R1280" s="71">
        <v>44522</v>
      </c>
      <c r="S1280" s="22" t="s">
        <v>574</v>
      </c>
      <c r="T1280" s="15" t="s">
        <v>574</v>
      </c>
      <c r="U1280" t="s">
        <v>678</v>
      </c>
      <c r="V1280" t="s">
        <v>678</v>
      </c>
      <c r="W1280" t="s">
        <v>680</v>
      </c>
      <c r="X1280" t="s">
        <v>569</v>
      </c>
      <c r="Y1280" t="s">
        <v>700</v>
      </c>
      <c r="Z1280" s="71">
        <v>43948</v>
      </c>
      <c r="AA1280" s="71">
        <v>44140</v>
      </c>
      <c r="AC1280" s="22">
        <v>103</v>
      </c>
      <c r="AD1280" t="s">
        <v>1629</v>
      </c>
      <c r="AE1280" t="s">
        <v>679</v>
      </c>
      <c r="AF1280" t="s">
        <v>576</v>
      </c>
      <c r="AG1280" t="s">
        <v>591</v>
      </c>
      <c r="AH1280" s="71">
        <v>44515</v>
      </c>
      <c r="AI1280" s="71">
        <v>44522</v>
      </c>
      <c r="AJ1280">
        <v>0</v>
      </c>
      <c r="AK1280">
        <v>0</v>
      </c>
      <c r="AL1280">
        <v>1</v>
      </c>
      <c r="AM1280">
        <v>1</v>
      </c>
      <c r="AN1280">
        <v>1</v>
      </c>
      <c r="AO1280">
        <v>0</v>
      </c>
      <c r="AP1280">
        <v>0</v>
      </c>
      <c r="AQ1280">
        <v>0</v>
      </c>
      <c r="AR1280">
        <v>0</v>
      </c>
      <c r="AS1280" s="22">
        <v>0</v>
      </c>
      <c r="AT1280" s="22">
        <v>0</v>
      </c>
      <c r="AU1280" s="22">
        <v>0</v>
      </c>
      <c r="AV1280" t="s">
        <v>679</v>
      </c>
      <c r="AW1280" t="s">
        <v>574</v>
      </c>
      <c r="AX1280" t="s">
        <v>679</v>
      </c>
      <c r="AY1280" t="s">
        <v>574</v>
      </c>
      <c r="BA1280" t="s">
        <v>679</v>
      </c>
      <c r="BB1280" t="s">
        <v>679</v>
      </c>
      <c r="BC1280" t="s">
        <v>680</v>
      </c>
      <c r="BF1280" t="s">
        <v>680</v>
      </c>
    </row>
    <row r="1281" spans="1:67" x14ac:dyDescent="0.2">
      <c r="A1281" t="s">
        <v>508</v>
      </c>
      <c r="C1281" s="22">
        <v>85526737</v>
      </c>
      <c r="D1281" s="103" t="s">
        <v>4838</v>
      </c>
      <c r="E1281" s="102" t="s">
        <v>4839</v>
      </c>
      <c r="F1281" s="104">
        <v>21832</v>
      </c>
      <c r="G1281">
        <f t="shared" ref="G1281:G1282" si="131">DATEDIF(F1281,R1281,"Y")</f>
        <v>62</v>
      </c>
      <c r="H1281" t="s">
        <v>567</v>
      </c>
      <c r="I1281">
        <v>12</v>
      </c>
      <c r="J1281" t="s">
        <v>569</v>
      </c>
      <c r="K1281" t="s">
        <v>570</v>
      </c>
      <c r="L1281" t="s">
        <v>570</v>
      </c>
      <c r="M1281" t="s">
        <v>574</v>
      </c>
      <c r="N1281" t="s">
        <v>570</v>
      </c>
      <c r="O1281" t="s">
        <v>570</v>
      </c>
      <c r="P1281" t="s">
        <v>580</v>
      </c>
      <c r="Q1281" t="s">
        <v>580</v>
      </c>
      <c r="R1281" s="71">
        <v>44552</v>
      </c>
      <c r="U1281" t="s">
        <v>656</v>
      </c>
      <c r="V1281" t="s">
        <v>656</v>
      </c>
      <c r="W1281" t="s">
        <v>679</v>
      </c>
      <c r="X1281" t="s">
        <v>574</v>
      </c>
      <c r="Y1281" t="s">
        <v>574</v>
      </c>
      <c r="Z1281" s="71" t="s">
        <v>574</v>
      </c>
      <c r="AE1281" t="s">
        <v>680</v>
      </c>
      <c r="AF1281" t="s">
        <v>570</v>
      </c>
      <c r="AG1281" t="s">
        <v>591</v>
      </c>
      <c r="AH1281" s="71">
        <v>44524</v>
      </c>
      <c r="AI1281" s="71">
        <v>44533</v>
      </c>
      <c r="AJ1281">
        <v>0</v>
      </c>
      <c r="AK1281">
        <v>0</v>
      </c>
      <c r="AL1281">
        <v>1</v>
      </c>
      <c r="AM1281">
        <v>1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 s="22">
        <v>0</v>
      </c>
      <c r="AT1281" s="22">
        <v>0</v>
      </c>
      <c r="AU1281" s="22">
        <v>0</v>
      </c>
      <c r="AV1281" t="s">
        <v>679</v>
      </c>
      <c r="AW1281" t="s">
        <v>574</v>
      </c>
      <c r="AX1281" t="s">
        <v>679</v>
      </c>
      <c r="AY1281" t="s">
        <v>574</v>
      </c>
      <c r="BA1281" t="s">
        <v>679</v>
      </c>
      <c r="BB1281" t="s">
        <v>679</v>
      </c>
      <c r="BC1281" t="s">
        <v>679</v>
      </c>
    </row>
    <row r="1282" spans="1:67" x14ac:dyDescent="0.2">
      <c r="A1282" t="s">
        <v>509</v>
      </c>
      <c r="C1282" s="22">
        <v>38049588</v>
      </c>
      <c r="D1282" s="103" t="s">
        <v>4840</v>
      </c>
      <c r="E1282" s="102" t="s">
        <v>4841</v>
      </c>
      <c r="F1282" s="104">
        <v>23477</v>
      </c>
      <c r="G1282">
        <f t="shared" si="131"/>
        <v>57</v>
      </c>
      <c r="H1282" t="s">
        <v>567</v>
      </c>
      <c r="I1282">
        <v>18</v>
      </c>
      <c r="J1282" t="s">
        <v>569</v>
      </c>
      <c r="L1282" t="s">
        <v>574</v>
      </c>
      <c r="M1282" t="s">
        <v>574</v>
      </c>
      <c r="N1282" t="s">
        <v>574</v>
      </c>
      <c r="O1282" t="s">
        <v>569</v>
      </c>
      <c r="P1282" t="s">
        <v>587</v>
      </c>
      <c r="Q1282" t="s">
        <v>596</v>
      </c>
      <c r="R1282" s="71">
        <v>44615</v>
      </c>
      <c r="S1282" s="22">
        <v>1</v>
      </c>
      <c r="T1282" s="15" t="s">
        <v>635</v>
      </c>
      <c r="U1282" t="s">
        <v>672</v>
      </c>
      <c r="V1282" t="s">
        <v>672</v>
      </c>
      <c r="W1282" t="s">
        <v>679</v>
      </c>
      <c r="X1282" t="s">
        <v>574</v>
      </c>
      <c r="Y1282" t="s">
        <v>574</v>
      </c>
      <c r="Z1282" s="71" t="s">
        <v>574</v>
      </c>
      <c r="AA1282" s="71">
        <v>44481</v>
      </c>
      <c r="AC1282" s="22">
        <v>86</v>
      </c>
      <c r="AD1282" t="s">
        <v>680</v>
      </c>
      <c r="AF1282" t="s">
        <v>569</v>
      </c>
      <c r="AG1282" t="s">
        <v>591</v>
      </c>
      <c r="AH1282" s="71">
        <v>44538</v>
      </c>
      <c r="AI1282" s="71">
        <v>44554</v>
      </c>
      <c r="AJ1282">
        <v>1</v>
      </c>
      <c r="AK1282">
        <v>0</v>
      </c>
      <c r="AL1282">
        <v>1</v>
      </c>
      <c r="AM1282">
        <v>1</v>
      </c>
      <c r="AN1282">
        <v>1</v>
      </c>
      <c r="AO1282">
        <v>0</v>
      </c>
      <c r="AP1282">
        <v>0</v>
      </c>
      <c r="AQ1282">
        <v>0</v>
      </c>
      <c r="AR1282">
        <v>0</v>
      </c>
      <c r="AS1282" s="22">
        <v>0</v>
      </c>
      <c r="AT1282" s="22">
        <v>0</v>
      </c>
      <c r="AU1282" s="22">
        <v>0</v>
      </c>
      <c r="AV1282" t="s">
        <v>679</v>
      </c>
      <c r="AW1282" t="s">
        <v>574</v>
      </c>
      <c r="AX1282" t="s">
        <v>679</v>
      </c>
      <c r="AY1282" t="s">
        <v>574</v>
      </c>
      <c r="BA1282" t="s">
        <v>679</v>
      </c>
      <c r="BB1282" t="s">
        <v>679</v>
      </c>
    </row>
    <row r="1283" spans="1:67" x14ac:dyDescent="0.2">
      <c r="A1283" t="s">
        <v>510</v>
      </c>
      <c r="C1283" s="22">
        <v>39780431</v>
      </c>
      <c r="D1283" s="103" t="s">
        <v>4842</v>
      </c>
      <c r="E1283" s="102" t="s">
        <v>4843</v>
      </c>
      <c r="F1283" s="104">
        <v>37419</v>
      </c>
      <c r="G1283">
        <f>DATEDIF(F1283,R1283,"Y")</f>
        <v>19</v>
      </c>
      <c r="H1283" t="s">
        <v>568</v>
      </c>
      <c r="I1283">
        <v>10</v>
      </c>
      <c r="J1283" t="s">
        <v>569</v>
      </c>
      <c r="L1283" t="s">
        <v>574</v>
      </c>
      <c r="M1283" t="s">
        <v>574</v>
      </c>
      <c r="N1283" t="s">
        <v>574</v>
      </c>
      <c r="O1283" t="s">
        <v>569</v>
      </c>
      <c r="P1283" t="s">
        <v>582</v>
      </c>
      <c r="Q1283" t="s">
        <v>772</v>
      </c>
      <c r="R1283" s="71">
        <v>44620</v>
      </c>
      <c r="U1283" t="s">
        <v>1261</v>
      </c>
      <c r="V1283" t="s">
        <v>1132</v>
      </c>
      <c r="W1283" t="s">
        <v>679</v>
      </c>
      <c r="X1283" t="s">
        <v>574</v>
      </c>
      <c r="Y1283" t="s">
        <v>574</v>
      </c>
      <c r="Z1283" s="71" t="s">
        <v>574</v>
      </c>
      <c r="AA1283" s="71">
        <v>43481</v>
      </c>
      <c r="AB1283" s="71" t="s">
        <v>574</v>
      </c>
      <c r="AC1283" s="22">
        <v>86</v>
      </c>
      <c r="AD1283" t="s">
        <v>680</v>
      </c>
      <c r="AE1283" t="s">
        <v>679</v>
      </c>
      <c r="AF1283" t="s">
        <v>569</v>
      </c>
      <c r="AG1283" t="s">
        <v>591</v>
      </c>
      <c r="AH1283" s="71">
        <v>44585</v>
      </c>
      <c r="AI1283" s="71">
        <v>44593</v>
      </c>
      <c r="AJ1283">
        <v>0</v>
      </c>
      <c r="AK1283">
        <v>0</v>
      </c>
      <c r="AL1283">
        <v>1</v>
      </c>
      <c r="AM1283">
        <v>1</v>
      </c>
      <c r="AN1283">
        <v>1</v>
      </c>
      <c r="AO1283">
        <v>0</v>
      </c>
      <c r="AP1283">
        <v>0</v>
      </c>
      <c r="AQ1283">
        <v>0</v>
      </c>
      <c r="AR1283">
        <v>0</v>
      </c>
      <c r="AS1283" s="22">
        <v>0</v>
      </c>
      <c r="AT1283" s="22">
        <v>0</v>
      </c>
      <c r="AU1283" s="22">
        <v>0</v>
      </c>
      <c r="AV1283" t="s">
        <v>679</v>
      </c>
      <c r="AW1283" t="s">
        <v>574</v>
      </c>
      <c r="AX1283" t="s">
        <v>679</v>
      </c>
      <c r="AY1283" t="s">
        <v>574</v>
      </c>
      <c r="BA1283" t="s">
        <v>679</v>
      </c>
      <c r="BB1283" t="s">
        <v>679</v>
      </c>
      <c r="BC1283" t="s">
        <v>680</v>
      </c>
      <c r="BO1283" t="s">
        <v>763</v>
      </c>
    </row>
    <row r="1284" spans="1:67" x14ac:dyDescent="0.2">
      <c r="A1284" t="s">
        <v>511</v>
      </c>
      <c r="C1284" s="22">
        <v>37239840</v>
      </c>
      <c r="D1284" s="103" t="s">
        <v>4844</v>
      </c>
      <c r="E1284" s="102" t="s">
        <v>4845</v>
      </c>
      <c r="F1284" s="104">
        <v>27735</v>
      </c>
      <c r="G1284">
        <f t="shared" ref="G1284:G1286" si="132">DATEDIF(F1284,R1284,"Y")</f>
        <v>46</v>
      </c>
      <c r="H1284" t="s">
        <v>568</v>
      </c>
      <c r="I1284">
        <v>12</v>
      </c>
      <c r="J1284" t="s">
        <v>569</v>
      </c>
      <c r="K1284" t="s">
        <v>570</v>
      </c>
      <c r="L1284" t="s">
        <v>574</v>
      </c>
      <c r="M1284" t="s">
        <v>574</v>
      </c>
      <c r="N1284" t="s">
        <v>570</v>
      </c>
      <c r="O1284" t="s">
        <v>572</v>
      </c>
      <c r="P1284" t="s">
        <v>588</v>
      </c>
      <c r="Q1284" t="s">
        <v>631</v>
      </c>
      <c r="R1284" s="71">
        <v>44629</v>
      </c>
      <c r="S1284" s="22">
        <v>3</v>
      </c>
      <c r="U1284" t="s">
        <v>661</v>
      </c>
      <c r="V1284" t="s">
        <v>661</v>
      </c>
      <c r="W1284" t="s">
        <v>679</v>
      </c>
      <c r="X1284" t="s">
        <v>574</v>
      </c>
      <c r="Y1284" t="s">
        <v>574</v>
      </c>
      <c r="Z1284" s="71" t="s">
        <v>574</v>
      </c>
      <c r="AA1284" s="71">
        <v>44419</v>
      </c>
      <c r="AB1284" s="71" t="s">
        <v>574</v>
      </c>
      <c r="AC1284" s="22">
        <v>105</v>
      </c>
      <c r="AD1284" t="s">
        <v>680</v>
      </c>
      <c r="AE1284" t="s">
        <v>680</v>
      </c>
      <c r="AF1284" t="s">
        <v>576</v>
      </c>
      <c r="AG1284" t="s">
        <v>591</v>
      </c>
      <c r="AH1284" s="71">
        <v>44571</v>
      </c>
      <c r="AI1284" s="71">
        <v>44574</v>
      </c>
      <c r="AJ1284">
        <v>0</v>
      </c>
      <c r="AK1284">
        <v>0</v>
      </c>
      <c r="AL1284">
        <v>0</v>
      </c>
      <c r="AM1284">
        <v>0</v>
      </c>
      <c r="AN1284">
        <v>1</v>
      </c>
      <c r="AO1284">
        <v>0</v>
      </c>
      <c r="AP1284">
        <v>0</v>
      </c>
      <c r="AQ1284">
        <v>0</v>
      </c>
      <c r="AR1284">
        <v>0</v>
      </c>
      <c r="AS1284" s="22">
        <v>0</v>
      </c>
      <c r="AT1284" s="22">
        <v>0</v>
      </c>
      <c r="AU1284" s="22">
        <v>0</v>
      </c>
      <c r="AV1284" t="s">
        <v>679</v>
      </c>
      <c r="AW1284" t="s">
        <v>574</v>
      </c>
      <c r="AX1284" t="s">
        <v>679</v>
      </c>
      <c r="AY1284" t="s">
        <v>574</v>
      </c>
      <c r="BA1284" t="s">
        <v>679</v>
      </c>
      <c r="BB1284" t="s">
        <v>679</v>
      </c>
    </row>
    <row r="1285" spans="1:67" x14ac:dyDescent="0.2">
      <c r="A1285" t="s">
        <v>512</v>
      </c>
      <c r="C1285" s="22">
        <v>37239840</v>
      </c>
      <c r="D1285" s="103" t="s">
        <v>4846</v>
      </c>
      <c r="E1285" s="102" t="s">
        <v>4847</v>
      </c>
      <c r="F1285" s="104">
        <v>30570</v>
      </c>
      <c r="G1285">
        <f t="shared" si="132"/>
        <v>38</v>
      </c>
      <c r="H1285" t="s">
        <v>568</v>
      </c>
      <c r="I1285">
        <v>12</v>
      </c>
      <c r="J1285" t="s">
        <v>569</v>
      </c>
      <c r="K1285" t="s">
        <v>570</v>
      </c>
      <c r="L1285" t="s">
        <v>574</v>
      </c>
      <c r="M1285" t="s">
        <v>574</v>
      </c>
      <c r="N1285" t="s">
        <v>570</v>
      </c>
      <c r="O1285" t="s">
        <v>572</v>
      </c>
      <c r="P1285" t="s">
        <v>588</v>
      </c>
      <c r="Q1285" t="s">
        <v>631</v>
      </c>
      <c r="R1285" s="71">
        <v>44629</v>
      </c>
      <c r="S1285" s="22">
        <v>3</v>
      </c>
      <c r="U1285" t="s">
        <v>661</v>
      </c>
      <c r="V1285" t="s">
        <v>661</v>
      </c>
      <c r="W1285" t="s">
        <v>679</v>
      </c>
      <c r="X1285" t="s">
        <v>574</v>
      </c>
      <c r="Y1285" t="s">
        <v>574</v>
      </c>
      <c r="Z1285" s="71" t="s">
        <v>574</v>
      </c>
      <c r="AA1285" s="71">
        <v>44419</v>
      </c>
      <c r="AB1285" s="71" t="s">
        <v>574</v>
      </c>
      <c r="AC1285" s="22">
        <v>105</v>
      </c>
      <c r="AD1285" t="s">
        <v>680</v>
      </c>
      <c r="AE1285" s="3" t="s">
        <v>680</v>
      </c>
      <c r="AF1285" t="s">
        <v>576</v>
      </c>
      <c r="AG1285" t="s">
        <v>591</v>
      </c>
      <c r="AH1285" s="71">
        <v>44574</v>
      </c>
      <c r="AI1285" s="71">
        <v>44580</v>
      </c>
      <c r="AJ1285">
        <v>1</v>
      </c>
      <c r="AK1285">
        <v>0</v>
      </c>
      <c r="AL1285">
        <v>1</v>
      </c>
      <c r="AM1285">
        <v>1</v>
      </c>
      <c r="AN1285">
        <v>1</v>
      </c>
      <c r="AO1285">
        <v>0</v>
      </c>
      <c r="AP1285">
        <v>0</v>
      </c>
      <c r="AQ1285">
        <v>0</v>
      </c>
      <c r="AR1285">
        <v>0</v>
      </c>
      <c r="AS1285" s="22">
        <v>0</v>
      </c>
      <c r="AT1285" s="22">
        <v>0</v>
      </c>
      <c r="AU1285" s="22">
        <v>0</v>
      </c>
      <c r="AV1285" t="s">
        <v>679</v>
      </c>
      <c r="AW1285" t="s">
        <v>574</v>
      </c>
      <c r="AX1285" t="s">
        <v>679</v>
      </c>
      <c r="AY1285" t="s">
        <v>574</v>
      </c>
      <c r="BA1285" t="s">
        <v>679</v>
      </c>
      <c r="BB1285" t="s">
        <v>679</v>
      </c>
      <c r="BC1285" t="s">
        <v>679</v>
      </c>
      <c r="BD1285" t="s">
        <v>680</v>
      </c>
      <c r="BO1285" t="s">
        <v>764</v>
      </c>
    </row>
    <row r="1286" spans="1:67" x14ac:dyDescent="0.2">
      <c r="A1286" t="s">
        <v>1759</v>
      </c>
      <c r="B1286" t="s">
        <v>1081</v>
      </c>
      <c r="C1286" s="22">
        <v>37239840</v>
      </c>
      <c r="D1286" s="103" t="s">
        <v>4848</v>
      </c>
      <c r="E1286" s="102" t="s">
        <v>4849</v>
      </c>
      <c r="F1286" s="104">
        <v>18129</v>
      </c>
      <c r="G1286">
        <f t="shared" si="132"/>
        <v>72</v>
      </c>
      <c r="H1286" t="s">
        <v>568</v>
      </c>
      <c r="I1286">
        <v>12</v>
      </c>
      <c r="J1286" t="s">
        <v>569</v>
      </c>
      <c r="K1286" t="s">
        <v>570</v>
      </c>
      <c r="L1286" t="s">
        <v>574</v>
      </c>
      <c r="M1286" t="s">
        <v>574</v>
      </c>
      <c r="N1286" t="s">
        <v>570</v>
      </c>
      <c r="O1286" t="s">
        <v>572</v>
      </c>
      <c r="P1286" t="s">
        <v>588</v>
      </c>
      <c r="Q1286" t="s">
        <v>631</v>
      </c>
      <c r="R1286" s="71">
        <v>44629</v>
      </c>
      <c r="S1286" s="22">
        <v>3</v>
      </c>
      <c r="U1286" t="s">
        <v>661</v>
      </c>
      <c r="V1286" t="s">
        <v>661</v>
      </c>
      <c r="W1286" t="s">
        <v>679</v>
      </c>
      <c r="X1286" t="s">
        <v>574</v>
      </c>
      <c r="Y1286" t="s">
        <v>574</v>
      </c>
      <c r="Z1286" s="71" t="s">
        <v>574</v>
      </c>
      <c r="AA1286" s="71">
        <v>44419</v>
      </c>
      <c r="AB1286" s="71" t="s">
        <v>574</v>
      </c>
      <c r="AC1286" s="22">
        <v>105</v>
      </c>
      <c r="AD1286" t="s">
        <v>680</v>
      </c>
      <c r="AE1286" s="3" t="s">
        <v>680</v>
      </c>
      <c r="AF1286" t="s">
        <v>574</v>
      </c>
      <c r="AG1286" t="s">
        <v>590</v>
      </c>
      <c r="AH1286" s="22" t="str">
        <f t="shared" si="123"/>
        <v>-</v>
      </c>
      <c r="AI1286" s="22" t="str">
        <f t="shared" si="128"/>
        <v>-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 s="22">
        <v>0</v>
      </c>
      <c r="AT1286" s="22">
        <v>0</v>
      </c>
      <c r="AU1286" s="22">
        <v>0</v>
      </c>
      <c r="AV1286" t="s">
        <v>679</v>
      </c>
      <c r="AW1286" t="s">
        <v>574</v>
      </c>
      <c r="AX1286" t="s">
        <v>679</v>
      </c>
      <c r="AY1286" t="s">
        <v>574</v>
      </c>
      <c r="BA1286" t="s">
        <v>679</v>
      </c>
      <c r="BB1286" t="s">
        <v>679</v>
      </c>
      <c r="BC1286" t="s">
        <v>679</v>
      </c>
      <c r="BJ1286" t="s">
        <v>680</v>
      </c>
      <c r="BL1286" t="s">
        <v>680</v>
      </c>
      <c r="BN1286" t="s">
        <v>680</v>
      </c>
    </row>
    <row r="1287" spans="1:67" s="47" customFormat="1" x14ac:dyDescent="0.2">
      <c r="A1287" s="47" t="s">
        <v>2112</v>
      </c>
      <c r="B1287" s="47" t="s">
        <v>1557</v>
      </c>
      <c r="C1287" s="49">
        <v>85473950</v>
      </c>
      <c r="D1287" s="103" t="s">
        <v>539</v>
      </c>
      <c r="E1287" s="102" t="s">
        <v>4850</v>
      </c>
      <c r="F1287" s="104">
        <v>30711</v>
      </c>
      <c r="G1287" s="47">
        <f>DATEDIF(F1287,R1287,"Y")</f>
        <v>36</v>
      </c>
      <c r="H1287" s="47" t="s">
        <v>567</v>
      </c>
      <c r="I1287" s="47">
        <v>5</v>
      </c>
      <c r="J1287" s="47" t="s">
        <v>569</v>
      </c>
      <c r="K1287" s="47" t="s">
        <v>570</v>
      </c>
      <c r="L1287" s="47" t="s">
        <v>574</v>
      </c>
      <c r="M1287" s="47" t="s">
        <v>574</v>
      </c>
      <c r="N1287" s="47" t="s">
        <v>570</v>
      </c>
      <c r="O1287" s="47" t="s">
        <v>570</v>
      </c>
      <c r="P1287" s="47" t="s">
        <v>587</v>
      </c>
      <c r="Q1287" s="47" t="s">
        <v>589</v>
      </c>
      <c r="R1287" s="73">
        <v>44062</v>
      </c>
      <c r="S1287" s="49">
        <v>3</v>
      </c>
      <c r="T1287" s="68"/>
      <c r="U1287" s="47" t="s">
        <v>656</v>
      </c>
      <c r="V1287" s="47" t="s">
        <v>656</v>
      </c>
      <c r="W1287" s="47" t="s">
        <v>679</v>
      </c>
      <c r="X1287" s="47" t="s">
        <v>574</v>
      </c>
      <c r="Y1287" s="47" t="s">
        <v>574</v>
      </c>
      <c r="Z1287" s="73" t="s">
        <v>574</v>
      </c>
      <c r="AA1287" s="73">
        <v>43999</v>
      </c>
      <c r="AB1287" s="73">
        <v>44251</v>
      </c>
      <c r="AC1287" s="49">
        <v>110</v>
      </c>
      <c r="AD1287" s="47" t="s">
        <v>680</v>
      </c>
      <c r="AE1287" s="48" t="s">
        <v>679</v>
      </c>
      <c r="AF1287" s="47" t="s">
        <v>574</v>
      </c>
      <c r="AG1287" s="47" t="s">
        <v>590</v>
      </c>
      <c r="AH1287" s="49" t="s">
        <v>574</v>
      </c>
      <c r="AI1287" s="49" t="s">
        <v>574</v>
      </c>
      <c r="AJ1287" s="47">
        <v>0</v>
      </c>
      <c r="AK1287" s="47">
        <v>0</v>
      </c>
      <c r="AL1287" s="47">
        <v>0</v>
      </c>
      <c r="AM1287" s="47">
        <v>0</v>
      </c>
      <c r="AN1287" s="47">
        <v>0</v>
      </c>
      <c r="AO1287" s="47">
        <v>0</v>
      </c>
      <c r="AP1287" s="47">
        <v>0</v>
      </c>
      <c r="AQ1287" s="47">
        <v>0</v>
      </c>
      <c r="AR1287" s="47">
        <v>0</v>
      </c>
      <c r="AS1287" s="49">
        <v>0</v>
      </c>
      <c r="AT1287" s="49">
        <v>0</v>
      </c>
      <c r="AU1287" s="49">
        <v>0</v>
      </c>
      <c r="AV1287" s="47" t="s">
        <v>679</v>
      </c>
      <c r="AW1287" s="47" t="s">
        <v>574</v>
      </c>
      <c r="AX1287" s="47" t="s">
        <v>679</v>
      </c>
      <c r="AY1287" s="47" t="s">
        <v>574</v>
      </c>
      <c r="AZ1287" s="68"/>
      <c r="BA1287" s="47" t="s">
        <v>679</v>
      </c>
      <c r="BB1287" s="47" t="s">
        <v>679</v>
      </c>
      <c r="BK1287" s="48"/>
    </row>
    <row r="1288" spans="1:67" x14ac:dyDescent="0.2">
      <c r="A1288" t="s">
        <v>513</v>
      </c>
      <c r="B1288" t="s">
        <v>1557</v>
      </c>
      <c r="C1288" s="22">
        <v>85473950</v>
      </c>
      <c r="D1288" s="103" t="s">
        <v>3029</v>
      </c>
      <c r="E1288" s="102" t="s">
        <v>4851</v>
      </c>
      <c r="F1288" s="104">
        <v>28923</v>
      </c>
      <c r="G1288">
        <f t="shared" ref="G1288:G1291" si="133">DATEDIF(F1288,R1288,"Y")</f>
        <v>42</v>
      </c>
      <c r="H1288" t="s">
        <v>567</v>
      </c>
      <c r="I1288">
        <v>5</v>
      </c>
      <c r="J1288" t="s">
        <v>569</v>
      </c>
      <c r="K1288" t="s">
        <v>570</v>
      </c>
      <c r="L1288" t="s">
        <v>574</v>
      </c>
      <c r="M1288" t="s">
        <v>574</v>
      </c>
      <c r="N1288" t="s">
        <v>570</v>
      </c>
      <c r="O1288" t="s">
        <v>570</v>
      </c>
      <c r="P1288" t="s">
        <v>587</v>
      </c>
      <c r="Q1288" t="s">
        <v>589</v>
      </c>
      <c r="R1288" s="71">
        <v>44599</v>
      </c>
      <c r="S1288" s="22">
        <v>3</v>
      </c>
      <c r="U1288" t="s">
        <v>656</v>
      </c>
      <c r="V1288" t="s">
        <v>656</v>
      </c>
      <c r="W1288" t="s">
        <v>680</v>
      </c>
      <c r="X1288" t="s">
        <v>570</v>
      </c>
      <c r="Y1288" t="s">
        <v>589</v>
      </c>
      <c r="Z1288" s="71">
        <v>44062</v>
      </c>
      <c r="AA1288" s="71">
        <v>44251</v>
      </c>
      <c r="AB1288" s="71">
        <v>44474</v>
      </c>
      <c r="AC1288" s="22">
        <v>100</v>
      </c>
      <c r="AD1288" t="s">
        <v>680</v>
      </c>
      <c r="AE1288" t="s">
        <v>679</v>
      </c>
      <c r="AF1288" t="s">
        <v>576</v>
      </c>
      <c r="AG1288" t="s">
        <v>591</v>
      </c>
      <c r="AH1288" s="71">
        <v>44573</v>
      </c>
      <c r="AI1288" s="71">
        <v>44574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 s="22">
        <v>0</v>
      </c>
      <c r="AT1288" s="22">
        <v>0</v>
      </c>
      <c r="AU1288" s="22">
        <v>0</v>
      </c>
      <c r="AV1288" t="s">
        <v>679</v>
      </c>
      <c r="AW1288" t="s">
        <v>574</v>
      </c>
      <c r="AX1288" t="s">
        <v>679</v>
      </c>
      <c r="AY1288" t="s">
        <v>574</v>
      </c>
      <c r="BA1288" t="s">
        <v>679</v>
      </c>
      <c r="BB1288" t="s">
        <v>680</v>
      </c>
      <c r="BF1288" t="s">
        <v>680</v>
      </c>
    </row>
    <row r="1289" spans="1:67" x14ac:dyDescent="0.2">
      <c r="A1289" t="s">
        <v>514</v>
      </c>
      <c r="B1289" t="s">
        <v>1557</v>
      </c>
      <c r="C1289" s="22">
        <v>85473950</v>
      </c>
      <c r="D1289" s="103" t="s">
        <v>3097</v>
      </c>
      <c r="E1289" s="102" t="s">
        <v>4852</v>
      </c>
      <c r="F1289" s="104">
        <v>15370</v>
      </c>
      <c r="G1289">
        <f t="shared" si="133"/>
        <v>80</v>
      </c>
      <c r="H1289" t="s">
        <v>567</v>
      </c>
      <c r="I1289">
        <v>5</v>
      </c>
      <c r="J1289" t="s">
        <v>569</v>
      </c>
      <c r="K1289" t="s">
        <v>570</v>
      </c>
      <c r="L1289" t="s">
        <v>574</v>
      </c>
      <c r="M1289" t="s">
        <v>574</v>
      </c>
      <c r="N1289" t="s">
        <v>570</v>
      </c>
      <c r="O1289" t="s">
        <v>570</v>
      </c>
      <c r="P1289" t="s">
        <v>587</v>
      </c>
      <c r="Q1289" t="s">
        <v>589</v>
      </c>
      <c r="R1289" s="71">
        <v>44599</v>
      </c>
      <c r="S1289" s="22">
        <v>3</v>
      </c>
      <c r="U1289" t="s">
        <v>656</v>
      </c>
      <c r="V1289" t="s">
        <v>656</v>
      </c>
      <c r="W1289" t="s">
        <v>680</v>
      </c>
      <c r="X1289" t="s">
        <v>570</v>
      </c>
      <c r="Y1289" t="s">
        <v>589</v>
      </c>
      <c r="Z1289" s="71">
        <v>44062</v>
      </c>
      <c r="AA1289" s="71">
        <v>44251</v>
      </c>
      <c r="AB1289" s="71">
        <v>44474</v>
      </c>
      <c r="AC1289" s="22">
        <v>100</v>
      </c>
      <c r="AD1289" t="s">
        <v>680</v>
      </c>
      <c r="AE1289" t="s">
        <v>679</v>
      </c>
      <c r="AF1289" t="s">
        <v>576</v>
      </c>
      <c r="AG1289" t="s">
        <v>591</v>
      </c>
      <c r="AH1289" s="71">
        <v>44574</v>
      </c>
      <c r="AI1289" s="71">
        <v>44581</v>
      </c>
      <c r="AJ1289">
        <v>1</v>
      </c>
      <c r="AK1289">
        <v>0</v>
      </c>
      <c r="AL1289">
        <v>1</v>
      </c>
      <c r="AM1289">
        <v>1</v>
      </c>
      <c r="AN1289">
        <v>1</v>
      </c>
      <c r="AO1289">
        <v>0</v>
      </c>
      <c r="AP1289">
        <v>0</v>
      </c>
      <c r="AQ1289">
        <v>0</v>
      </c>
      <c r="AR1289">
        <v>0</v>
      </c>
      <c r="AS1289" s="22">
        <v>0</v>
      </c>
      <c r="AT1289" s="22">
        <v>0</v>
      </c>
      <c r="AU1289" s="22">
        <v>0</v>
      </c>
      <c r="AV1289" t="s">
        <v>679</v>
      </c>
      <c r="AW1289" t="s">
        <v>574</v>
      </c>
      <c r="AX1289" t="s">
        <v>679</v>
      </c>
      <c r="AY1289" t="s">
        <v>574</v>
      </c>
      <c r="BA1289" t="s">
        <v>679</v>
      </c>
      <c r="BB1289" t="s">
        <v>680</v>
      </c>
      <c r="BD1289" t="s">
        <v>680</v>
      </c>
    </row>
    <row r="1290" spans="1:67" s="11" customFormat="1" x14ac:dyDescent="0.2">
      <c r="A1290" s="11" t="s">
        <v>1790</v>
      </c>
      <c r="B1290" s="11" t="s">
        <v>1792</v>
      </c>
      <c r="C1290" s="34">
        <v>85473950</v>
      </c>
      <c r="D1290" s="103" t="s">
        <v>3306</v>
      </c>
      <c r="E1290" s="102" t="s">
        <v>4853</v>
      </c>
      <c r="F1290" s="104">
        <v>15135</v>
      </c>
      <c r="G1290" s="11">
        <f t="shared" si="133"/>
        <v>80</v>
      </c>
      <c r="H1290" s="11" t="s">
        <v>567</v>
      </c>
      <c r="I1290" s="11">
        <v>5</v>
      </c>
      <c r="J1290" s="11" t="s">
        <v>569</v>
      </c>
      <c r="K1290" s="11" t="s">
        <v>570</v>
      </c>
      <c r="L1290" s="11" t="s">
        <v>574</v>
      </c>
      <c r="M1290" s="11" t="s">
        <v>574</v>
      </c>
      <c r="N1290" s="11" t="s">
        <v>570</v>
      </c>
      <c r="O1290" s="11" t="s">
        <v>570</v>
      </c>
      <c r="P1290" s="11" t="s">
        <v>587</v>
      </c>
      <c r="Q1290" s="11" t="s">
        <v>589</v>
      </c>
      <c r="R1290" s="74">
        <v>44599</v>
      </c>
      <c r="S1290" s="34">
        <v>3</v>
      </c>
      <c r="T1290" s="54"/>
      <c r="U1290" s="11" t="s">
        <v>656</v>
      </c>
      <c r="V1290" s="11" t="s">
        <v>656</v>
      </c>
      <c r="W1290" s="11" t="s">
        <v>680</v>
      </c>
      <c r="X1290" s="11" t="s">
        <v>570</v>
      </c>
      <c r="Y1290" s="11" t="s">
        <v>589</v>
      </c>
      <c r="Z1290" s="74">
        <v>44062</v>
      </c>
      <c r="AA1290" s="74">
        <v>44251</v>
      </c>
      <c r="AB1290" s="74">
        <v>44474</v>
      </c>
      <c r="AC1290" s="34">
        <v>100</v>
      </c>
      <c r="AD1290" s="11" t="s">
        <v>680</v>
      </c>
      <c r="AE1290" s="11" t="s">
        <v>679</v>
      </c>
      <c r="AF1290" s="11" t="s">
        <v>576</v>
      </c>
      <c r="AG1290" s="11" t="s">
        <v>591</v>
      </c>
      <c r="AH1290" s="74">
        <v>44573</v>
      </c>
      <c r="AI1290" s="74">
        <v>44574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34">
        <v>0</v>
      </c>
      <c r="AT1290" s="34">
        <v>0</v>
      </c>
      <c r="AU1290" s="34">
        <v>0</v>
      </c>
      <c r="AV1290" s="11" t="s">
        <v>679</v>
      </c>
      <c r="AW1290" s="11" t="s">
        <v>574</v>
      </c>
      <c r="AX1290" s="11" t="s">
        <v>679</v>
      </c>
      <c r="AY1290" s="11" t="s">
        <v>574</v>
      </c>
      <c r="AZ1290" s="54"/>
      <c r="BA1290" s="11" t="s">
        <v>679</v>
      </c>
      <c r="BB1290" s="11" t="s">
        <v>680</v>
      </c>
      <c r="BK1290" s="12"/>
      <c r="BM1290" s="11" t="s">
        <v>680</v>
      </c>
    </row>
    <row r="1291" spans="1:67" s="11" customFormat="1" x14ac:dyDescent="0.2">
      <c r="A1291" s="11" t="s">
        <v>1791</v>
      </c>
      <c r="B1291" s="11" t="s">
        <v>1792</v>
      </c>
      <c r="C1291" s="34">
        <v>85473950</v>
      </c>
      <c r="D1291" s="103" t="s">
        <v>4854</v>
      </c>
      <c r="E1291" s="102" t="s">
        <v>4855</v>
      </c>
      <c r="F1291" s="104">
        <v>24409</v>
      </c>
      <c r="G1291" s="11">
        <f t="shared" si="133"/>
        <v>55</v>
      </c>
      <c r="H1291" s="11" t="s">
        <v>567</v>
      </c>
      <c r="I1291" s="11">
        <v>5</v>
      </c>
      <c r="J1291" s="11" t="s">
        <v>569</v>
      </c>
      <c r="K1291" s="11" t="s">
        <v>570</v>
      </c>
      <c r="L1291" s="11" t="s">
        <v>574</v>
      </c>
      <c r="M1291" s="11" t="s">
        <v>574</v>
      </c>
      <c r="N1291" s="11" t="s">
        <v>570</v>
      </c>
      <c r="O1291" s="11" t="s">
        <v>570</v>
      </c>
      <c r="P1291" s="11" t="s">
        <v>587</v>
      </c>
      <c r="Q1291" s="11" t="s">
        <v>589</v>
      </c>
      <c r="R1291" s="74">
        <v>44599</v>
      </c>
      <c r="S1291" s="34">
        <v>3</v>
      </c>
      <c r="T1291" s="54"/>
      <c r="U1291" s="11" t="s">
        <v>656</v>
      </c>
      <c r="V1291" s="11" t="s">
        <v>656</v>
      </c>
      <c r="W1291" s="11" t="s">
        <v>680</v>
      </c>
      <c r="X1291" s="11" t="s">
        <v>570</v>
      </c>
      <c r="Y1291" s="11" t="s">
        <v>589</v>
      </c>
      <c r="Z1291" s="74">
        <v>44062</v>
      </c>
      <c r="AA1291" s="74">
        <v>44251</v>
      </c>
      <c r="AB1291" s="74">
        <v>44474</v>
      </c>
      <c r="AC1291" s="34">
        <v>100</v>
      </c>
      <c r="AD1291" s="11" t="s">
        <v>680</v>
      </c>
      <c r="AE1291" s="11" t="s">
        <v>679</v>
      </c>
      <c r="AF1291" s="11" t="s">
        <v>576</v>
      </c>
      <c r="AG1291" s="11" t="s">
        <v>591</v>
      </c>
      <c r="AH1291" s="74">
        <v>44574</v>
      </c>
      <c r="AI1291" s="74">
        <v>44581</v>
      </c>
      <c r="AJ1291" s="11">
        <v>1</v>
      </c>
      <c r="AK1291" s="11">
        <v>0</v>
      </c>
      <c r="AL1291" s="11">
        <v>1</v>
      </c>
      <c r="AM1291" s="11">
        <v>1</v>
      </c>
      <c r="AN1291" s="11">
        <v>1</v>
      </c>
      <c r="AO1291" s="11">
        <v>0</v>
      </c>
      <c r="AP1291" s="11">
        <v>0</v>
      </c>
      <c r="AQ1291" s="11">
        <v>0</v>
      </c>
      <c r="AR1291" s="11">
        <v>0</v>
      </c>
      <c r="AS1291" s="34">
        <v>0</v>
      </c>
      <c r="AT1291" s="34">
        <v>0</v>
      </c>
      <c r="AU1291" s="34">
        <v>0</v>
      </c>
      <c r="AV1291" s="11" t="s">
        <v>679</v>
      </c>
      <c r="AW1291" s="11" t="s">
        <v>574</v>
      </c>
      <c r="AX1291" s="11" t="s">
        <v>679</v>
      </c>
      <c r="AY1291" s="11" t="s">
        <v>574</v>
      </c>
      <c r="AZ1291" s="54"/>
      <c r="BA1291" s="11" t="s">
        <v>679</v>
      </c>
      <c r="BB1291" s="11" t="s">
        <v>680</v>
      </c>
      <c r="BD1291" s="11" t="s">
        <v>680</v>
      </c>
      <c r="BK1291" s="12"/>
      <c r="BM1291" s="11" t="s">
        <v>680</v>
      </c>
    </row>
    <row r="1292" spans="1:67" x14ac:dyDescent="0.2">
      <c r="A1292" t="s">
        <v>814</v>
      </c>
      <c r="B1292" t="s">
        <v>1080</v>
      </c>
      <c r="C1292" s="22">
        <v>47326398</v>
      </c>
      <c r="D1292" s="103" t="s">
        <v>4856</v>
      </c>
      <c r="E1292" s="102" t="s">
        <v>4857</v>
      </c>
      <c r="F1292" s="104">
        <v>33448</v>
      </c>
      <c r="G1292">
        <v>18</v>
      </c>
      <c r="H1292" t="s">
        <v>567</v>
      </c>
      <c r="I1292">
        <v>13</v>
      </c>
      <c r="J1292" t="s">
        <v>569</v>
      </c>
      <c r="L1292" t="s">
        <v>574</v>
      </c>
      <c r="M1292" t="s">
        <v>574</v>
      </c>
      <c r="N1292" t="s">
        <v>574</v>
      </c>
      <c r="O1292" t="s">
        <v>572</v>
      </c>
      <c r="P1292" t="s">
        <v>585</v>
      </c>
      <c r="Q1292" t="s">
        <v>780</v>
      </c>
      <c r="R1292" s="71">
        <v>44601</v>
      </c>
      <c r="S1292" s="22">
        <v>4</v>
      </c>
      <c r="T1292" s="15" t="s">
        <v>634</v>
      </c>
      <c r="U1292" t="s">
        <v>1261</v>
      </c>
      <c r="V1292" t="s">
        <v>1132</v>
      </c>
      <c r="W1292" t="s">
        <v>679</v>
      </c>
      <c r="X1292" t="s">
        <v>574</v>
      </c>
      <c r="Y1292" t="s">
        <v>574</v>
      </c>
      <c r="Z1292" s="71" t="s">
        <v>574</v>
      </c>
      <c r="AB1292" s="71">
        <v>44686</v>
      </c>
      <c r="AC1292" s="22">
        <v>95</v>
      </c>
      <c r="AD1292" t="s">
        <v>680</v>
      </c>
      <c r="AE1292" t="s">
        <v>680</v>
      </c>
      <c r="AF1292" t="s">
        <v>574</v>
      </c>
      <c r="AG1292" t="s">
        <v>590</v>
      </c>
      <c r="AH1292" s="22" t="str">
        <f t="shared" si="123"/>
        <v>-</v>
      </c>
      <c r="AI1292" s="22" t="str">
        <f t="shared" si="128"/>
        <v>-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 s="22">
        <v>0</v>
      </c>
      <c r="AT1292" s="22">
        <v>0</v>
      </c>
      <c r="AU1292" s="22">
        <v>0</v>
      </c>
      <c r="AV1292" t="s">
        <v>679</v>
      </c>
      <c r="AW1292" t="s">
        <v>574</v>
      </c>
      <c r="AX1292" t="s">
        <v>679</v>
      </c>
      <c r="AY1292" t="s">
        <v>574</v>
      </c>
      <c r="BA1292" t="s">
        <v>679</v>
      </c>
      <c r="BB1292" t="s">
        <v>679</v>
      </c>
      <c r="BI1292" s="13" t="s">
        <v>680</v>
      </c>
      <c r="BN1292" t="s">
        <v>680</v>
      </c>
    </row>
    <row r="1293" spans="1:67" x14ac:dyDescent="0.2">
      <c r="A1293" t="s">
        <v>515</v>
      </c>
      <c r="B1293" t="s">
        <v>807</v>
      </c>
      <c r="C1293" s="22">
        <v>35956233</v>
      </c>
      <c r="D1293" s="103" t="s">
        <v>4858</v>
      </c>
      <c r="E1293" s="102" t="s">
        <v>4859</v>
      </c>
      <c r="F1293" s="104">
        <v>34376</v>
      </c>
      <c r="G1293">
        <f>DATEDIF(F1293,R1293,"Y")</f>
        <v>28</v>
      </c>
      <c r="H1293" t="s">
        <v>568</v>
      </c>
      <c r="I1293">
        <v>37</v>
      </c>
      <c r="J1293" t="s">
        <v>569</v>
      </c>
      <c r="K1293" t="s">
        <v>570</v>
      </c>
      <c r="L1293" t="s">
        <v>574</v>
      </c>
      <c r="M1293" t="s">
        <v>570</v>
      </c>
      <c r="N1293" t="s">
        <v>570</v>
      </c>
      <c r="O1293" t="s">
        <v>570</v>
      </c>
      <c r="P1293" t="s">
        <v>587</v>
      </c>
      <c r="Q1293" t="s">
        <v>589</v>
      </c>
      <c r="R1293" s="71">
        <v>44727</v>
      </c>
      <c r="S1293" s="22">
        <v>4</v>
      </c>
      <c r="T1293" s="15" t="s">
        <v>639</v>
      </c>
      <c r="U1293" t="s">
        <v>656</v>
      </c>
      <c r="V1293" t="s">
        <v>1504</v>
      </c>
      <c r="W1293" t="s">
        <v>679</v>
      </c>
      <c r="X1293" t="s">
        <v>574</v>
      </c>
      <c r="Y1293" t="s">
        <v>574</v>
      </c>
      <c r="Z1293" s="71" t="s">
        <v>574</v>
      </c>
      <c r="AC1293" s="22">
        <v>101</v>
      </c>
      <c r="AD1293" t="s">
        <v>680</v>
      </c>
      <c r="AE1293" t="s">
        <v>679</v>
      </c>
      <c r="AF1293" t="s">
        <v>570</v>
      </c>
      <c r="AG1293" t="s">
        <v>591</v>
      </c>
      <c r="AH1293" s="71">
        <v>44628</v>
      </c>
      <c r="AI1293" s="71">
        <v>44641</v>
      </c>
      <c r="AJ1293">
        <v>0</v>
      </c>
      <c r="AK1293">
        <v>0</v>
      </c>
      <c r="AL1293">
        <v>0</v>
      </c>
      <c r="AM1293">
        <v>0</v>
      </c>
      <c r="AN1293">
        <v>1</v>
      </c>
      <c r="AO1293">
        <v>0</v>
      </c>
      <c r="AP1293">
        <v>0</v>
      </c>
      <c r="AQ1293">
        <v>0</v>
      </c>
      <c r="AR1293">
        <v>0</v>
      </c>
      <c r="AS1293" s="22">
        <v>0</v>
      </c>
      <c r="AT1293" s="22">
        <v>0</v>
      </c>
      <c r="AU1293" s="22">
        <v>0</v>
      </c>
      <c r="AV1293" t="s">
        <v>679</v>
      </c>
      <c r="AW1293" t="s">
        <v>574</v>
      </c>
      <c r="AX1293" t="s">
        <v>679</v>
      </c>
      <c r="AY1293" t="s">
        <v>574</v>
      </c>
      <c r="BA1293" t="s">
        <v>679</v>
      </c>
      <c r="BB1293" t="s">
        <v>679</v>
      </c>
      <c r="BC1293" t="s">
        <v>680</v>
      </c>
    </row>
    <row r="1294" spans="1:67" x14ac:dyDescent="0.2">
      <c r="A1294" t="s">
        <v>516</v>
      </c>
      <c r="C1294" s="22">
        <v>34591328</v>
      </c>
      <c r="D1294" s="103" t="s">
        <v>4860</v>
      </c>
      <c r="E1294" s="102" t="s">
        <v>4861</v>
      </c>
      <c r="F1294" s="104">
        <v>32906</v>
      </c>
      <c r="G1294">
        <f>DATEDIF(F1294,R1294,"Y")</f>
        <v>32</v>
      </c>
      <c r="H1294" t="s">
        <v>567</v>
      </c>
      <c r="I1294">
        <v>17</v>
      </c>
      <c r="J1294" t="s">
        <v>569</v>
      </c>
      <c r="L1294" t="s">
        <v>574</v>
      </c>
      <c r="M1294" t="s">
        <v>574</v>
      </c>
      <c r="N1294" t="s">
        <v>574</v>
      </c>
      <c r="O1294" t="s">
        <v>570</v>
      </c>
      <c r="P1294" t="s">
        <v>587</v>
      </c>
      <c r="Q1294" t="s">
        <v>589</v>
      </c>
      <c r="R1294" s="71">
        <v>44637</v>
      </c>
      <c r="U1294" t="s">
        <v>1364</v>
      </c>
      <c r="V1294" t="s">
        <v>1363</v>
      </c>
      <c r="W1294" t="s">
        <v>679</v>
      </c>
      <c r="X1294" t="s">
        <v>574</v>
      </c>
      <c r="Y1294" t="s">
        <v>574</v>
      </c>
      <c r="Z1294" s="71" t="s">
        <v>574</v>
      </c>
      <c r="AA1294" s="71">
        <v>44238</v>
      </c>
      <c r="AC1294" s="22">
        <v>83</v>
      </c>
      <c r="AD1294" t="s">
        <v>1629</v>
      </c>
      <c r="AE1294" t="s">
        <v>679</v>
      </c>
      <c r="AF1294" t="s">
        <v>570</v>
      </c>
      <c r="AG1294" t="s">
        <v>591</v>
      </c>
      <c r="AH1294" s="71">
        <v>44627</v>
      </c>
      <c r="AI1294" s="71">
        <v>44637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 s="22">
        <v>0</v>
      </c>
      <c r="AT1294" s="22">
        <v>0</v>
      </c>
      <c r="AU1294" s="22">
        <v>0</v>
      </c>
      <c r="AV1294" t="s">
        <v>679</v>
      </c>
      <c r="AW1294" t="s">
        <v>574</v>
      </c>
      <c r="AX1294" t="s">
        <v>679</v>
      </c>
      <c r="AY1294" t="s">
        <v>574</v>
      </c>
      <c r="BA1294" t="s">
        <v>679</v>
      </c>
      <c r="BB1294" t="s">
        <v>679</v>
      </c>
      <c r="BC1294" t="s">
        <v>679</v>
      </c>
    </row>
    <row r="1295" spans="1:67" x14ac:dyDescent="0.2">
      <c r="A1295" t="s">
        <v>779</v>
      </c>
      <c r="C1295" s="22">
        <v>85539169</v>
      </c>
      <c r="D1295" s="103" t="s">
        <v>4862</v>
      </c>
      <c r="E1295" s="102" t="s">
        <v>4863</v>
      </c>
      <c r="F1295" s="104">
        <v>32018</v>
      </c>
      <c r="G1295">
        <f>DATEDIF(F1295,R1295,"Y")</f>
        <v>34</v>
      </c>
      <c r="H1295" t="s">
        <v>567</v>
      </c>
      <c r="I1295">
        <v>10</v>
      </c>
      <c r="J1295" t="s">
        <v>569</v>
      </c>
      <c r="L1295" t="s">
        <v>574</v>
      </c>
      <c r="M1295" t="s">
        <v>574</v>
      </c>
      <c r="N1295" t="s">
        <v>574</v>
      </c>
      <c r="O1295" t="s">
        <v>569</v>
      </c>
      <c r="P1295" t="s">
        <v>587</v>
      </c>
      <c r="Q1295" t="s">
        <v>1251</v>
      </c>
      <c r="R1295" s="71">
        <v>44741</v>
      </c>
      <c r="S1295" s="22">
        <v>1</v>
      </c>
      <c r="T1295" s="15" t="s">
        <v>635</v>
      </c>
      <c r="U1295" t="s">
        <v>1364</v>
      </c>
      <c r="V1295" t="s">
        <v>1628</v>
      </c>
      <c r="W1295" t="s">
        <v>679</v>
      </c>
      <c r="X1295" t="s">
        <v>574</v>
      </c>
      <c r="Y1295" t="s">
        <v>574</v>
      </c>
      <c r="Z1295" s="71" t="s">
        <v>574</v>
      </c>
      <c r="AC1295" s="22">
        <v>99</v>
      </c>
      <c r="AD1295" t="s">
        <v>680</v>
      </c>
      <c r="AE1295" t="s">
        <v>679</v>
      </c>
      <c r="AF1295" t="s">
        <v>575</v>
      </c>
      <c r="AG1295" t="s">
        <v>591</v>
      </c>
      <c r="AH1295" s="71">
        <v>44657</v>
      </c>
      <c r="AI1295" s="71">
        <v>44670</v>
      </c>
      <c r="AJ1295">
        <v>1</v>
      </c>
      <c r="AK1295">
        <v>0</v>
      </c>
      <c r="AL1295">
        <v>1</v>
      </c>
      <c r="AM1295">
        <v>1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 s="22">
        <v>0</v>
      </c>
      <c r="AT1295" s="22">
        <v>0</v>
      </c>
      <c r="AU1295" s="22">
        <v>0</v>
      </c>
      <c r="AV1295" t="s">
        <v>679</v>
      </c>
      <c r="AW1295" t="s">
        <v>574</v>
      </c>
      <c r="AX1295" t="s">
        <v>679</v>
      </c>
      <c r="AY1295" t="s">
        <v>574</v>
      </c>
      <c r="BA1295" t="s">
        <v>679</v>
      </c>
      <c r="BB1295" t="s">
        <v>679</v>
      </c>
    </row>
    <row r="1296" spans="1:67" x14ac:dyDescent="0.2">
      <c r="A1296" t="s">
        <v>805</v>
      </c>
      <c r="C1296" s="22">
        <v>55458245</v>
      </c>
      <c r="D1296" s="103" t="s">
        <v>4864</v>
      </c>
      <c r="E1296" s="102" t="s">
        <v>4865</v>
      </c>
      <c r="F1296" s="104">
        <v>30179</v>
      </c>
      <c r="G1296">
        <f>DATEDIF(F1296,R1296,"Y")</f>
        <v>39</v>
      </c>
      <c r="H1296" t="s">
        <v>567</v>
      </c>
      <c r="I1296">
        <v>16</v>
      </c>
      <c r="J1296" t="s">
        <v>569</v>
      </c>
      <c r="K1296" t="s">
        <v>570</v>
      </c>
      <c r="L1296" t="s">
        <v>574</v>
      </c>
      <c r="M1296" t="s">
        <v>574</v>
      </c>
      <c r="N1296" t="s">
        <v>570</v>
      </c>
      <c r="O1296" t="s">
        <v>570</v>
      </c>
      <c r="P1296" t="s">
        <v>582</v>
      </c>
      <c r="Q1296" t="s">
        <v>818</v>
      </c>
      <c r="R1296" s="71">
        <v>44713</v>
      </c>
      <c r="U1296" t="s">
        <v>1323</v>
      </c>
      <c r="V1296" t="s">
        <v>574</v>
      </c>
      <c r="W1296" t="s">
        <v>679</v>
      </c>
      <c r="X1296" t="s">
        <v>574</v>
      </c>
      <c r="Y1296" t="s">
        <v>574</v>
      </c>
      <c r="Z1296" s="71" t="s">
        <v>574</v>
      </c>
      <c r="AA1296" s="71">
        <v>44615</v>
      </c>
      <c r="AC1296" s="22">
        <v>75</v>
      </c>
      <c r="AD1296" t="s">
        <v>816</v>
      </c>
      <c r="AE1296" t="s">
        <v>679</v>
      </c>
      <c r="AF1296" t="s">
        <v>570</v>
      </c>
      <c r="AG1296" t="s">
        <v>586</v>
      </c>
      <c r="AH1296" s="71">
        <v>44699</v>
      </c>
      <c r="AI1296" s="71">
        <v>44713</v>
      </c>
      <c r="AJ1296">
        <v>0</v>
      </c>
      <c r="AK1296">
        <v>0</v>
      </c>
      <c r="AL1296">
        <v>1</v>
      </c>
      <c r="AM1296">
        <v>1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 s="22">
        <v>0</v>
      </c>
      <c r="AT1296" s="22">
        <v>0</v>
      </c>
      <c r="AU1296" s="22">
        <v>0</v>
      </c>
      <c r="AV1296" t="s">
        <v>679</v>
      </c>
      <c r="AW1296" t="s">
        <v>574</v>
      </c>
      <c r="AX1296" t="s">
        <v>679</v>
      </c>
      <c r="AY1296" t="s">
        <v>574</v>
      </c>
      <c r="BA1296" t="s">
        <v>679</v>
      </c>
      <c r="BB1296" t="s">
        <v>679</v>
      </c>
      <c r="BC1296" t="s">
        <v>679</v>
      </c>
      <c r="BN1296" t="s">
        <v>680</v>
      </c>
      <c r="BO1296" t="s">
        <v>819</v>
      </c>
    </row>
    <row r="1297" spans="1:67" x14ac:dyDescent="0.2">
      <c r="A1297" t="s">
        <v>815</v>
      </c>
      <c r="C1297" s="22">
        <v>37250123</v>
      </c>
      <c r="D1297" s="103" t="s">
        <v>4866</v>
      </c>
      <c r="E1297" s="102" t="s">
        <v>4867</v>
      </c>
      <c r="F1297" s="104">
        <v>35625</v>
      </c>
      <c r="G1297">
        <f t="shared" ref="G1297:G1301" si="134">DATEDIF(F1297,R1297,"Y")</f>
        <v>24</v>
      </c>
      <c r="H1297" t="s">
        <v>568</v>
      </c>
      <c r="I1297">
        <v>16</v>
      </c>
      <c r="J1297" t="s">
        <v>569</v>
      </c>
      <c r="L1297" t="s">
        <v>574</v>
      </c>
      <c r="M1297" t="s">
        <v>574</v>
      </c>
      <c r="N1297" t="s">
        <v>574</v>
      </c>
      <c r="O1297" t="s">
        <v>570</v>
      </c>
      <c r="P1297" t="s">
        <v>591</v>
      </c>
      <c r="Q1297" s="3" t="s">
        <v>590</v>
      </c>
      <c r="R1297" s="71">
        <v>44725</v>
      </c>
      <c r="S1297" s="22" t="s">
        <v>574</v>
      </c>
      <c r="T1297" s="15" t="s">
        <v>574</v>
      </c>
      <c r="U1297" t="s">
        <v>1261</v>
      </c>
      <c r="V1297" t="s">
        <v>1132</v>
      </c>
      <c r="W1297" t="s">
        <v>679</v>
      </c>
      <c r="X1297" t="s">
        <v>574</v>
      </c>
      <c r="Y1297" t="s">
        <v>574</v>
      </c>
      <c r="Z1297" s="71" t="s">
        <v>574</v>
      </c>
      <c r="AC1297" s="22">
        <v>106</v>
      </c>
      <c r="AD1297" t="s">
        <v>680</v>
      </c>
      <c r="AE1297" t="s">
        <v>679</v>
      </c>
      <c r="AF1297" t="s">
        <v>570</v>
      </c>
      <c r="AG1297" t="s">
        <v>591</v>
      </c>
      <c r="AH1297" s="71">
        <v>44706</v>
      </c>
      <c r="AI1297" s="71">
        <v>44725</v>
      </c>
      <c r="AJ1297">
        <v>1</v>
      </c>
      <c r="AK1297">
        <v>0</v>
      </c>
      <c r="AL1297">
        <v>1</v>
      </c>
      <c r="AM1297">
        <v>1</v>
      </c>
      <c r="AN1297">
        <v>1</v>
      </c>
      <c r="AO1297">
        <v>0</v>
      </c>
      <c r="AP1297">
        <v>0</v>
      </c>
      <c r="AQ1297">
        <v>0</v>
      </c>
      <c r="AR1297">
        <v>0</v>
      </c>
      <c r="AS1297" s="22">
        <v>0</v>
      </c>
      <c r="AT1297" s="22">
        <v>0</v>
      </c>
      <c r="AU1297" s="22">
        <v>0</v>
      </c>
      <c r="AV1297" t="s">
        <v>679</v>
      </c>
      <c r="AW1297" t="s">
        <v>574</v>
      </c>
      <c r="AX1297" t="s">
        <v>679</v>
      </c>
      <c r="AY1297" t="s">
        <v>574</v>
      </c>
      <c r="BA1297" t="s">
        <v>679</v>
      </c>
      <c r="BB1297" t="s">
        <v>679</v>
      </c>
    </row>
    <row r="1298" spans="1:67" x14ac:dyDescent="0.2">
      <c r="A1298" t="s">
        <v>1028</v>
      </c>
      <c r="C1298" s="22">
        <v>41232644</v>
      </c>
      <c r="D1298" s="103" t="s">
        <v>4868</v>
      </c>
      <c r="E1298" s="102" t="s">
        <v>4067</v>
      </c>
      <c r="F1298" s="104">
        <v>15725</v>
      </c>
      <c r="G1298">
        <f t="shared" si="134"/>
        <v>79</v>
      </c>
      <c r="H1298" t="s">
        <v>567</v>
      </c>
      <c r="I1298">
        <v>6</v>
      </c>
      <c r="J1298" t="s">
        <v>570</v>
      </c>
      <c r="L1298" t="s">
        <v>574</v>
      </c>
      <c r="M1298" t="s">
        <v>574</v>
      </c>
      <c r="N1298" t="s">
        <v>574</v>
      </c>
      <c r="O1298" t="s">
        <v>570</v>
      </c>
      <c r="P1298" t="s">
        <v>582</v>
      </c>
      <c r="Q1298" t="s">
        <v>612</v>
      </c>
      <c r="R1298" s="71">
        <v>44783</v>
      </c>
      <c r="S1298" s="22">
        <v>1</v>
      </c>
      <c r="T1298" s="15" t="s">
        <v>635</v>
      </c>
      <c r="U1298" t="s">
        <v>1261</v>
      </c>
      <c r="V1298" t="s">
        <v>1132</v>
      </c>
      <c r="W1298" t="s">
        <v>679</v>
      </c>
      <c r="X1298" t="s">
        <v>574</v>
      </c>
      <c r="Y1298" t="s">
        <v>574</v>
      </c>
      <c r="Z1298" s="71" t="s">
        <v>574</v>
      </c>
      <c r="AC1298" s="22">
        <v>78</v>
      </c>
      <c r="AD1298" t="s">
        <v>680</v>
      </c>
      <c r="AE1298" t="s">
        <v>680</v>
      </c>
      <c r="AF1298" t="s">
        <v>570</v>
      </c>
      <c r="AG1298" t="s">
        <v>591</v>
      </c>
      <c r="AH1298" s="71">
        <v>44741</v>
      </c>
      <c r="AI1298" s="71">
        <v>44748</v>
      </c>
      <c r="AJ1298">
        <v>1</v>
      </c>
      <c r="AK1298">
        <v>0</v>
      </c>
      <c r="AL1298">
        <v>1</v>
      </c>
      <c r="AM1298">
        <v>1</v>
      </c>
      <c r="AN1298">
        <v>1</v>
      </c>
      <c r="AO1298">
        <v>0</v>
      </c>
      <c r="AP1298">
        <v>0</v>
      </c>
      <c r="AQ1298">
        <v>0</v>
      </c>
      <c r="AR1298">
        <v>0</v>
      </c>
      <c r="AS1298" s="22">
        <v>0</v>
      </c>
      <c r="AT1298" s="22">
        <v>0</v>
      </c>
      <c r="AU1298" s="22">
        <v>0</v>
      </c>
      <c r="AV1298" t="s">
        <v>679</v>
      </c>
      <c r="AW1298" t="s">
        <v>574</v>
      </c>
      <c r="AX1298" t="s">
        <v>679</v>
      </c>
      <c r="AY1298" t="s">
        <v>574</v>
      </c>
      <c r="BA1298" t="s">
        <v>679</v>
      </c>
      <c r="BB1298" t="s">
        <v>679</v>
      </c>
      <c r="BO1298" t="s">
        <v>1133</v>
      </c>
    </row>
    <row r="1299" spans="1:67" x14ac:dyDescent="0.2">
      <c r="A1299" t="s">
        <v>1033</v>
      </c>
      <c r="C1299" s="22">
        <v>35431851</v>
      </c>
      <c r="D1299" s="103" t="s">
        <v>4869</v>
      </c>
      <c r="E1299" s="102" t="s">
        <v>4870</v>
      </c>
      <c r="F1299" s="104">
        <v>28108</v>
      </c>
      <c r="G1299">
        <f t="shared" si="134"/>
        <v>45</v>
      </c>
      <c r="H1299" t="s">
        <v>567</v>
      </c>
      <c r="I1299">
        <v>9</v>
      </c>
      <c r="J1299" t="s">
        <v>569</v>
      </c>
      <c r="K1299" t="s">
        <v>570</v>
      </c>
      <c r="L1299" t="s">
        <v>574</v>
      </c>
      <c r="M1299" t="s">
        <v>574</v>
      </c>
      <c r="N1299" t="s">
        <v>574</v>
      </c>
      <c r="O1299" t="s">
        <v>570</v>
      </c>
      <c r="P1299" t="s">
        <v>591</v>
      </c>
      <c r="Q1299" t="s">
        <v>590</v>
      </c>
      <c r="R1299" s="71">
        <v>44755</v>
      </c>
      <c r="S1299" s="22" t="s">
        <v>574</v>
      </c>
      <c r="T1299" s="15" t="s">
        <v>574</v>
      </c>
      <c r="U1299" t="s">
        <v>1034</v>
      </c>
      <c r="V1299" t="s">
        <v>1132</v>
      </c>
      <c r="W1299" t="s">
        <v>679</v>
      </c>
      <c r="X1299" t="s">
        <v>574</v>
      </c>
      <c r="Y1299" t="s">
        <v>574</v>
      </c>
      <c r="Z1299" s="71" t="s">
        <v>574</v>
      </c>
      <c r="AA1299" s="71">
        <v>40659</v>
      </c>
      <c r="AC1299" s="22">
        <v>89</v>
      </c>
      <c r="AD1299" t="s">
        <v>680</v>
      </c>
      <c r="AE1299" t="s">
        <v>680</v>
      </c>
      <c r="AF1299" t="s">
        <v>570</v>
      </c>
      <c r="AG1299" t="s">
        <v>591</v>
      </c>
      <c r="AH1299" s="71">
        <v>44748</v>
      </c>
      <c r="AI1299" s="71">
        <v>44751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 s="22">
        <v>0</v>
      </c>
      <c r="AT1299" s="22">
        <v>0</v>
      </c>
      <c r="AU1299" s="22">
        <v>0</v>
      </c>
      <c r="AV1299" t="s">
        <v>679</v>
      </c>
      <c r="AW1299" t="s">
        <v>574</v>
      </c>
      <c r="AX1299" t="s">
        <v>679</v>
      </c>
      <c r="AY1299" t="s">
        <v>574</v>
      </c>
      <c r="BA1299" t="s">
        <v>679</v>
      </c>
      <c r="BB1299" t="s">
        <v>679</v>
      </c>
      <c r="BC1299" t="s">
        <v>680</v>
      </c>
      <c r="BO1299" t="s">
        <v>1035</v>
      </c>
    </row>
    <row r="1300" spans="1:67" x14ac:dyDescent="0.2">
      <c r="A1300" t="s">
        <v>1077</v>
      </c>
      <c r="C1300" s="22">
        <v>35431851</v>
      </c>
      <c r="D1300" s="103" t="s">
        <v>4871</v>
      </c>
      <c r="E1300" s="102" t="s">
        <v>4872</v>
      </c>
      <c r="F1300" s="104">
        <v>18476</v>
      </c>
      <c r="G1300">
        <f t="shared" si="134"/>
        <v>71</v>
      </c>
      <c r="H1300" t="s">
        <v>567</v>
      </c>
      <c r="I1300">
        <v>9</v>
      </c>
      <c r="J1300" t="s">
        <v>569</v>
      </c>
      <c r="K1300" t="s">
        <v>570</v>
      </c>
      <c r="L1300" t="s">
        <v>574</v>
      </c>
      <c r="M1300" t="s">
        <v>574</v>
      </c>
      <c r="N1300" t="s">
        <v>574</v>
      </c>
      <c r="O1300" t="s">
        <v>570</v>
      </c>
      <c r="P1300" t="s">
        <v>591</v>
      </c>
      <c r="Q1300" t="s">
        <v>590</v>
      </c>
      <c r="R1300" s="71">
        <v>44755</v>
      </c>
      <c r="S1300" s="22" t="s">
        <v>574</v>
      </c>
      <c r="T1300" s="15" t="s">
        <v>574</v>
      </c>
      <c r="U1300" t="s">
        <v>1034</v>
      </c>
      <c r="V1300" t="s">
        <v>1132</v>
      </c>
      <c r="W1300" t="s">
        <v>679</v>
      </c>
      <c r="X1300" t="s">
        <v>574</v>
      </c>
      <c r="Y1300" t="s">
        <v>574</v>
      </c>
      <c r="Z1300" s="71" t="s">
        <v>574</v>
      </c>
      <c r="AA1300" s="71">
        <v>40659</v>
      </c>
      <c r="AC1300" s="22">
        <v>89</v>
      </c>
      <c r="AD1300" t="s">
        <v>680</v>
      </c>
      <c r="AE1300" t="s">
        <v>680</v>
      </c>
      <c r="AF1300" t="s">
        <v>570</v>
      </c>
      <c r="AG1300" t="s">
        <v>591</v>
      </c>
      <c r="AH1300" s="71">
        <v>44751</v>
      </c>
      <c r="AI1300" s="71">
        <v>44755</v>
      </c>
      <c r="AJ1300">
        <v>1</v>
      </c>
      <c r="AK1300">
        <v>0</v>
      </c>
      <c r="AL1300">
        <v>1</v>
      </c>
      <c r="AM1300">
        <v>1</v>
      </c>
      <c r="AN1300">
        <v>1</v>
      </c>
      <c r="AO1300">
        <v>0</v>
      </c>
      <c r="AP1300">
        <v>0</v>
      </c>
      <c r="AQ1300">
        <v>0</v>
      </c>
      <c r="AR1300">
        <v>0</v>
      </c>
      <c r="AS1300" s="22">
        <v>0</v>
      </c>
      <c r="AT1300" s="22">
        <v>0</v>
      </c>
      <c r="AU1300" s="22">
        <v>0</v>
      </c>
      <c r="AV1300" t="s">
        <v>679</v>
      </c>
      <c r="AW1300" t="s">
        <v>574</v>
      </c>
      <c r="AX1300" t="s">
        <v>679</v>
      </c>
      <c r="AY1300" t="s">
        <v>574</v>
      </c>
      <c r="BA1300" t="s">
        <v>679</v>
      </c>
      <c r="BB1300" t="s">
        <v>679</v>
      </c>
      <c r="BC1300" t="s">
        <v>680</v>
      </c>
      <c r="BD1300" t="s">
        <v>680</v>
      </c>
      <c r="BO1300" t="s">
        <v>1035</v>
      </c>
    </row>
    <row r="1301" spans="1:67" x14ac:dyDescent="0.2">
      <c r="A1301" t="s">
        <v>1076</v>
      </c>
      <c r="C1301" s="22">
        <v>45565072</v>
      </c>
      <c r="D1301" s="103" t="s">
        <v>4730</v>
      </c>
      <c r="E1301" s="102" t="s">
        <v>4873</v>
      </c>
      <c r="F1301" s="104">
        <v>24889</v>
      </c>
      <c r="G1301">
        <f t="shared" si="134"/>
        <v>54</v>
      </c>
      <c r="H1301" t="s">
        <v>567</v>
      </c>
      <c r="I1301">
        <v>7</v>
      </c>
      <c r="J1301" t="s">
        <v>569</v>
      </c>
      <c r="K1301" t="s">
        <v>570</v>
      </c>
      <c r="L1301" t="s">
        <v>574</v>
      </c>
      <c r="M1301" t="s">
        <v>574</v>
      </c>
      <c r="N1301" t="s">
        <v>570</v>
      </c>
      <c r="O1301" t="s">
        <v>570</v>
      </c>
      <c r="P1301" t="s">
        <v>587</v>
      </c>
      <c r="Q1301" t="s">
        <v>602</v>
      </c>
      <c r="R1301" s="71">
        <v>44881</v>
      </c>
      <c r="S1301" s="22">
        <v>5</v>
      </c>
      <c r="T1301" s="15" t="s">
        <v>637</v>
      </c>
      <c r="U1301" t="s">
        <v>1261</v>
      </c>
      <c r="V1301" t="s">
        <v>1132</v>
      </c>
      <c r="W1301" t="s">
        <v>679</v>
      </c>
      <c r="X1301" t="s">
        <v>574</v>
      </c>
      <c r="Y1301" t="s">
        <v>574</v>
      </c>
      <c r="Z1301" s="71" t="s">
        <v>574</v>
      </c>
      <c r="AA1301" s="71">
        <v>43875</v>
      </c>
      <c r="AC1301" s="22">
        <v>91</v>
      </c>
      <c r="AD1301" t="s">
        <v>1724</v>
      </c>
      <c r="AE1301" t="s">
        <v>680</v>
      </c>
      <c r="AF1301" t="s">
        <v>576</v>
      </c>
      <c r="AG1301" t="s">
        <v>591</v>
      </c>
      <c r="AH1301" s="71">
        <v>44760</v>
      </c>
      <c r="AI1301" s="71">
        <v>44769</v>
      </c>
      <c r="AJ1301">
        <v>1</v>
      </c>
      <c r="AK1301">
        <v>0</v>
      </c>
      <c r="AL1301">
        <v>1</v>
      </c>
      <c r="AM1301">
        <v>1</v>
      </c>
      <c r="AN1301">
        <v>1</v>
      </c>
      <c r="AO1301">
        <v>0</v>
      </c>
      <c r="AP1301">
        <v>0</v>
      </c>
      <c r="AQ1301">
        <v>0</v>
      </c>
      <c r="AR1301">
        <v>0</v>
      </c>
      <c r="AS1301" s="22">
        <v>0</v>
      </c>
      <c r="AT1301" s="22">
        <v>0</v>
      </c>
      <c r="AU1301" s="22">
        <v>0</v>
      </c>
      <c r="AV1301" t="s">
        <v>679</v>
      </c>
      <c r="AW1301" t="s">
        <v>574</v>
      </c>
      <c r="AX1301" t="s">
        <v>679</v>
      </c>
      <c r="AY1301" t="s">
        <v>574</v>
      </c>
      <c r="BA1301" t="s">
        <v>679</v>
      </c>
      <c r="BB1301" t="s">
        <v>679</v>
      </c>
      <c r="BC1301" t="s">
        <v>679</v>
      </c>
    </row>
    <row r="1302" spans="1:67" x14ac:dyDescent="0.2">
      <c r="A1302" t="s">
        <v>1121</v>
      </c>
      <c r="C1302" s="22">
        <v>61036689</v>
      </c>
      <c r="D1302" s="103" t="s">
        <v>4874</v>
      </c>
      <c r="E1302" s="102" t="s">
        <v>4875</v>
      </c>
      <c r="F1302" s="104">
        <v>19022</v>
      </c>
      <c r="G1302">
        <f t="shared" ref="G1302:G1306" si="135">DATEDIF(F1302,R1302,"Y")</f>
        <v>70</v>
      </c>
      <c r="H1302" t="s">
        <v>568</v>
      </c>
      <c r="I1302">
        <v>18</v>
      </c>
      <c r="J1302" t="s">
        <v>569</v>
      </c>
      <c r="K1302" t="s">
        <v>570</v>
      </c>
      <c r="L1302" t="s">
        <v>574</v>
      </c>
      <c r="M1302" t="s">
        <v>574</v>
      </c>
      <c r="N1302" t="s">
        <v>570</v>
      </c>
      <c r="O1302" t="s">
        <v>572</v>
      </c>
      <c r="P1302" t="s">
        <v>588</v>
      </c>
      <c r="Q1302" t="s">
        <v>2055</v>
      </c>
      <c r="R1302" s="71">
        <v>44832</v>
      </c>
      <c r="S1302" s="22">
        <v>4</v>
      </c>
      <c r="T1302" s="15" t="s">
        <v>638</v>
      </c>
      <c r="U1302" t="s">
        <v>1261</v>
      </c>
      <c r="V1302" t="s">
        <v>1124</v>
      </c>
      <c r="W1302" t="s">
        <v>679</v>
      </c>
      <c r="X1302" t="s">
        <v>574</v>
      </c>
      <c r="Y1302" t="s">
        <v>574</v>
      </c>
      <c r="Z1302" s="71" t="s">
        <v>574</v>
      </c>
      <c r="AA1302" s="71">
        <v>44753</v>
      </c>
      <c r="AC1302" s="22">
        <v>98</v>
      </c>
      <c r="AD1302" t="s">
        <v>680</v>
      </c>
      <c r="AE1302" t="s">
        <v>679</v>
      </c>
      <c r="AF1302" t="s">
        <v>572</v>
      </c>
      <c r="AG1302" t="s">
        <v>591</v>
      </c>
      <c r="AH1302" s="71">
        <v>44783</v>
      </c>
      <c r="AI1302" s="71">
        <v>44790</v>
      </c>
      <c r="AJ1302">
        <v>1</v>
      </c>
      <c r="AK1302">
        <v>0</v>
      </c>
      <c r="AL1302">
        <v>1</v>
      </c>
      <c r="AM1302">
        <v>1</v>
      </c>
      <c r="AN1302">
        <v>1</v>
      </c>
      <c r="AO1302">
        <v>0</v>
      </c>
      <c r="AP1302">
        <v>0</v>
      </c>
      <c r="AQ1302">
        <v>0</v>
      </c>
      <c r="AR1302">
        <v>0</v>
      </c>
      <c r="AS1302" s="22">
        <v>0</v>
      </c>
      <c r="AT1302" s="22">
        <v>0</v>
      </c>
      <c r="AU1302" s="22">
        <v>0</v>
      </c>
      <c r="AV1302" t="s">
        <v>679</v>
      </c>
      <c r="AW1302" t="s">
        <v>574</v>
      </c>
      <c r="AX1302" t="s">
        <v>679</v>
      </c>
      <c r="AY1302" t="s">
        <v>574</v>
      </c>
      <c r="BA1302" t="s">
        <v>679</v>
      </c>
      <c r="BB1302" t="s">
        <v>680</v>
      </c>
      <c r="BC1302" t="s">
        <v>679</v>
      </c>
      <c r="BO1302" t="s">
        <v>1125</v>
      </c>
    </row>
    <row r="1303" spans="1:67" x14ac:dyDescent="0.2">
      <c r="A1303" t="s">
        <v>1758</v>
      </c>
      <c r="B1303" t="s">
        <v>1130</v>
      </c>
      <c r="C1303" s="22">
        <v>61036689</v>
      </c>
      <c r="D1303" s="103" t="s">
        <v>4876</v>
      </c>
      <c r="E1303" s="102" t="s">
        <v>4877</v>
      </c>
      <c r="F1303" s="104">
        <v>34912</v>
      </c>
      <c r="G1303">
        <f t="shared" si="135"/>
        <v>27</v>
      </c>
      <c r="H1303" t="s">
        <v>568</v>
      </c>
      <c r="I1303">
        <v>18</v>
      </c>
      <c r="J1303" t="s">
        <v>569</v>
      </c>
      <c r="K1303" t="s">
        <v>570</v>
      </c>
      <c r="L1303" t="s">
        <v>574</v>
      </c>
      <c r="M1303" t="s">
        <v>574</v>
      </c>
      <c r="N1303" t="s">
        <v>570</v>
      </c>
      <c r="O1303" t="s">
        <v>572</v>
      </c>
      <c r="P1303" t="s">
        <v>588</v>
      </c>
      <c r="Q1303" t="s">
        <v>2055</v>
      </c>
      <c r="R1303" s="71">
        <v>44832</v>
      </c>
      <c r="S1303" s="22">
        <v>4</v>
      </c>
      <c r="T1303" s="15" t="s">
        <v>638</v>
      </c>
      <c r="U1303" t="s">
        <v>1261</v>
      </c>
      <c r="V1303" t="s">
        <v>1124</v>
      </c>
      <c r="W1303" t="s">
        <v>679</v>
      </c>
      <c r="X1303" t="s">
        <v>574</v>
      </c>
      <c r="Y1303" t="s">
        <v>574</v>
      </c>
      <c r="Z1303" s="71" t="s">
        <v>574</v>
      </c>
      <c r="AA1303" s="71">
        <v>44753</v>
      </c>
      <c r="AC1303" s="22">
        <v>98</v>
      </c>
      <c r="AD1303" t="s">
        <v>680</v>
      </c>
      <c r="AE1303" t="s">
        <v>679</v>
      </c>
      <c r="AF1303" t="s">
        <v>574</v>
      </c>
      <c r="AG1303" t="s">
        <v>590</v>
      </c>
      <c r="AH1303" s="22" t="str">
        <f t="shared" si="123"/>
        <v>-</v>
      </c>
      <c r="AI1303" s="22" t="str">
        <f t="shared" si="128"/>
        <v>-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 s="22">
        <v>0</v>
      </c>
      <c r="AT1303" s="22">
        <v>0</v>
      </c>
      <c r="AU1303" s="22">
        <v>0</v>
      </c>
      <c r="AV1303" t="s">
        <v>679</v>
      </c>
      <c r="AW1303" t="s">
        <v>574</v>
      </c>
      <c r="AX1303" t="s">
        <v>679</v>
      </c>
      <c r="AY1303" t="s">
        <v>574</v>
      </c>
      <c r="BA1303" t="s">
        <v>679</v>
      </c>
      <c r="BB1303" t="s">
        <v>679</v>
      </c>
      <c r="BC1303" t="s">
        <v>679</v>
      </c>
      <c r="BJ1303" t="s">
        <v>680</v>
      </c>
      <c r="BK1303" s="3">
        <v>44839</v>
      </c>
      <c r="BN1303" t="s">
        <v>680</v>
      </c>
      <c r="BO1303" t="s">
        <v>1125</v>
      </c>
    </row>
    <row r="1304" spans="1:67" x14ac:dyDescent="0.2">
      <c r="A1304" t="s">
        <v>1126</v>
      </c>
      <c r="C1304" s="22">
        <v>55497019</v>
      </c>
      <c r="D1304" s="103" t="s">
        <v>2521</v>
      </c>
      <c r="E1304" s="102" t="s">
        <v>4878</v>
      </c>
      <c r="F1304" s="104">
        <v>21287</v>
      </c>
      <c r="G1304">
        <f t="shared" si="135"/>
        <v>64</v>
      </c>
      <c r="H1304" t="s">
        <v>567</v>
      </c>
      <c r="I1304">
        <v>7</v>
      </c>
      <c r="J1304" t="s">
        <v>569</v>
      </c>
      <c r="L1304" t="s">
        <v>574</v>
      </c>
      <c r="M1304" t="s">
        <v>574</v>
      </c>
      <c r="N1304" t="s">
        <v>574</v>
      </c>
      <c r="O1304" t="s">
        <v>569</v>
      </c>
      <c r="P1304" t="s">
        <v>587</v>
      </c>
      <c r="Q1304" t="s">
        <v>606</v>
      </c>
      <c r="R1304" s="71">
        <v>44858</v>
      </c>
      <c r="U1304" t="s">
        <v>1324</v>
      </c>
      <c r="V1304" t="s">
        <v>1325</v>
      </c>
      <c r="W1304" t="s">
        <v>679</v>
      </c>
      <c r="X1304" t="s">
        <v>574</v>
      </c>
      <c r="Y1304" t="s">
        <v>574</v>
      </c>
      <c r="Z1304" s="71" t="s">
        <v>574</v>
      </c>
      <c r="AA1304" s="71">
        <v>44722</v>
      </c>
      <c r="AC1304" s="22">
        <v>95</v>
      </c>
      <c r="AD1304" t="s">
        <v>680</v>
      </c>
      <c r="AE1304" t="s">
        <v>679</v>
      </c>
      <c r="AF1304" t="s">
        <v>575</v>
      </c>
      <c r="AG1304" t="s">
        <v>591</v>
      </c>
      <c r="AH1304" s="71">
        <v>44804</v>
      </c>
      <c r="AI1304" s="71">
        <v>44810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 s="22">
        <v>0</v>
      </c>
      <c r="AT1304" s="22">
        <v>0</v>
      </c>
      <c r="AU1304" s="22">
        <v>0</v>
      </c>
      <c r="AV1304" t="s">
        <v>679</v>
      </c>
      <c r="AW1304" t="s">
        <v>574</v>
      </c>
      <c r="AX1304" t="s">
        <v>679</v>
      </c>
      <c r="AY1304" t="s">
        <v>574</v>
      </c>
      <c r="BA1304" t="s">
        <v>679</v>
      </c>
      <c r="BB1304" t="s">
        <v>679</v>
      </c>
      <c r="BC1304" t="s">
        <v>679</v>
      </c>
    </row>
    <row r="1305" spans="1:67" x14ac:dyDescent="0.2">
      <c r="A1305" t="s">
        <v>2305</v>
      </c>
      <c r="C1305" s="22">
        <v>55497019</v>
      </c>
      <c r="D1305" s="103" t="s">
        <v>4879</v>
      </c>
      <c r="E1305" s="102" t="s">
        <v>4880</v>
      </c>
      <c r="F1305" s="104">
        <v>17985</v>
      </c>
      <c r="G1305">
        <f t="shared" si="135"/>
        <v>73</v>
      </c>
      <c r="H1305" t="s">
        <v>567</v>
      </c>
      <c r="I1305">
        <v>7</v>
      </c>
      <c r="J1305" t="s">
        <v>569</v>
      </c>
      <c r="L1305" t="s">
        <v>574</v>
      </c>
      <c r="M1305" t="s">
        <v>574</v>
      </c>
      <c r="N1305" t="s">
        <v>574</v>
      </c>
      <c r="O1305" t="s">
        <v>570</v>
      </c>
      <c r="P1305" t="s">
        <v>587</v>
      </c>
      <c r="Q1305" t="s">
        <v>606</v>
      </c>
      <c r="R1305" s="71">
        <v>44918</v>
      </c>
      <c r="U1305" t="s">
        <v>1324</v>
      </c>
      <c r="V1305" t="s">
        <v>1325</v>
      </c>
      <c r="W1305" t="s">
        <v>680</v>
      </c>
      <c r="X1305" t="s">
        <v>569</v>
      </c>
      <c r="Y1305" t="s">
        <v>697</v>
      </c>
      <c r="Z1305" s="71">
        <v>44858</v>
      </c>
      <c r="AA1305" s="71">
        <v>44722</v>
      </c>
      <c r="AC1305" s="22">
        <v>95</v>
      </c>
      <c r="AD1305" t="s">
        <v>680</v>
      </c>
      <c r="AE1305" t="s">
        <v>679</v>
      </c>
      <c r="AF1305" t="s">
        <v>574</v>
      </c>
      <c r="AG1305" t="s">
        <v>590</v>
      </c>
      <c r="AH1305" s="22" t="str">
        <f t="shared" ref="AH1305:AH1311" si="136">IF(AG1305="NONE","-","")</f>
        <v>-</v>
      </c>
      <c r="AI1305" s="22" t="str">
        <f t="shared" si="128"/>
        <v>-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 s="22">
        <v>0</v>
      </c>
      <c r="AT1305" s="22">
        <v>0</v>
      </c>
      <c r="AU1305" s="22">
        <v>0</v>
      </c>
      <c r="AV1305" t="s">
        <v>679</v>
      </c>
      <c r="AW1305" t="s">
        <v>574</v>
      </c>
      <c r="AX1305" t="s">
        <v>679</v>
      </c>
      <c r="AY1305" t="s">
        <v>574</v>
      </c>
      <c r="BA1305" t="s">
        <v>679</v>
      </c>
      <c r="BB1305" t="s">
        <v>679</v>
      </c>
      <c r="BC1305" t="s">
        <v>679</v>
      </c>
      <c r="BF1305" t="s">
        <v>680</v>
      </c>
    </row>
    <row r="1306" spans="1:67" x14ac:dyDescent="0.2">
      <c r="A1306" t="s">
        <v>2306</v>
      </c>
      <c r="C1306" s="22">
        <v>55497019</v>
      </c>
      <c r="D1306" s="103" t="s">
        <v>4881</v>
      </c>
      <c r="E1306" s="102" t="s">
        <v>4882</v>
      </c>
      <c r="F1306" s="104">
        <v>36139</v>
      </c>
      <c r="G1306">
        <f t="shared" si="135"/>
        <v>24</v>
      </c>
      <c r="H1306" t="s">
        <v>567</v>
      </c>
      <c r="I1306">
        <v>7</v>
      </c>
      <c r="J1306" t="s">
        <v>569</v>
      </c>
      <c r="L1306" t="s">
        <v>574</v>
      </c>
      <c r="M1306" t="s">
        <v>574</v>
      </c>
      <c r="N1306" t="s">
        <v>574</v>
      </c>
      <c r="O1306" t="s">
        <v>569</v>
      </c>
      <c r="P1306" t="s">
        <v>587</v>
      </c>
      <c r="Q1306" t="s">
        <v>606</v>
      </c>
      <c r="R1306" s="71">
        <v>45070</v>
      </c>
      <c r="U1306" t="s">
        <v>1324</v>
      </c>
      <c r="V1306" t="s">
        <v>1325</v>
      </c>
      <c r="W1306" t="s">
        <v>680</v>
      </c>
      <c r="X1306" t="s">
        <v>572</v>
      </c>
      <c r="Y1306" t="s">
        <v>697</v>
      </c>
      <c r="Z1306" s="71">
        <v>44918</v>
      </c>
      <c r="AA1306" s="71">
        <v>44722</v>
      </c>
      <c r="AC1306" s="22">
        <v>95</v>
      </c>
      <c r="AD1306" t="s">
        <v>680</v>
      </c>
      <c r="AE1306" t="s">
        <v>679</v>
      </c>
      <c r="AF1306" t="s">
        <v>574</v>
      </c>
      <c r="AG1306" t="s">
        <v>590</v>
      </c>
      <c r="AH1306" s="22" t="str">
        <f t="shared" si="136"/>
        <v>-</v>
      </c>
      <c r="AI1306" s="22" t="str">
        <f t="shared" si="128"/>
        <v>-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 s="22">
        <v>0</v>
      </c>
      <c r="AT1306" s="22">
        <v>0</v>
      </c>
      <c r="AU1306" s="22">
        <v>0</v>
      </c>
      <c r="AV1306" t="s">
        <v>679</v>
      </c>
      <c r="AW1306" t="s">
        <v>574</v>
      </c>
      <c r="AX1306" t="s">
        <v>679</v>
      </c>
      <c r="AY1306" t="s">
        <v>574</v>
      </c>
      <c r="BA1306" t="s">
        <v>679</v>
      </c>
      <c r="BB1306" t="s">
        <v>679</v>
      </c>
      <c r="BC1306" t="s">
        <v>679</v>
      </c>
      <c r="BF1306" t="s">
        <v>680</v>
      </c>
    </row>
    <row r="1307" spans="1:67" x14ac:dyDescent="0.2">
      <c r="A1307" t="s">
        <v>1134</v>
      </c>
      <c r="C1307" s="22">
        <v>38630436</v>
      </c>
      <c r="D1307" s="103" t="s">
        <v>4883</v>
      </c>
      <c r="E1307" s="102" t="s">
        <v>4884</v>
      </c>
      <c r="F1307" s="104">
        <v>14905</v>
      </c>
      <c r="G1307">
        <f>DATEDIF(F1307,R1307,"Y")</f>
        <v>82</v>
      </c>
      <c r="H1307" t="s">
        <v>567</v>
      </c>
      <c r="I1307">
        <v>38</v>
      </c>
      <c r="J1307" t="s">
        <v>569</v>
      </c>
      <c r="K1307" t="s">
        <v>570</v>
      </c>
      <c r="L1307" t="s">
        <v>574</v>
      </c>
      <c r="M1307" t="s">
        <v>574</v>
      </c>
      <c r="N1307" t="s">
        <v>570</v>
      </c>
      <c r="O1307" t="s">
        <v>570</v>
      </c>
      <c r="P1307" t="s">
        <v>582</v>
      </c>
      <c r="Q1307" t="s">
        <v>610</v>
      </c>
      <c r="R1307" s="71">
        <v>44865</v>
      </c>
      <c r="U1307" t="s">
        <v>1261</v>
      </c>
      <c r="V1307" t="s">
        <v>1132</v>
      </c>
      <c r="W1307" t="s">
        <v>679</v>
      </c>
      <c r="X1307" t="s">
        <v>574</v>
      </c>
      <c r="Y1307" t="s">
        <v>574</v>
      </c>
      <c r="Z1307" s="71" t="s">
        <v>574</v>
      </c>
      <c r="AA1307" s="71">
        <v>44643</v>
      </c>
      <c r="AC1307" s="22">
        <v>80</v>
      </c>
      <c r="AD1307" t="s">
        <v>680</v>
      </c>
      <c r="AE1307" t="s">
        <v>679</v>
      </c>
      <c r="AF1307" t="s">
        <v>576</v>
      </c>
      <c r="AG1307" t="s">
        <v>591</v>
      </c>
      <c r="AH1307" s="71">
        <v>44818</v>
      </c>
      <c r="AI1307" s="71">
        <v>44825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0</v>
      </c>
      <c r="AP1307">
        <v>0</v>
      </c>
      <c r="AQ1307">
        <v>0</v>
      </c>
      <c r="AR1307">
        <v>0</v>
      </c>
      <c r="AS1307" s="22">
        <v>0</v>
      </c>
      <c r="AT1307" s="22">
        <v>0</v>
      </c>
      <c r="AU1307" s="22">
        <v>0</v>
      </c>
      <c r="AV1307" t="s">
        <v>679</v>
      </c>
      <c r="AW1307" t="s">
        <v>574</v>
      </c>
      <c r="AX1307" t="s">
        <v>679</v>
      </c>
      <c r="AY1307" t="s">
        <v>574</v>
      </c>
      <c r="BA1307" t="s">
        <v>679</v>
      </c>
      <c r="BB1307" t="s">
        <v>679</v>
      </c>
      <c r="BC1307" t="s">
        <v>679</v>
      </c>
    </row>
    <row r="1308" spans="1:67" x14ac:dyDescent="0.2">
      <c r="A1308" t="s">
        <v>1137</v>
      </c>
      <c r="C1308" s="22">
        <v>33501093</v>
      </c>
      <c r="D1308" s="103" t="s">
        <v>4885</v>
      </c>
      <c r="E1308" s="102" t="s">
        <v>4886</v>
      </c>
      <c r="F1308" s="104">
        <v>26478</v>
      </c>
      <c r="G1308">
        <f>DATEDIF(F1308,R1308,"Y")</f>
        <v>50</v>
      </c>
      <c r="H1308" t="s">
        <v>568</v>
      </c>
      <c r="I1308">
        <v>4</v>
      </c>
      <c r="J1308" t="s">
        <v>569</v>
      </c>
      <c r="L1308" t="s">
        <v>574</v>
      </c>
      <c r="M1308" t="s">
        <v>574</v>
      </c>
      <c r="O1308" t="s">
        <v>569</v>
      </c>
      <c r="P1308" t="s">
        <v>583</v>
      </c>
      <c r="Q1308" t="s">
        <v>583</v>
      </c>
      <c r="R1308" s="71">
        <v>44893</v>
      </c>
      <c r="U1308" t="s">
        <v>1261</v>
      </c>
      <c r="V1308" t="s">
        <v>1132</v>
      </c>
      <c r="W1308" t="s">
        <v>679</v>
      </c>
      <c r="X1308" t="s">
        <v>574</v>
      </c>
      <c r="Y1308" t="s">
        <v>574</v>
      </c>
      <c r="Z1308" s="71" t="s">
        <v>574</v>
      </c>
      <c r="AA1308" s="71">
        <v>43615</v>
      </c>
      <c r="AC1308" s="22">
        <v>112</v>
      </c>
      <c r="AD1308" t="s">
        <v>680</v>
      </c>
      <c r="AE1308" t="s">
        <v>679</v>
      </c>
      <c r="AF1308" t="s">
        <v>569</v>
      </c>
      <c r="AG1308" t="s">
        <v>591</v>
      </c>
      <c r="AH1308" s="71">
        <v>44837</v>
      </c>
      <c r="AI1308" s="71">
        <v>44846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 s="22">
        <v>0</v>
      </c>
      <c r="AT1308" s="22">
        <v>0</v>
      </c>
      <c r="AU1308" s="22">
        <v>0</v>
      </c>
      <c r="AV1308" t="s">
        <v>679</v>
      </c>
      <c r="AW1308" t="s">
        <v>574</v>
      </c>
      <c r="AX1308" t="s">
        <v>679</v>
      </c>
      <c r="AY1308" t="s">
        <v>574</v>
      </c>
      <c r="BA1308" t="s">
        <v>679</v>
      </c>
      <c r="BB1308" t="s">
        <v>679</v>
      </c>
      <c r="BC1308" t="s">
        <v>679</v>
      </c>
    </row>
    <row r="1309" spans="1:67" x14ac:dyDescent="0.2">
      <c r="A1309" t="s">
        <v>1141</v>
      </c>
      <c r="C1309" s="22">
        <v>33501093</v>
      </c>
      <c r="D1309" s="103" t="s">
        <v>4887</v>
      </c>
      <c r="E1309" s="102" t="s">
        <v>4888</v>
      </c>
      <c r="F1309" s="104">
        <v>27000</v>
      </c>
      <c r="G1309">
        <f>DATEDIF(F1309,R1309,"Y")</f>
        <v>48</v>
      </c>
      <c r="H1309" t="s">
        <v>568</v>
      </c>
      <c r="I1309">
        <v>4</v>
      </c>
      <c r="J1309" t="s">
        <v>569</v>
      </c>
      <c r="L1309" t="s">
        <v>574</v>
      </c>
      <c r="M1309" t="s">
        <v>574</v>
      </c>
      <c r="O1309" t="s">
        <v>569</v>
      </c>
      <c r="P1309" t="s">
        <v>583</v>
      </c>
      <c r="Q1309" t="s">
        <v>583</v>
      </c>
      <c r="R1309" s="71">
        <v>44893</v>
      </c>
      <c r="U1309" t="s">
        <v>1261</v>
      </c>
      <c r="V1309" t="s">
        <v>1132</v>
      </c>
      <c r="W1309" t="s">
        <v>679</v>
      </c>
      <c r="X1309" t="s">
        <v>574</v>
      </c>
      <c r="Y1309" t="s">
        <v>574</v>
      </c>
      <c r="Z1309" s="71" t="s">
        <v>574</v>
      </c>
      <c r="AA1309" s="71">
        <v>43615</v>
      </c>
      <c r="AC1309" s="22">
        <v>112</v>
      </c>
      <c r="AD1309" t="s">
        <v>680</v>
      </c>
      <c r="AE1309" t="s">
        <v>679</v>
      </c>
      <c r="AF1309" t="s">
        <v>569</v>
      </c>
      <c r="AG1309" t="s">
        <v>591</v>
      </c>
      <c r="AH1309" s="71">
        <v>44846</v>
      </c>
      <c r="AI1309" s="71">
        <v>44851</v>
      </c>
      <c r="AJ1309">
        <v>1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 s="22">
        <v>0</v>
      </c>
      <c r="AT1309" s="22">
        <v>0</v>
      </c>
      <c r="AU1309" s="22">
        <v>0</v>
      </c>
      <c r="AV1309" t="s">
        <v>679</v>
      </c>
      <c r="AW1309" t="s">
        <v>574</v>
      </c>
      <c r="AX1309" t="s">
        <v>679</v>
      </c>
      <c r="AY1309" t="s">
        <v>574</v>
      </c>
      <c r="BA1309" t="s">
        <v>679</v>
      </c>
      <c r="BB1309" t="s">
        <v>679</v>
      </c>
      <c r="BC1309" t="s">
        <v>679</v>
      </c>
      <c r="BD1309" t="s">
        <v>680</v>
      </c>
    </row>
    <row r="1310" spans="1:67" x14ac:dyDescent="0.2">
      <c r="A1310" t="s">
        <v>1139</v>
      </c>
      <c r="C1310" s="33">
        <v>37845943</v>
      </c>
      <c r="D1310" s="103" t="s">
        <v>3344</v>
      </c>
      <c r="E1310" s="102" t="s">
        <v>4889</v>
      </c>
      <c r="F1310" s="104">
        <v>17150</v>
      </c>
      <c r="G1310">
        <v>60</v>
      </c>
      <c r="H1310" t="s">
        <v>568</v>
      </c>
      <c r="I1310">
        <v>60</v>
      </c>
      <c r="J1310" t="s">
        <v>569</v>
      </c>
      <c r="K1310" t="s">
        <v>570</v>
      </c>
      <c r="L1310" t="s">
        <v>574</v>
      </c>
      <c r="M1310" t="s">
        <v>574</v>
      </c>
      <c r="O1310" t="s">
        <v>570</v>
      </c>
      <c r="P1310" t="s">
        <v>582</v>
      </c>
      <c r="Q1310" t="s">
        <v>602</v>
      </c>
      <c r="R1310" s="71">
        <v>44832</v>
      </c>
      <c r="U1310" t="s">
        <v>651</v>
      </c>
      <c r="V1310" t="s">
        <v>651</v>
      </c>
      <c r="W1310" t="s">
        <v>679</v>
      </c>
      <c r="X1310" t="s">
        <v>574</v>
      </c>
      <c r="Y1310" t="s">
        <v>574</v>
      </c>
      <c r="Z1310" s="71" t="s">
        <v>574</v>
      </c>
      <c r="AD1310" t="s">
        <v>680</v>
      </c>
      <c r="AE1310" t="s">
        <v>679</v>
      </c>
      <c r="AF1310" t="s">
        <v>574</v>
      </c>
      <c r="AG1310" t="s">
        <v>590</v>
      </c>
      <c r="AH1310" s="22" t="str">
        <f t="shared" si="136"/>
        <v>-</v>
      </c>
      <c r="AI1310" s="22" t="str">
        <f t="shared" si="128"/>
        <v>-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 s="22">
        <v>0</v>
      </c>
      <c r="AT1310" s="22">
        <v>0</v>
      </c>
      <c r="AU1310" s="22">
        <v>0</v>
      </c>
      <c r="AV1310" t="s">
        <v>680</v>
      </c>
      <c r="AW1310" t="s">
        <v>1632</v>
      </c>
      <c r="AX1310" t="s">
        <v>679</v>
      </c>
      <c r="AY1310" t="s">
        <v>574</v>
      </c>
      <c r="BA1310" t="s">
        <v>679</v>
      </c>
      <c r="BB1310" t="s">
        <v>679</v>
      </c>
      <c r="BC1310" t="s">
        <v>679</v>
      </c>
    </row>
    <row r="1311" spans="1:67" x14ac:dyDescent="0.2">
      <c r="A1311" t="s">
        <v>1631</v>
      </c>
      <c r="C1311" s="33">
        <v>37845943</v>
      </c>
      <c r="D1311" s="103" t="s">
        <v>4890</v>
      </c>
      <c r="E1311" s="102" t="s">
        <v>4891</v>
      </c>
      <c r="F1311" s="104">
        <v>16688</v>
      </c>
      <c r="G1311">
        <v>60</v>
      </c>
      <c r="H1311" t="s">
        <v>568</v>
      </c>
      <c r="I1311">
        <v>60</v>
      </c>
      <c r="J1311" t="s">
        <v>569</v>
      </c>
      <c r="K1311" t="s">
        <v>570</v>
      </c>
      <c r="L1311" t="s">
        <v>574</v>
      </c>
      <c r="M1311" t="s">
        <v>574</v>
      </c>
      <c r="O1311" t="s">
        <v>570</v>
      </c>
      <c r="P1311" t="s">
        <v>582</v>
      </c>
      <c r="Q1311" t="s">
        <v>602</v>
      </c>
      <c r="R1311" s="71">
        <v>44956</v>
      </c>
      <c r="U1311" t="s">
        <v>651</v>
      </c>
      <c r="V1311" t="s">
        <v>651</v>
      </c>
      <c r="W1311" t="s">
        <v>680</v>
      </c>
      <c r="X1311" t="s">
        <v>570</v>
      </c>
      <c r="Y1311" t="s">
        <v>602</v>
      </c>
      <c r="Z1311" s="71">
        <v>44832</v>
      </c>
      <c r="AD1311" t="s">
        <v>680</v>
      </c>
      <c r="AE1311" t="s">
        <v>679</v>
      </c>
      <c r="AF1311" t="s">
        <v>574</v>
      </c>
      <c r="AG1311" t="s">
        <v>590</v>
      </c>
      <c r="AH1311" s="22" t="str">
        <f t="shared" si="136"/>
        <v>-</v>
      </c>
      <c r="AI1311" s="22" t="str">
        <f t="shared" si="128"/>
        <v>-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 s="22">
        <v>0</v>
      </c>
      <c r="AT1311" s="22">
        <v>0</v>
      </c>
      <c r="AU1311" s="22">
        <v>0</v>
      </c>
      <c r="AV1311" t="s">
        <v>680</v>
      </c>
      <c r="AW1311" t="s">
        <v>1319</v>
      </c>
      <c r="AX1311" t="s">
        <v>679</v>
      </c>
      <c r="AY1311" t="s">
        <v>574</v>
      </c>
      <c r="BA1311" t="s">
        <v>679</v>
      </c>
      <c r="BB1311" t="s">
        <v>679</v>
      </c>
      <c r="BC1311" t="s">
        <v>679</v>
      </c>
    </row>
    <row r="1312" spans="1:67" x14ac:dyDescent="0.2">
      <c r="A1312" t="s">
        <v>1153</v>
      </c>
      <c r="C1312" s="33">
        <v>34468700</v>
      </c>
      <c r="D1312" s="103" t="s">
        <v>1663</v>
      </c>
      <c r="E1312" s="102" t="s">
        <v>4892</v>
      </c>
      <c r="F1312" s="104">
        <v>15926</v>
      </c>
      <c r="G1312">
        <v>39</v>
      </c>
      <c r="H1312" t="s">
        <v>568</v>
      </c>
      <c r="I1312">
        <v>37</v>
      </c>
      <c r="J1312" t="s">
        <v>569</v>
      </c>
      <c r="K1312" t="s">
        <v>570</v>
      </c>
      <c r="L1312" t="s">
        <v>574</v>
      </c>
      <c r="M1312" t="s">
        <v>574</v>
      </c>
      <c r="N1312" t="s">
        <v>570</v>
      </c>
      <c r="O1312" t="s">
        <v>570</v>
      </c>
      <c r="P1312" t="s">
        <v>591</v>
      </c>
      <c r="Q1312" t="s">
        <v>590</v>
      </c>
      <c r="R1312" s="71">
        <v>44867</v>
      </c>
      <c r="S1312" s="22" t="s">
        <v>574</v>
      </c>
      <c r="T1312" s="15" t="s">
        <v>574</v>
      </c>
      <c r="U1312" t="s">
        <v>653</v>
      </c>
      <c r="V1312" t="s">
        <v>653</v>
      </c>
      <c r="W1312" t="s">
        <v>679</v>
      </c>
      <c r="X1312" t="s">
        <v>574</v>
      </c>
      <c r="Y1312" t="s">
        <v>574</v>
      </c>
      <c r="Z1312" s="71" t="s">
        <v>574</v>
      </c>
      <c r="AA1312" s="71">
        <v>44859</v>
      </c>
      <c r="AB1312" s="71" t="s">
        <v>574</v>
      </c>
      <c r="AC1312" s="22">
        <v>117</v>
      </c>
      <c r="AD1312" t="s">
        <v>680</v>
      </c>
      <c r="AE1312" t="s">
        <v>679</v>
      </c>
      <c r="AF1312" t="s">
        <v>570</v>
      </c>
      <c r="AG1312" t="s">
        <v>591</v>
      </c>
      <c r="AH1312" s="71">
        <v>44860</v>
      </c>
      <c r="AI1312" s="71">
        <v>44867</v>
      </c>
      <c r="AJ1312">
        <v>0</v>
      </c>
      <c r="AK1312">
        <v>0</v>
      </c>
      <c r="AL1312">
        <v>1</v>
      </c>
      <c r="AM1312">
        <v>1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 s="22">
        <v>0</v>
      </c>
      <c r="AT1312" s="22">
        <v>0</v>
      </c>
      <c r="AU1312" s="22">
        <v>0</v>
      </c>
      <c r="AV1312" t="s">
        <v>680</v>
      </c>
      <c r="AW1312" t="s">
        <v>1320</v>
      </c>
      <c r="AX1312" t="s">
        <v>679</v>
      </c>
      <c r="AY1312" t="s">
        <v>574</v>
      </c>
      <c r="BA1312" t="s">
        <v>679</v>
      </c>
      <c r="BB1312" t="s">
        <v>679</v>
      </c>
      <c r="BC1312" t="s">
        <v>679</v>
      </c>
      <c r="BO1312" t="s">
        <v>1155</v>
      </c>
    </row>
    <row r="1313" spans="1:67" x14ac:dyDescent="0.2">
      <c r="A1313" t="s">
        <v>1186</v>
      </c>
      <c r="C1313" s="33">
        <v>34468700</v>
      </c>
      <c r="D1313" s="103" t="s">
        <v>4893</v>
      </c>
      <c r="E1313" s="102" t="s">
        <v>4894</v>
      </c>
      <c r="F1313" s="104">
        <v>26805</v>
      </c>
      <c r="G1313">
        <v>39</v>
      </c>
      <c r="H1313" t="s">
        <v>568</v>
      </c>
      <c r="I1313">
        <v>37</v>
      </c>
      <c r="J1313" t="s">
        <v>569</v>
      </c>
      <c r="K1313" t="s">
        <v>570</v>
      </c>
      <c r="L1313" t="s">
        <v>574</v>
      </c>
      <c r="M1313" t="s">
        <v>574</v>
      </c>
      <c r="N1313" t="s">
        <v>570</v>
      </c>
      <c r="O1313" t="s">
        <v>570</v>
      </c>
      <c r="P1313" t="s">
        <v>591</v>
      </c>
      <c r="Q1313" t="s">
        <v>590</v>
      </c>
      <c r="R1313" s="71">
        <v>44870</v>
      </c>
      <c r="S1313" s="22" t="s">
        <v>574</v>
      </c>
      <c r="T1313" s="15" t="s">
        <v>574</v>
      </c>
      <c r="U1313" t="s">
        <v>653</v>
      </c>
      <c r="V1313" t="s">
        <v>653</v>
      </c>
      <c r="W1313" t="s">
        <v>679</v>
      </c>
      <c r="X1313" t="s">
        <v>574</v>
      </c>
      <c r="Y1313" t="s">
        <v>574</v>
      </c>
      <c r="Z1313" s="71" t="s">
        <v>574</v>
      </c>
      <c r="AA1313" s="71">
        <v>44859</v>
      </c>
      <c r="AB1313" s="71" t="s">
        <v>574</v>
      </c>
      <c r="AC1313" s="22">
        <v>117</v>
      </c>
      <c r="AD1313" t="s">
        <v>680</v>
      </c>
      <c r="AE1313" t="s">
        <v>679</v>
      </c>
      <c r="AF1313" t="s">
        <v>570</v>
      </c>
      <c r="AG1313" t="s">
        <v>591</v>
      </c>
      <c r="AH1313" s="71">
        <v>44867</v>
      </c>
      <c r="AI1313" s="71">
        <v>44870</v>
      </c>
      <c r="AJ1313">
        <v>1</v>
      </c>
      <c r="AK1313">
        <v>0</v>
      </c>
      <c r="AL1313">
        <v>1</v>
      </c>
      <c r="AM1313">
        <v>1</v>
      </c>
      <c r="AN1313">
        <v>1</v>
      </c>
      <c r="AO1313">
        <v>0</v>
      </c>
      <c r="AP1313">
        <v>0</v>
      </c>
      <c r="AQ1313">
        <v>0</v>
      </c>
      <c r="AR1313">
        <v>0</v>
      </c>
      <c r="AS1313" s="22">
        <v>0</v>
      </c>
      <c r="AT1313" s="22">
        <v>0</v>
      </c>
      <c r="AU1313" s="22">
        <v>0</v>
      </c>
      <c r="AV1313" t="s">
        <v>680</v>
      </c>
      <c r="AW1313" t="s">
        <v>1320</v>
      </c>
      <c r="AX1313" t="s">
        <v>679</v>
      </c>
      <c r="AY1313" t="s">
        <v>574</v>
      </c>
      <c r="BA1313" t="s">
        <v>679</v>
      </c>
      <c r="BB1313" t="s">
        <v>679</v>
      </c>
      <c r="BC1313" t="s">
        <v>679</v>
      </c>
      <c r="BD1313" t="s">
        <v>680</v>
      </c>
      <c r="BO1313" t="s">
        <v>1659</v>
      </c>
    </row>
    <row r="1314" spans="1:67" x14ac:dyDescent="0.2">
      <c r="A1314" t="s">
        <v>1166</v>
      </c>
      <c r="C1314" s="22">
        <v>49257572</v>
      </c>
      <c r="D1314" s="103" t="s">
        <v>4895</v>
      </c>
      <c r="E1314" s="102" t="s">
        <v>4896</v>
      </c>
      <c r="F1314" s="104">
        <v>23091</v>
      </c>
      <c r="G1314">
        <v>70</v>
      </c>
      <c r="H1314" t="s">
        <v>568</v>
      </c>
      <c r="I1314">
        <v>70</v>
      </c>
      <c r="J1314" t="s">
        <v>570</v>
      </c>
      <c r="K1314" t="s">
        <v>569</v>
      </c>
      <c r="L1314" t="s">
        <v>574</v>
      </c>
      <c r="M1314" t="s">
        <v>574</v>
      </c>
      <c r="N1314" t="s">
        <v>569</v>
      </c>
      <c r="O1314" t="s">
        <v>569</v>
      </c>
      <c r="P1314" t="s">
        <v>582</v>
      </c>
      <c r="Q1314" t="s">
        <v>598</v>
      </c>
      <c r="R1314" s="71">
        <v>44865</v>
      </c>
      <c r="U1314" t="s">
        <v>651</v>
      </c>
      <c r="V1314" t="s">
        <v>651</v>
      </c>
      <c r="W1314" t="s">
        <v>679</v>
      </c>
      <c r="X1314" t="s">
        <v>574</v>
      </c>
      <c r="Y1314" t="s">
        <v>574</v>
      </c>
      <c r="Z1314" s="71" t="s">
        <v>574</v>
      </c>
      <c r="AA1314" s="71">
        <v>44861</v>
      </c>
      <c r="AD1314" t="s">
        <v>680</v>
      </c>
      <c r="AE1314" t="s">
        <v>679</v>
      </c>
      <c r="AF1314" t="s">
        <v>574</v>
      </c>
      <c r="AG1314" t="s">
        <v>590</v>
      </c>
      <c r="AH1314" s="22" t="s">
        <v>574</v>
      </c>
      <c r="AI1314" s="22" t="s">
        <v>574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 s="22">
        <v>0</v>
      </c>
      <c r="AT1314" s="22">
        <v>0</v>
      </c>
      <c r="AU1314" s="22">
        <v>0</v>
      </c>
      <c r="AV1314" t="s">
        <v>680</v>
      </c>
      <c r="AW1314" t="s">
        <v>1496</v>
      </c>
      <c r="AX1314" t="s">
        <v>679</v>
      </c>
      <c r="AY1314" t="s">
        <v>574</v>
      </c>
      <c r="BA1314" t="s">
        <v>679</v>
      </c>
      <c r="BB1314" t="s">
        <v>679</v>
      </c>
      <c r="BC1314" t="s">
        <v>679</v>
      </c>
      <c r="BO1314" t="s">
        <v>1163</v>
      </c>
    </row>
    <row r="1315" spans="1:67" x14ac:dyDescent="0.2">
      <c r="A1315" t="s">
        <v>2154</v>
      </c>
      <c r="C1315" s="33">
        <v>36231361</v>
      </c>
      <c r="D1315" s="103" t="s">
        <v>4897</v>
      </c>
      <c r="E1315" s="102" t="s">
        <v>4898</v>
      </c>
      <c r="F1315" s="104">
        <v>19866</v>
      </c>
      <c r="G1315">
        <f>DATEDIF(F1315,R1315,"Y")</f>
        <v>67</v>
      </c>
      <c r="H1315" t="s">
        <v>567</v>
      </c>
      <c r="I1315">
        <v>38</v>
      </c>
      <c r="J1315" t="s">
        <v>569</v>
      </c>
      <c r="L1315" t="s">
        <v>574</v>
      </c>
      <c r="M1315" t="s">
        <v>574</v>
      </c>
      <c r="O1315" t="s">
        <v>572</v>
      </c>
      <c r="P1315" t="s">
        <v>585</v>
      </c>
      <c r="Q1315" t="s">
        <v>613</v>
      </c>
      <c r="R1315" s="71">
        <v>44587</v>
      </c>
      <c r="S1315" s="22">
        <v>5</v>
      </c>
      <c r="T1315" s="15" t="s">
        <v>637</v>
      </c>
      <c r="AA1315" s="71">
        <v>43816</v>
      </c>
      <c r="AF1315" t="s">
        <v>574</v>
      </c>
      <c r="AG1315" t="s">
        <v>590</v>
      </c>
      <c r="AH1315" s="22" t="s">
        <v>574</v>
      </c>
      <c r="AI1315" s="22" t="s">
        <v>574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 s="22">
        <v>0</v>
      </c>
      <c r="AT1315" s="22">
        <v>0</v>
      </c>
      <c r="AU1315" s="22">
        <v>0</v>
      </c>
      <c r="AV1315" t="s">
        <v>679</v>
      </c>
      <c r="AW1315" t="s">
        <v>574</v>
      </c>
      <c r="AX1315" t="s">
        <v>679</v>
      </c>
      <c r="AY1315" t="s">
        <v>574</v>
      </c>
      <c r="BA1315" t="s">
        <v>679</v>
      </c>
      <c r="BB1315" t="s">
        <v>679</v>
      </c>
      <c r="BC1315" t="s">
        <v>679</v>
      </c>
      <c r="BI1315" s="13" t="s">
        <v>680</v>
      </c>
    </row>
    <row r="1316" spans="1:67" x14ac:dyDescent="0.2">
      <c r="A1316" t="s">
        <v>1187</v>
      </c>
      <c r="C1316" s="33">
        <v>36231361</v>
      </c>
      <c r="D1316" s="103" t="s">
        <v>4899</v>
      </c>
      <c r="E1316" s="102" t="s">
        <v>4900</v>
      </c>
      <c r="F1316" s="104">
        <v>33161</v>
      </c>
      <c r="G1316">
        <v>42</v>
      </c>
      <c r="H1316" t="s">
        <v>567</v>
      </c>
      <c r="I1316">
        <v>38</v>
      </c>
      <c r="J1316" t="s">
        <v>569</v>
      </c>
      <c r="L1316" t="s">
        <v>574</v>
      </c>
      <c r="M1316" t="s">
        <v>574</v>
      </c>
      <c r="O1316" t="s">
        <v>570</v>
      </c>
      <c r="P1316" t="s">
        <v>580</v>
      </c>
      <c r="Q1316" t="s">
        <v>580</v>
      </c>
      <c r="R1316" s="71">
        <v>44916</v>
      </c>
      <c r="W1316" t="s">
        <v>680</v>
      </c>
      <c r="X1316" t="s">
        <v>572</v>
      </c>
      <c r="Y1316" t="s">
        <v>2090</v>
      </c>
      <c r="Z1316" s="71" t="s">
        <v>1718</v>
      </c>
      <c r="AA1316" s="71">
        <v>43816</v>
      </c>
      <c r="AF1316" t="s">
        <v>572</v>
      </c>
      <c r="AG1316" t="s">
        <v>591</v>
      </c>
      <c r="AH1316" s="71">
        <v>44874</v>
      </c>
      <c r="AI1316" s="71">
        <v>44877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 s="22">
        <v>0</v>
      </c>
      <c r="AT1316" s="22">
        <v>0</v>
      </c>
      <c r="AU1316" s="22">
        <v>0</v>
      </c>
      <c r="AV1316" t="s">
        <v>679</v>
      </c>
      <c r="AW1316" t="s">
        <v>574</v>
      </c>
      <c r="AX1316" t="s">
        <v>679</v>
      </c>
      <c r="AY1316" t="s">
        <v>574</v>
      </c>
      <c r="BA1316" t="s">
        <v>679</v>
      </c>
      <c r="BB1316" t="s">
        <v>679</v>
      </c>
      <c r="BC1316" t="s">
        <v>679</v>
      </c>
      <c r="BO1316" t="s">
        <v>1084</v>
      </c>
    </row>
    <row r="1317" spans="1:67" x14ac:dyDescent="0.2">
      <c r="A1317" t="s">
        <v>1204</v>
      </c>
      <c r="C1317" s="33">
        <v>49074275</v>
      </c>
      <c r="D1317" s="103" t="s">
        <v>4901</v>
      </c>
      <c r="E1317" s="102" t="s">
        <v>4902</v>
      </c>
      <c r="F1317" s="104">
        <v>32839</v>
      </c>
      <c r="G1317">
        <v>40</v>
      </c>
      <c r="H1317" t="s">
        <v>568</v>
      </c>
      <c r="I1317">
        <v>38</v>
      </c>
      <c r="J1317" t="s">
        <v>569</v>
      </c>
      <c r="K1317" t="s">
        <v>570</v>
      </c>
      <c r="L1317" t="s">
        <v>574</v>
      </c>
      <c r="M1317" t="s">
        <v>574</v>
      </c>
      <c r="O1317" t="s">
        <v>570</v>
      </c>
      <c r="P1317" t="s">
        <v>582</v>
      </c>
      <c r="Q1317" t="s">
        <v>607</v>
      </c>
      <c r="R1317" s="71">
        <v>44935</v>
      </c>
      <c r="U1317" t="s">
        <v>649</v>
      </c>
      <c r="V1317" t="s">
        <v>665</v>
      </c>
      <c r="W1317" t="s">
        <v>680</v>
      </c>
      <c r="X1317" t="s">
        <v>570</v>
      </c>
      <c r="Y1317" t="s">
        <v>1400</v>
      </c>
      <c r="Z1317" s="71">
        <v>44440</v>
      </c>
      <c r="AD1317" t="s">
        <v>1629</v>
      </c>
      <c r="AE1317" t="s">
        <v>679</v>
      </c>
      <c r="AF1317" t="s">
        <v>570</v>
      </c>
      <c r="AG1317" t="s">
        <v>591</v>
      </c>
      <c r="AH1317" s="71">
        <v>44886</v>
      </c>
      <c r="AI1317" s="71">
        <v>44890</v>
      </c>
      <c r="AJ1317">
        <v>1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 s="22">
        <v>0</v>
      </c>
      <c r="AT1317" s="22">
        <v>0</v>
      </c>
      <c r="AU1317" s="22">
        <v>0</v>
      </c>
      <c r="AV1317" t="s">
        <v>679</v>
      </c>
      <c r="AW1317" t="s">
        <v>574</v>
      </c>
      <c r="AX1317" t="s">
        <v>680</v>
      </c>
      <c r="BA1317" t="s">
        <v>679</v>
      </c>
      <c r="BB1317" t="s">
        <v>679</v>
      </c>
      <c r="BC1317" t="s">
        <v>679</v>
      </c>
      <c r="BO1317" t="s">
        <v>1205</v>
      </c>
    </row>
    <row r="1318" spans="1:67" x14ac:dyDescent="0.2">
      <c r="A1318" t="s">
        <v>1206</v>
      </c>
      <c r="C1318" s="33">
        <v>45430330</v>
      </c>
      <c r="D1318" s="103" t="s">
        <v>4515</v>
      </c>
      <c r="E1318" s="102" t="s">
        <v>4903</v>
      </c>
      <c r="F1318" s="104">
        <v>19020</v>
      </c>
      <c r="G1318">
        <v>62</v>
      </c>
      <c r="H1318" t="s">
        <v>568</v>
      </c>
      <c r="J1318" t="s">
        <v>569</v>
      </c>
      <c r="L1318" t="s">
        <v>574</v>
      </c>
      <c r="M1318" t="s">
        <v>574</v>
      </c>
      <c r="O1318" t="s">
        <v>570</v>
      </c>
      <c r="P1318" t="s">
        <v>582</v>
      </c>
      <c r="Q1318" t="s">
        <v>567</v>
      </c>
      <c r="R1318" s="71">
        <v>44888</v>
      </c>
      <c r="U1318" t="s">
        <v>1266</v>
      </c>
      <c r="V1318" t="s">
        <v>651</v>
      </c>
      <c r="W1318" t="s">
        <v>679</v>
      </c>
      <c r="X1318" t="s">
        <v>574</v>
      </c>
      <c r="Y1318" t="s">
        <v>574</v>
      </c>
      <c r="Z1318" s="71" t="s">
        <v>574</v>
      </c>
      <c r="AD1318" t="s">
        <v>703</v>
      </c>
      <c r="AE1318" t="s">
        <v>679</v>
      </c>
      <c r="AF1318" t="s">
        <v>574</v>
      </c>
      <c r="AG1318" t="s">
        <v>590</v>
      </c>
      <c r="AH1318" s="22" t="s">
        <v>574</v>
      </c>
      <c r="AI1318" s="22" t="s">
        <v>574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 s="22">
        <v>0</v>
      </c>
      <c r="AT1318" s="22">
        <v>0</v>
      </c>
      <c r="AU1318" s="22">
        <v>0</v>
      </c>
      <c r="AV1318" t="s">
        <v>680</v>
      </c>
      <c r="AW1318" t="s">
        <v>1319</v>
      </c>
      <c r="AX1318" t="s">
        <v>679</v>
      </c>
      <c r="AY1318" t="s">
        <v>574</v>
      </c>
      <c r="BA1318" t="s">
        <v>679</v>
      </c>
      <c r="BB1318" t="s">
        <v>679</v>
      </c>
      <c r="BC1318" t="s">
        <v>679</v>
      </c>
    </row>
    <row r="1319" spans="1:67" x14ac:dyDescent="0.2">
      <c r="A1319" t="s">
        <v>1729</v>
      </c>
      <c r="C1319" s="33">
        <v>45430330</v>
      </c>
      <c r="D1319" s="103" t="s">
        <v>4904</v>
      </c>
      <c r="E1319" s="102" t="s">
        <v>4905</v>
      </c>
      <c r="F1319" s="104">
        <v>26320</v>
      </c>
      <c r="G1319">
        <v>62</v>
      </c>
      <c r="H1319" t="s">
        <v>568</v>
      </c>
      <c r="J1319" t="s">
        <v>569</v>
      </c>
      <c r="L1319" t="s">
        <v>574</v>
      </c>
      <c r="M1319" t="s">
        <v>574</v>
      </c>
      <c r="O1319" t="s">
        <v>572</v>
      </c>
      <c r="P1319" t="s">
        <v>587</v>
      </c>
      <c r="R1319" s="71">
        <v>45049</v>
      </c>
      <c r="U1319" t="s">
        <v>1266</v>
      </c>
      <c r="V1319" t="s">
        <v>651</v>
      </c>
      <c r="W1319" t="s">
        <v>680</v>
      </c>
      <c r="X1319" t="s">
        <v>570</v>
      </c>
      <c r="Y1319" t="s">
        <v>1661</v>
      </c>
      <c r="Z1319" s="71">
        <v>44888</v>
      </c>
      <c r="AD1319" t="s">
        <v>703</v>
      </c>
      <c r="AE1319" t="s">
        <v>679</v>
      </c>
      <c r="AF1319" t="s">
        <v>574</v>
      </c>
      <c r="AG1319" t="s">
        <v>590</v>
      </c>
      <c r="AH1319" s="22" t="s">
        <v>574</v>
      </c>
      <c r="AI1319" s="22" t="s">
        <v>574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 s="22">
        <v>0</v>
      </c>
      <c r="AT1319" s="22">
        <v>0</v>
      </c>
      <c r="AU1319" s="22">
        <v>0</v>
      </c>
      <c r="AV1319" t="s">
        <v>679</v>
      </c>
      <c r="AW1319" t="s">
        <v>574</v>
      </c>
      <c r="AX1319" t="s">
        <v>679</v>
      </c>
      <c r="AY1319" t="s">
        <v>574</v>
      </c>
      <c r="BA1319" t="s">
        <v>679</v>
      </c>
      <c r="BB1319" t="s">
        <v>679</v>
      </c>
      <c r="BC1319" t="s">
        <v>679</v>
      </c>
      <c r="BF1319" t="s">
        <v>680</v>
      </c>
    </row>
    <row r="1320" spans="1:67" x14ac:dyDescent="0.2">
      <c r="A1320" t="s">
        <v>1751</v>
      </c>
      <c r="C1320" s="33">
        <v>45430330</v>
      </c>
      <c r="D1320" s="103" t="s">
        <v>4906</v>
      </c>
      <c r="E1320" s="102" t="s">
        <v>4907</v>
      </c>
      <c r="F1320" s="104">
        <v>26105</v>
      </c>
      <c r="G1320">
        <v>62</v>
      </c>
      <c r="H1320" t="s">
        <v>568</v>
      </c>
      <c r="J1320" t="s">
        <v>569</v>
      </c>
      <c r="L1320" t="s">
        <v>574</v>
      </c>
      <c r="M1320" t="s">
        <v>574</v>
      </c>
      <c r="O1320" t="s">
        <v>572</v>
      </c>
      <c r="P1320" t="s">
        <v>587</v>
      </c>
      <c r="R1320" s="71">
        <v>45063</v>
      </c>
      <c r="U1320" t="s">
        <v>1266</v>
      </c>
      <c r="V1320" t="s">
        <v>651</v>
      </c>
      <c r="W1320" t="s">
        <v>680</v>
      </c>
      <c r="X1320" t="s">
        <v>572</v>
      </c>
      <c r="Y1320" t="s">
        <v>587</v>
      </c>
      <c r="Z1320" s="71">
        <v>45049</v>
      </c>
      <c r="AD1320" t="s">
        <v>703</v>
      </c>
      <c r="AE1320" t="s">
        <v>679</v>
      </c>
      <c r="AF1320" t="s">
        <v>574</v>
      </c>
      <c r="AG1320" t="s">
        <v>590</v>
      </c>
      <c r="AH1320" s="22" t="s">
        <v>574</v>
      </c>
      <c r="AI1320" s="22" t="s">
        <v>574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 s="22">
        <v>0</v>
      </c>
      <c r="AT1320" s="22">
        <v>0</v>
      </c>
      <c r="AU1320" s="22">
        <v>0</v>
      </c>
      <c r="AV1320" t="s">
        <v>679</v>
      </c>
      <c r="AW1320" t="s">
        <v>574</v>
      </c>
      <c r="AX1320" t="s">
        <v>679</v>
      </c>
      <c r="AY1320" t="s">
        <v>574</v>
      </c>
      <c r="BA1320" t="s">
        <v>679</v>
      </c>
      <c r="BB1320" t="s">
        <v>679</v>
      </c>
      <c r="BC1320" t="s">
        <v>679</v>
      </c>
      <c r="BF1320" t="s">
        <v>680</v>
      </c>
    </row>
    <row r="1321" spans="1:67" x14ac:dyDescent="0.2">
      <c r="A1321" t="s">
        <v>1207</v>
      </c>
      <c r="B1321" t="s">
        <v>2210</v>
      </c>
      <c r="C1321" s="22">
        <v>36006753</v>
      </c>
      <c r="D1321" s="103" t="s">
        <v>4908</v>
      </c>
      <c r="E1321" s="102" t="s">
        <v>4909</v>
      </c>
      <c r="F1321" s="104">
        <v>27099</v>
      </c>
      <c r="G1321">
        <f>DATEDIF(F1321,R1321,"Y")</f>
        <v>48</v>
      </c>
      <c r="H1321" t="s">
        <v>568</v>
      </c>
      <c r="I1321">
        <v>42</v>
      </c>
      <c r="J1321" t="s">
        <v>569</v>
      </c>
      <c r="L1321" t="s">
        <v>574</v>
      </c>
      <c r="M1321" t="s">
        <v>574</v>
      </c>
      <c r="N1321" t="s">
        <v>574</v>
      </c>
      <c r="O1321" t="s">
        <v>572</v>
      </c>
      <c r="P1321" t="s">
        <v>585</v>
      </c>
      <c r="Q1321" t="s">
        <v>613</v>
      </c>
      <c r="R1321" s="71">
        <v>44963</v>
      </c>
      <c r="U1321" t="s">
        <v>1549</v>
      </c>
      <c r="V1321" t="s">
        <v>1955</v>
      </c>
      <c r="W1321" t="s">
        <v>679</v>
      </c>
      <c r="X1321" t="s">
        <v>574</v>
      </c>
      <c r="Y1321" t="s">
        <v>574</v>
      </c>
      <c r="Z1321" s="71" t="s">
        <v>574</v>
      </c>
      <c r="AA1321" s="71">
        <v>44785</v>
      </c>
      <c r="AC1321" s="22">
        <v>84</v>
      </c>
      <c r="AD1321" t="s">
        <v>1765</v>
      </c>
      <c r="AE1321" t="s">
        <v>679</v>
      </c>
      <c r="AF1321" t="s">
        <v>572</v>
      </c>
      <c r="AG1321" t="s">
        <v>591</v>
      </c>
      <c r="AH1321" s="71">
        <v>44874</v>
      </c>
      <c r="AI1321" s="71">
        <v>44886</v>
      </c>
      <c r="AJ1321">
        <v>1</v>
      </c>
      <c r="AK1321">
        <v>0</v>
      </c>
      <c r="AL1321">
        <v>1</v>
      </c>
      <c r="AM1321">
        <v>1</v>
      </c>
      <c r="AN1321">
        <v>1</v>
      </c>
      <c r="AO1321">
        <v>0</v>
      </c>
      <c r="AP1321">
        <v>0</v>
      </c>
      <c r="AQ1321">
        <v>0</v>
      </c>
      <c r="AR1321">
        <v>0</v>
      </c>
      <c r="AS1321" s="22">
        <v>0</v>
      </c>
      <c r="AT1321" s="22">
        <v>0</v>
      </c>
      <c r="AU1321" s="22">
        <v>0</v>
      </c>
      <c r="AV1321" t="s">
        <v>679</v>
      </c>
      <c r="AW1321" t="s">
        <v>574</v>
      </c>
      <c r="AX1321" t="s">
        <v>679</v>
      </c>
      <c r="AY1321" t="s">
        <v>574</v>
      </c>
      <c r="BA1321" t="s">
        <v>679</v>
      </c>
      <c r="BB1321" t="s">
        <v>679</v>
      </c>
      <c r="BC1321" t="s">
        <v>679</v>
      </c>
      <c r="BI1321" s="13"/>
      <c r="BO1321" t="s">
        <v>1249</v>
      </c>
    </row>
    <row r="1322" spans="1:67" x14ac:dyDescent="0.2">
      <c r="A1322" t="s">
        <v>1256</v>
      </c>
      <c r="C1322" s="33">
        <v>41486425</v>
      </c>
      <c r="D1322" s="103" t="s">
        <v>4910</v>
      </c>
      <c r="E1322" s="102" t="s">
        <v>4911</v>
      </c>
      <c r="F1322" s="104">
        <v>34243</v>
      </c>
      <c r="G1322">
        <v>39</v>
      </c>
      <c r="H1322" t="s">
        <v>568</v>
      </c>
      <c r="I1322">
        <v>38</v>
      </c>
      <c r="J1322" t="s">
        <v>569</v>
      </c>
      <c r="L1322" t="s">
        <v>574</v>
      </c>
      <c r="M1322" t="s">
        <v>574</v>
      </c>
      <c r="O1322" t="s">
        <v>572</v>
      </c>
      <c r="P1322" t="s">
        <v>588</v>
      </c>
      <c r="Q1322" t="s">
        <v>1910</v>
      </c>
      <c r="R1322" s="71">
        <v>45159</v>
      </c>
      <c r="U1322" t="s">
        <v>649</v>
      </c>
      <c r="V1322" t="s">
        <v>665</v>
      </c>
      <c r="W1322" t="s">
        <v>679</v>
      </c>
      <c r="X1322" t="s">
        <v>574</v>
      </c>
      <c r="Y1322" t="s">
        <v>574</v>
      </c>
      <c r="Z1322" s="71" t="s">
        <v>574</v>
      </c>
      <c r="AF1322" t="s">
        <v>569</v>
      </c>
      <c r="AG1322" t="s">
        <v>591</v>
      </c>
      <c r="AH1322" s="71">
        <v>44893</v>
      </c>
      <c r="AI1322" s="71">
        <v>44900</v>
      </c>
      <c r="AJ1322">
        <v>0</v>
      </c>
      <c r="AK1322">
        <v>0</v>
      </c>
      <c r="AL1322">
        <v>0</v>
      </c>
      <c r="AM1322">
        <v>1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 s="22">
        <v>0</v>
      </c>
      <c r="AT1322" s="22">
        <v>0</v>
      </c>
      <c r="AU1322" s="22">
        <v>0</v>
      </c>
      <c r="AV1322" t="s">
        <v>679</v>
      </c>
      <c r="AW1322" t="s">
        <v>574</v>
      </c>
      <c r="AX1322" t="s">
        <v>679</v>
      </c>
      <c r="AY1322" t="s">
        <v>574</v>
      </c>
      <c r="BA1322" t="s">
        <v>679</v>
      </c>
      <c r="BB1322" t="s">
        <v>679</v>
      </c>
      <c r="BC1322" t="s">
        <v>680</v>
      </c>
      <c r="BO1322" t="s">
        <v>1257</v>
      </c>
    </row>
    <row r="1323" spans="1:67" x14ac:dyDescent="0.2">
      <c r="A1323" t="s">
        <v>1912</v>
      </c>
      <c r="C1323" s="33">
        <v>41486425</v>
      </c>
      <c r="D1323" s="103" t="s">
        <v>2924</v>
      </c>
      <c r="E1323" s="102" t="s">
        <v>4912</v>
      </c>
      <c r="F1323" s="104">
        <v>34938</v>
      </c>
      <c r="G1323">
        <v>39</v>
      </c>
      <c r="H1323" t="s">
        <v>568</v>
      </c>
      <c r="I1323">
        <v>38</v>
      </c>
      <c r="J1323" t="s">
        <v>569</v>
      </c>
      <c r="L1323" t="s">
        <v>574</v>
      </c>
      <c r="M1323" t="s">
        <v>574</v>
      </c>
      <c r="O1323" t="s">
        <v>572</v>
      </c>
      <c r="P1323" t="s">
        <v>588</v>
      </c>
      <c r="Q1323" t="s">
        <v>1910</v>
      </c>
      <c r="R1323" s="71">
        <v>45159</v>
      </c>
      <c r="U1323" t="s">
        <v>649</v>
      </c>
      <c r="V1323" t="s">
        <v>665</v>
      </c>
      <c r="W1323" t="s">
        <v>679</v>
      </c>
      <c r="X1323" t="s">
        <v>574</v>
      </c>
      <c r="Y1323" t="s">
        <v>574</v>
      </c>
      <c r="Z1323" s="71" t="s">
        <v>574</v>
      </c>
      <c r="AF1323" t="s">
        <v>574</v>
      </c>
      <c r="AG1323" t="s">
        <v>590</v>
      </c>
      <c r="AH1323" s="22" t="s">
        <v>574</v>
      </c>
      <c r="AI1323" s="22" t="s">
        <v>574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 s="22">
        <v>0</v>
      </c>
      <c r="AT1323" s="22">
        <v>0</v>
      </c>
      <c r="AU1323" s="22">
        <v>0</v>
      </c>
      <c r="AV1323" t="s">
        <v>679</v>
      </c>
      <c r="AW1323" t="s">
        <v>574</v>
      </c>
      <c r="AX1323" t="s">
        <v>679</v>
      </c>
      <c r="AY1323" t="s">
        <v>574</v>
      </c>
      <c r="BA1323" t="s">
        <v>679</v>
      </c>
      <c r="BB1323" t="s">
        <v>679</v>
      </c>
      <c r="BC1323" t="s">
        <v>679</v>
      </c>
      <c r="BJ1323" t="s">
        <v>680</v>
      </c>
      <c r="BK1323" s="3">
        <v>44071</v>
      </c>
      <c r="BO1323" t="s">
        <v>1257</v>
      </c>
    </row>
    <row r="1324" spans="1:67" x14ac:dyDescent="0.2">
      <c r="A1324" t="s">
        <v>1258</v>
      </c>
      <c r="C1324" s="33">
        <v>55651386</v>
      </c>
      <c r="D1324" s="103" t="s">
        <v>4913</v>
      </c>
      <c r="E1324" s="102" t="s">
        <v>4914</v>
      </c>
      <c r="F1324" s="104">
        <v>36492</v>
      </c>
      <c r="G1324">
        <v>61</v>
      </c>
      <c r="H1324" t="s">
        <v>568</v>
      </c>
      <c r="I1324">
        <v>61</v>
      </c>
      <c r="J1324" t="s">
        <v>569</v>
      </c>
      <c r="L1324" t="s">
        <v>574</v>
      </c>
      <c r="M1324" t="s">
        <v>574</v>
      </c>
      <c r="O1324" t="s">
        <v>569</v>
      </c>
      <c r="P1324" t="s">
        <v>582</v>
      </c>
      <c r="Q1324" t="s">
        <v>614</v>
      </c>
      <c r="R1324" s="71">
        <v>44895</v>
      </c>
      <c r="U1324" t="s">
        <v>651</v>
      </c>
      <c r="V1324" t="s">
        <v>651</v>
      </c>
      <c r="AD1324" t="s">
        <v>680</v>
      </c>
      <c r="AE1324" t="s">
        <v>679</v>
      </c>
      <c r="AF1324" t="s">
        <v>574</v>
      </c>
      <c r="AG1324" t="s">
        <v>590</v>
      </c>
      <c r="AH1324" s="22" t="s">
        <v>574</v>
      </c>
      <c r="AI1324" s="22" t="s">
        <v>574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 s="22">
        <v>0</v>
      </c>
      <c r="AT1324" s="22">
        <v>0</v>
      </c>
      <c r="AU1324" s="22">
        <v>0</v>
      </c>
      <c r="AV1324" t="s">
        <v>680</v>
      </c>
      <c r="AW1324" t="s">
        <v>1320</v>
      </c>
      <c r="AX1324" t="s">
        <v>679</v>
      </c>
      <c r="AY1324" t="s">
        <v>574</v>
      </c>
      <c r="BA1324" t="s">
        <v>679</v>
      </c>
      <c r="BB1324" t="s">
        <v>679</v>
      </c>
      <c r="BC1324" t="s">
        <v>679</v>
      </c>
    </row>
    <row r="1325" spans="1:67" x14ac:dyDescent="0.2">
      <c r="A1325" t="s">
        <v>1316</v>
      </c>
      <c r="C1325" s="33">
        <v>46948433</v>
      </c>
      <c r="D1325" s="103" t="s">
        <v>4915</v>
      </c>
      <c r="E1325" s="102" t="s">
        <v>4916</v>
      </c>
      <c r="F1325" s="104">
        <v>15669</v>
      </c>
      <c r="G1325">
        <v>37</v>
      </c>
      <c r="H1325" t="s">
        <v>567</v>
      </c>
      <c r="I1325">
        <v>37</v>
      </c>
      <c r="J1325" t="s">
        <v>569</v>
      </c>
      <c r="K1325" t="s">
        <v>570</v>
      </c>
      <c r="L1325" t="s">
        <v>574</v>
      </c>
      <c r="M1325" t="s">
        <v>570</v>
      </c>
      <c r="O1325" t="s">
        <v>570</v>
      </c>
      <c r="P1325" t="s">
        <v>582</v>
      </c>
      <c r="Q1325" t="s">
        <v>1317</v>
      </c>
      <c r="R1325" s="71">
        <v>44222</v>
      </c>
      <c r="U1325" t="s">
        <v>1266</v>
      </c>
      <c r="V1325" t="s">
        <v>651</v>
      </c>
      <c r="W1325" t="s">
        <v>680</v>
      </c>
      <c r="X1325" t="s">
        <v>570</v>
      </c>
      <c r="Y1325" t="s">
        <v>1318</v>
      </c>
      <c r="Z1325" s="71">
        <v>44195</v>
      </c>
      <c r="AA1325" s="71">
        <v>44217</v>
      </c>
      <c r="AD1325" t="s">
        <v>680</v>
      </c>
      <c r="AE1325" t="s">
        <v>679</v>
      </c>
      <c r="AF1325" t="s">
        <v>574</v>
      </c>
      <c r="AG1325" t="s">
        <v>590</v>
      </c>
      <c r="AH1325" s="22" t="s">
        <v>574</v>
      </c>
      <c r="AI1325" s="22" t="s">
        <v>574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 s="22">
        <v>0</v>
      </c>
      <c r="AT1325" s="22">
        <v>0</v>
      </c>
      <c r="AU1325" s="22">
        <v>0</v>
      </c>
      <c r="AV1325" t="s">
        <v>680</v>
      </c>
      <c r="AW1325" t="s">
        <v>1319</v>
      </c>
      <c r="AX1325" t="s">
        <v>679</v>
      </c>
      <c r="AY1325" t="s">
        <v>574</v>
      </c>
      <c r="BA1325" t="s">
        <v>679</v>
      </c>
      <c r="BB1325" t="s">
        <v>679</v>
      </c>
      <c r="BC1325" t="s">
        <v>679</v>
      </c>
    </row>
    <row r="1326" spans="1:67" x14ac:dyDescent="0.2">
      <c r="A1326" t="s">
        <v>1613</v>
      </c>
      <c r="C1326" s="33">
        <v>47111709</v>
      </c>
      <c r="D1326" s="103" t="s">
        <v>4917</v>
      </c>
      <c r="E1326" s="102" t="s">
        <v>4918</v>
      </c>
      <c r="F1326" s="104">
        <v>33312</v>
      </c>
      <c r="G1326">
        <v>46</v>
      </c>
      <c r="H1326" t="s">
        <v>568</v>
      </c>
      <c r="I1326">
        <v>29</v>
      </c>
      <c r="J1326" t="s">
        <v>570</v>
      </c>
      <c r="K1326" t="s">
        <v>570</v>
      </c>
      <c r="L1326" t="s">
        <v>574</v>
      </c>
      <c r="M1326" t="s">
        <v>570</v>
      </c>
      <c r="N1326" t="s">
        <v>570</v>
      </c>
      <c r="O1326" t="s">
        <v>570</v>
      </c>
      <c r="P1326" t="s">
        <v>582</v>
      </c>
      <c r="Q1326" t="s">
        <v>1361</v>
      </c>
      <c r="R1326" s="71">
        <v>44972</v>
      </c>
      <c r="S1326" s="22">
        <v>4</v>
      </c>
      <c r="T1326" s="15" t="s">
        <v>643</v>
      </c>
      <c r="U1326" t="s">
        <v>656</v>
      </c>
      <c r="V1326" t="s">
        <v>1615</v>
      </c>
      <c r="W1326" t="s">
        <v>680</v>
      </c>
      <c r="X1326" t="s">
        <v>570</v>
      </c>
      <c r="Y1326" t="s">
        <v>1616</v>
      </c>
      <c r="Z1326" s="71">
        <v>38353</v>
      </c>
      <c r="AA1326" s="71">
        <v>44848</v>
      </c>
      <c r="AC1326" s="22">
        <v>98</v>
      </c>
      <c r="AD1326" t="s">
        <v>680</v>
      </c>
      <c r="AE1326" t="s">
        <v>679</v>
      </c>
      <c r="AF1326" t="s">
        <v>570</v>
      </c>
      <c r="AG1326" t="s">
        <v>591</v>
      </c>
      <c r="AH1326" s="71">
        <v>44937</v>
      </c>
      <c r="AI1326" s="71">
        <v>44944</v>
      </c>
      <c r="AJ1326">
        <v>0</v>
      </c>
      <c r="AK1326">
        <v>0</v>
      </c>
      <c r="AL1326">
        <v>1</v>
      </c>
      <c r="AM1326">
        <v>1</v>
      </c>
      <c r="AN1326">
        <v>1</v>
      </c>
      <c r="AO1326">
        <v>0</v>
      </c>
      <c r="AP1326">
        <v>0</v>
      </c>
      <c r="AQ1326">
        <v>0</v>
      </c>
      <c r="AR1326">
        <v>0</v>
      </c>
      <c r="AS1326" s="22">
        <v>0</v>
      </c>
      <c r="AT1326" s="22">
        <v>0</v>
      </c>
      <c r="AU1326" s="22">
        <v>0</v>
      </c>
      <c r="AV1326" t="s">
        <v>680</v>
      </c>
      <c r="AW1326" t="s">
        <v>1319</v>
      </c>
      <c r="AX1326" t="s">
        <v>679</v>
      </c>
      <c r="AY1326" t="s">
        <v>574</v>
      </c>
      <c r="BA1326" t="s">
        <v>679</v>
      </c>
      <c r="BB1326" t="s">
        <v>679</v>
      </c>
      <c r="BC1326" t="s">
        <v>680</v>
      </c>
    </row>
    <row r="1327" spans="1:67" x14ac:dyDescent="0.2">
      <c r="A1327" t="s">
        <v>1657</v>
      </c>
      <c r="C1327" s="33">
        <v>47111709</v>
      </c>
      <c r="D1327" s="103" t="s">
        <v>4919</v>
      </c>
      <c r="E1327" s="102" t="s">
        <v>4920</v>
      </c>
      <c r="F1327" s="104">
        <v>34756</v>
      </c>
      <c r="G1327">
        <v>46</v>
      </c>
      <c r="H1327" t="s">
        <v>568</v>
      </c>
      <c r="I1327">
        <v>29</v>
      </c>
      <c r="J1327" t="s">
        <v>570</v>
      </c>
      <c r="K1327" t="s">
        <v>570</v>
      </c>
      <c r="L1327" t="s">
        <v>574</v>
      </c>
      <c r="M1327" t="s">
        <v>570</v>
      </c>
      <c r="N1327" t="s">
        <v>570</v>
      </c>
      <c r="O1327" t="s">
        <v>570</v>
      </c>
      <c r="P1327" t="s">
        <v>587</v>
      </c>
      <c r="Q1327" t="s">
        <v>589</v>
      </c>
      <c r="R1327" s="71">
        <v>45007</v>
      </c>
      <c r="S1327" s="22">
        <v>4</v>
      </c>
      <c r="T1327" s="15" t="s">
        <v>643</v>
      </c>
      <c r="U1327" t="s">
        <v>656</v>
      </c>
      <c r="V1327" t="s">
        <v>1615</v>
      </c>
      <c r="W1327" t="s">
        <v>680</v>
      </c>
      <c r="X1327" t="s">
        <v>570</v>
      </c>
      <c r="Y1327" t="s">
        <v>1361</v>
      </c>
      <c r="Z1327" s="71">
        <v>44972</v>
      </c>
      <c r="AA1327" s="71">
        <v>44848</v>
      </c>
      <c r="AC1327" s="22">
        <v>98</v>
      </c>
      <c r="AD1327" t="s">
        <v>680</v>
      </c>
      <c r="AE1327" t="s">
        <v>679</v>
      </c>
      <c r="AF1327" t="s">
        <v>574</v>
      </c>
      <c r="AG1327" t="s">
        <v>590</v>
      </c>
      <c r="AH1327" s="22" t="s">
        <v>574</v>
      </c>
      <c r="AI1327" s="22" t="s">
        <v>574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 s="22">
        <v>0</v>
      </c>
      <c r="AT1327" s="22">
        <v>0</v>
      </c>
      <c r="AU1327" s="22">
        <v>0</v>
      </c>
      <c r="AV1327" t="s">
        <v>679</v>
      </c>
      <c r="AW1327" t="s">
        <v>574</v>
      </c>
      <c r="AX1327" t="s">
        <v>679</v>
      </c>
      <c r="AY1327" t="s">
        <v>574</v>
      </c>
      <c r="BA1327" t="s">
        <v>679</v>
      </c>
      <c r="BB1327" t="s">
        <v>679</v>
      </c>
      <c r="BC1327" t="s">
        <v>679</v>
      </c>
    </row>
    <row r="1328" spans="1:67" x14ac:dyDescent="0.2">
      <c r="A1328" t="s">
        <v>1614</v>
      </c>
      <c r="C1328" s="33">
        <v>49263239</v>
      </c>
      <c r="D1328" s="103" t="s">
        <v>4921</v>
      </c>
      <c r="E1328" s="102" t="s">
        <v>4909</v>
      </c>
      <c r="F1328" s="104">
        <v>28404</v>
      </c>
      <c r="G1328">
        <f>DATEDIF(F1328,R1328,"Y")</f>
        <v>45</v>
      </c>
      <c r="H1328" t="s">
        <v>568</v>
      </c>
      <c r="I1328">
        <v>15</v>
      </c>
      <c r="J1328" t="s">
        <v>570</v>
      </c>
      <c r="K1328" t="s">
        <v>570</v>
      </c>
      <c r="L1328" t="s">
        <v>570</v>
      </c>
      <c r="M1328" t="s">
        <v>574</v>
      </c>
      <c r="N1328" t="s">
        <v>570</v>
      </c>
      <c r="O1328" t="s">
        <v>570</v>
      </c>
      <c r="P1328" t="s">
        <v>584</v>
      </c>
      <c r="Q1328" t="s">
        <v>600</v>
      </c>
      <c r="R1328" s="71">
        <v>44986</v>
      </c>
      <c r="S1328" s="22">
        <v>2</v>
      </c>
      <c r="T1328" s="15" t="s">
        <v>639</v>
      </c>
      <c r="U1328" t="s">
        <v>656</v>
      </c>
      <c r="V1328" t="s">
        <v>1504</v>
      </c>
      <c r="W1328" t="s">
        <v>679</v>
      </c>
      <c r="X1328" t="s">
        <v>574</v>
      </c>
      <c r="Y1328" t="s">
        <v>574</v>
      </c>
      <c r="Z1328" s="71" t="s">
        <v>574</v>
      </c>
      <c r="AA1328" s="71">
        <v>44862</v>
      </c>
      <c r="AC1328" s="22">
        <v>87</v>
      </c>
      <c r="AD1328" t="s">
        <v>680</v>
      </c>
      <c r="AE1328" t="s">
        <v>680</v>
      </c>
      <c r="AF1328" t="s">
        <v>576</v>
      </c>
      <c r="AG1328" t="s">
        <v>591</v>
      </c>
      <c r="AH1328" s="71">
        <v>44944</v>
      </c>
      <c r="AI1328" s="71">
        <v>44949</v>
      </c>
      <c r="AJ1328">
        <v>0</v>
      </c>
      <c r="AK1328">
        <v>0</v>
      </c>
      <c r="AL1328">
        <v>1</v>
      </c>
      <c r="AM1328">
        <v>1</v>
      </c>
      <c r="AN1328">
        <v>1</v>
      </c>
      <c r="AO1328">
        <v>0</v>
      </c>
      <c r="AP1328">
        <v>0</v>
      </c>
      <c r="AQ1328">
        <v>0</v>
      </c>
      <c r="AR1328">
        <v>0</v>
      </c>
      <c r="AS1328" s="22">
        <v>0</v>
      </c>
      <c r="AT1328" s="22">
        <v>0</v>
      </c>
      <c r="AU1328" s="22">
        <v>0</v>
      </c>
      <c r="AV1328" t="s">
        <v>679</v>
      </c>
      <c r="AW1328" t="s">
        <v>574</v>
      </c>
      <c r="AX1328" t="s">
        <v>679</v>
      </c>
      <c r="AY1328" t="s">
        <v>574</v>
      </c>
      <c r="BA1328" t="s">
        <v>679</v>
      </c>
      <c r="BB1328" t="s">
        <v>679</v>
      </c>
      <c r="BC1328" t="s">
        <v>680</v>
      </c>
    </row>
    <row r="1329" spans="1:67" s="26" customFormat="1" x14ac:dyDescent="0.2">
      <c r="A1329" t="s">
        <v>1639</v>
      </c>
      <c r="B1329" t="s">
        <v>1128</v>
      </c>
      <c r="C1329" s="22">
        <v>35033043</v>
      </c>
      <c r="D1329" s="103" t="s">
        <v>4922</v>
      </c>
      <c r="E1329" s="102" t="s">
        <v>4923</v>
      </c>
      <c r="F1329" s="104">
        <v>28019</v>
      </c>
      <c r="G1329">
        <v>37</v>
      </c>
      <c r="H1329" t="s">
        <v>568</v>
      </c>
      <c r="I1329">
        <v>13</v>
      </c>
      <c r="J1329" t="s">
        <v>569</v>
      </c>
      <c r="K1329"/>
      <c r="L1329" t="s">
        <v>574</v>
      </c>
      <c r="M1329" t="s">
        <v>574</v>
      </c>
      <c r="N1329"/>
      <c r="O1329" t="s">
        <v>572</v>
      </c>
      <c r="P1329" t="s">
        <v>585</v>
      </c>
      <c r="Q1329" t="s">
        <v>780</v>
      </c>
      <c r="R1329" s="71">
        <v>44781</v>
      </c>
      <c r="S1329" s="22"/>
      <c r="T1329" s="15"/>
      <c r="U1329" t="s">
        <v>1261</v>
      </c>
      <c r="V1329" t="s">
        <v>1132</v>
      </c>
      <c r="W1329" t="s">
        <v>679</v>
      </c>
      <c r="X1329" t="s">
        <v>574</v>
      </c>
      <c r="Y1329" t="s">
        <v>574</v>
      </c>
      <c r="Z1329" s="71" t="s">
        <v>574</v>
      </c>
      <c r="AA1329" s="71"/>
      <c r="AB1329" s="71"/>
      <c r="AC1329" s="22">
        <v>84</v>
      </c>
      <c r="AD1329"/>
      <c r="AE1329" t="s">
        <v>680</v>
      </c>
      <c r="AF1329" t="s">
        <v>574</v>
      </c>
      <c r="AG1329" t="s">
        <v>590</v>
      </c>
      <c r="AH1329" s="22" t="s">
        <v>574</v>
      </c>
      <c r="AI1329" s="22" t="s">
        <v>574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 s="22">
        <v>0</v>
      </c>
      <c r="AT1329" s="22">
        <v>0</v>
      </c>
      <c r="AU1329" s="22">
        <v>0</v>
      </c>
      <c r="AV1329" t="s">
        <v>679</v>
      </c>
      <c r="AW1329" t="s">
        <v>574</v>
      </c>
      <c r="AX1329" t="s">
        <v>679</v>
      </c>
      <c r="AY1329" t="s">
        <v>574</v>
      </c>
      <c r="AZ1329" s="15"/>
      <c r="BA1329" t="s">
        <v>679</v>
      </c>
      <c r="BB1329" t="s">
        <v>679</v>
      </c>
      <c r="BC1329" t="s">
        <v>679</v>
      </c>
      <c r="BD1329"/>
      <c r="BE1329"/>
      <c r="BF1329"/>
      <c r="BG1329"/>
      <c r="BH1329"/>
      <c r="BI1329" t="s">
        <v>680</v>
      </c>
      <c r="BJ1329"/>
      <c r="BK1329" s="3"/>
      <c r="BL1329"/>
      <c r="BM1329"/>
      <c r="BN1329"/>
      <c r="BO1329"/>
    </row>
    <row r="1330" spans="1:67" s="9" customFormat="1" x14ac:dyDescent="0.2">
      <c r="A1330" t="s">
        <v>1641</v>
      </c>
      <c r="B1330" t="s">
        <v>1636</v>
      </c>
      <c r="C1330" s="22">
        <v>46728467</v>
      </c>
      <c r="D1330" s="103" t="s">
        <v>4924</v>
      </c>
      <c r="E1330" s="102" t="s">
        <v>4925</v>
      </c>
      <c r="F1330" s="104">
        <v>22741</v>
      </c>
      <c r="G1330">
        <v>25</v>
      </c>
      <c r="H1330" t="s">
        <v>568</v>
      </c>
      <c r="I1330">
        <v>14</v>
      </c>
      <c r="J1330" t="s">
        <v>569</v>
      </c>
      <c r="K1330"/>
      <c r="L1330" t="s">
        <v>574</v>
      </c>
      <c r="M1330" t="s">
        <v>574</v>
      </c>
      <c r="N1330"/>
      <c r="O1330" t="s">
        <v>572</v>
      </c>
      <c r="P1330" t="s">
        <v>588</v>
      </c>
      <c r="Q1330" t="s">
        <v>780</v>
      </c>
      <c r="R1330" s="71">
        <v>44951</v>
      </c>
      <c r="S1330" s="22"/>
      <c r="T1330" s="15"/>
      <c r="U1330" t="s">
        <v>1261</v>
      </c>
      <c r="V1330" t="s">
        <v>1132</v>
      </c>
      <c r="W1330" t="s">
        <v>679</v>
      </c>
      <c r="X1330" t="s">
        <v>574</v>
      </c>
      <c r="Y1330" t="s">
        <v>574</v>
      </c>
      <c r="Z1330" s="71" t="s">
        <v>574</v>
      </c>
      <c r="AA1330" s="71"/>
      <c r="AB1330" s="71"/>
      <c r="AC1330" s="22"/>
      <c r="AD1330"/>
      <c r="AE1330" t="s">
        <v>680</v>
      </c>
      <c r="AF1330" t="s">
        <v>574</v>
      </c>
      <c r="AG1330" t="s">
        <v>590</v>
      </c>
      <c r="AH1330" s="22" t="s">
        <v>574</v>
      </c>
      <c r="AI1330" s="22" t="s">
        <v>574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 s="22">
        <v>0</v>
      </c>
      <c r="AT1330" s="22">
        <v>0</v>
      </c>
      <c r="AU1330" s="22">
        <v>0</v>
      </c>
      <c r="AV1330" t="s">
        <v>679</v>
      </c>
      <c r="AW1330" t="s">
        <v>574</v>
      </c>
      <c r="AX1330" t="s">
        <v>679</v>
      </c>
      <c r="AY1330" t="s">
        <v>574</v>
      </c>
      <c r="AZ1330" s="15"/>
      <c r="BA1330" t="s">
        <v>679</v>
      </c>
      <c r="BB1330" t="s">
        <v>679</v>
      </c>
      <c r="BC1330" t="s">
        <v>679</v>
      </c>
      <c r="BD1330"/>
      <c r="BE1330"/>
      <c r="BF1330"/>
      <c r="BG1330"/>
      <c r="BH1330"/>
      <c r="BI1330"/>
      <c r="BJ1330" t="s">
        <v>680</v>
      </c>
      <c r="BK1330" s="3">
        <v>44958</v>
      </c>
      <c r="BL1330"/>
      <c r="BM1330"/>
      <c r="BN1330" t="s">
        <v>680</v>
      </c>
      <c r="BO1330"/>
    </row>
    <row r="1331" spans="1:67" s="9" customFormat="1" x14ac:dyDescent="0.2">
      <c r="A1331" t="s">
        <v>1653</v>
      </c>
      <c r="B1331" t="s">
        <v>2131</v>
      </c>
      <c r="C1331" s="33">
        <v>55543609</v>
      </c>
      <c r="D1331" s="103" t="s">
        <v>4926</v>
      </c>
      <c r="E1331" s="102" t="s">
        <v>4927</v>
      </c>
      <c r="F1331" s="104">
        <v>16194</v>
      </c>
      <c r="G1331">
        <f>DATEDIF(F1331,R1331,"Y")</f>
        <v>78</v>
      </c>
      <c r="H1331" t="s">
        <v>567</v>
      </c>
      <c r="I1331"/>
      <c r="J1331"/>
      <c r="K1331"/>
      <c r="L1331" t="s">
        <v>574</v>
      </c>
      <c r="M1331" t="s">
        <v>574</v>
      </c>
      <c r="N1331"/>
      <c r="O1331" t="s">
        <v>572</v>
      </c>
      <c r="P1331" t="s">
        <v>585</v>
      </c>
      <c r="Q1331" t="s">
        <v>780</v>
      </c>
      <c r="R1331" s="71">
        <v>44977</v>
      </c>
      <c r="S1331" s="22">
        <v>4</v>
      </c>
      <c r="T1331" s="15" t="s">
        <v>638</v>
      </c>
      <c r="U1331"/>
      <c r="V1331"/>
      <c r="W1331"/>
      <c r="X1331"/>
      <c r="Y1331"/>
      <c r="Z1331" s="71"/>
      <c r="AA1331" s="71"/>
      <c r="AB1331" s="71"/>
      <c r="AC1331" s="22"/>
      <c r="AD1331"/>
      <c r="AE1331"/>
      <c r="AF1331" t="s">
        <v>574</v>
      </c>
      <c r="AG1331" t="s">
        <v>590</v>
      </c>
      <c r="AH1331" s="22" t="s">
        <v>574</v>
      </c>
      <c r="AI1331" s="22" t="s">
        <v>574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 s="22">
        <v>0</v>
      </c>
      <c r="AT1331" s="22">
        <v>0</v>
      </c>
      <c r="AU1331" s="22">
        <v>0</v>
      </c>
      <c r="AV1331" t="s">
        <v>679</v>
      </c>
      <c r="AW1331" t="s">
        <v>574</v>
      </c>
      <c r="AX1331" t="s">
        <v>679</v>
      </c>
      <c r="AY1331" t="s">
        <v>574</v>
      </c>
      <c r="AZ1331" s="15"/>
      <c r="BA1331" t="s">
        <v>679</v>
      </c>
      <c r="BB1331" t="s">
        <v>679</v>
      </c>
      <c r="BC1331" t="s">
        <v>679</v>
      </c>
      <c r="BD1331"/>
      <c r="BE1331"/>
      <c r="BF1331"/>
      <c r="BG1331"/>
      <c r="BH1331"/>
      <c r="BI1331" s="13" t="s">
        <v>680</v>
      </c>
      <c r="BJ1331"/>
      <c r="BK1331" s="3"/>
      <c r="BL1331"/>
      <c r="BM1331"/>
      <c r="BN1331"/>
      <c r="BO1331"/>
    </row>
    <row r="1332" spans="1:67" s="9" customFormat="1" x14ac:dyDescent="0.2">
      <c r="A1332" t="s">
        <v>1654</v>
      </c>
      <c r="B1332"/>
      <c r="C1332" s="33">
        <v>55680304</v>
      </c>
      <c r="D1332" s="103" t="s">
        <v>4928</v>
      </c>
      <c r="E1332" s="102" t="s">
        <v>4929</v>
      </c>
      <c r="F1332" s="104">
        <v>28019</v>
      </c>
      <c r="G1332"/>
      <c r="H1332" t="s">
        <v>568</v>
      </c>
      <c r="I1332"/>
      <c r="J1332"/>
      <c r="K1332"/>
      <c r="L1332" t="s">
        <v>574</v>
      </c>
      <c r="M1332" t="s">
        <v>574</v>
      </c>
      <c r="N1332"/>
      <c r="O1332"/>
      <c r="P1332"/>
      <c r="Q1332"/>
      <c r="R1332" s="71"/>
      <c r="S1332" s="22"/>
      <c r="T1332" s="15"/>
      <c r="U1332"/>
      <c r="V1332"/>
      <c r="W1332"/>
      <c r="X1332"/>
      <c r="Y1332"/>
      <c r="Z1332" s="71"/>
      <c r="AA1332" s="71"/>
      <c r="AB1332" s="71"/>
      <c r="AC1332" s="22"/>
      <c r="AD1332" t="s">
        <v>1629</v>
      </c>
      <c r="AE1332"/>
      <c r="AF1332" t="s">
        <v>569</v>
      </c>
      <c r="AG1332" t="s">
        <v>591</v>
      </c>
      <c r="AH1332" s="22"/>
      <c r="AI1332" s="22"/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 s="22">
        <v>0</v>
      </c>
      <c r="AT1332" s="22">
        <v>0</v>
      </c>
      <c r="AU1332" s="22">
        <v>0</v>
      </c>
      <c r="AV1332" t="s">
        <v>679</v>
      </c>
      <c r="AW1332" t="s">
        <v>574</v>
      </c>
      <c r="AX1332" t="s">
        <v>679</v>
      </c>
      <c r="AY1332" t="s">
        <v>574</v>
      </c>
      <c r="AZ1332" s="15"/>
      <c r="BA1332" t="s">
        <v>679</v>
      </c>
      <c r="BB1332" t="s">
        <v>679</v>
      </c>
      <c r="BC1332" t="s">
        <v>679</v>
      </c>
      <c r="BD1332"/>
      <c r="BE1332"/>
      <c r="BF1332"/>
      <c r="BG1332"/>
      <c r="BH1332"/>
      <c r="BI1332"/>
      <c r="BJ1332"/>
      <c r="BK1332" s="3"/>
      <c r="BL1332"/>
      <c r="BM1332"/>
      <c r="BN1332"/>
      <c r="BO1332"/>
    </row>
    <row r="1333" spans="1:67" s="9" customFormat="1" x14ac:dyDescent="0.2">
      <c r="A1333" t="s">
        <v>1662</v>
      </c>
      <c r="B1333"/>
      <c r="C1333" s="33">
        <v>34684294</v>
      </c>
      <c r="D1333" s="103" t="s">
        <v>4930</v>
      </c>
      <c r="E1333" s="102" t="s">
        <v>4931</v>
      </c>
      <c r="F1333" s="104">
        <v>34131</v>
      </c>
      <c r="G1333">
        <v>60</v>
      </c>
      <c r="H1333" t="s">
        <v>568</v>
      </c>
      <c r="I1333"/>
      <c r="J1333"/>
      <c r="K1333"/>
      <c r="L1333" t="s">
        <v>574</v>
      </c>
      <c r="M1333" t="s">
        <v>574</v>
      </c>
      <c r="N1333"/>
      <c r="O1333" t="s">
        <v>570</v>
      </c>
      <c r="P1333" t="s">
        <v>582</v>
      </c>
      <c r="Q1333" t="s">
        <v>567</v>
      </c>
      <c r="R1333" s="71">
        <v>45007</v>
      </c>
      <c r="S1333" s="22"/>
      <c r="T1333" s="15"/>
      <c r="U1333" t="s">
        <v>647</v>
      </c>
      <c r="V1333" t="s">
        <v>647</v>
      </c>
      <c r="W1333"/>
      <c r="X1333"/>
      <c r="Y1333"/>
      <c r="Z1333" s="71"/>
      <c r="AA1333" s="71"/>
      <c r="AB1333" s="71"/>
      <c r="AC1333" s="22"/>
      <c r="AD1333"/>
      <c r="AE1333"/>
      <c r="AF1333" t="s">
        <v>574</v>
      </c>
      <c r="AG1333" t="s">
        <v>590</v>
      </c>
      <c r="AH1333" s="22" t="s">
        <v>574</v>
      </c>
      <c r="AI1333" s="22" t="s">
        <v>574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 s="22">
        <v>0</v>
      </c>
      <c r="AT1333" s="22">
        <v>0</v>
      </c>
      <c r="AU1333" s="22">
        <v>0</v>
      </c>
      <c r="AV1333" t="s">
        <v>680</v>
      </c>
      <c r="AW1333" t="s">
        <v>1319</v>
      </c>
      <c r="AX1333" t="s">
        <v>679</v>
      </c>
      <c r="AY1333" t="s">
        <v>574</v>
      </c>
      <c r="AZ1333" s="15"/>
      <c r="BA1333" t="s">
        <v>679</v>
      </c>
      <c r="BB1333" t="s">
        <v>679</v>
      </c>
      <c r="BC1333" t="s">
        <v>679</v>
      </c>
      <c r="BD1333"/>
      <c r="BE1333"/>
      <c r="BF1333"/>
      <c r="BG1333"/>
      <c r="BH1333"/>
      <c r="BI1333"/>
      <c r="BJ1333"/>
      <c r="BK1333" s="3"/>
      <c r="BL1333"/>
      <c r="BM1333"/>
      <c r="BN1333"/>
      <c r="BO1333"/>
    </row>
    <row r="1334" spans="1:67" s="9" customFormat="1" x14ac:dyDescent="0.2">
      <c r="A1334" t="s">
        <v>1664</v>
      </c>
      <c r="B1334"/>
      <c r="C1334" s="33">
        <v>38863788</v>
      </c>
      <c r="D1334" s="103" t="s">
        <v>4932</v>
      </c>
      <c r="E1334" s="102" t="s">
        <v>4933</v>
      </c>
      <c r="F1334" s="104">
        <v>33827</v>
      </c>
      <c r="G1334">
        <v>57</v>
      </c>
      <c r="H1334" t="s">
        <v>568</v>
      </c>
      <c r="I1334">
        <v>56</v>
      </c>
      <c r="J1334" t="s">
        <v>569</v>
      </c>
      <c r="K1334" t="s">
        <v>570</v>
      </c>
      <c r="L1334" t="s">
        <v>574</v>
      </c>
      <c r="M1334" t="s">
        <v>574</v>
      </c>
      <c r="N1334" t="s">
        <v>574</v>
      </c>
      <c r="O1334"/>
      <c r="P1334"/>
      <c r="Q1334"/>
      <c r="R1334" s="71"/>
      <c r="S1334" s="22"/>
      <c r="T1334" s="15"/>
      <c r="U1334" t="s">
        <v>656</v>
      </c>
      <c r="V1334" t="s">
        <v>656</v>
      </c>
      <c r="W1334" t="s">
        <v>679</v>
      </c>
      <c r="X1334" t="s">
        <v>574</v>
      </c>
      <c r="Y1334" t="s">
        <v>574</v>
      </c>
      <c r="Z1334" s="71" t="s">
        <v>574</v>
      </c>
      <c r="AA1334" s="71">
        <v>44865</v>
      </c>
      <c r="AB1334" s="71"/>
      <c r="AC1334" s="22">
        <v>110</v>
      </c>
      <c r="AD1334" t="s">
        <v>680</v>
      </c>
      <c r="AE1334" t="s">
        <v>679</v>
      </c>
      <c r="AF1334" t="s">
        <v>570</v>
      </c>
      <c r="AG1334" t="s">
        <v>591</v>
      </c>
      <c r="AH1334" s="71">
        <v>45014</v>
      </c>
      <c r="AI1334" s="71">
        <v>45019</v>
      </c>
      <c r="AJ1334">
        <v>0</v>
      </c>
      <c r="AK1334">
        <v>0</v>
      </c>
      <c r="AL1334">
        <v>1</v>
      </c>
      <c r="AM1334">
        <v>1</v>
      </c>
      <c r="AN1334">
        <v>1</v>
      </c>
      <c r="AO1334">
        <v>0</v>
      </c>
      <c r="AP1334">
        <v>1</v>
      </c>
      <c r="AQ1334">
        <v>0</v>
      </c>
      <c r="AR1334">
        <v>0</v>
      </c>
      <c r="AS1334" s="22">
        <v>0</v>
      </c>
      <c r="AT1334" s="22">
        <v>0</v>
      </c>
      <c r="AU1334" s="22">
        <v>0</v>
      </c>
      <c r="AV1334" t="s">
        <v>679</v>
      </c>
      <c r="AW1334" t="s">
        <v>574</v>
      </c>
      <c r="AX1334" t="s">
        <v>679</v>
      </c>
      <c r="AY1334" t="s">
        <v>574</v>
      </c>
      <c r="AZ1334" s="15"/>
      <c r="BA1334" t="s">
        <v>680</v>
      </c>
      <c r="BB1334" t="s">
        <v>679</v>
      </c>
      <c r="BC1334" t="s">
        <v>680</v>
      </c>
      <c r="BD1334"/>
      <c r="BE1334"/>
      <c r="BF1334"/>
      <c r="BG1334"/>
      <c r="BH1334"/>
      <c r="BI1334"/>
      <c r="BJ1334"/>
      <c r="BK1334" s="3"/>
      <c r="BL1334"/>
      <c r="BM1334"/>
      <c r="BN1334" t="s">
        <v>680</v>
      </c>
      <c r="BO1334" t="s">
        <v>1761</v>
      </c>
    </row>
    <row r="1335" spans="1:67" s="9" customFormat="1" x14ac:dyDescent="0.2">
      <c r="A1335" t="s">
        <v>1665</v>
      </c>
      <c r="B1335"/>
      <c r="C1335" s="33">
        <v>39028709</v>
      </c>
      <c r="D1335" s="103" t="s">
        <v>4934</v>
      </c>
      <c r="E1335" s="102" t="s">
        <v>4935</v>
      </c>
      <c r="F1335" s="104">
        <v>30112</v>
      </c>
      <c r="G1335">
        <v>55</v>
      </c>
      <c r="H1335" t="s">
        <v>567</v>
      </c>
      <c r="I1335">
        <v>15</v>
      </c>
      <c r="J1335" t="s">
        <v>570</v>
      </c>
      <c r="K1335" t="s">
        <v>569</v>
      </c>
      <c r="L1335" t="s">
        <v>574</v>
      </c>
      <c r="M1335" t="s">
        <v>574</v>
      </c>
      <c r="N1335" t="s">
        <v>569</v>
      </c>
      <c r="O1335" t="s">
        <v>572</v>
      </c>
      <c r="P1335" t="s">
        <v>588</v>
      </c>
      <c r="Q1335" t="s">
        <v>2055</v>
      </c>
      <c r="R1335" s="71">
        <v>45061</v>
      </c>
      <c r="S1335" s="22">
        <v>3</v>
      </c>
      <c r="T1335" s="15" t="s">
        <v>638</v>
      </c>
      <c r="U1335" t="s">
        <v>649</v>
      </c>
      <c r="V1335" t="s">
        <v>665</v>
      </c>
      <c r="W1335" t="s">
        <v>680</v>
      </c>
      <c r="X1335" t="s">
        <v>569</v>
      </c>
      <c r="Y1335" t="s">
        <v>1961</v>
      </c>
      <c r="Z1335" s="71">
        <v>27395</v>
      </c>
      <c r="AA1335" s="71">
        <v>44949</v>
      </c>
      <c r="AB1335" s="71">
        <v>45257</v>
      </c>
      <c r="AC1335" s="22">
        <v>97</v>
      </c>
      <c r="AD1335" t="s">
        <v>680</v>
      </c>
      <c r="AE1335"/>
      <c r="AF1335" t="s">
        <v>572</v>
      </c>
      <c r="AG1335" t="s">
        <v>591</v>
      </c>
      <c r="AH1335" s="71">
        <v>45014</v>
      </c>
      <c r="AI1335" s="71">
        <v>45019</v>
      </c>
      <c r="AJ1335">
        <v>0</v>
      </c>
      <c r="AK1335">
        <v>0</v>
      </c>
      <c r="AL1335">
        <v>1</v>
      </c>
      <c r="AM1335">
        <v>1</v>
      </c>
      <c r="AN1335">
        <v>1</v>
      </c>
      <c r="AO1335">
        <v>0</v>
      </c>
      <c r="AP1335">
        <v>0</v>
      </c>
      <c r="AQ1335">
        <v>0</v>
      </c>
      <c r="AR1335">
        <v>0</v>
      </c>
      <c r="AS1335" s="22">
        <v>0</v>
      </c>
      <c r="AT1335" s="22">
        <v>0</v>
      </c>
      <c r="AU1335" s="22">
        <v>0</v>
      </c>
      <c r="AV1335" t="s">
        <v>679</v>
      </c>
      <c r="AW1335" t="s">
        <v>574</v>
      </c>
      <c r="AX1335" t="s">
        <v>679</v>
      </c>
      <c r="AY1335" t="s">
        <v>574</v>
      </c>
      <c r="AZ1335" s="15"/>
      <c r="BA1335" t="s">
        <v>679</v>
      </c>
      <c r="BB1335" t="s">
        <v>679</v>
      </c>
      <c r="BC1335" t="s">
        <v>679</v>
      </c>
      <c r="BD1335"/>
      <c r="BE1335"/>
      <c r="BF1335"/>
      <c r="BG1335"/>
      <c r="BH1335"/>
      <c r="BI1335"/>
      <c r="BJ1335"/>
      <c r="BK1335" s="3"/>
      <c r="BL1335"/>
      <c r="BM1335"/>
      <c r="BN1335"/>
      <c r="BO1335"/>
    </row>
    <row r="1336" spans="1:67" s="9" customFormat="1" x14ac:dyDescent="0.2">
      <c r="A1336" t="s">
        <v>1672</v>
      </c>
      <c r="B1336"/>
      <c r="C1336" s="33">
        <v>39028709</v>
      </c>
      <c r="D1336" s="103" t="s">
        <v>4936</v>
      </c>
      <c r="E1336" s="102" t="s">
        <v>4937</v>
      </c>
      <c r="F1336" s="104">
        <v>18763</v>
      </c>
      <c r="G1336">
        <v>55</v>
      </c>
      <c r="H1336" t="s">
        <v>567</v>
      </c>
      <c r="I1336">
        <v>15</v>
      </c>
      <c r="J1336" t="s">
        <v>570</v>
      </c>
      <c r="K1336" t="s">
        <v>569</v>
      </c>
      <c r="L1336" t="s">
        <v>574</v>
      </c>
      <c r="M1336" t="s">
        <v>574</v>
      </c>
      <c r="N1336" t="s">
        <v>569</v>
      </c>
      <c r="O1336" t="s">
        <v>572</v>
      </c>
      <c r="P1336" t="s">
        <v>588</v>
      </c>
      <c r="Q1336" t="s">
        <v>2055</v>
      </c>
      <c r="R1336" s="71">
        <v>45061</v>
      </c>
      <c r="S1336" s="22">
        <v>3</v>
      </c>
      <c r="T1336" s="15" t="s">
        <v>638</v>
      </c>
      <c r="U1336" t="s">
        <v>649</v>
      </c>
      <c r="V1336" t="s">
        <v>665</v>
      </c>
      <c r="W1336" t="s">
        <v>680</v>
      </c>
      <c r="X1336" t="s">
        <v>569</v>
      </c>
      <c r="Y1336" t="s">
        <v>1961</v>
      </c>
      <c r="Z1336" s="71">
        <v>27395</v>
      </c>
      <c r="AA1336" s="71">
        <v>44949</v>
      </c>
      <c r="AB1336" s="71">
        <v>45257</v>
      </c>
      <c r="AC1336" s="22">
        <v>97</v>
      </c>
      <c r="AD1336" t="s">
        <v>680</v>
      </c>
      <c r="AE1336"/>
      <c r="AF1336" t="s">
        <v>572</v>
      </c>
      <c r="AG1336" t="s">
        <v>591</v>
      </c>
      <c r="AH1336" s="71">
        <v>45019</v>
      </c>
      <c r="AI1336" s="71">
        <v>45026</v>
      </c>
      <c r="AJ1336">
        <v>0</v>
      </c>
      <c r="AK1336">
        <v>1</v>
      </c>
      <c r="AL1336">
        <v>1</v>
      </c>
      <c r="AM1336">
        <v>1</v>
      </c>
      <c r="AN1336">
        <v>0</v>
      </c>
      <c r="AO1336">
        <v>0</v>
      </c>
      <c r="AP1336">
        <v>1</v>
      </c>
      <c r="AQ1336">
        <v>0</v>
      </c>
      <c r="AR1336">
        <v>0</v>
      </c>
      <c r="AS1336" s="22">
        <v>0</v>
      </c>
      <c r="AT1336" s="22">
        <v>0</v>
      </c>
      <c r="AU1336" s="22">
        <v>0</v>
      </c>
      <c r="AV1336" t="s">
        <v>679</v>
      </c>
      <c r="AW1336" t="s">
        <v>574</v>
      </c>
      <c r="AX1336" t="s">
        <v>679</v>
      </c>
      <c r="AY1336" t="s">
        <v>574</v>
      </c>
      <c r="AZ1336" s="15"/>
      <c r="BA1336" t="s">
        <v>679</v>
      </c>
      <c r="BB1336" t="s">
        <v>679</v>
      </c>
      <c r="BC1336" t="s">
        <v>679</v>
      </c>
      <c r="BD1336" t="s">
        <v>680</v>
      </c>
      <c r="BE1336"/>
      <c r="BF1336"/>
      <c r="BG1336"/>
      <c r="BH1336"/>
      <c r="BI1336"/>
      <c r="BJ1336"/>
      <c r="BK1336" s="3"/>
      <c r="BL1336"/>
      <c r="BM1336"/>
      <c r="BN1336"/>
      <c r="BO1336"/>
    </row>
    <row r="1337" spans="1:67" s="9" customFormat="1" x14ac:dyDescent="0.2">
      <c r="A1337" t="s">
        <v>1757</v>
      </c>
      <c r="B1337"/>
      <c r="C1337" s="33">
        <v>39028709</v>
      </c>
      <c r="D1337" s="103" t="s">
        <v>3152</v>
      </c>
      <c r="E1337" s="102" t="s">
        <v>4938</v>
      </c>
      <c r="F1337" s="104">
        <v>17859</v>
      </c>
      <c r="G1337">
        <v>55</v>
      </c>
      <c r="H1337" t="s">
        <v>567</v>
      </c>
      <c r="I1337">
        <v>15</v>
      </c>
      <c r="J1337" t="s">
        <v>570</v>
      </c>
      <c r="K1337" t="s">
        <v>569</v>
      </c>
      <c r="L1337" t="s">
        <v>574</v>
      </c>
      <c r="M1337" t="s">
        <v>574</v>
      </c>
      <c r="N1337" t="s">
        <v>569</v>
      </c>
      <c r="O1337" t="s">
        <v>572</v>
      </c>
      <c r="P1337" t="s">
        <v>588</v>
      </c>
      <c r="Q1337" t="s">
        <v>2055</v>
      </c>
      <c r="R1337" s="71">
        <v>45061</v>
      </c>
      <c r="S1337" s="22">
        <v>3</v>
      </c>
      <c r="T1337" s="15" t="s">
        <v>638</v>
      </c>
      <c r="U1337" t="s">
        <v>649</v>
      </c>
      <c r="V1337" t="s">
        <v>665</v>
      </c>
      <c r="W1337" t="s">
        <v>680</v>
      </c>
      <c r="X1337" t="s">
        <v>569</v>
      </c>
      <c r="Y1337" t="s">
        <v>1961</v>
      </c>
      <c r="Z1337" s="71">
        <v>27395</v>
      </c>
      <c r="AA1337" s="71">
        <v>44949</v>
      </c>
      <c r="AB1337" s="71">
        <v>45257</v>
      </c>
      <c r="AC1337" s="22">
        <v>97</v>
      </c>
      <c r="AD1337" t="s">
        <v>680</v>
      </c>
      <c r="AE1337"/>
      <c r="AF1337" t="s">
        <v>574</v>
      </c>
      <c r="AG1337" t="s">
        <v>590</v>
      </c>
      <c r="AH1337" s="22" t="s">
        <v>574</v>
      </c>
      <c r="AI1337" s="22" t="s">
        <v>574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 s="22">
        <v>0</v>
      </c>
      <c r="AT1337" s="22">
        <v>0</v>
      </c>
      <c r="AU1337" s="22">
        <v>0</v>
      </c>
      <c r="AV1337" t="s">
        <v>679</v>
      </c>
      <c r="AW1337" t="s">
        <v>574</v>
      </c>
      <c r="AX1337" t="s">
        <v>679</v>
      </c>
      <c r="AY1337" t="s">
        <v>574</v>
      </c>
      <c r="AZ1337" s="15"/>
      <c r="BA1337" t="s">
        <v>679</v>
      </c>
      <c r="BB1337" t="s">
        <v>679</v>
      </c>
      <c r="BC1337" t="s">
        <v>679</v>
      </c>
      <c r="BD1337"/>
      <c r="BE1337"/>
      <c r="BF1337"/>
      <c r="BG1337"/>
      <c r="BH1337"/>
      <c r="BI1337"/>
      <c r="BJ1337" t="s">
        <v>680</v>
      </c>
      <c r="BK1337" s="3">
        <v>45077</v>
      </c>
      <c r="BL1337"/>
      <c r="BM1337"/>
      <c r="BN1337" t="s">
        <v>680</v>
      </c>
      <c r="BO1337"/>
    </row>
    <row r="1338" spans="1:67" s="9" customFormat="1" x14ac:dyDescent="0.2">
      <c r="A1338" t="s">
        <v>1671</v>
      </c>
      <c r="B1338"/>
      <c r="C1338" s="33">
        <v>46854843</v>
      </c>
      <c r="D1338" s="103" t="s">
        <v>4939</v>
      </c>
      <c r="E1338" s="102" t="s">
        <v>4940</v>
      </c>
      <c r="F1338" s="104">
        <v>37715</v>
      </c>
      <c r="G1338">
        <v>22</v>
      </c>
      <c r="H1338" t="s">
        <v>568</v>
      </c>
      <c r="I1338">
        <v>16</v>
      </c>
      <c r="J1338" t="s">
        <v>569</v>
      </c>
      <c r="K1338"/>
      <c r="L1338" t="s">
        <v>574</v>
      </c>
      <c r="M1338" t="s">
        <v>574</v>
      </c>
      <c r="N1338"/>
      <c r="O1338" t="s">
        <v>569</v>
      </c>
      <c r="P1338" t="s">
        <v>584</v>
      </c>
      <c r="Q1338" t="s">
        <v>592</v>
      </c>
      <c r="R1338" s="71">
        <v>45096</v>
      </c>
      <c r="S1338" s="22"/>
      <c r="T1338" s="15"/>
      <c r="U1338"/>
      <c r="V1338"/>
      <c r="W1338"/>
      <c r="X1338"/>
      <c r="Y1338"/>
      <c r="Z1338" s="71"/>
      <c r="AA1338" s="71"/>
      <c r="AB1338" s="71"/>
      <c r="AC1338" s="22"/>
      <c r="AD1338"/>
      <c r="AE1338"/>
      <c r="AF1338" t="s">
        <v>569</v>
      </c>
      <c r="AG1338" t="s">
        <v>591</v>
      </c>
      <c r="AH1338" s="71">
        <v>45026</v>
      </c>
      <c r="AI1338" s="71">
        <v>45044</v>
      </c>
      <c r="AJ1338">
        <v>0</v>
      </c>
      <c r="AK1338">
        <v>1</v>
      </c>
      <c r="AL1338">
        <v>1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 s="22">
        <v>0</v>
      </c>
      <c r="AT1338" s="22">
        <v>0</v>
      </c>
      <c r="AU1338" s="22">
        <v>0</v>
      </c>
      <c r="AV1338" t="s">
        <v>679</v>
      </c>
      <c r="AW1338" t="s">
        <v>574</v>
      </c>
      <c r="AX1338" t="s">
        <v>679</v>
      </c>
      <c r="AY1338" t="s">
        <v>574</v>
      </c>
      <c r="AZ1338" s="15"/>
      <c r="BA1338" t="s">
        <v>679</v>
      </c>
      <c r="BB1338" t="s">
        <v>679</v>
      </c>
      <c r="BC1338" t="s">
        <v>679</v>
      </c>
      <c r="BD1338"/>
      <c r="BE1338"/>
      <c r="BF1338"/>
      <c r="BG1338"/>
      <c r="BH1338"/>
      <c r="BI1338"/>
      <c r="BJ1338"/>
      <c r="BK1338" s="3"/>
      <c r="BL1338"/>
      <c r="BM1338"/>
      <c r="BN1338"/>
      <c r="BO1338"/>
    </row>
    <row r="1339" spans="1:67" s="9" customFormat="1" x14ac:dyDescent="0.2">
      <c r="A1339" t="s">
        <v>1716</v>
      </c>
      <c r="B1339"/>
      <c r="C1339" s="33">
        <v>33329555</v>
      </c>
      <c r="D1339" s="103" t="s">
        <v>4941</v>
      </c>
      <c r="E1339" s="102" t="s">
        <v>4942</v>
      </c>
      <c r="F1339" s="104">
        <v>18806</v>
      </c>
      <c r="G1339">
        <v>48</v>
      </c>
      <c r="H1339" t="s">
        <v>567</v>
      </c>
      <c r="I1339">
        <v>2</v>
      </c>
      <c r="J1339" t="s">
        <v>569</v>
      </c>
      <c r="K1339"/>
      <c r="L1339" t="s">
        <v>574</v>
      </c>
      <c r="M1339" t="s">
        <v>574</v>
      </c>
      <c r="N1339"/>
      <c r="O1339" t="s">
        <v>572</v>
      </c>
      <c r="P1339" t="s">
        <v>591</v>
      </c>
      <c r="Q1339" t="s">
        <v>590</v>
      </c>
      <c r="R1339" s="71">
        <v>45056</v>
      </c>
      <c r="S1339" s="22" t="s">
        <v>574</v>
      </c>
      <c r="T1339" s="15" t="s">
        <v>574</v>
      </c>
      <c r="U1339" t="s">
        <v>1503</v>
      </c>
      <c r="V1339"/>
      <c r="W1339" t="s">
        <v>679</v>
      </c>
      <c r="X1339" t="s">
        <v>574</v>
      </c>
      <c r="Y1339" t="s">
        <v>574</v>
      </c>
      <c r="Z1339" s="71" t="s">
        <v>574</v>
      </c>
      <c r="AA1339" s="71">
        <v>44929</v>
      </c>
      <c r="AB1339" s="71"/>
      <c r="AC1339" s="22">
        <v>100</v>
      </c>
      <c r="AD1339" t="s">
        <v>1629</v>
      </c>
      <c r="AE1339" t="s">
        <v>680</v>
      </c>
      <c r="AF1339" t="s">
        <v>572</v>
      </c>
      <c r="AG1339" t="s">
        <v>591</v>
      </c>
      <c r="AH1339" s="71">
        <v>45047</v>
      </c>
      <c r="AI1339" s="71">
        <v>45056</v>
      </c>
      <c r="AJ1339">
        <v>0</v>
      </c>
      <c r="AK1339">
        <v>0</v>
      </c>
      <c r="AL1339">
        <v>1</v>
      </c>
      <c r="AM1339">
        <v>1</v>
      </c>
      <c r="AN1339">
        <v>1</v>
      </c>
      <c r="AO1339">
        <v>0</v>
      </c>
      <c r="AP1339">
        <v>0</v>
      </c>
      <c r="AQ1339">
        <v>0</v>
      </c>
      <c r="AR1339">
        <v>0</v>
      </c>
      <c r="AS1339" s="22">
        <v>0</v>
      </c>
      <c r="AT1339" s="22">
        <v>0</v>
      </c>
      <c r="AU1339" s="22">
        <v>0</v>
      </c>
      <c r="AV1339" t="s">
        <v>679</v>
      </c>
      <c r="AW1339" t="s">
        <v>574</v>
      </c>
      <c r="AX1339" t="s">
        <v>679</v>
      </c>
      <c r="AY1339" t="s">
        <v>574</v>
      </c>
      <c r="AZ1339" s="15"/>
      <c r="BA1339" t="s">
        <v>679</v>
      </c>
      <c r="BB1339" t="s">
        <v>680</v>
      </c>
      <c r="BC1339" t="s">
        <v>679</v>
      </c>
      <c r="BD1339"/>
      <c r="BE1339"/>
      <c r="BF1339"/>
      <c r="BG1339"/>
      <c r="BH1339"/>
      <c r="BI1339"/>
      <c r="BJ1339"/>
      <c r="BK1339" s="3"/>
      <c r="BL1339"/>
      <c r="BM1339"/>
      <c r="BN1339"/>
      <c r="BO1339" t="s">
        <v>1762</v>
      </c>
    </row>
    <row r="1340" spans="1:67" s="9" customFormat="1" x14ac:dyDescent="0.2">
      <c r="A1340" t="s">
        <v>1739</v>
      </c>
      <c r="B1340"/>
      <c r="C1340" s="33">
        <v>85552679</v>
      </c>
      <c r="D1340" s="103" t="s">
        <v>4632</v>
      </c>
      <c r="E1340" s="102" t="s">
        <v>4943</v>
      </c>
      <c r="F1340" s="104">
        <v>28405</v>
      </c>
      <c r="G1340">
        <v>23</v>
      </c>
      <c r="H1340" t="s">
        <v>567</v>
      </c>
      <c r="I1340">
        <v>8</v>
      </c>
      <c r="J1340" t="s">
        <v>569</v>
      </c>
      <c r="K1340"/>
      <c r="L1340" t="s">
        <v>574</v>
      </c>
      <c r="M1340" t="s">
        <v>574</v>
      </c>
      <c r="N1340"/>
      <c r="O1340" t="s">
        <v>569</v>
      </c>
      <c r="P1340" t="s">
        <v>587</v>
      </c>
      <c r="Q1340" t="s">
        <v>614</v>
      </c>
      <c r="R1340" s="71">
        <v>45117</v>
      </c>
      <c r="S1340" s="22"/>
      <c r="T1340" s="15"/>
      <c r="U1340" t="s">
        <v>1261</v>
      </c>
      <c r="V1340" t="s">
        <v>1132</v>
      </c>
      <c r="W1340" t="s">
        <v>679</v>
      </c>
      <c r="X1340" t="s">
        <v>574</v>
      </c>
      <c r="Y1340" t="s">
        <v>574</v>
      </c>
      <c r="Z1340" s="71" t="s">
        <v>574</v>
      </c>
      <c r="AA1340" s="71">
        <v>44908</v>
      </c>
      <c r="AB1340" s="71"/>
      <c r="AC1340" s="22">
        <v>98</v>
      </c>
      <c r="AD1340" t="s">
        <v>680</v>
      </c>
      <c r="AE1340" t="s">
        <v>679</v>
      </c>
      <c r="AF1340" t="s">
        <v>569</v>
      </c>
      <c r="AG1340" t="s">
        <v>591</v>
      </c>
      <c r="AH1340" s="71">
        <v>45061</v>
      </c>
      <c r="AI1340" s="71">
        <v>45065</v>
      </c>
      <c r="AJ1340">
        <v>0</v>
      </c>
      <c r="AK1340">
        <v>0</v>
      </c>
      <c r="AL1340">
        <v>1</v>
      </c>
      <c r="AM1340">
        <v>1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 s="22">
        <v>0</v>
      </c>
      <c r="AT1340" s="22">
        <v>0</v>
      </c>
      <c r="AU1340" s="22">
        <v>0</v>
      </c>
      <c r="AV1340" t="s">
        <v>679</v>
      </c>
      <c r="AW1340" t="s">
        <v>574</v>
      </c>
      <c r="AX1340" t="s">
        <v>679</v>
      </c>
      <c r="AY1340" t="s">
        <v>574</v>
      </c>
      <c r="AZ1340" s="15"/>
      <c r="BA1340" t="s">
        <v>679</v>
      </c>
      <c r="BB1340" t="s">
        <v>679</v>
      </c>
      <c r="BC1340" t="s">
        <v>679</v>
      </c>
      <c r="BD1340"/>
      <c r="BE1340"/>
      <c r="BF1340"/>
      <c r="BG1340"/>
      <c r="BH1340"/>
      <c r="BI1340"/>
      <c r="BJ1340"/>
      <c r="BK1340" s="3"/>
      <c r="BL1340"/>
      <c r="BM1340"/>
      <c r="BN1340"/>
      <c r="BO1340"/>
    </row>
    <row r="1341" spans="1:67" s="9" customFormat="1" x14ac:dyDescent="0.2">
      <c r="A1341" t="s">
        <v>1764</v>
      </c>
      <c r="B1341"/>
      <c r="C1341" s="33">
        <v>85552679</v>
      </c>
      <c r="D1341" s="103" t="s">
        <v>4944</v>
      </c>
      <c r="E1341" s="102" t="s">
        <v>4945</v>
      </c>
      <c r="F1341" s="104">
        <v>28721</v>
      </c>
      <c r="G1341">
        <v>23</v>
      </c>
      <c r="H1341" t="s">
        <v>567</v>
      </c>
      <c r="I1341">
        <v>8</v>
      </c>
      <c r="J1341" t="s">
        <v>569</v>
      </c>
      <c r="K1341"/>
      <c r="L1341" t="s">
        <v>574</v>
      </c>
      <c r="M1341" t="s">
        <v>574</v>
      </c>
      <c r="N1341"/>
      <c r="O1341" t="s">
        <v>569</v>
      </c>
      <c r="P1341" t="s">
        <v>587</v>
      </c>
      <c r="Q1341" t="s">
        <v>614</v>
      </c>
      <c r="R1341" s="71">
        <v>45117</v>
      </c>
      <c r="S1341" s="22"/>
      <c r="T1341" s="15"/>
      <c r="U1341" t="s">
        <v>1261</v>
      </c>
      <c r="V1341" t="s">
        <v>1132</v>
      </c>
      <c r="W1341" t="s">
        <v>679</v>
      </c>
      <c r="X1341" t="s">
        <v>574</v>
      </c>
      <c r="Y1341" t="s">
        <v>574</v>
      </c>
      <c r="Z1341" s="71" t="s">
        <v>574</v>
      </c>
      <c r="AA1341" s="71">
        <v>44908</v>
      </c>
      <c r="AB1341" s="71"/>
      <c r="AC1341" s="22">
        <v>98</v>
      </c>
      <c r="AD1341" t="s">
        <v>680</v>
      </c>
      <c r="AE1341" t="s">
        <v>679</v>
      </c>
      <c r="AF1341" t="s">
        <v>569</v>
      </c>
      <c r="AG1341" t="s">
        <v>591</v>
      </c>
      <c r="AH1341" s="71">
        <v>45065</v>
      </c>
      <c r="AI1341" s="71">
        <v>45072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 s="22">
        <v>0</v>
      </c>
      <c r="AT1341" s="22">
        <v>0</v>
      </c>
      <c r="AU1341" s="22">
        <v>0</v>
      </c>
      <c r="AV1341" t="s">
        <v>680</v>
      </c>
      <c r="AW1341" t="s">
        <v>1786</v>
      </c>
      <c r="AX1341" t="s">
        <v>679</v>
      </c>
      <c r="AY1341" t="s">
        <v>574</v>
      </c>
      <c r="AZ1341" s="15"/>
      <c r="BA1341" t="s">
        <v>679</v>
      </c>
      <c r="BB1341" t="s">
        <v>679</v>
      </c>
      <c r="BC1341" t="s">
        <v>679</v>
      </c>
      <c r="BD1341" t="s">
        <v>680</v>
      </c>
      <c r="BE1341"/>
      <c r="BF1341"/>
      <c r="BG1341"/>
      <c r="BH1341"/>
      <c r="BI1341"/>
      <c r="BJ1341"/>
      <c r="BK1341" s="3"/>
      <c r="BL1341"/>
      <c r="BM1341"/>
      <c r="BN1341"/>
      <c r="BO1341"/>
    </row>
    <row r="1342" spans="1:67" s="9" customFormat="1" x14ac:dyDescent="0.2">
      <c r="A1342" t="s">
        <v>1750</v>
      </c>
      <c r="B1342"/>
      <c r="C1342" s="33">
        <v>38422357</v>
      </c>
      <c r="D1342" s="103" t="s">
        <v>4862</v>
      </c>
      <c r="E1342" s="102" t="s">
        <v>4946</v>
      </c>
      <c r="F1342" s="104">
        <v>21500</v>
      </c>
      <c r="G1342">
        <v>38</v>
      </c>
      <c r="H1342" t="s">
        <v>568</v>
      </c>
      <c r="I1342">
        <v>14</v>
      </c>
      <c r="J1342" t="s">
        <v>569</v>
      </c>
      <c r="K1342"/>
      <c r="L1342" t="s">
        <v>574</v>
      </c>
      <c r="M1342" t="s">
        <v>574</v>
      </c>
      <c r="N1342"/>
      <c r="O1342" t="s">
        <v>572</v>
      </c>
      <c r="P1342" t="s">
        <v>588</v>
      </c>
      <c r="Q1342" t="s">
        <v>780</v>
      </c>
      <c r="R1342" s="71">
        <v>45054</v>
      </c>
      <c r="S1342" s="22"/>
      <c r="T1342" s="15"/>
      <c r="U1342" t="s">
        <v>1261</v>
      </c>
      <c r="V1342" t="s">
        <v>1132</v>
      </c>
      <c r="W1342" t="s">
        <v>679</v>
      </c>
      <c r="X1342" t="s">
        <v>574</v>
      </c>
      <c r="Y1342" t="s">
        <v>574</v>
      </c>
      <c r="Z1342" s="71" t="s">
        <v>574</v>
      </c>
      <c r="AA1342" s="71"/>
      <c r="AB1342" s="71"/>
      <c r="AC1342" s="71" t="s">
        <v>574</v>
      </c>
      <c r="AD1342"/>
      <c r="AE1342" t="s">
        <v>680</v>
      </c>
      <c r="AF1342" t="s">
        <v>574</v>
      </c>
      <c r="AG1342" t="s">
        <v>590</v>
      </c>
      <c r="AH1342" s="22" t="s">
        <v>574</v>
      </c>
      <c r="AI1342" s="22" t="s">
        <v>574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 s="22">
        <v>0</v>
      </c>
      <c r="AT1342" s="22">
        <v>0</v>
      </c>
      <c r="AU1342" s="22">
        <v>0</v>
      </c>
      <c r="AV1342" t="s">
        <v>679</v>
      </c>
      <c r="AW1342" t="s">
        <v>574</v>
      </c>
      <c r="AX1342" t="s">
        <v>679</v>
      </c>
      <c r="AY1342" t="s">
        <v>574</v>
      </c>
      <c r="AZ1342" s="15"/>
      <c r="BA1342" t="s">
        <v>679</v>
      </c>
      <c r="BB1342" t="s">
        <v>679</v>
      </c>
      <c r="BC1342" t="s">
        <v>679</v>
      </c>
      <c r="BD1342"/>
      <c r="BE1342"/>
      <c r="BF1342"/>
      <c r="BG1342"/>
      <c r="BH1342"/>
      <c r="BI1342"/>
      <c r="BJ1342" t="s">
        <v>680</v>
      </c>
      <c r="BK1342" s="3">
        <v>45063</v>
      </c>
      <c r="BL1342"/>
      <c r="BM1342"/>
      <c r="BN1342" t="s">
        <v>680</v>
      </c>
      <c r="BO1342"/>
    </row>
    <row r="1343" spans="1:67" s="9" customFormat="1" x14ac:dyDescent="0.2">
      <c r="A1343" t="s">
        <v>1779</v>
      </c>
      <c r="B1343"/>
      <c r="C1343" s="33">
        <v>37246038</v>
      </c>
      <c r="D1343" s="103" t="s">
        <v>4947</v>
      </c>
      <c r="E1343" s="102" t="s">
        <v>4948</v>
      </c>
      <c r="F1343" s="104">
        <v>25099</v>
      </c>
      <c r="G1343">
        <v>20</v>
      </c>
      <c r="H1343" t="s">
        <v>568</v>
      </c>
      <c r="I1343">
        <v>2</v>
      </c>
      <c r="J1343" t="s">
        <v>569</v>
      </c>
      <c r="K1343" t="s">
        <v>570</v>
      </c>
      <c r="L1343" t="s">
        <v>574</v>
      </c>
      <c r="M1343" t="s">
        <v>574</v>
      </c>
      <c r="N1343" t="s">
        <v>574</v>
      </c>
      <c r="O1343" t="s">
        <v>570</v>
      </c>
      <c r="P1343" t="s">
        <v>580</v>
      </c>
      <c r="Q1343" t="s">
        <v>580</v>
      </c>
      <c r="R1343" s="71">
        <v>45103</v>
      </c>
      <c r="S1343" s="22"/>
      <c r="T1343" s="15"/>
      <c r="U1343" t="s">
        <v>1307</v>
      </c>
      <c r="V1343" t="s">
        <v>1504</v>
      </c>
      <c r="W1343" t="s">
        <v>679</v>
      </c>
      <c r="X1343" t="s">
        <v>574</v>
      </c>
      <c r="Y1343" t="s">
        <v>574</v>
      </c>
      <c r="Z1343" s="71" t="s">
        <v>574</v>
      </c>
      <c r="AA1343" s="71">
        <v>44939</v>
      </c>
      <c r="AB1343" s="71">
        <v>45499</v>
      </c>
      <c r="AC1343" s="22">
        <v>62</v>
      </c>
      <c r="AD1343" t="s">
        <v>680</v>
      </c>
      <c r="AE1343" t="s">
        <v>679</v>
      </c>
      <c r="AF1343" t="s">
        <v>574</v>
      </c>
      <c r="AG1343" t="s">
        <v>590</v>
      </c>
      <c r="AH1343" s="22" t="s">
        <v>574</v>
      </c>
      <c r="AI1343" s="22" t="s">
        <v>574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 s="22">
        <v>0</v>
      </c>
      <c r="AT1343" s="22">
        <v>0</v>
      </c>
      <c r="AU1343" s="22">
        <v>0</v>
      </c>
      <c r="AV1343" t="s">
        <v>679</v>
      </c>
      <c r="AW1343" t="s">
        <v>574</v>
      </c>
      <c r="AX1343" t="s">
        <v>680</v>
      </c>
      <c r="AY1343" t="s">
        <v>1916</v>
      </c>
      <c r="AZ1343" s="15"/>
      <c r="BA1343" t="s">
        <v>679</v>
      </c>
      <c r="BB1343" t="s">
        <v>679</v>
      </c>
      <c r="BC1343" t="s">
        <v>679</v>
      </c>
      <c r="BD1343"/>
      <c r="BE1343"/>
      <c r="BF1343"/>
      <c r="BG1343"/>
      <c r="BH1343"/>
      <c r="BI1343"/>
      <c r="BJ1343"/>
      <c r="BK1343" s="3"/>
      <c r="BL1343"/>
      <c r="BM1343"/>
      <c r="BN1343"/>
      <c r="BO1343" t="s">
        <v>2433</v>
      </c>
    </row>
    <row r="1344" spans="1:67" s="9" customFormat="1" x14ac:dyDescent="0.2">
      <c r="A1344" t="s">
        <v>1780</v>
      </c>
      <c r="B1344"/>
      <c r="C1344" s="33">
        <v>37246038</v>
      </c>
      <c r="D1344" s="103" t="s">
        <v>4949</v>
      </c>
      <c r="E1344" s="102" t="s">
        <v>4950</v>
      </c>
      <c r="F1344" s="104">
        <v>37847</v>
      </c>
      <c r="G1344">
        <v>20</v>
      </c>
      <c r="H1344" t="s">
        <v>568</v>
      </c>
      <c r="I1344">
        <v>2</v>
      </c>
      <c r="J1344" t="s">
        <v>569</v>
      </c>
      <c r="K1344" t="s">
        <v>570</v>
      </c>
      <c r="L1344" t="s">
        <v>574</v>
      </c>
      <c r="M1344" t="s">
        <v>574</v>
      </c>
      <c r="N1344" t="s">
        <v>574</v>
      </c>
      <c r="O1344" t="s">
        <v>570</v>
      </c>
      <c r="P1344" t="s">
        <v>580</v>
      </c>
      <c r="Q1344" t="s">
        <v>580</v>
      </c>
      <c r="R1344" s="71">
        <v>45103</v>
      </c>
      <c r="S1344" s="22"/>
      <c r="T1344" s="15"/>
      <c r="U1344" t="s">
        <v>1307</v>
      </c>
      <c r="V1344" t="s">
        <v>1504</v>
      </c>
      <c r="W1344" t="s">
        <v>679</v>
      </c>
      <c r="X1344" t="s">
        <v>574</v>
      </c>
      <c r="Y1344" t="s">
        <v>574</v>
      </c>
      <c r="Z1344" s="71" t="s">
        <v>574</v>
      </c>
      <c r="AA1344" s="71">
        <v>44939</v>
      </c>
      <c r="AB1344" s="71">
        <v>45499</v>
      </c>
      <c r="AC1344" s="22">
        <v>62</v>
      </c>
      <c r="AD1344" t="s">
        <v>680</v>
      </c>
      <c r="AE1344" t="s">
        <v>679</v>
      </c>
      <c r="AF1344" t="s">
        <v>574</v>
      </c>
      <c r="AG1344" t="s">
        <v>590</v>
      </c>
      <c r="AH1344" s="22" t="s">
        <v>574</v>
      </c>
      <c r="AI1344" s="22" t="s">
        <v>574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 s="22">
        <v>0</v>
      </c>
      <c r="AT1344" s="22">
        <v>0</v>
      </c>
      <c r="AU1344" s="22">
        <v>0</v>
      </c>
      <c r="AV1344" t="s">
        <v>679</v>
      </c>
      <c r="AW1344" t="s">
        <v>574</v>
      </c>
      <c r="AX1344" t="s">
        <v>680</v>
      </c>
      <c r="AY1344" t="s">
        <v>1916</v>
      </c>
      <c r="AZ1344" s="15"/>
      <c r="BA1344" t="s">
        <v>679</v>
      </c>
      <c r="BB1344" t="s">
        <v>679</v>
      </c>
      <c r="BC1344" t="s">
        <v>679</v>
      </c>
      <c r="BD1344" t="s">
        <v>680</v>
      </c>
      <c r="BE1344"/>
      <c r="BF1344"/>
      <c r="BG1344"/>
      <c r="BH1344"/>
      <c r="BI1344"/>
      <c r="BJ1344"/>
      <c r="BK1344" s="3"/>
      <c r="BL1344"/>
      <c r="BM1344"/>
      <c r="BN1344"/>
      <c r="BO1344" t="s">
        <v>2433</v>
      </c>
    </row>
    <row r="1345" spans="1:69" s="9" customFormat="1" x14ac:dyDescent="0.2">
      <c r="A1345" t="s">
        <v>1781</v>
      </c>
      <c r="B1345"/>
      <c r="C1345" s="33">
        <v>37246038</v>
      </c>
      <c r="D1345" s="103" t="s">
        <v>4951</v>
      </c>
      <c r="E1345" s="102" t="s">
        <v>4952</v>
      </c>
      <c r="F1345" s="104">
        <v>32748</v>
      </c>
      <c r="G1345">
        <v>20</v>
      </c>
      <c r="H1345" t="s">
        <v>568</v>
      </c>
      <c r="I1345">
        <v>2</v>
      </c>
      <c r="J1345" t="s">
        <v>569</v>
      </c>
      <c r="K1345" t="s">
        <v>570</v>
      </c>
      <c r="L1345" t="s">
        <v>574</v>
      </c>
      <c r="M1345" t="s">
        <v>574</v>
      </c>
      <c r="N1345" t="s">
        <v>574</v>
      </c>
      <c r="O1345" t="s">
        <v>570</v>
      </c>
      <c r="P1345" t="s">
        <v>580</v>
      </c>
      <c r="Q1345" t="s">
        <v>580</v>
      </c>
      <c r="R1345" s="71">
        <v>45103</v>
      </c>
      <c r="S1345" s="22"/>
      <c r="T1345" s="15"/>
      <c r="U1345" t="s">
        <v>1307</v>
      </c>
      <c r="V1345" t="s">
        <v>1504</v>
      </c>
      <c r="W1345" t="s">
        <v>679</v>
      </c>
      <c r="X1345" t="s">
        <v>574</v>
      </c>
      <c r="Y1345" t="s">
        <v>574</v>
      </c>
      <c r="Z1345" s="71" t="s">
        <v>574</v>
      </c>
      <c r="AA1345" s="71">
        <v>44939</v>
      </c>
      <c r="AB1345" s="71">
        <v>45499</v>
      </c>
      <c r="AC1345" s="22">
        <v>62</v>
      </c>
      <c r="AD1345" t="s">
        <v>680</v>
      </c>
      <c r="AE1345" t="s">
        <v>679</v>
      </c>
      <c r="AF1345" t="s">
        <v>574</v>
      </c>
      <c r="AG1345" t="s">
        <v>590</v>
      </c>
      <c r="AH1345" s="22" t="s">
        <v>574</v>
      </c>
      <c r="AI1345" s="22" t="s">
        <v>574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 s="22">
        <v>0</v>
      </c>
      <c r="AT1345" s="22">
        <v>0</v>
      </c>
      <c r="AU1345" s="22">
        <v>0</v>
      </c>
      <c r="AV1345" t="s">
        <v>679</v>
      </c>
      <c r="AW1345" t="s">
        <v>574</v>
      </c>
      <c r="AX1345" t="s">
        <v>680</v>
      </c>
      <c r="AY1345" t="s">
        <v>1916</v>
      </c>
      <c r="AZ1345" s="15"/>
      <c r="BA1345" t="s">
        <v>679</v>
      </c>
      <c r="BB1345" t="s">
        <v>679</v>
      </c>
      <c r="BC1345" t="s">
        <v>679</v>
      </c>
      <c r="BD1345" t="s">
        <v>680</v>
      </c>
      <c r="BE1345"/>
      <c r="BF1345"/>
      <c r="BG1345"/>
      <c r="BH1345"/>
      <c r="BI1345"/>
      <c r="BJ1345"/>
      <c r="BK1345" s="3"/>
      <c r="BL1345"/>
      <c r="BM1345"/>
      <c r="BN1345"/>
      <c r="BO1345" t="s">
        <v>2433</v>
      </c>
    </row>
    <row r="1346" spans="1:69" s="9" customFormat="1" x14ac:dyDescent="0.2">
      <c r="A1346" t="s">
        <v>1782</v>
      </c>
      <c r="B1346"/>
      <c r="C1346" s="33">
        <v>46351267</v>
      </c>
      <c r="D1346" s="103" t="s">
        <v>4953</v>
      </c>
      <c r="E1346" s="102" t="s">
        <v>4954</v>
      </c>
      <c r="F1346" s="104">
        <v>26384</v>
      </c>
      <c r="G1346">
        <v>35</v>
      </c>
      <c r="H1346" t="s">
        <v>567</v>
      </c>
      <c r="I1346">
        <v>23</v>
      </c>
      <c r="J1346" t="s">
        <v>569</v>
      </c>
      <c r="K1346" t="s">
        <v>570</v>
      </c>
      <c r="L1346" t="s">
        <v>574</v>
      </c>
      <c r="M1346" t="s">
        <v>574</v>
      </c>
      <c r="N1346" t="s">
        <v>570</v>
      </c>
      <c r="O1346" t="s">
        <v>572</v>
      </c>
      <c r="P1346" t="s">
        <v>588</v>
      </c>
      <c r="Q1346" t="s">
        <v>2016</v>
      </c>
      <c r="R1346" s="71">
        <v>45259</v>
      </c>
      <c r="S1346" s="22"/>
      <c r="T1346" s="15"/>
      <c r="U1346" t="s">
        <v>1261</v>
      </c>
      <c r="V1346" t="s">
        <v>1132</v>
      </c>
      <c r="W1346" t="s">
        <v>679</v>
      </c>
      <c r="X1346" t="s">
        <v>574</v>
      </c>
      <c r="Y1346" t="s">
        <v>574</v>
      </c>
      <c r="Z1346" s="71" t="s">
        <v>574</v>
      </c>
      <c r="AA1346" s="71">
        <v>45005</v>
      </c>
      <c r="AB1346" s="71"/>
      <c r="AC1346" s="22">
        <v>82</v>
      </c>
      <c r="AD1346" t="s">
        <v>680</v>
      </c>
      <c r="AE1346" t="s">
        <v>679</v>
      </c>
      <c r="AF1346" t="s">
        <v>570</v>
      </c>
      <c r="AG1346" t="s">
        <v>591</v>
      </c>
      <c r="AH1346" s="71">
        <v>45145</v>
      </c>
      <c r="AI1346" s="71">
        <v>45156</v>
      </c>
      <c r="AJ1346">
        <v>1</v>
      </c>
      <c r="AK1346">
        <v>1</v>
      </c>
      <c r="AL1346">
        <v>1</v>
      </c>
      <c r="AM1346">
        <v>1</v>
      </c>
      <c r="AN1346">
        <v>1</v>
      </c>
      <c r="AO1346">
        <v>0</v>
      </c>
      <c r="AP1346">
        <v>1</v>
      </c>
      <c r="AQ1346">
        <v>0</v>
      </c>
      <c r="AR1346">
        <v>0</v>
      </c>
      <c r="AS1346" s="22">
        <v>0</v>
      </c>
      <c r="AT1346" s="22">
        <v>0</v>
      </c>
      <c r="AU1346" s="22">
        <v>0</v>
      </c>
      <c r="AV1346" t="s">
        <v>679</v>
      </c>
      <c r="AW1346" t="s">
        <v>574</v>
      </c>
      <c r="AX1346" t="s">
        <v>679</v>
      </c>
      <c r="AY1346" t="s">
        <v>574</v>
      </c>
      <c r="AZ1346" s="15"/>
      <c r="BA1346" t="s">
        <v>680</v>
      </c>
      <c r="BB1346" t="s">
        <v>680</v>
      </c>
      <c r="BC1346" t="s">
        <v>680</v>
      </c>
      <c r="BD1346"/>
      <c r="BE1346"/>
      <c r="BF1346"/>
      <c r="BG1346"/>
      <c r="BH1346"/>
      <c r="BI1346"/>
      <c r="BJ1346"/>
      <c r="BK1346" s="3"/>
      <c r="BL1346"/>
      <c r="BM1346"/>
      <c r="BN1346" t="s">
        <v>680</v>
      </c>
      <c r="BO1346"/>
    </row>
    <row r="1347" spans="1:69" s="9" customFormat="1" x14ac:dyDescent="0.2">
      <c r="A1347" t="s">
        <v>1966</v>
      </c>
      <c r="B1347"/>
      <c r="C1347" s="33">
        <v>46351267</v>
      </c>
      <c r="D1347" s="103" t="s">
        <v>2048</v>
      </c>
      <c r="E1347" s="102" t="s">
        <v>4955</v>
      </c>
      <c r="F1347" s="104">
        <v>24776</v>
      </c>
      <c r="G1347">
        <v>35</v>
      </c>
      <c r="H1347" t="s">
        <v>567</v>
      </c>
      <c r="I1347">
        <v>23</v>
      </c>
      <c r="J1347" t="s">
        <v>569</v>
      </c>
      <c r="K1347" t="s">
        <v>570</v>
      </c>
      <c r="L1347" t="s">
        <v>574</v>
      </c>
      <c r="M1347" t="s">
        <v>574</v>
      </c>
      <c r="N1347" t="s">
        <v>570</v>
      </c>
      <c r="O1347" t="s">
        <v>572</v>
      </c>
      <c r="P1347" t="s">
        <v>588</v>
      </c>
      <c r="Q1347" t="s">
        <v>2016</v>
      </c>
      <c r="R1347" s="71">
        <v>45261</v>
      </c>
      <c r="S1347" s="22"/>
      <c r="T1347" s="15"/>
      <c r="U1347" t="s">
        <v>1261</v>
      </c>
      <c r="V1347" t="s">
        <v>1132</v>
      </c>
      <c r="W1347" t="s">
        <v>679</v>
      </c>
      <c r="X1347" t="s">
        <v>574</v>
      </c>
      <c r="Y1347" t="s">
        <v>574</v>
      </c>
      <c r="Z1347" s="71" t="s">
        <v>574</v>
      </c>
      <c r="AA1347" s="71">
        <v>45005</v>
      </c>
      <c r="AB1347" s="71"/>
      <c r="AC1347" s="22">
        <v>82</v>
      </c>
      <c r="AD1347" t="s">
        <v>680</v>
      </c>
      <c r="AE1347" t="s">
        <v>679</v>
      </c>
      <c r="AF1347" t="s">
        <v>574</v>
      </c>
      <c r="AG1347" t="s">
        <v>590</v>
      </c>
      <c r="AH1347" s="71" t="s">
        <v>574</v>
      </c>
      <c r="AI1347" s="71" t="s">
        <v>574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 s="22">
        <v>0</v>
      </c>
      <c r="AT1347" s="22">
        <v>0</v>
      </c>
      <c r="AU1347" s="22">
        <v>0</v>
      </c>
      <c r="AV1347" t="s">
        <v>679</v>
      </c>
      <c r="AW1347" t="s">
        <v>574</v>
      </c>
      <c r="AX1347" t="s">
        <v>679</v>
      </c>
      <c r="AY1347" t="s">
        <v>574</v>
      </c>
      <c r="AZ1347" s="15"/>
      <c r="BA1347" t="s">
        <v>679</v>
      </c>
      <c r="BB1347" t="s">
        <v>679</v>
      </c>
      <c r="BC1347" t="s">
        <v>680</v>
      </c>
      <c r="BD1347"/>
      <c r="BE1347"/>
      <c r="BF1347"/>
      <c r="BG1347"/>
      <c r="BH1347"/>
      <c r="BI1347"/>
      <c r="BJ1347" t="s">
        <v>680</v>
      </c>
      <c r="BK1347" s="3">
        <v>45261</v>
      </c>
      <c r="BL1347" t="s">
        <v>680</v>
      </c>
      <c r="BM1347"/>
      <c r="BN1347" t="s">
        <v>680</v>
      </c>
      <c r="BO1347" t="s">
        <v>2186</v>
      </c>
    </row>
    <row r="1348" spans="1:69" s="47" customFormat="1" x14ac:dyDescent="0.2">
      <c r="A1348" s="47" t="s">
        <v>2103</v>
      </c>
      <c r="B1348" s="47" t="s">
        <v>2108</v>
      </c>
      <c r="C1348" s="86">
        <v>46327612</v>
      </c>
      <c r="D1348" s="103" t="s">
        <v>4956</v>
      </c>
      <c r="E1348" s="102" t="s">
        <v>4957</v>
      </c>
      <c r="F1348" s="104">
        <v>31408</v>
      </c>
      <c r="G1348" s="47">
        <f>DATEDIF(F1348,R1348,"Y")</f>
        <v>34</v>
      </c>
      <c r="H1348" s="47" t="s">
        <v>568</v>
      </c>
      <c r="I1348" s="47">
        <v>12</v>
      </c>
      <c r="J1348" s="47" t="s">
        <v>570</v>
      </c>
      <c r="K1348" s="47" t="s">
        <v>570</v>
      </c>
      <c r="L1348" s="47" t="s">
        <v>574</v>
      </c>
      <c r="M1348" s="47" t="s">
        <v>570</v>
      </c>
      <c r="N1348" s="47" t="s">
        <v>574</v>
      </c>
      <c r="O1348" s="47" t="s">
        <v>570</v>
      </c>
      <c r="P1348" s="47" t="s">
        <v>582</v>
      </c>
      <c r="Q1348" s="47" t="s">
        <v>1439</v>
      </c>
      <c r="R1348" s="73">
        <v>44090</v>
      </c>
      <c r="S1348" s="49"/>
      <c r="T1348" s="68"/>
      <c r="W1348" s="47" t="s">
        <v>679</v>
      </c>
      <c r="X1348" s="47" t="s">
        <v>574</v>
      </c>
      <c r="Y1348" s="47" t="s">
        <v>574</v>
      </c>
      <c r="Z1348" s="73" t="s">
        <v>574</v>
      </c>
      <c r="AA1348" s="73"/>
      <c r="AB1348" s="73"/>
      <c r="AC1348" s="49">
        <v>115</v>
      </c>
      <c r="AD1348" s="47" t="s">
        <v>680</v>
      </c>
      <c r="AE1348" s="47" t="s">
        <v>679</v>
      </c>
      <c r="AF1348" s="47" t="s">
        <v>570</v>
      </c>
      <c r="AG1348" s="47" t="s">
        <v>591</v>
      </c>
      <c r="AH1348" s="73">
        <v>44060</v>
      </c>
      <c r="AI1348" s="73">
        <v>44060</v>
      </c>
      <c r="AJ1348" s="47">
        <v>0</v>
      </c>
      <c r="AK1348" s="47">
        <v>0</v>
      </c>
      <c r="AL1348" s="47">
        <v>0</v>
      </c>
      <c r="AM1348" s="47">
        <v>0</v>
      </c>
      <c r="AN1348" s="47">
        <v>1</v>
      </c>
      <c r="AO1348" s="47">
        <v>0</v>
      </c>
      <c r="AP1348" s="47">
        <v>0</v>
      </c>
      <c r="AQ1348" s="47">
        <v>0</v>
      </c>
      <c r="AR1348" s="47">
        <v>0</v>
      </c>
      <c r="AS1348" s="49">
        <v>0</v>
      </c>
      <c r="AT1348" s="49">
        <v>0</v>
      </c>
      <c r="AU1348" s="49">
        <v>0</v>
      </c>
      <c r="AV1348" s="47" t="s">
        <v>679</v>
      </c>
      <c r="AW1348" s="47" t="s">
        <v>574</v>
      </c>
      <c r="AX1348" s="47" t="s">
        <v>679</v>
      </c>
      <c r="AY1348" s="47" t="s">
        <v>574</v>
      </c>
      <c r="AZ1348" s="68"/>
      <c r="BA1348" s="47" t="s">
        <v>679</v>
      </c>
      <c r="BB1348" s="47" t="s">
        <v>679</v>
      </c>
      <c r="BC1348" s="47" t="s">
        <v>679</v>
      </c>
      <c r="BK1348" s="48"/>
      <c r="BO1348" s="47" t="s">
        <v>2111</v>
      </c>
    </row>
    <row r="1349" spans="1:69" s="9" customFormat="1" x14ac:dyDescent="0.2">
      <c r="A1349" t="s">
        <v>1906</v>
      </c>
      <c r="B1349" t="s">
        <v>2105</v>
      </c>
      <c r="C1349" s="33">
        <v>46327612</v>
      </c>
      <c r="D1349" s="103" t="s">
        <v>4958</v>
      </c>
      <c r="E1349" s="102" t="s">
        <v>4959</v>
      </c>
      <c r="F1349" s="104">
        <v>15635</v>
      </c>
      <c r="G1349">
        <f>DATEDIF(F1349,R1349,"Y")</f>
        <v>80</v>
      </c>
      <c r="H1349" t="s">
        <v>568</v>
      </c>
      <c r="I1349">
        <v>12</v>
      </c>
      <c r="J1349" t="s">
        <v>570</v>
      </c>
      <c r="K1349" t="s">
        <v>570</v>
      </c>
      <c r="L1349" t="s">
        <v>574</v>
      </c>
      <c r="M1349" t="s">
        <v>570</v>
      </c>
      <c r="N1349" t="s">
        <v>574</v>
      </c>
      <c r="O1349" t="s">
        <v>570</v>
      </c>
      <c r="P1349" t="s">
        <v>588</v>
      </c>
      <c r="Q1349" t="s">
        <v>1984</v>
      </c>
      <c r="R1349" s="71">
        <v>45119</v>
      </c>
      <c r="S1349" s="22"/>
      <c r="T1349" s="15"/>
      <c r="U1349"/>
      <c r="V1349"/>
      <c r="W1349" t="s">
        <v>680</v>
      </c>
      <c r="X1349" t="s">
        <v>570</v>
      </c>
      <c r="Y1349" s="5" t="s">
        <v>1439</v>
      </c>
      <c r="Z1349" s="82">
        <v>44090</v>
      </c>
      <c r="AA1349" s="71"/>
      <c r="AB1349" s="71" t="s">
        <v>574</v>
      </c>
      <c r="AC1349" s="22">
        <v>115</v>
      </c>
      <c r="AD1349" t="s">
        <v>680</v>
      </c>
      <c r="AE1349" t="s">
        <v>679</v>
      </c>
      <c r="AF1349" t="s">
        <v>574</v>
      </c>
      <c r="AG1349" t="s">
        <v>590</v>
      </c>
      <c r="AH1349" s="71"/>
      <c r="AI1349" s="22"/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 s="22">
        <v>0</v>
      </c>
      <c r="AT1349" s="22">
        <v>0</v>
      </c>
      <c r="AU1349" s="22">
        <v>0</v>
      </c>
      <c r="AV1349" t="s">
        <v>679</v>
      </c>
      <c r="AW1349" t="s">
        <v>574</v>
      </c>
      <c r="AX1349" t="s">
        <v>679</v>
      </c>
      <c r="AY1349" t="s">
        <v>574</v>
      </c>
      <c r="AZ1349" s="15"/>
      <c r="BA1349" t="s">
        <v>679</v>
      </c>
      <c r="BB1349" t="s">
        <v>679</v>
      </c>
      <c r="BC1349" t="s">
        <v>679</v>
      </c>
      <c r="BD1349"/>
      <c r="BE1349"/>
      <c r="BF1349" t="s">
        <v>680</v>
      </c>
      <c r="BG1349"/>
      <c r="BH1349"/>
      <c r="BI1349"/>
      <c r="BJ1349" t="s">
        <v>680</v>
      </c>
      <c r="BK1349" s="3">
        <v>45133</v>
      </c>
      <c r="BL1349"/>
      <c r="BM1349"/>
      <c r="BN1349" t="s">
        <v>680</v>
      </c>
      <c r="BO1349" t="s">
        <v>2111</v>
      </c>
      <c r="BP1349"/>
      <c r="BQ1349"/>
    </row>
    <row r="1350" spans="1:69" s="9" customFormat="1" x14ac:dyDescent="0.2">
      <c r="A1350" t="s">
        <v>1907</v>
      </c>
      <c r="B1350"/>
      <c r="C1350" s="33">
        <v>46921324</v>
      </c>
      <c r="D1350" s="103" t="s">
        <v>4960</v>
      </c>
      <c r="E1350" s="102" t="s">
        <v>4961</v>
      </c>
      <c r="F1350" s="104">
        <v>24989</v>
      </c>
      <c r="G1350">
        <v>41</v>
      </c>
      <c r="H1350" t="s">
        <v>567</v>
      </c>
      <c r="I1350">
        <v>33</v>
      </c>
      <c r="J1350" t="s">
        <v>569</v>
      </c>
      <c r="K1350"/>
      <c r="L1350" t="s">
        <v>574</v>
      </c>
      <c r="M1350" s="13" t="s">
        <v>574</v>
      </c>
      <c r="N1350"/>
      <c r="O1350" t="s">
        <v>569</v>
      </c>
      <c r="P1350" t="s">
        <v>582</v>
      </c>
      <c r="Q1350" t="s">
        <v>1936</v>
      </c>
      <c r="R1350" s="71">
        <v>45208</v>
      </c>
      <c r="S1350" s="22"/>
      <c r="T1350" s="15"/>
      <c r="U1350" t="s">
        <v>1261</v>
      </c>
      <c r="V1350" t="s">
        <v>1132</v>
      </c>
      <c r="W1350" t="s">
        <v>679</v>
      </c>
      <c r="X1350" t="s">
        <v>574</v>
      </c>
      <c r="Y1350" t="s">
        <v>574</v>
      </c>
      <c r="Z1350" s="71" t="s">
        <v>574</v>
      </c>
      <c r="AA1350" s="71">
        <v>45062</v>
      </c>
      <c r="AB1350" s="71"/>
      <c r="AC1350" s="22">
        <v>99</v>
      </c>
      <c r="AD1350" t="s">
        <v>680</v>
      </c>
      <c r="AE1350" t="s">
        <v>679</v>
      </c>
      <c r="AF1350" t="s">
        <v>572</v>
      </c>
      <c r="AG1350" t="s">
        <v>591</v>
      </c>
      <c r="AH1350" s="71">
        <v>45161</v>
      </c>
      <c r="AI1350" s="71">
        <v>45170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 s="22">
        <v>1</v>
      </c>
      <c r="AT1350" s="22">
        <v>1</v>
      </c>
      <c r="AU1350" s="22">
        <v>1</v>
      </c>
      <c r="AV1350" t="s">
        <v>679</v>
      </c>
      <c r="AW1350" t="s">
        <v>574</v>
      </c>
      <c r="AX1350" t="s">
        <v>679</v>
      </c>
      <c r="AY1350" t="s">
        <v>574</v>
      </c>
      <c r="AZ1350" s="15"/>
      <c r="BA1350" t="s">
        <v>679</v>
      </c>
      <c r="BB1350" t="s">
        <v>679</v>
      </c>
      <c r="BC1350" t="s">
        <v>679</v>
      </c>
      <c r="BD1350"/>
      <c r="BE1350"/>
      <c r="BF1350"/>
      <c r="BG1350"/>
      <c r="BH1350"/>
      <c r="BI1350"/>
      <c r="BJ1350"/>
      <c r="BK1350" s="3"/>
      <c r="BL1350"/>
      <c r="BM1350"/>
      <c r="BN1350"/>
      <c r="BO1350"/>
    </row>
    <row r="1351" spans="1:69" s="9" customFormat="1" x14ac:dyDescent="0.2">
      <c r="A1351" t="s">
        <v>1948</v>
      </c>
      <c r="B1351"/>
      <c r="C1351" s="33">
        <v>46921324</v>
      </c>
      <c r="D1351" s="103" t="s">
        <v>4962</v>
      </c>
      <c r="E1351" s="102" t="s">
        <v>4963</v>
      </c>
      <c r="F1351" s="104">
        <v>16208</v>
      </c>
      <c r="G1351">
        <v>41</v>
      </c>
      <c r="H1351" t="s">
        <v>567</v>
      </c>
      <c r="I1351">
        <v>33</v>
      </c>
      <c r="J1351" t="s">
        <v>569</v>
      </c>
      <c r="K1351"/>
      <c r="L1351" t="s">
        <v>574</v>
      </c>
      <c r="M1351" s="13" t="s">
        <v>574</v>
      </c>
      <c r="N1351"/>
      <c r="O1351" t="s">
        <v>569</v>
      </c>
      <c r="P1351" t="s">
        <v>582</v>
      </c>
      <c r="Q1351" t="s">
        <v>1936</v>
      </c>
      <c r="R1351" s="71">
        <v>45208</v>
      </c>
      <c r="S1351" s="22"/>
      <c r="T1351" s="15"/>
      <c r="U1351" t="s">
        <v>1261</v>
      </c>
      <c r="V1351" t="s">
        <v>1132</v>
      </c>
      <c r="W1351" t="s">
        <v>679</v>
      </c>
      <c r="X1351" t="s">
        <v>574</v>
      </c>
      <c r="Y1351" t="s">
        <v>574</v>
      </c>
      <c r="Z1351" s="71" t="s">
        <v>574</v>
      </c>
      <c r="AA1351" s="71">
        <v>45062</v>
      </c>
      <c r="AB1351" s="71"/>
      <c r="AC1351" s="22">
        <v>99</v>
      </c>
      <c r="AD1351" t="s">
        <v>680</v>
      </c>
      <c r="AE1351" t="s">
        <v>679</v>
      </c>
      <c r="AF1351" t="s">
        <v>574</v>
      </c>
      <c r="AG1351" t="s">
        <v>590</v>
      </c>
      <c r="AH1351" s="71" t="s">
        <v>574</v>
      </c>
      <c r="AI1351" s="22" t="s">
        <v>574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 s="22">
        <v>0</v>
      </c>
      <c r="AT1351" s="22">
        <v>0</v>
      </c>
      <c r="AU1351" s="22">
        <v>0</v>
      </c>
      <c r="AV1351" t="s">
        <v>679</v>
      </c>
      <c r="AW1351" t="s">
        <v>574</v>
      </c>
      <c r="AX1351" t="s">
        <v>680</v>
      </c>
      <c r="AY1351" t="s">
        <v>1916</v>
      </c>
      <c r="AZ1351" s="15"/>
      <c r="BA1351" t="s">
        <v>679</v>
      </c>
      <c r="BB1351" t="s">
        <v>679</v>
      </c>
      <c r="BC1351" t="s">
        <v>679</v>
      </c>
      <c r="BD1351"/>
      <c r="BE1351"/>
      <c r="BF1351"/>
      <c r="BG1351"/>
      <c r="BH1351"/>
      <c r="BI1351"/>
      <c r="BJ1351"/>
      <c r="BK1351" s="3"/>
      <c r="BL1351"/>
      <c r="BM1351"/>
      <c r="BN1351"/>
      <c r="BO1351"/>
    </row>
    <row r="1352" spans="1:69" s="9" customFormat="1" x14ac:dyDescent="0.2">
      <c r="A1352" t="s">
        <v>1949</v>
      </c>
      <c r="B1352"/>
      <c r="C1352" s="33">
        <v>46921324</v>
      </c>
      <c r="D1352" s="103" t="s">
        <v>4964</v>
      </c>
      <c r="E1352" s="102" t="s">
        <v>4965</v>
      </c>
      <c r="F1352" s="104">
        <v>30448</v>
      </c>
      <c r="G1352">
        <v>41</v>
      </c>
      <c r="H1352" t="s">
        <v>567</v>
      </c>
      <c r="I1352">
        <v>33</v>
      </c>
      <c r="J1352" t="s">
        <v>569</v>
      </c>
      <c r="K1352"/>
      <c r="L1352" t="s">
        <v>574</v>
      </c>
      <c r="M1352" s="13" t="s">
        <v>574</v>
      </c>
      <c r="N1352"/>
      <c r="O1352" t="s">
        <v>569</v>
      </c>
      <c r="P1352" t="s">
        <v>582</v>
      </c>
      <c r="Q1352" t="s">
        <v>1936</v>
      </c>
      <c r="R1352" s="71">
        <v>45208</v>
      </c>
      <c r="S1352" s="22"/>
      <c r="T1352" s="15"/>
      <c r="U1352" t="s">
        <v>1261</v>
      </c>
      <c r="V1352" t="s">
        <v>1132</v>
      </c>
      <c r="W1352" t="s">
        <v>679</v>
      </c>
      <c r="X1352" t="s">
        <v>574</v>
      </c>
      <c r="Y1352" t="s">
        <v>574</v>
      </c>
      <c r="Z1352" s="71" t="s">
        <v>574</v>
      </c>
      <c r="AA1352" s="71">
        <v>45062</v>
      </c>
      <c r="AB1352" s="71"/>
      <c r="AC1352" s="22">
        <v>99</v>
      </c>
      <c r="AD1352" t="s">
        <v>680</v>
      </c>
      <c r="AE1352" t="s">
        <v>679</v>
      </c>
      <c r="AF1352" t="s">
        <v>574</v>
      </c>
      <c r="AG1352" t="s">
        <v>590</v>
      </c>
      <c r="AH1352" s="71" t="s">
        <v>574</v>
      </c>
      <c r="AI1352" s="22" t="s">
        <v>574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 s="22">
        <v>0</v>
      </c>
      <c r="AT1352" s="22">
        <v>0</v>
      </c>
      <c r="AU1352" s="22">
        <v>0</v>
      </c>
      <c r="AV1352" t="s">
        <v>679</v>
      </c>
      <c r="AW1352" t="s">
        <v>574</v>
      </c>
      <c r="AX1352" t="s">
        <v>680</v>
      </c>
      <c r="AY1352" t="s">
        <v>1916</v>
      </c>
      <c r="AZ1352" s="15"/>
      <c r="BA1352" t="s">
        <v>679</v>
      </c>
      <c r="BB1352" t="s">
        <v>679</v>
      </c>
      <c r="BC1352" t="s">
        <v>679</v>
      </c>
      <c r="BD1352" t="s">
        <v>680</v>
      </c>
      <c r="BE1352"/>
      <c r="BF1352"/>
      <c r="BG1352"/>
      <c r="BH1352"/>
      <c r="BI1352"/>
      <c r="BJ1352"/>
      <c r="BK1352" s="3"/>
      <c r="BL1352"/>
      <c r="BM1352"/>
      <c r="BN1352"/>
      <c r="BO1352"/>
    </row>
    <row r="1353" spans="1:69" s="9" customFormat="1" x14ac:dyDescent="0.2">
      <c r="A1353" t="s">
        <v>1950</v>
      </c>
      <c r="B1353"/>
      <c r="C1353" s="33">
        <v>46921324</v>
      </c>
      <c r="D1353" s="103" t="s">
        <v>3079</v>
      </c>
      <c r="E1353" s="102" t="s">
        <v>4966</v>
      </c>
      <c r="F1353" s="104">
        <v>22802</v>
      </c>
      <c r="G1353">
        <v>41</v>
      </c>
      <c r="H1353" t="s">
        <v>567</v>
      </c>
      <c r="I1353">
        <v>33</v>
      </c>
      <c r="J1353" t="s">
        <v>569</v>
      </c>
      <c r="K1353"/>
      <c r="L1353" t="s">
        <v>574</v>
      </c>
      <c r="M1353" s="13" t="s">
        <v>574</v>
      </c>
      <c r="N1353"/>
      <c r="O1353" t="s">
        <v>569</v>
      </c>
      <c r="P1353" t="s">
        <v>582</v>
      </c>
      <c r="Q1353" t="s">
        <v>1936</v>
      </c>
      <c r="R1353" s="71">
        <v>45208</v>
      </c>
      <c r="S1353" s="22"/>
      <c r="T1353" s="15"/>
      <c r="U1353" t="s">
        <v>1261</v>
      </c>
      <c r="V1353" t="s">
        <v>1132</v>
      </c>
      <c r="W1353" t="s">
        <v>679</v>
      </c>
      <c r="X1353" t="s">
        <v>574</v>
      </c>
      <c r="Y1353" t="s">
        <v>574</v>
      </c>
      <c r="Z1353" s="71" t="s">
        <v>574</v>
      </c>
      <c r="AA1353" s="71">
        <v>45062</v>
      </c>
      <c r="AB1353" s="71"/>
      <c r="AC1353" s="22">
        <v>99</v>
      </c>
      <c r="AD1353" t="s">
        <v>680</v>
      </c>
      <c r="AE1353" t="s">
        <v>679</v>
      </c>
      <c r="AF1353" t="s">
        <v>574</v>
      </c>
      <c r="AG1353" t="s">
        <v>590</v>
      </c>
      <c r="AH1353" s="71" t="s">
        <v>574</v>
      </c>
      <c r="AI1353" s="22" t="s">
        <v>574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 s="22">
        <v>0</v>
      </c>
      <c r="AT1353" s="22">
        <v>0</v>
      </c>
      <c r="AU1353" s="22">
        <v>0</v>
      </c>
      <c r="AV1353" t="s">
        <v>679</v>
      </c>
      <c r="AW1353" t="s">
        <v>574</v>
      </c>
      <c r="AX1353" t="s">
        <v>680</v>
      </c>
      <c r="AY1353" t="s">
        <v>1916</v>
      </c>
      <c r="AZ1353" s="15"/>
      <c r="BA1353" t="s">
        <v>679</v>
      </c>
      <c r="BB1353" t="s">
        <v>679</v>
      </c>
      <c r="BC1353" t="s">
        <v>679</v>
      </c>
      <c r="BD1353" t="s">
        <v>680</v>
      </c>
      <c r="BE1353"/>
      <c r="BF1353"/>
      <c r="BG1353"/>
      <c r="BH1353"/>
      <c r="BI1353"/>
      <c r="BJ1353"/>
      <c r="BK1353" s="3"/>
      <c r="BL1353"/>
      <c r="BM1353"/>
      <c r="BN1353"/>
      <c r="BO1353"/>
    </row>
    <row r="1354" spans="1:69" s="9" customFormat="1" x14ac:dyDescent="0.2">
      <c r="A1354" t="s">
        <v>1951</v>
      </c>
      <c r="B1354"/>
      <c r="C1354" s="33">
        <v>46921324</v>
      </c>
      <c r="D1354" s="103" t="s">
        <v>4967</v>
      </c>
      <c r="E1354" s="102" t="s">
        <v>4968</v>
      </c>
      <c r="F1354" s="104">
        <v>36568</v>
      </c>
      <c r="G1354">
        <v>41</v>
      </c>
      <c r="H1354" t="s">
        <v>567</v>
      </c>
      <c r="I1354">
        <v>33</v>
      </c>
      <c r="J1354" t="s">
        <v>569</v>
      </c>
      <c r="K1354"/>
      <c r="L1354" t="s">
        <v>574</v>
      </c>
      <c r="M1354" s="13" t="s">
        <v>574</v>
      </c>
      <c r="N1354"/>
      <c r="O1354" t="s">
        <v>569</v>
      </c>
      <c r="P1354" t="s">
        <v>582</v>
      </c>
      <c r="Q1354" t="s">
        <v>1936</v>
      </c>
      <c r="R1354" s="71">
        <v>45208</v>
      </c>
      <c r="S1354" s="22"/>
      <c r="T1354" s="15"/>
      <c r="U1354" t="s">
        <v>1261</v>
      </c>
      <c r="V1354" t="s">
        <v>1132</v>
      </c>
      <c r="W1354" t="s">
        <v>679</v>
      </c>
      <c r="X1354" t="s">
        <v>574</v>
      </c>
      <c r="Y1354" t="s">
        <v>574</v>
      </c>
      <c r="Z1354" s="71" t="s">
        <v>574</v>
      </c>
      <c r="AA1354" s="71">
        <v>45062</v>
      </c>
      <c r="AB1354" s="71"/>
      <c r="AC1354" s="22">
        <v>99</v>
      </c>
      <c r="AD1354" t="s">
        <v>680</v>
      </c>
      <c r="AE1354" t="s">
        <v>679</v>
      </c>
      <c r="AF1354" t="s">
        <v>574</v>
      </c>
      <c r="AG1354" t="s">
        <v>590</v>
      </c>
      <c r="AH1354" s="71" t="s">
        <v>574</v>
      </c>
      <c r="AI1354" s="22" t="s">
        <v>574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 s="22">
        <v>0</v>
      </c>
      <c r="AT1354" s="22">
        <v>0</v>
      </c>
      <c r="AU1354" s="22">
        <v>0</v>
      </c>
      <c r="AV1354" t="s">
        <v>679</v>
      </c>
      <c r="AW1354" t="s">
        <v>574</v>
      </c>
      <c r="AX1354" t="s">
        <v>680</v>
      </c>
      <c r="AY1354" t="s">
        <v>1916</v>
      </c>
      <c r="AZ1354" s="15"/>
      <c r="BA1354" t="s">
        <v>679</v>
      </c>
      <c r="BB1354" t="s">
        <v>679</v>
      </c>
      <c r="BC1354" t="s">
        <v>679</v>
      </c>
      <c r="BD1354" t="s">
        <v>680</v>
      </c>
      <c r="BE1354"/>
      <c r="BF1354"/>
      <c r="BG1354"/>
      <c r="BH1354"/>
      <c r="BI1354"/>
      <c r="BJ1354"/>
      <c r="BK1354" s="3"/>
      <c r="BL1354"/>
      <c r="BM1354"/>
      <c r="BN1354"/>
      <c r="BO1354"/>
    </row>
    <row r="1355" spans="1:69" s="15" customFormat="1" x14ac:dyDescent="0.2">
      <c r="A1355" s="13" t="s">
        <v>1908</v>
      </c>
      <c r="B1355" s="13" t="s">
        <v>1868</v>
      </c>
      <c r="C1355" s="31">
        <v>55248406</v>
      </c>
      <c r="D1355" s="103" t="s">
        <v>2737</v>
      </c>
      <c r="E1355" s="102" t="s">
        <v>4969</v>
      </c>
      <c r="F1355" s="104">
        <v>23540</v>
      </c>
      <c r="G1355" s="31">
        <v>38</v>
      </c>
      <c r="H1355" s="13" t="s">
        <v>567</v>
      </c>
      <c r="I1355" s="31">
        <v>14</v>
      </c>
      <c r="J1355" s="13"/>
      <c r="K1355" s="13"/>
      <c r="L1355" t="s">
        <v>574</v>
      </c>
      <c r="M1355" s="13" t="s">
        <v>574</v>
      </c>
      <c r="N1355" s="13" t="s">
        <v>574</v>
      </c>
      <c r="O1355" s="13" t="s">
        <v>574</v>
      </c>
      <c r="P1355" s="13" t="s">
        <v>590</v>
      </c>
      <c r="Q1355" s="13" t="s">
        <v>590</v>
      </c>
      <c r="R1355" s="41" t="s">
        <v>574</v>
      </c>
      <c r="S1355" s="31" t="s">
        <v>574</v>
      </c>
      <c r="T1355" s="13" t="s">
        <v>574</v>
      </c>
      <c r="U1355" s="13"/>
      <c r="V1355" s="13"/>
      <c r="W1355" s="13" t="s">
        <v>679</v>
      </c>
      <c r="X1355" s="13" t="s">
        <v>574</v>
      </c>
      <c r="Y1355" s="13" t="s">
        <v>574</v>
      </c>
      <c r="Z1355" s="41" t="s">
        <v>574</v>
      </c>
      <c r="AA1355" s="41" t="s">
        <v>574</v>
      </c>
      <c r="AB1355" s="41" t="s">
        <v>574</v>
      </c>
      <c r="AC1355" s="31"/>
      <c r="AD1355" s="13"/>
      <c r="AE1355" s="13" t="s">
        <v>679</v>
      </c>
      <c r="AF1355" s="13" t="s">
        <v>570</v>
      </c>
      <c r="AG1355" s="13" t="s">
        <v>591</v>
      </c>
      <c r="AH1355" s="31" t="s">
        <v>574</v>
      </c>
      <c r="AI1355" s="31" t="s">
        <v>574</v>
      </c>
      <c r="AJ1355" s="31">
        <v>0</v>
      </c>
      <c r="AK1355" s="31">
        <v>0</v>
      </c>
      <c r="AL1355" s="31">
        <v>0</v>
      </c>
      <c r="AM1355" s="31">
        <v>0</v>
      </c>
      <c r="AN1355" s="31">
        <v>0</v>
      </c>
      <c r="AO1355" s="31">
        <v>0</v>
      </c>
      <c r="AP1355" s="31">
        <v>0</v>
      </c>
      <c r="AQ1355" s="31">
        <v>0</v>
      </c>
      <c r="AR1355" s="31">
        <v>0</v>
      </c>
      <c r="AS1355" s="31">
        <v>0</v>
      </c>
      <c r="AT1355" s="31">
        <v>0</v>
      </c>
      <c r="AU1355" s="31">
        <v>0</v>
      </c>
      <c r="AV1355" s="13" t="s">
        <v>679</v>
      </c>
      <c r="AW1355" s="13" t="s">
        <v>574</v>
      </c>
      <c r="AX1355" s="13" t="s">
        <v>679</v>
      </c>
      <c r="AY1355" s="13" t="s">
        <v>574</v>
      </c>
      <c r="AZ1355" s="13"/>
      <c r="BA1355" s="13" t="s">
        <v>679</v>
      </c>
      <c r="BB1355" s="13" t="s">
        <v>679</v>
      </c>
      <c r="BC1355" s="13" t="s">
        <v>679</v>
      </c>
      <c r="BD1355" s="13"/>
      <c r="BE1355" s="13"/>
      <c r="BF1355" s="13"/>
      <c r="BG1355" s="13"/>
      <c r="BH1355" s="13"/>
      <c r="BI1355" s="13"/>
      <c r="BJ1355" s="13"/>
      <c r="BK1355" s="14"/>
      <c r="BL1355" s="13"/>
      <c r="BM1355" s="13"/>
      <c r="BN1355" s="13" t="s">
        <v>680</v>
      </c>
      <c r="BO1355" s="13" t="s">
        <v>1870</v>
      </c>
    </row>
    <row r="1356" spans="1:69" s="15" customFormat="1" x14ac:dyDescent="0.2">
      <c r="A1356" s="13" t="s">
        <v>1915</v>
      </c>
      <c r="B1356" s="13" t="s">
        <v>1868</v>
      </c>
      <c r="C1356" s="31">
        <v>55248406</v>
      </c>
      <c r="D1356" s="103" t="s">
        <v>4970</v>
      </c>
      <c r="E1356" s="102" t="s">
        <v>4971</v>
      </c>
      <c r="F1356" s="104">
        <v>26313</v>
      </c>
      <c r="G1356" s="31">
        <v>38</v>
      </c>
      <c r="H1356" s="13" t="s">
        <v>567</v>
      </c>
      <c r="I1356" s="31">
        <v>14</v>
      </c>
      <c r="J1356" s="13"/>
      <c r="K1356" s="13"/>
      <c r="L1356" t="s">
        <v>574</v>
      </c>
      <c r="M1356" s="13" t="s">
        <v>574</v>
      </c>
      <c r="N1356" s="13" t="s">
        <v>574</v>
      </c>
      <c r="O1356" s="13" t="s">
        <v>570</v>
      </c>
      <c r="P1356" s="13" t="s">
        <v>582</v>
      </c>
      <c r="Q1356" s="13" t="s">
        <v>621</v>
      </c>
      <c r="R1356" s="41">
        <v>45161</v>
      </c>
      <c r="S1356" s="31"/>
      <c r="T1356" s="13"/>
      <c r="U1356" s="13"/>
      <c r="V1356" s="13"/>
      <c r="W1356" s="13" t="s">
        <v>679</v>
      </c>
      <c r="X1356" s="13" t="s">
        <v>574</v>
      </c>
      <c r="Y1356" s="13" t="s">
        <v>574</v>
      </c>
      <c r="Z1356" s="41" t="s">
        <v>574</v>
      </c>
      <c r="AA1356" s="41" t="s">
        <v>574</v>
      </c>
      <c r="AB1356" s="41" t="s">
        <v>574</v>
      </c>
      <c r="AC1356" s="31"/>
      <c r="AD1356" s="13"/>
      <c r="AE1356" s="13" t="s">
        <v>679</v>
      </c>
      <c r="AF1356" s="13" t="s">
        <v>574</v>
      </c>
      <c r="AG1356" s="13" t="s">
        <v>590</v>
      </c>
      <c r="AH1356" s="31" t="s">
        <v>574</v>
      </c>
      <c r="AI1356" s="31" t="s">
        <v>574</v>
      </c>
      <c r="AJ1356" s="31">
        <v>0</v>
      </c>
      <c r="AK1356" s="31">
        <v>0</v>
      </c>
      <c r="AL1356" s="31">
        <v>0</v>
      </c>
      <c r="AM1356" s="31">
        <v>0</v>
      </c>
      <c r="AN1356" s="31">
        <v>0</v>
      </c>
      <c r="AO1356" s="31">
        <v>0</v>
      </c>
      <c r="AP1356" s="31">
        <v>0</v>
      </c>
      <c r="AQ1356" s="31">
        <v>0</v>
      </c>
      <c r="AR1356" s="31">
        <v>0</v>
      </c>
      <c r="AS1356" s="31">
        <v>0</v>
      </c>
      <c r="AT1356" s="31">
        <v>0</v>
      </c>
      <c r="AU1356" s="31">
        <v>0</v>
      </c>
      <c r="AV1356" s="13" t="s">
        <v>679</v>
      </c>
      <c r="AW1356" s="13" t="s">
        <v>574</v>
      </c>
      <c r="AX1356" s="13" t="s">
        <v>680</v>
      </c>
      <c r="AY1356" s="13" t="s">
        <v>1909</v>
      </c>
      <c r="AZ1356" s="13"/>
      <c r="BA1356" s="13" t="s">
        <v>679</v>
      </c>
      <c r="BB1356" s="13" t="s">
        <v>679</v>
      </c>
      <c r="BC1356" s="13" t="s">
        <v>679</v>
      </c>
      <c r="BD1356" s="13"/>
      <c r="BE1356" s="13"/>
      <c r="BF1356" s="13"/>
      <c r="BG1356" s="13"/>
      <c r="BH1356" s="13"/>
      <c r="BI1356" s="13"/>
      <c r="BJ1356" s="13"/>
      <c r="BK1356" s="14"/>
      <c r="BL1356" s="13"/>
      <c r="BM1356" s="13"/>
      <c r="BN1356" s="13"/>
      <c r="BO1356" s="13"/>
    </row>
    <row r="1357" spans="1:69" s="15" customFormat="1" x14ac:dyDescent="0.2">
      <c r="A1357" s="13" t="s">
        <v>1917</v>
      </c>
      <c r="B1357" s="13" t="s">
        <v>1868</v>
      </c>
      <c r="C1357" s="31">
        <v>55248406</v>
      </c>
      <c r="D1357" s="103" t="s">
        <v>801</v>
      </c>
      <c r="E1357" s="102" t="s">
        <v>4972</v>
      </c>
      <c r="F1357" s="104">
        <v>19017</v>
      </c>
      <c r="G1357" s="31">
        <v>38</v>
      </c>
      <c r="H1357" s="13" t="s">
        <v>567</v>
      </c>
      <c r="I1357" s="31">
        <v>14</v>
      </c>
      <c r="J1357" s="13"/>
      <c r="K1357" s="13"/>
      <c r="L1357" t="s">
        <v>574</v>
      </c>
      <c r="M1357" s="13" t="s">
        <v>574</v>
      </c>
      <c r="N1357" s="13" t="s">
        <v>574</v>
      </c>
      <c r="O1357" s="13" t="s">
        <v>570</v>
      </c>
      <c r="P1357" s="13" t="s">
        <v>582</v>
      </c>
      <c r="Q1357" s="13" t="s">
        <v>621</v>
      </c>
      <c r="R1357" s="41">
        <v>45161</v>
      </c>
      <c r="S1357" s="31"/>
      <c r="T1357" s="13"/>
      <c r="U1357" s="13"/>
      <c r="V1357" s="13"/>
      <c r="W1357" s="13" t="s">
        <v>679</v>
      </c>
      <c r="X1357" s="13" t="s">
        <v>574</v>
      </c>
      <c r="Y1357" s="13" t="s">
        <v>574</v>
      </c>
      <c r="Z1357" s="41" t="s">
        <v>574</v>
      </c>
      <c r="AA1357" s="41" t="s">
        <v>574</v>
      </c>
      <c r="AB1357" s="41" t="s">
        <v>574</v>
      </c>
      <c r="AC1357" s="31"/>
      <c r="AD1357" s="13"/>
      <c r="AE1357" s="13" t="s">
        <v>679</v>
      </c>
      <c r="AF1357" s="13" t="s">
        <v>574</v>
      </c>
      <c r="AG1357" s="13" t="s">
        <v>590</v>
      </c>
      <c r="AH1357" s="31" t="s">
        <v>574</v>
      </c>
      <c r="AI1357" s="31" t="s">
        <v>574</v>
      </c>
      <c r="AJ1357" s="31">
        <v>0</v>
      </c>
      <c r="AK1357" s="31">
        <v>0</v>
      </c>
      <c r="AL1357" s="31">
        <v>0</v>
      </c>
      <c r="AM1357" s="31">
        <v>0</v>
      </c>
      <c r="AN1357" s="31">
        <v>0</v>
      </c>
      <c r="AO1357" s="31">
        <v>0</v>
      </c>
      <c r="AP1357" s="31">
        <v>0</v>
      </c>
      <c r="AQ1357" s="31">
        <v>0</v>
      </c>
      <c r="AR1357" s="31">
        <v>0</v>
      </c>
      <c r="AS1357" s="31">
        <v>0</v>
      </c>
      <c r="AT1357" s="31">
        <v>0</v>
      </c>
      <c r="AU1357" s="31">
        <v>0</v>
      </c>
      <c r="AV1357" s="13" t="s">
        <v>679</v>
      </c>
      <c r="AW1357" s="13" t="s">
        <v>574</v>
      </c>
      <c r="AX1357" s="13" t="s">
        <v>680</v>
      </c>
      <c r="AY1357" s="13" t="s">
        <v>1918</v>
      </c>
      <c r="AZ1357" s="13"/>
      <c r="BA1357" s="13" t="s">
        <v>679</v>
      </c>
      <c r="BB1357" s="13" t="s">
        <v>679</v>
      </c>
      <c r="BC1357" s="13" t="s">
        <v>679</v>
      </c>
      <c r="BD1357" s="13" t="s">
        <v>680</v>
      </c>
      <c r="BE1357" s="13"/>
      <c r="BF1357" s="13"/>
      <c r="BG1357" s="13"/>
      <c r="BH1357" s="13"/>
      <c r="BI1357" s="13"/>
      <c r="BJ1357" s="13"/>
      <c r="BK1357" s="14"/>
      <c r="BL1357" s="13"/>
      <c r="BM1357" s="13"/>
      <c r="BN1357" s="13"/>
      <c r="BO1357" s="13"/>
    </row>
    <row r="1358" spans="1:69" s="15" customFormat="1" x14ac:dyDescent="0.2">
      <c r="A1358" s="13" t="s">
        <v>1921</v>
      </c>
      <c r="B1358" s="13"/>
      <c r="C1358" s="31">
        <v>35453877</v>
      </c>
      <c r="D1358" s="103" t="s">
        <v>4973</v>
      </c>
      <c r="E1358" s="102" t="s">
        <v>4974</v>
      </c>
      <c r="F1358" s="104">
        <v>27892</v>
      </c>
      <c r="G1358" s="31">
        <v>32</v>
      </c>
      <c r="H1358" s="13" t="s">
        <v>567</v>
      </c>
      <c r="I1358" s="31"/>
      <c r="J1358" s="13"/>
      <c r="K1358" s="13"/>
      <c r="L1358" t="s">
        <v>574</v>
      </c>
      <c r="M1358" s="13" t="s">
        <v>574</v>
      </c>
      <c r="N1358" s="13"/>
      <c r="O1358" s="13" t="s">
        <v>572</v>
      </c>
      <c r="P1358" s="13" t="s">
        <v>585</v>
      </c>
      <c r="Q1358" s="13" t="s">
        <v>780</v>
      </c>
      <c r="R1358" s="41">
        <v>45166</v>
      </c>
      <c r="S1358" s="31">
        <v>4</v>
      </c>
      <c r="T1358" s="13" t="s">
        <v>638</v>
      </c>
      <c r="U1358" s="13"/>
      <c r="V1358" s="13"/>
      <c r="W1358" s="13"/>
      <c r="X1358" s="13"/>
      <c r="Y1358" s="13"/>
      <c r="Z1358" s="41"/>
      <c r="AA1358" s="41"/>
      <c r="AB1358" s="41"/>
      <c r="AC1358" s="31"/>
      <c r="AD1358" s="13"/>
      <c r="AE1358" s="13"/>
      <c r="AF1358" s="13" t="s">
        <v>574</v>
      </c>
      <c r="AG1358" s="13" t="s">
        <v>590</v>
      </c>
      <c r="AH1358" s="31" t="s">
        <v>574</v>
      </c>
      <c r="AI1358" s="31" t="s">
        <v>574</v>
      </c>
      <c r="AJ1358" s="31">
        <v>0</v>
      </c>
      <c r="AK1358" s="31">
        <v>0</v>
      </c>
      <c r="AL1358" s="31">
        <v>0</v>
      </c>
      <c r="AM1358" s="31">
        <v>0</v>
      </c>
      <c r="AN1358" s="31">
        <v>0</v>
      </c>
      <c r="AO1358" s="31">
        <v>0</v>
      </c>
      <c r="AP1358" s="31">
        <v>0</v>
      </c>
      <c r="AQ1358" s="31">
        <v>0</v>
      </c>
      <c r="AR1358" s="31">
        <v>0</v>
      </c>
      <c r="AS1358" s="31">
        <v>0</v>
      </c>
      <c r="AT1358" s="31">
        <v>0</v>
      </c>
      <c r="AU1358" s="31">
        <v>0</v>
      </c>
      <c r="AV1358" s="13" t="s">
        <v>679</v>
      </c>
      <c r="AW1358" s="13" t="s">
        <v>574</v>
      </c>
      <c r="AX1358" s="13" t="s">
        <v>679</v>
      </c>
      <c r="AY1358" s="13" t="s">
        <v>574</v>
      </c>
      <c r="AZ1358" s="13"/>
      <c r="BA1358" s="13" t="s">
        <v>679</v>
      </c>
      <c r="BB1358" s="13" t="s">
        <v>679</v>
      </c>
      <c r="BC1358" s="13" t="s">
        <v>679</v>
      </c>
      <c r="BD1358" s="13"/>
      <c r="BE1358" s="13"/>
      <c r="BF1358" s="13"/>
      <c r="BG1358" s="13"/>
      <c r="BH1358" s="13"/>
      <c r="BI1358" s="13" t="s">
        <v>680</v>
      </c>
      <c r="BJ1358" s="13"/>
      <c r="BK1358" s="14"/>
      <c r="BL1358" s="13"/>
      <c r="BM1358" s="13"/>
      <c r="BN1358" s="13"/>
      <c r="BO1358" s="13"/>
    </row>
    <row r="1359" spans="1:69" s="15" customFormat="1" x14ac:dyDescent="0.2">
      <c r="A1359" s="13" t="s">
        <v>1922</v>
      </c>
      <c r="B1359" s="13"/>
      <c r="C1359" s="31">
        <v>85593911</v>
      </c>
      <c r="D1359" s="103" t="s">
        <v>4975</v>
      </c>
      <c r="E1359" s="102" t="s">
        <v>4976</v>
      </c>
      <c r="F1359" s="104">
        <v>18768</v>
      </c>
      <c r="G1359" s="31">
        <v>19</v>
      </c>
      <c r="H1359" s="13" t="s">
        <v>568</v>
      </c>
      <c r="I1359" s="31"/>
      <c r="J1359" s="13"/>
      <c r="K1359" s="13"/>
      <c r="L1359" t="s">
        <v>574</v>
      </c>
      <c r="M1359" s="13" t="s">
        <v>574</v>
      </c>
      <c r="N1359" s="13"/>
      <c r="O1359" s="13" t="s">
        <v>572</v>
      </c>
      <c r="P1359" s="13" t="s">
        <v>585</v>
      </c>
      <c r="Q1359" s="13" t="s">
        <v>780</v>
      </c>
      <c r="R1359" s="41">
        <v>45175</v>
      </c>
      <c r="S1359" s="31">
        <v>1</v>
      </c>
      <c r="T1359" s="13" t="s">
        <v>635</v>
      </c>
      <c r="U1359" s="13"/>
      <c r="V1359" s="13"/>
      <c r="W1359" s="13"/>
      <c r="X1359" s="13"/>
      <c r="Y1359" s="13"/>
      <c r="Z1359" s="41"/>
      <c r="AA1359" s="41"/>
      <c r="AB1359" s="41"/>
      <c r="AC1359" s="31"/>
      <c r="AD1359" s="13"/>
      <c r="AE1359" s="13"/>
      <c r="AF1359" s="13" t="s">
        <v>574</v>
      </c>
      <c r="AG1359" s="13" t="s">
        <v>590</v>
      </c>
      <c r="AH1359" s="31" t="s">
        <v>574</v>
      </c>
      <c r="AI1359" s="31" t="s">
        <v>574</v>
      </c>
      <c r="AJ1359" s="31">
        <v>0</v>
      </c>
      <c r="AK1359" s="31">
        <v>0</v>
      </c>
      <c r="AL1359" s="31">
        <v>0</v>
      </c>
      <c r="AM1359" s="31">
        <v>0</v>
      </c>
      <c r="AN1359" s="31">
        <v>0</v>
      </c>
      <c r="AO1359" s="31">
        <v>0</v>
      </c>
      <c r="AP1359" s="31">
        <v>0</v>
      </c>
      <c r="AQ1359" s="31">
        <v>0</v>
      </c>
      <c r="AR1359" s="31">
        <v>0</v>
      </c>
      <c r="AS1359" s="31">
        <v>0</v>
      </c>
      <c r="AT1359" s="31">
        <v>0</v>
      </c>
      <c r="AU1359" s="31">
        <v>0</v>
      </c>
      <c r="AV1359" s="13" t="s">
        <v>679</v>
      </c>
      <c r="AW1359" s="13" t="s">
        <v>574</v>
      </c>
      <c r="AX1359" s="13" t="s">
        <v>679</v>
      </c>
      <c r="AY1359" s="13" t="s">
        <v>574</v>
      </c>
      <c r="AZ1359" s="13"/>
      <c r="BA1359" s="13" t="s">
        <v>679</v>
      </c>
      <c r="BB1359" s="13" t="s">
        <v>679</v>
      </c>
      <c r="BC1359" s="13" t="s">
        <v>679</v>
      </c>
      <c r="BD1359" s="13"/>
      <c r="BE1359" s="13"/>
      <c r="BF1359" s="13"/>
      <c r="BG1359" s="13"/>
      <c r="BH1359" s="13"/>
      <c r="BI1359" s="13" t="s">
        <v>680</v>
      </c>
      <c r="BJ1359" s="13"/>
      <c r="BK1359" s="14"/>
      <c r="BL1359" s="13"/>
      <c r="BM1359" s="13"/>
      <c r="BN1359" s="13"/>
      <c r="BO1359" s="13"/>
    </row>
    <row r="1360" spans="1:69" s="15" customFormat="1" x14ac:dyDescent="0.2">
      <c r="A1360" s="13" t="s">
        <v>1923</v>
      </c>
      <c r="B1360" s="13"/>
      <c r="C1360" s="31">
        <v>33866114</v>
      </c>
      <c r="D1360" s="103" t="s">
        <v>1869</v>
      </c>
      <c r="E1360" s="102" t="s">
        <v>4977</v>
      </c>
      <c r="F1360" s="104">
        <v>30153</v>
      </c>
      <c r="G1360" s="31">
        <v>26</v>
      </c>
      <c r="H1360" s="13" t="s">
        <v>568</v>
      </c>
      <c r="I1360" s="31"/>
      <c r="J1360" s="13"/>
      <c r="K1360" s="13"/>
      <c r="L1360" t="s">
        <v>574</v>
      </c>
      <c r="M1360" s="13" t="s">
        <v>574</v>
      </c>
      <c r="N1360" s="13"/>
      <c r="O1360" s="13" t="s">
        <v>569</v>
      </c>
      <c r="P1360" s="13" t="s">
        <v>582</v>
      </c>
      <c r="Q1360" s="13" t="s">
        <v>768</v>
      </c>
      <c r="R1360" s="41"/>
      <c r="S1360" s="31"/>
      <c r="T1360" s="13"/>
      <c r="U1360" s="13"/>
      <c r="V1360" s="13"/>
      <c r="W1360" s="13"/>
      <c r="X1360" s="13"/>
      <c r="Y1360" s="13"/>
      <c r="Z1360" s="41"/>
      <c r="AA1360" s="41"/>
      <c r="AB1360" s="41"/>
      <c r="AC1360" s="31"/>
      <c r="AD1360" s="13" t="s">
        <v>680</v>
      </c>
      <c r="AE1360" s="13" t="s">
        <v>679</v>
      </c>
      <c r="AF1360" s="13" t="s">
        <v>569</v>
      </c>
      <c r="AG1360" s="13" t="s">
        <v>591</v>
      </c>
      <c r="AH1360" s="41">
        <v>45194</v>
      </c>
      <c r="AI1360" s="41">
        <v>45201</v>
      </c>
      <c r="AJ1360" s="31">
        <v>0</v>
      </c>
      <c r="AK1360" s="31">
        <v>0</v>
      </c>
      <c r="AL1360" s="31">
        <v>0</v>
      </c>
      <c r="AM1360" s="31">
        <v>1</v>
      </c>
      <c r="AN1360" s="31">
        <v>0</v>
      </c>
      <c r="AO1360" s="31">
        <v>0</v>
      </c>
      <c r="AP1360" s="31">
        <v>0</v>
      </c>
      <c r="AQ1360" s="31">
        <v>0</v>
      </c>
      <c r="AR1360" s="31">
        <v>0</v>
      </c>
      <c r="AS1360" s="31">
        <v>0</v>
      </c>
      <c r="AT1360" s="31">
        <v>0</v>
      </c>
      <c r="AU1360" s="31">
        <v>0</v>
      </c>
      <c r="AV1360" s="13" t="s">
        <v>679</v>
      </c>
      <c r="AW1360" s="13" t="s">
        <v>574</v>
      </c>
      <c r="AX1360" s="13" t="s">
        <v>679</v>
      </c>
      <c r="AY1360" s="13" t="s">
        <v>574</v>
      </c>
      <c r="AZ1360" s="13"/>
      <c r="BA1360" s="13" t="s">
        <v>679</v>
      </c>
      <c r="BB1360" s="13" t="s">
        <v>679</v>
      </c>
      <c r="BC1360" s="13" t="s">
        <v>679</v>
      </c>
      <c r="BD1360" s="13"/>
      <c r="BE1360" s="13"/>
      <c r="BF1360" s="13"/>
      <c r="BG1360" s="13"/>
      <c r="BH1360" s="13"/>
      <c r="BI1360" s="13"/>
      <c r="BJ1360" s="13"/>
      <c r="BK1360" s="14"/>
      <c r="BL1360" s="13"/>
      <c r="BM1360" s="13"/>
      <c r="BN1360" s="13" t="s">
        <v>680</v>
      </c>
      <c r="BO1360" s="13"/>
    </row>
    <row r="1361" spans="1:67" s="15" customFormat="1" x14ac:dyDescent="0.2">
      <c r="A1361" s="13" t="s">
        <v>1924</v>
      </c>
      <c r="B1361" s="13"/>
      <c r="C1361" s="31">
        <v>45302906</v>
      </c>
      <c r="D1361" s="103" t="s">
        <v>4978</v>
      </c>
      <c r="E1361" s="102" t="s">
        <v>4979</v>
      </c>
      <c r="F1361" s="104">
        <v>23748</v>
      </c>
      <c r="G1361" s="31">
        <v>72</v>
      </c>
      <c r="H1361" s="13" t="s">
        <v>568</v>
      </c>
      <c r="I1361" s="31"/>
      <c r="J1361" s="13"/>
      <c r="K1361" s="13"/>
      <c r="L1361" t="s">
        <v>574</v>
      </c>
      <c r="M1361" s="13" t="s">
        <v>574</v>
      </c>
      <c r="N1361" s="13"/>
      <c r="O1361" s="13" t="s">
        <v>569</v>
      </c>
      <c r="P1361" s="13" t="s">
        <v>580</v>
      </c>
      <c r="Q1361" s="13" t="s">
        <v>580</v>
      </c>
      <c r="R1361" s="41">
        <v>45194</v>
      </c>
      <c r="S1361" s="31"/>
      <c r="T1361" s="13"/>
      <c r="U1361" s="13"/>
      <c r="V1361" s="13"/>
      <c r="W1361" s="13" t="s">
        <v>679</v>
      </c>
      <c r="X1361" s="13" t="s">
        <v>574</v>
      </c>
      <c r="Y1361" s="13" t="s">
        <v>574</v>
      </c>
      <c r="Z1361" s="41" t="s">
        <v>574</v>
      </c>
      <c r="AA1361" s="41"/>
      <c r="AB1361" s="41"/>
      <c r="AC1361" s="31"/>
      <c r="AD1361" s="13"/>
      <c r="AE1361" s="13"/>
      <c r="AF1361" s="13" t="s">
        <v>574</v>
      </c>
      <c r="AG1361" s="13" t="s">
        <v>590</v>
      </c>
      <c r="AH1361" s="31" t="s">
        <v>574</v>
      </c>
      <c r="AI1361" s="31" t="s">
        <v>574</v>
      </c>
      <c r="AJ1361" s="31">
        <v>0</v>
      </c>
      <c r="AK1361" s="31">
        <v>0</v>
      </c>
      <c r="AL1361" s="31">
        <v>0</v>
      </c>
      <c r="AM1361" s="31">
        <v>0</v>
      </c>
      <c r="AN1361" s="31">
        <v>0</v>
      </c>
      <c r="AO1361" s="31">
        <v>0</v>
      </c>
      <c r="AP1361" s="31">
        <v>0</v>
      </c>
      <c r="AQ1361" s="31">
        <v>0</v>
      </c>
      <c r="AR1361" s="31">
        <v>0</v>
      </c>
      <c r="AS1361" s="31">
        <v>0</v>
      </c>
      <c r="AT1361" s="31">
        <v>0</v>
      </c>
      <c r="AU1361" s="31">
        <v>0</v>
      </c>
      <c r="AV1361" s="13" t="s">
        <v>679</v>
      </c>
      <c r="AW1361" s="13" t="s">
        <v>574</v>
      </c>
      <c r="AX1361" s="13" t="s">
        <v>680</v>
      </c>
      <c r="AY1361" s="13" t="s">
        <v>1918</v>
      </c>
      <c r="AZ1361" s="13"/>
      <c r="BA1361" s="13" t="s">
        <v>679</v>
      </c>
      <c r="BB1361" s="13" t="s">
        <v>679</v>
      </c>
      <c r="BC1361" s="13" t="s">
        <v>679</v>
      </c>
      <c r="BD1361" s="13"/>
      <c r="BE1361" s="13"/>
      <c r="BF1361" s="13"/>
      <c r="BG1361" s="13"/>
      <c r="BH1361" s="13"/>
      <c r="BI1361" s="13"/>
      <c r="BJ1361" s="13"/>
      <c r="BK1361" s="14"/>
      <c r="BL1361" s="13"/>
      <c r="BM1361" s="13"/>
      <c r="BN1361" s="13"/>
      <c r="BO1361" s="13"/>
    </row>
    <row r="1362" spans="1:67" s="15" customFormat="1" x14ac:dyDescent="0.2">
      <c r="A1362" s="13" t="s">
        <v>1932</v>
      </c>
      <c r="B1362" s="13"/>
      <c r="C1362" s="31">
        <v>45302906</v>
      </c>
      <c r="D1362" s="103" t="s">
        <v>4980</v>
      </c>
      <c r="E1362" s="102" t="s">
        <v>4981</v>
      </c>
      <c r="F1362" s="104">
        <v>18391</v>
      </c>
      <c r="G1362" s="31">
        <v>72</v>
      </c>
      <c r="H1362" s="13" t="s">
        <v>568</v>
      </c>
      <c r="I1362" s="31"/>
      <c r="J1362" s="13"/>
      <c r="K1362" s="13"/>
      <c r="L1362" t="s">
        <v>574</v>
      </c>
      <c r="M1362" s="13" t="s">
        <v>574</v>
      </c>
      <c r="N1362" s="13"/>
      <c r="O1362" s="13" t="s">
        <v>569</v>
      </c>
      <c r="P1362" s="13" t="s">
        <v>580</v>
      </c>
      <c r="Q1362" s="13" t="s">
        <v>580</v>
      </c>
      <c r="R1362" s="41">
        <v>45194</v>
      </c>
      <c r="S1362" s="31"/>
      <c r="T1362" s="13"/>
      <c r="U1362" s="13"/>
      <c r="V1362" s="13"/>
      <c r="W1362" s="13" t="s">
        <v>679</v>
      </c>
      <c r="X1362" s="13" t="s">
        <v>574</v>
      </c>
      <c r="Y1362" s="13" t="s">
        <v>574</v>
      </c>
      <c r="Z1362" s="41" t="s">
        <v>574</v>
      </c>
      <c r="AA1362" s="41"/>
      <c r="AB1362" s="41"/>
      <c r="AC1362" s="31"/>
      <c r="AD1362" s="13"/>
      <c r="AE1362" s="13"/>
      <c r="AF1362" s="13" t="s">
        <v>574</v>
      </c>
      <c r="AG1362" s="13" t="s">
        <v>590</v>
      </c>
      <c r="AH1362" s="31" t="s">
        <v>574</v>
      </c>
      <c r="AI1362" s="31" t="s">
        <v>574</v>
      </c>
      <c r="AJ1362" s="31">
        <v>0</v>
      </c>
      <c r="AK1362" s="31">
        <v>0</v>
      </c>
      <c r="AL1362" s="31">
        <v>0</v>
      </c>
      <c r="AM1362" s="31">
        <v>0</v>
      </c>
      <c r="AN1362" s="31">
        <v>0</v>
      </c>
      <c r="AO1362" s="31">
        <v>0</v>
      </c>
      <c r="AP1362" s="31">
        <v>0</v>
      </c>
      <c r="AQ1362" s="31">
        <v>0</v>
      </c>
      <c r="AR1362" s="31">
        <v>0</v>
      </c>
      <c r="AS1362" s="31">
        <v>0</v>
      </c>
      <c r="AT1362" s="31">
        <v>0</v>
      </c>
      <c r="AU1362" s="31">
        <v>0</v>
      </c>
      <c r="AV1362" s="13" t="s">
        <v>679</v>
      </c>
      <c r="AW1362" s="13" t="s">
        <v>574</v>
      </c>
      <c r="AX1362" s="13" t="s">
        <v>680</v>
      </c>
      <c r="AY1362" s="13" t="s">
        <v>1918</v>
      </c>
      <c r="AZ1362" s="13"/>
      <c r="BA1362" s="13" t="s">
        <v>679</v>
      </c>
      <c r="BB1362" s="13" t="s">
        <v>679</v>
      </c>
      <c r="BC1362" s="13" t="s">
        <v>679</v>
      </c>
      <c r="BD1362" s="13"/>
      <c r="BE1362" s="13"/>
      <c r="BF1362" s="13"/>
      <c r="BG1362" s="13"/>
      <c r="BH1362" s="13"/>
      <c r="BI1362" s="13"/>
      <c r="BJ1362" s="13"/>
      <c r="BK1362" s="14"/>
      <c r="BL1362" s="13"/>
      <c r="BM1362" s="13"/>
      <c r="BN1362" s="13"/>
      <c r="BO1362" s="13"/>
    </row>
    <row r="1363" spans="1:67" s="15" customFormat="1" x14ac:dyDescent="0.2">
      <c r="A1363" s="13" t="s">
        <v>1933</v>
      </c>
      <c r="B1363" s="13"/>
      <c r="C1363" s="31">
        <v>45302906</v>
      </c>
      <c r="D1363" s="103" t="s">
        <v>4239</v>
      </c>
      <c r="E1363" s="102" t="s">
        <v>4982</v>
      </c>
      <c r="F1363" s="104">
        <v>37504</v>
      </c>
      <c r="G1363" s="31">
        <v>72</v>
      </c>
      <c r="H1363" s="13" t="s">
        <v>568</v>
      </c>
      <c r="I1363" s="31"/>
      <c r="J1363" s="13"/>
      <c r="K1363" s="13"/>
      <c r="L1363" t="s">
        <v>574</v>
      </c>
      <c r="M1363" s="13" t="s">
        <v>574</v>
      </c>
      <c r="N1363" s="13"/>
      <c r="O1363" s="13" t="s">
        <v>569</v>
      </c>
      <c r="P1363" s="13" t="s">
        <v>580</v>
      </c>
      <c r="Q1363" s="13" t="s">
        <v>580</v>
      </c>
      <c r="R1363" s="41">
        <v>45194</v>
      </c>
      <c r="S1363" s="31"/>
      <c r="T1363" s="13"/>
      <c r="U1363" s="13"/>
      <c r="V1363" s="13"/>
      <c r="W1363" s="13" t="s">
        <v>679</v>
      </c>
      <c r="X1363" s="13" t="s">
        <v>574</v>
      </c>
      <c r="Y1363" s="13" t="s">
        <v>574</v>
      </c>
      <c r="Z1363" s="41" t="s">
        <v>574</v>
      </c>
      <c r="AA1363" s="41"/>
      <c r="AB1363" s="41"/>
      <c r="AC1363" s="31"/>
      <c r="AD1363" s="13"/>
      <c r="AE1363" s="13"/>
      <c r="AF1363" s="13" t="s">
        <v>574</v>
      </c>
      <c r="AG1363" s="13" t="s">
        <v>590</v>
      </c>
      <c r="AH1363" s="31" t="s">
        <v>574</v>
      </c>
      <c r="AI1363" s="31" t="s">
        <v>574</v>
      </c>
      <c r="AJ1363" s="31">
        <v>0</v>
      </c>
      <c r="AK1363" s="31">
        <v>0</v>
      </c>
      <c r="AL1363" s="31">
        <v>0</v>
      </c>
      <c r="AM1363" s="31">
        <v>0</v>
      </c>
      <c r="AN1363" s="31">
        <v>0</v>
      </c>
      <c r="AO1363" s="31">
        <v>0</v>
      </c>
      <c r="AP1363" s="31">
        <v>0</v>
      </c>
      <c r="AQ1363" s="31">
        <v>0</v>
      </c>
      <c r="AR1363" s="31">
        <v>0</v>
      </c>
      <c r="AS1363" s="31">
        <v>0</v>
      </c>
      <c r="AT1363" s="31">
        <v>0</v>
      </c>
      <c r="AU1363" s="31">
        <v>0</v>
      </c>
      <c r="AV1363" s="13" t="s">
        <v>679</v>
      </c>
      <c r="AW1363" s="13" t="s">
        <v>574</v>
      </c>
      <c r="AX1363" s="13" t="s">
        <v>680</v>
      </c>
      <c r="AY1363" s="13" t="s">
        <v>1918</v>
      </c>
      <c r="AZ1363" s="13"/>
      <c r="BA1363" s="13" t="s">
        <v>679</v>
      </c>
      <c r="BB1363" s="13" t="s">
        <v>679</v>
      </c>
      <c r="BC1363" s="13" t="s">
        <v>679</v>
      </c>
      <c r="BD1363" s="13"/>
      <c r="BE1363" s="13"/>
      <c r="BF1363" s="13"/>
      <c r="BG1363" s="13"/>
      <c r="BH1363" s="13"/>
      <c r="BI1363" s="13"/>
      <c r="BJ1363" s="13"/>
      <c r="BK1363" s="14"/>
      <c r="BL1363" s="13"/>
      <c r="BM1363" s="13"/>
      <c r="BN1363" s="13"/>
      <c r="BO1363" s="13"/>
    </row>
    <row r="1364" spans="1:67" s="15" customFormat="1" x14ac:dyDescent="0.2">
      <c r="A1364" s="13" t="s">
        <v>1934</v>
      </c>
      <c r="B1364" s="13"/>
      <c r="C1364" s="31">
        <v>34685868</v>
      </c>
      <c r="D1364" s="103" t="s">
        <v>4983</v>
      </c>
      <c r="E1364" s="102" t="s">
        <v>4984</v>
      </c>
      <c r="F1364" s="104">
        <v>15373</v>
      </c>
      <c r="G1364" s="31">
        <v>32</v>
      </c>
      <c r="H1364" s="13" t="s">
        <v>567</v>
      </c>
      <c r="I1364" s="31"/>
      <c r="J1364" s="13"/>
      <c r="K1364" s="13"/>
      <c r="L1364" t="s">
        <v>574</v>
      </c>
      <c r="M1364" s="13" t="s">
        <v>574</v>
      </c>
      <c r="N1364" s="13"/>
      <c r="O1364" s="13" t="s">
        <v>572</v>
      </c>
      <c r="P1364" s="13" t="s">
        <v>585</v>
      </c>
      <c r="Q1364" s="13" t="s">
        <v>780</v>
      </c>
      <c r="R1364" s="41">
        <v>45196</v>
      </c>
      <c r="S1364" s="31">
        <v>4</v>
      </c>
      <c r="T1364" s="13" t="s">
        <v>638</v>
      </c>
      <c r="U1364" s="13"/>
      <c r="V1364" s="13"/>
      <c r="W1364" s="13"/>
      <c r="X1364" s="13"/>
      <c r="Y1364" s="13"/>
      <c r="Z1364" s="41"/>
      <c r="AA1364" s="41"/>
      <c r="AB1364" s="41"/>
      <c r="AC1364" s="31"/>
      <c r="AD1364" s="13"/>
      <c r="AE1364" s="13"/>
      <c r="AF1364" s="13" t="s">
        <v>574</v>
      </c>
      <c r="AG1364" s="13" t="s">
        <v>590</v>
      </c>
      <c r="AH1364" s="31" t="s">
        <v>574</v>
      </c>
      <c r="AI1364" s="31" t="s">
        <v>574</v>
      </c>
      <c r="AJ1364" s="31">
        <v>0</v>
      </c>
      <c r="AK1364" s="31">
        <v>0</v>
      </c>
      <c r="AL1364" s="31">
        <v>0</v>
      </c>
      <c r="AM1364" s="31">
        <v>0</v>
      </c>
      <c r="AN1364" s="31">
        <v>0</v>
      </c>
      <c r="AO1364" s="31">
        <v>0</v>
      </c>
      <c r="AP1364" s="31">
        <v>0</v>
      </c>
      <c r="AQ1364" s="31">
        <v>0</v>
      </c>
      <c r="AR1364" s="31">
        <v>0</v>
      </c>
      <c r="AS1364" s="31">
        <v>0</v>
      </c>
      <c r="AT1364" s="31">
        <v>0</v>
      </c>
      <c r="AU1364" s="31">
        <v>0</v>
      </c>
      <c r="AV1364" s="13" t="s">
        <v>679</v>
      </c>
      <c r="AW1364" s="13" t="s">
        <v>574</v>
      </c>
      <c r="AX1364" s="13" t="s">
        <v>679</v>
      </c>
      <c r="AY1364" s="13" t="s">
        <v>574</v>
      </c>
      <c r="AZ1364" s="13"/>
      <c r="BA1364" s="13" t="s">
        <v>679</v>
      </c>
      <c r="BB1364" s="13" t="s">
        <v>679</v>
      </c>
      <c r="BC1364" s="13" t="s">
        <v>679</v>
      </c>
      <c r="BD1364" s="13"/>
      <c r="BE1364" s="13"/>
      <c r="BF1364" s="13"/>
      <c r="BG1364" s="13"/>
      <c r="BH1364" s="13"/>
      <c r="BI1364" s="13" t="s">
        <v>680</v>
      </c>
      <c r="BJ1364" s="13"/>
      <c r="BK1364" s="14"/>
      <c r="BL1364" s="13"/>
      <c r="BM1364" s="13"/>
      <c r="BN1364" s="13" t="s">
        <v>680</v>
      </c>
      <c r="BO1364" s="13"/>
    </row>
    <row r="1365" spans="1:67" s="15" customFormat="1" x14ac:dyDescent="0.2">
      <c r="A1365" s="13" t="s">
        <v>1935</v>
      </c>
      <c r="B1365" s="13"/>
      <c r="C1365" s="31">
        <v>37777858</v>
      </c>
      <c r="D1365" s="103" t="s">
        <v>4985</v>
      </c>
      <c r="E1365" s="102" t="s">
        <v>4986</v>
      </c>
      <c r="F1365" s="104">
        <v>26522</v>
      </c>
      <c r="G1365" s="31">
        <v>48</v>
      </c>
      <c r="H1365" s="13" t="s">
        <v>568</v>
      </c>
      <c r="I1365" s="31"/>
      <c r="J1365" s="13" t="s">
        <v>569</v>
      </c>
      <c r="K1365" s="13"/>
      <c r="L1365" t="s">
        <v>574</v>
      </c>
      <c r="M1365" s="13" t="s">
        <v>574</v>
      </c>
      <c r="N1365" s="13"/>
      <c r="O1365" s="13" t="s">
        <v>570</v>
      </c>
      <c r="P1365" s="13" t="s">
        <v>585</v>
      </c>
      <c r="Q1365" s="13" t="s">
        <v>609</v>
      </c>
      <c r="R1365" s="41"/>
      <c r="S1365" s="31"/>
      <c r="T1365" s="13"/>
      <c r="U1365" s="13"/>
      <c r="V1365" s="13"/>
      <c r="W1365" s="13"/>
      <c r="X1365" s="13"/>
      <c r="Y1365" s="13"/>
      <c r="Z1365" s="41"/>
      <c r="AA1365" s="41"/>
      <c r="AB1365" s="41"/>
      <c r="AC1365" s="31"/>
      <c r="AD1365" s="13"/>
      <c r="AE1365" s="13" t="s">
        <v>680</v>
      </c>
      <c r="AF1365" s="13" t="s">
        <v>570</v>
      </c>
      <c r="AG1365" s="13" t="s">
        <v>591</v>
      </c>
      <c r="AH1365" s="41">
        <v>45208</v>
      </c>
      <c r="AI1365" s="41">
        <v>45215</v>
      </c>
      <c r="AJ1365" s="31">
        <v>0</v>
      </c>
      <c r="AK1365" s="31">
        <v>0</v>
      </c>
      <c r="AL1365" s="31">
        <v>0</v>
      </c>
      <c r="AM1365" s="31">
        <v>0</v>
      </c>
      <c r="AN1365" s="31">
        <v>0</v>
      </c>
      <c r="AO1365" s="31">
        <v>0</v>
      </c>
      <c r="AP1365" s="31">
        <v>0</v>
      </c>
      <c r="AQ1365" s="31">
        <v>0</v>
      </c>
      <c r="AR1365" s="31">
        <v>0</v>
      </c>
      <c r="AS1365" s="31">
        <v>0</v>
      </c>
      <c r="AT1365" s="31">
        <v>0</v>
      </c>
      <c r="AU1365" s="31">
        <v>0</v>
      </c>
      <c r="AV1365" s="13" t="s">
        <v>679</v>
      </c>
      <c r="AW1365" s="13" t="s">
        <v>574</v>
      </c>
      <c r="AX1365" s="13" t="s">
        <v>679</v>
      </c>
      <c r="AY1365" s="13" t="s">
        <v>574</v>
      </c>
      <c r="AZ1365" s="13"/>
      <c r="BA1365" s="13" t="s">
        <v>679</v>
      </c>
      <c r="BB1365" s="13" t="s">
        <v>679</v>
      </c>
      <c r="BC1365" s="13" t="s">
        <v>679</v>
      </c>
      <c r="BD1365" s="13"/>
      <c r="BE1365" s="13"/>
      <c r="BF1365" s="13"/>
      <c r="BG1365" s="13"/>
      <c r="BH1365" s="13"/>
      <c r="BI1365" s="13"/>
      <c r="BJ1365" s="13"/>
      <c r="BK1365" s="14"/>
      <c r="BL1365" s="13"/>
      <c r="BM1365" s="13"/>
      <c r="BN1365" s="13"/>
      <c r="BO1365" s="13"/>
    </row>
    <row r="1366" spans="1:67" s="15" customFormat="1" x14ac:dyDescent="0.2">
      <c r="A1366" s="13" t="s">
        <v>1947</v>
      </c>
      <c r="B1366" s="13"/>
      <c r="C1366" s="31">
        <v>37777858</v>
      </c>
      <c r="D1366" s="103" t="s">
        <v>4987</v>
      </c>
      <c r="E1366" s="102" t="s">
        <v>4988</v>
      </c>
      <c r="F1366" s="104">
        <v>29548</v>
      </c>
      <c r="G1366" s="31">
        <v>48</v>
      </c>
      <c r="H1366" s="13" t="s">
        <v>568</v>
      </c>
      <c r="I1366" s="31"/>
      <c r="J1366" s="13" t="s">
        <v>569</v>
      </c>
      <c r="K1366" s="13"/>
      <c r="L1366" t="s">
        <v>574</v>
      </c>
      <c r="M1366" s="13" t="s">
        <v>574</v>
      </c>
      <c r="N1366" s="13"/>
      <c r="O1366" s="13" t="s">
        <v>570</v>
      </c>
      <c r="P1366" s="13" t="s">
        <v>585</v>
      </c>
      <c r="Q1366" s="13" t="s">
        <v>609</v>
      </c>
      <c r="R1366" s="41"/>
      <c r="S1366" s="31"/>
      <c r="T1366" s="13"/>
      <c r="U1366" s="13"/>
      <c r="V1366" s="13"/>
      <c r="W1366" s="13"/>
      <c r="X1366" s="13"/>
      <c r="Y1366" s="13"/>
      <c r="Z1366" s="41"/>
      <c r="AA1366" s="41"/>
      <c r="AB1366" s="41"/>
      <c r="AC1366" s="31"/>
      <c r="AD1366" s="13"/>
      <c r="AE1366" s="13" t="s">
        <v>680</v>
      </c>
      <c r="AF1366" s="13" t="s">
        <v>570</v>
      </c>
      <c r="AG1366" s="13" t="s">
        <v>591</v>
      </c>
      <c r="AH1366" s="41">
        <v>45215</v>
      </c>
      <c r="AI1366" s="41">
        <v>45219</v>
      </c>
      <c r="AJ1366" s="31">
        <v>0</v>
      </c>
      <c r="AK1366" s="31">
        <v>0</v>
      </c>
      <c r="AL1366" s="31">
        <v>0</v>
      </c>
      <c r="AM1366" s="31">
        <v>0</v>
      </c>
      <c r="AN1366" s="31">
        <v>0</v>
      </c>
      <c r="AO1366" s="31">
        <v>0</v>
      </c>
      <c r="AP1366" s="31">
        <v>0</v>
      </c>
      <c r="AQ1366" s="31">
        <v>0</v>
      </c>
      <c r="AR1366" s="31">
        <v>0</v>
      </c>
      <c r="AS1366" s="31">
        <v>0</v>
      </c>
      <c r="AT1366" s="31">
        <v>0</v>
      </c>
      <c r="AU1366" s="31">
        <v>0</v>
      </c>
      <c r="AV1366" s="13" t="s">
        <v>679</v>
      </c>
      <c r="AW1366" s="13" t="s">
        <v>574</v>
      </c>
      <c r="AX1366" s="13" t="s">
        <v>679</v>
      </c>
      <c r="AY1366" s="13" t="s">
        <v>574</v>
      </c>
      <c r="AZ1366" s="13"/>
      <c r="BA1366" s="13" t="s">
        <v>679</v>
      </c>
      <c r="BB1366" s="13" t="s">
        <v>679</v>
      </c>
      <c r="BC1366" s="13" t="s">
        <v>679</v>
      </c>
      <c r="BD1366" s="13" t="s">
        <v>680</v>
      </c>
      <c r="BE1366" s="13"/>
      <c r="BF1366" s="13"/>
      <c r="BG1366" s="13"/>
      <c r="BH1366" s="13"/>
      <c r="BI1366" s="13"/>
      <c r="BJ1366" s="13"/>
      <c r="BK1366" s="14"/>
      <c r="BL1366" s="13"/>
      <c r="BM1366" s="13"/>
      <c r="BN1366" s="13"/>
      <c r="BO1366" s="13"/>
    </row>
    <row r="1367" spans="1:67" s="15" customFormat="1" x14ac:dyDescent="0.2">
      <c r="A1367" s="13" t="s">
        <v>1937</v>
      </c>
      <c r="B1367" s="13"/>
      <c r="C1367" s="31">
        <v>46288312</v>
      </c>
      <c r="D1367" s="103" t="s">
        <v>4989</v>
      </c>
      <c r="E1367" s="102" t="s">
        <v>4990</v>
      </c>
      <c r="F1367" s="104">
        <v>16001</v>
      </c>
      <c r="G1367" s="31">
        <v>19</v>
      </c>
      <c r="H1367" s="13" t="s">
        <v>568</v>
      </c>
      <c r="I1367" s="31">
        <v>3</v>
      </c>
      <c r="J1367" s="13" t="s">
        <v>569</v>
      </c>
      <c r="K1367" s="13"/>
      <c r="L1367" t="s">
        <v>574</v>
      </c>
      <c r="M1367" s="13" t="s">
        <v>574</v>
      </c>
      <c r="N1367" s="13"/>
      <c r="O1367" s="13" t="s">
        <v>569</v>
      </c>
      <c r="P1367" s="13" t="s">
        <v>588</v>
      </c>
      <c r="Q1367" s="13" t="s">
        <v>1983</v>
      </c>
      <c r="R1367" s="41">
        <v>45280</v>
      </c>
      <c r="S1367" s="31"/>
      <c r="T1367" s="13"/>
      <c r="U1367" s="13" t="s">
        <v>1261</v>
      </c>
      <c r="V1367" s="13" t="s">
        <v>1132</v>
      </c>
      <c r="W1367" s="13" t="s">
        <v>680</v>
      </c>
      <c r="X1367" s="13" t="s">
        <v>569</v>
      </c>
      <c r="Y1367" s="13" t="s">
        <v>587</v>
      </c>
      <c r="Z1367" s="41">
        <v>44669</v>
      </c>
      <c r="AA1367" s="41">
        <v>44602</v>
      </c>
      <c r="AB1367" s="41"/>
      <c r="AC1367" s="31">
        <v>67</v>
      </c>
      <c r="AD1367" s="13" t="s">
        <v>680</v>
      </c>
      <c r="AE1367" s="13" t="s">
        <v>680</v>
      </c>
      <c r="AF1367" s="13" t="s">
        <v>569</v>
      </c>
      <c r="AG1367" s="13" t="s">
        <v>591</v>
      </c>
      <c r="AH1367" s="41">
        <v>45208</v>
      </c>
      <c r="AI1367" s="41">
        <v>45211</v>
      </c>
      <c r="AJ1367" s="31">
        <v>0</v>
      </c>
      <c r="AK1367" s="31">
        <v>0</v>
      </c>
      <c r="AL1367" s="31">
        <v>0</v>
      </c>
      <c r="AM1367" s="31">
        <v>0</v>
      </c>
      <c r="AN1367" s="31">
        <v>0</v>
      </c>
      <c r="AO1367" s="31">
        <v>0</v>
      </c>
      <c r="AP1367" s="31">
        <v>0</v>
      </c>
      <c r="AQ1367" s="31">
        <v>0</v>
      </c>
      <c r="AR1367" s="31">
        <v>0</v>
      </c>
      <c r="AS1367" s="31">
        <v>0</v>
      </c>
      <c r="AT1367" s="31">
        <v>0</v>
      </c>
      <c r="AU1367" s="31">
        <v>0</v>
      </c>
      <c r="AV1367" s="13" t="s">
        <v>679</v>
      </c>
      <c r="AW1367" s="13" t="s">
        <v>574</v>
      </c>
      <c r="AX1367" s="13" t="s">
        <v>679</v>
      </c>
      <c r="AY1367" s="13" t="s">
        <v>574</v>
      </c>
      <c r="AZ1367" s="13"/>
      <c r="BA1367" s="13" t="s">
        <v>679</v>
      </c>
      <c r="BB1367" s="13" t="s">
        <v>679</v>
      </c>
      <c r="BC1367" s="13" t="s">
        <v>680</v>
      </c>
      <c r="BD1367" s="13"/>
      <c r="BE1367" s="13"/>
      <c r="BF1367" s="13"/>
      <c r="BG1367" s="13"/>
      <c r="BH1367" s="13"/>
      <c r="BI1367" s="13"/>
      <c r="BJ1367" s="13"/>
      <c r="BK1367" s="41"/>
      <c r="BL1367" s="13"/>
      <c r="BM1367" s="13"/>
      <c r="BN1367" s="13" t="s">
        <v>680</v>
      </c>
      <c r="BO1367" s="13"/>
    </row>
    <row r="1368" spans="1:67" s="15" customFormat="1" x14ac:dyDescent="0.2">
      <c r="A1368" s="13" t="s">
        <v>1946</v>
      </c>
      <c r="B1368" s="13"/>
      <c r="C1368" s="31">
        <v>46288312</v>
      </c>
      <c r="D1368" s="103" t="s">
        <v>4991</v>
      </c>
      <c r="E1368" s="102" t="s">
        <v>4992</v>
      </c>
      <c r="F1368" s="104">
        <v>34070</v>
      </c>
      <c r="G1368" s="31">
        <v>19</v>
      </c>
      <c r="H1368" s="13" t="s">
        <v>568</v>
      </c>
      <c r="I1368" s="31">
        <v>3</v>
      </c>
      <c r="J1368" s="13" t="s">
        <v>569</v>
      </c>
      <c r="K1368" s="13"/>
      <c r="L1368" t="s">
        <v>574</v>
      </c>
      <c r="M1368" s="13" t="s">
        <v>574</v>
      </c>
      <c r="N1368" s="13"/>
      <c r="O1368" s="13" t="s">
        <v>569</v>
      </c>
      <c r="P1368" s="13" t="s">
        <v>588</v>
      </c>
      <c r="Q1368" s="13" t="s">
        <v>1983</v>
      </c>
      <c r="R1368" s="41">
        <v>45280</v>
      </c>
      <c r="S1368" s="31"/>
      <c r="T1368" s="13"/>
      <c r="U1368" s="13" t="s">
        <v>1261</v>
      </c>
      <c r="V1368" s="13" t="s">
        <v>1132</v>
      </c>
      <c r="W1368" s="13" t="s">
        <v>680</v>
      </c>
      <c r="X1368" s="13" t="s">
        <v>569</v>
      </c>
      <c r="Y1368" s="13" t="s">
        <v>587</v>
      </c>
      <c r="Z1368" s="41">
        <v>44669</v>
      </c>
      <c r="AA1368" s="41">
        <v>44602</v>
      </c>
      <c r="AB1368" s="41"/>
      <c r="AC1368" s="31">
        <v>67</v>
      </c>
      <c r="AD1368" s="13" t="s">
        <v>680</v>
      </c>
      <c r="AE1368" s="13" t="s">
        <v>680</v>
      </c>
      <c r="AF1368" s="13" t="s">
        <v>575</v>
      </c>
      <c r="AG1368" s="13" t="s">
        <v>591</v>
      </c>
      <c r="AH1368" s="41">
        <v>45211</v>
      </c>
      <c r="AI1368" s="41">
        <v>45216</v>
      </c>
      <c r="AJ1368" s="31">
        <v>1</v>
      </c>
      <c r="AK1368" s="31">
        <v>0</v>
      </c>
      <c r="AL1368" s="31">
        <v>1</v>
      </c>
      <c r="AM1368" s="31">
        <v>0</v>
      </c>
      <c r="AN1368" s="31">
        <v>1</v>
      </c>
      <c r="AO1368" s="31">
        <v>0</v>
      </c>
      <c r="AP1368" s="31">
        <v>0</v>
      </c>
      <c r="AQ1368" s="31">
        <v>0</v>
      </c>
      <c r="AR1368" s="31">
        <v>0</v>
      </c>
      <c r="AS1368" s="31">
        <v>0</v>
      </c>
      <c r="AT1368" s="31">
        <v>0</v>
      </c>
      <c r="AU1368" s="31">
        <v>0</v>
      </c>
      <c r="AV1368" s="13" t="s">
        <v>679</v>
      </c>
      <c r="AW1368" s="13" t="s">
        <v>574</v>
      </c>
      <c r="AX1368" s="13" t="s">
        <v>679</v>
      </c>
      <c r="AY1368" s="13" t="s">
        <v>574</v>
      </c>
      <c r="AZ1368" s="13"/>
      <c r="BA1368" s="13" t="s">
        <v>679</v>
      </c>
      <c r="BB1368" s="13" t="s">
        <v>679</v>
      </c>
      <c r="BC1368" s="13" t="s">
        <v>680</v>
      </c>
      <c r="BD1368" s="13" t="s">
        <v>680</v>
      </c>
      <c r="BE1368" s="13"/>
      <c r="BF1368" s="13"/>
      <c r="BG1368" s="13"/>
      <c r="BH1368" s="13"/>
      <c r="BI1368" s="13"/>
      <c r="BJ1368" s="13"/>
      <c r="BK1368" s="41"/>
      <c r="BL1368" s="13"/>
      <c r="BM1368" s="13"/>
      <c r="BN1368" s="13"/>
      <c r="BO1368" s="13"/>
    </row>
    <row r="1369" spans="1:67" s="15" customFormat="1" x14ac:dyDescent="0.2">
      <c r="A1369" s="13" t="s">
        <v>2006</v>
      </c>
      <c r="B1369" s="13"/>
      <c r="C1369" s="31">
        <v>46288312</v>
      </c>
      <c r="D1369" s="103" t="s">
        <v>4993</v>
      </c>
      <c r="E1369" s="102" t="s">
        <v>4994</v>
      </c>
      <c r="F1369" s="104">
        <v>17814</v>
      </c>
      <c r="G1369" s="31">
        <v>19</v>
      </c>
      <c r="H1369" s="13" t="s">
        <v>568</v>
      </c>
      <c r="I1369" s="31">
        <v>3</v>
      </c>
      <c r="J1369" s="13" t="s">
        <v>569</v>
      </c>
      <c r="K1369" s="13"/>
      <c r="L1369" t="s">
        <v>574</v>
      </c>
      <c r="M1369" s="13" t="s">
        <v>574</v>
      </c>
      <c r="N1369" s="13"/>
      <c r="O1369" s="13" t="s">
        <v>569</v>
      </c>
      <c r="P1369" s="13" t="s">
        <v>588</v>
      </c>
      <c r="Q1369" s="13" t="s">
        <v>1983</v>
      </c>
      <c r="R1369" s="41">
        <v>45280</v>
      </c>
      <c r="S1369" s="31"/>
      <c r="T1369" s="13"/>
      <c r="U1369" s="13" t="s">
        <v>1261</v>
      </c>
      <c r="V1369" s="13" t="s">
        <v>1132</v>
      </c>
      <c r="W1369" s="13" t="s">
        <v>680</v>
      </c>
      <c r="X1369" s="13" t="s">
        <v>569</v>
      </c>
      <c r="Y1369" s="13" t="s">
        <v>587</v>
      </c>
      <c r="Z1369" s="41">
        <v>44669</v>
      </c>
      <c r="AA1369" s="41">
        <v>44602</v>
      </c>
      <c r="AB1369" s="41"/>
      <c r="AC1369" s="31">
        <v>67</v>
      </c>
      <c r="AD1369" s="13" t="s">
        <v>680</v>
      </c>
      <c r="AE1369" s="13" t="s">
        <v>680</v>
      </c>
      <c r="AF1369" s="13" t="s">
        <v>574</v>
      </c>
      <c r="AG1369" s="13" t="s">
        <v>590</v>
      </c>
      <c r="AH1369" s="41" t="s">
        <v>574</v>
      </c>
      <c r="AI1369" s="31" t="s">
        <v>574</v>
      </c>
      <c r="AJ1369" s="31">
        <v>0</v>
      </c>
      <c r="AK1369" s="31">
        <v>0</v>
      </c>
      <c r="AL1369" s="31">
        <v>0</v>
      </c>
      <c r="AM1369" s="31">
        <v>0</v>
      </c>
      <c r="AN1369" s="31">
        <v>0</v>
      </c>
      <c r="AO1369" s="31">
        <v>0</v>
      </c>
      <c r="AP1369" s="31">
        <v>0</v>
      </c>
      <c r="AQ1369" s="31">
        <v>0</v>
      </c>
      <c r="AR1369" s="31">
        <v>0</v>
      </c>
      <c r="AS1369" s="31">
        <v>0</v>
      </c>
      <c r="AT1369" s="31">
        <v>0</v>
      </c>
      <c r="AU1369" s="31">
        <v>0</v>
      </c>
      <c r="AV1369" s="13" t="s">
        <v>679</v>
      </c>
      <c r="AW1369" s="13" t="s">
        <v>574</v>
      </c>
      <c r="AX1369" s="13" t="s">
        <v>679</v>
      </c>
      <c r="AY1369" s="13" t="s">
        <v>574</v>
      </c>
      <c r="AZ1369" s="13"/>
      <c r="BA1369" s="13" t="s">
        <v>679</v>
      </c>
      <c r="BB1369" s="13" t="s">
        <v>679</v>
      </c>
      <c r="BC1369" s="13" t="s">
        <v>680</v>
      </c>
      <c r="BD1369" s="13"/>
      <c r="BE1369" s="13"/>
      <c r="BF1369" s="13"/>
      <c r="BG1369" s="13"/>
      <c r="BH1369" s="13"/>
      <c r="BI1369" s="13"/>
      <c r="BJ1369" s="13" t="s">
        <v>680</v>
      </c>
      <c r="BK1369" s="41">
        <v>45294</v>
      </c>
      <c r="BL1369" s="13"/>
      <c r="BM1369" s="13"/>
      <c r="BN1369" s="13" t="s">
        <v>680</v>
      </c>
      <c r="BO1369" s="13"/>
    </row>
    <row r="1370" spans="1:67" s="15" customFormat="1" x14ac:dyDescent="0.2">
      <c r="A1370" s="13" t="s">
        <v>1938</v>
      </c>
      <c r="B1370" s="13"/>
      <c r="C1370" s="31">
        <v>49339415</v>
      </c>
      <c r="D1370" s="103" t="s">
        <v>4995</v>
      </c>
      <c r="E1370" s="102" t="s">
        <v>4996</v>
      </c>
      <c r="F1370" s="104">
        <v>35125</v>
      </c>
      <c r="G1370" s="31">
        <v>25</v>
      </c>
      <c r="H1370" s="13" t="s">
        <v>567</v>
      </c>
      <c r="I1370" s="31"/>
      <c r="J1370" s="13" t="s">
        <v>569</v>
      </c>
      <c r="K1370" s="13"/>
      <c r="L1370" t="s">
        <v>574</v>
      </c>
      <c r="M1370" s="13" t="s">
        <v>574</v>
      </c>
      <c r="N1370" s="13"/>
      <c r="O1370" s="13" t="s">
        <v>570</v>
      </c>
      <c r="P1370" s="13" t="s">
        <v>587</v>
      </c>
      <c r="Q1370" s="13" t="s">
        <v>1182</v>
      </c>
      <c r="R1370" s="41">
        <v>45217</v>
      </c>
      <c r="S1370" s="31"/>
      <c r="T1370" s="13"/>
      <c r="U1370" s="13" t="s">
        <v>647</v>
      </c>
      <c r="V1370" s="13" t="s">
        <v>647</v>
      </c>
      <c r="W1370" s="13"/>
      <c r="X1370" s="13"/>
      <c r="Y1370" s="13"/>
      <c r="Z1370" s="41"/>
      <c r="AA1370" s="41"/>
      <c r="AB1370" s="41"/>
      <c r="AC1370" s="31"/>
      <c r="AD1370" s="13"/>
      <c r="AE1370" s="13"/>
      <c r="AF1370" s="13" t="s">
        <v>574</v>
      </c>
      <c r="AG1370" s="13" t="s">
        <v>590</v>
      </c>
      <c r="AH1370" s="41" t="s">
        <v>574</v>
      </c>
      <c r="AI1370" s="31" t="s">
        <v>574</v>
      </c>
      <c r="AJ1370" s="31">
        <v>0</v>
      </c>
      <c r="AK1370" s="31">
        <v>0</v>
      </c>
      <c r="AL1370" s="31">
        <v>0</v>
      </c>
      <c r="AM1370" s="31">
        <v>0</v>
      </c>
      <c r="AN1370" s="31">
        <v>0</v>
      </c>
      <c r="AO1370" s="31">
        <v>0</v>
      </c>
      <c r="AP1370" s="31">
        <v>0</v>
      </c>
      <c r="AQ1370" s="31">
        <v>0</v>
      </c>
      <c r="AR1370" s="31">
        <v>0</v>
      </c>
      <c r="AS1370" s="31">
        <v>0</v>
      </c>
      <c r="AT1370" s="31">
        <v>0</v>
      </c>
      <c r="AU1370" s="31">
        <v>0</v>
      </c>
      <c r="AV1370" s="13" t="s">
        <v>680</v>
      </c>
      <c r="AW1370" s="13" t="s">
        <v>1320</v>
      </c>
      <c r="AX1370" s="13" t="s">
        <v>679</v>
      </c>
      <c r="AY1370" s="13" t="s">
        <v>574</v>
      </c>
      <c r="AZ1370" s="13"/>
      <c r="BA1370" s="13" t="s">
        <v>679</v>
      </c>
      <c r="BB1370" s="13" t="s">
        <v>679</v>
      </c>
      <c r="BC1370" s="13" t="s">
        <v>679</v>
      </c>
      <c r="BD1370" s="13"/>
      <c r="BE1370" s="13"/>
      <c r="BF1370" s="13"/>
      <c r="BG1370" s="13"/>
      <c r="BH1370" s="13"/>
      <c r="BI1370" s="13"/>
      <c r="BJ1370" s="13"/>
      <c r="BK1370" s="14"/>
      <c r="BL1370" s="13"/>
      <c r="BM1370" s="13"/>
      <c r="BN1370" s="13"/>
      <c r="BO1370" s="13"/>
    </row>
    <row r="1371" spans="1:67" s="15" customFormat="1" x14ac:dyDescent="0.2">
      <c r="A1371" s="13" t="s">
        <v>2192</v>
      </c>
      <c r="B1371" s="13"/>
      <c r="C1371" s="31">
        <v>49339415</v>
      </c>
      <c r="D1371" s="103" t="s">
        <v>4997</v>
      </c>
      <c r="E1371" s="102" t="s">
        <v>4998</v>
      </c>
      <c r="F1371" s="104">
        <v>19200</v>
      </c>
      <c r="G1371" s="31">
        <v>25</v>
      </c>
      <c r="H1371" s="13" t="s">
        <v>567</v>
      </c>
      <c r="I1371" s="31"/>
      <c r="J1371" s="13" t="s">
        <v>569</v>
      </c>
      <c r="K1371" s="13"/>
      <c r="L1371" t="s">
        <v>574</v>
      </c>
      <c r="M1371" s="13" t="s">
        <v>574</v>
      </c>
      <c r="N1371" s="13"/>
      <c r="O1371" s="13" t="s">
        <v>570</v>
      </c>
      <c r="P1371" s="13" t="s">
        <v>587</v>
      </c>
      <c r="Q1371" s="13" t="s">
        <v>598</v>
      </c>
      <c r="R1371" s="41">
        <v>45341</v>
      </c>
      <c r="S1371" s="31"/>
      <c r="T1371" s="13"/>
      <c r="U1371" s="13" t="s">
        <v>647</v>
      </c>
      <c r="V1371" s="13" t="s">
        <v>647</v>
      </c>
      <c r="W1371" s="13" t="s">
        <v>680</v>
      </c>
      <c r="X1371" s="13" t="s">
        <v>570</v>
      </c>
      <c r="Y1371" s="13" t="s">
        <v>2193</v>
      </c>
      <c r="Z1371" s="41">
        <v>45217</v>
      </c>
      <c r="AA1371" s="41"/>
      <c r="AB1371" s="41"/>
      <c r="AC1371" s="31"/>
      <c r="AD1371" s="13"/>
      <c r="AE1371" s="13"/>
      <c r="AF1371" s="13" t="s">
        <v>574</v>
      </c>
      <c r="AG1371" s="13" t="s">
        <v>590</v>
      </c>
      <c r="AH1371" s="41" t="s">
        <v>574</v>
      </c>
      <c r="AI1371" s="31" t="s">
        <v>574</v>
      </c>
      <c r="AJ1371" s="31">
        <v>0</v>
      </c>
      <c r="AK1371" s="31">
        <v>0</v>
      </c>
      <c r="AL1371" s="31">
        <v>0</v>
      </c>
      <c r="AM1371" s="31">
        <v>0</v>
      </c>
      <c r="AN1371" s="31">
        <v>0</v>
      </c>
      <c r="AO1371" s="31">
        <v>0</v>
      </c>
      <c r="AP1371" s="31">
        <v>0</v>
      </c>
      <c r="AQ1371" s="31">
        <v>0</v>
      </c>
      <c r="AR1371" s="31">
        <v>0</v>
      </c>
      <c r="AS1371" s="31">
        <v>0</v>
      </c>
      <c r="AT1371" s="31">
        <v>0</v>
      </c>
      <c r="AU1371" s="31">
        <v>0</v>
      </c>
      <c r="AV1371" s="13" t="s">
        <v>679</v>
      </c>
      <c r="AW1371" s="13" t="s">
        <v>574</v>
      </c>
      <c r="AX1371" s="13" t="s">
        <v>679</v>
      </c>
      <c r="AY1371" s="13" t="s">
        <v>574</v>
      </c>
      <c r="AZ1371" s="13"/>
      <c r="BA1371" s="13" t="s">
        <v>679</v>
      </c>
      <c r="BB1371" s="13" t="s">
        <v>679</v>
      </c>
      <c r="BC1371" s="13" t="s">
        <v>679</v>
      </c>
      <c r="BD1371" s="13"/>
      <c r="BE1371" s="13"/>
      <c r="BF1371" s="13" t="s">
        <v>680</v>
      </c>
      <c r="BG1371" s="13"/>
      <c r="BH1371" s="13"/>
      <c r="BI1371" s="13"/>
      <c r="BJ1371" s="13"/>
      <c r="BK1371" s="14"/>
      <c r="BL1371" s="13"/>
      <c r="BM1371" s="13"/>
      <c r="BN1371" s="13"/>
      <c r="BO1371" s="13"/>
    </row>
    <row r="1372" spans="1:67" s="15" customFormat="1" x14ac:dyDescent="0.2">
      <c r="A1372" s="13" t="s">
        <v>1939</v>
      </c>
      <c r="B1372" s="13"/>
      <c r="C1372" s="31">
        <v>61074491</v>
      </c>
      <c r="D1372" s="103" t="s">
        <v>4999</v>
      </c>
      <c r="E1372" s="102" t="s">
        <v>5000</v>
      </c>
      <c r="F1372" s="104">
        <v>29362</v>
      </c>
      <c r="G1372" s="31">
        <v>49</v>
      </c>
      <c r="H1372" s="13" t="s">
        <v>568</v>
      </c>
      <c r="I1372" s="31">
        <v>34</v>
      </c>
      <c r="J1372" s="13" t="s">
        <v>569</v>
      </c>
      <c r="K1372" s="13"/>
      <c r="L1372" t="s">
        <v>574</v>
      </c>
      <c r="M1372" s="13" t="s">
        <v>574</v>
      </c>
      <c r="N1372" s="13"/>
      <c r="O1372" s="13" t="s">
        <v>570</v>
      </c>
      <c r="P1372" s="13" t="s">
        <v>588</v>
      </c>
      <c r="Q1372" s="13" t="s">
        <v>2016</v>
      </c>
      <c r="R1372" s="41">
        <v>45334</v>
      </c>
      <c r="S1372" s="31"/>
      <c r="T1372" s="13"/>
      <c r="U1372" s="13" t="s">
        <v>656</v>
      </c>
      <c r="V1372" s="13" t="s">
        <v>656</v>
      </c>
      <c r="W1372" s="13" t="s">
        <v>679</v>
      </c>
      <c r="X1372" s="13" t="s">
        <v>574</v>
      </c>
      <c r="Y1372" s="13" t="s">
        <v>574</v>
      </c>
      <c r="Z1372" s="41" t="s">
        <v>574</v>
      </c>
      <c r="AA1372" s="41"/>
      <c r="AB1372" s="41"/>
      <c r="AC1372" s="31" t="s">
        <v>574</v>
      </c>
      <c r="AD1372" s="13"/>
      <c r="AE1372" s="13" t="s">
        <v>679</v>
      </c>
      <c r="AF1372" s="13" t="s">
        <v>570</v>
      </c>
      <c r="AG1372" s="13" t="s">
        <v>591</v>
      </c>
      <c r="AH1372" s="41">
        <v>45231</v>
      </c>
      <c r="AI1372" s="41">
        <v>45237</v>
      </c>
      <c r="AJ1372" s="31">
        <v>0</v>
      </c>
      <c r="AK1372" s="31">
        <v>0</v>
      </c>
      <c r="AL1372" s="31">
        <v>0</v>
      </c>
      <c r="AM1372" s="31">
        <v>0</v>
      </c>
      <c r="AN1372" s="31">
        <v>1</v>
      </c>
      <c r="AO1372" s="31">
        <v>0</v>
      </c>
      <c r="AP1372" s="31">
        <v>0</v>
      </c>
      <c r="AQ1372" s="31">
        <v>0</v>
      </c>
      <c r="AR1372" s="31">
        <v>0</v>
      </c>
      <c r="AS1372" s="31">
        <v>1</v>
      </c>
      <c r="AT1372" s="31">
        <v>1</v>
      </c>
      <c r="AU1372" s="31">
        <v>0</v>
      </c>
      <c r="AV1372" s="13" t="s">
        <v>679</v>
      </c>
      <c r="AW1372" s="13" t="s">
        <v>574</v>
      </c>
      <c r="AX1372" s="13" t="s">
        <v>679</v>
      </c>
      <c r="AY1372" s="13" t="s">
        <v>574</v>
      </c>
      <c r="AZ1372" s="13"/>
      <c r="BA1372" s="13" t="s">
        <v>680</v>
      </c>
      <c r="BB1372" s="13" t="s">
        <v>680</v>
      </c>
      <c r="BC1372" s="13" t="s">
        <v>679</v>
      </c>
      <c r="BD1372" s="13"/>
      <c r="BE1372" s="13"/>
      <c r="BF1372" s="13"/>
      <c r="BG1372" s="13"/>
      <c r="BH1372" s="13"/>
      <c r="BI1372" s="13"/>
      <c r="BJ1372" s="13"/>
      <c r="BK1372" s="14"/>
      <c r="BL1372" s="13"/>
      <c r="BM1372" s="13"/>
      <c r="BN1372" s="13"/>
      <c r="BO1372" s="13"/>
    </row>
    <row r="1373" spans="1:67" s="15" customFormat="1" x14ac:dyDescent="0.2">
      <c r="A1373" s="13" t="s">
        <v>2017</v>
      </c>
      <c r="B1373" s="13"/>
      <c r="C1373" s="31">
        <v>61074491</v>
      </c>
      <c r="D1373" s="103" t="s">
        <v>5001</v>
      </c>
      <c r="E1373" s="102" t="s">
        <v>5002</v>
      </c>
      <c r="F1373" s="104">
        <v>35586</v>
      </c>
      <c r="G1373" s="31">
        <v>49</v>
      </c>
      <c r="H1373" s="13" t="s">
        <v>568</v>
      </c>
      <c r="I1373" s="31">
        <v>34</v>
      </c>
      <c r="J1373" s="13" t="s">
        <v>569</v>
      </c>
      <c r="K1373" s="13"/>
      <c r="L1373" t="s">
        <v>574</v>
      </c>
      <c r="M1373" s="13" t="s">
        <v>574</v>
      </c>
      <c r="N1373" s="13"/>
      <c r="O1373" s="13" t="s">
        <v>570</v>
      </c>
      <c r="P1373" s="13" t="s">
        <v>588</v>
      </c>
      <c r="Q1373" s="13" t="s">
        <v>2016</v>
      </c>
      <c r="R1373" s="41">
        <v>45334</v>
      </c>
      <c r="S1373" s="31"/>
      <c r="T1373" s="13"/>
      <c r="U1373" s="13" t="s">
        <v>656</v>
      </c>
      <c r="V1373" s="13" t="s">
        <v>656</v>
      </c>
      <c r="W1373" s="13" t="s">
        <v>679</v>
      </c>
      <c r="X1373" s="13" t="s">
        <v>574</v>
      </c>
      <c r="Y1373" s="13" t="s">
        <v>574</v>
      </c>
      <c r="Z1373" s="41" t="s">
        <v>574</v>
      </c>
      <c r="AA1373" s="41"/>
      <c r="AB1373" s="41"/>
      <c r="AC1373" s="31" t="s">
        <v>574</v>
      </c>
      <c r="AD1373" s="13"/>
      <c r="AE1373" s="13" t="s">
        <v>679</v>
      </c>
      <c r="AF1373" s="13" t="s">
        <v>574</v>
      </c>
      <c r="AG1373" s="13" t="s">
        <v>590</v>
      </c>
      <c r="AH1373" s="41" t="s">
        <v>574</v>
      </c>
      <c r="AI1373" s="31" t="s">
        <v>574</v>
      </c>
      <c r="AJ1373" s="31">
        <v>0</v>
      </c>
      <c r="AK1373" s="31">
        <v>0</v>
      </c>
      <c r="AL1373" s="31">
        <v>0</v>
      </c>
      <c r="AM1373" s="31">
        <v>0</v>
      </c>
      <c r="AN1373" s="31">
        <v>0</v>
      </c>
      <c r="AO1373" s="31">
        <v>0</v>
      </c>
      <c r="AP1373" s="31">
        <v>0</v>
      </c>
      <c r="AQ1373" s="31">
        <v>0</v>
      </c>
      <c r="AR1373" s="31">
        <v>0</v>
      </c>
      <c r="AS1373" s="31">
        <v>0</v>
      </c>
      <c r="AT1373" s="31">
        <v>0</v>
      </c>
      <c r="AU1373" s="31">
        <v>0</v>
      </c>
      <c r="AV1373" s="13" t="s">
        <v>679</v>
      </c>
      <c r="AW1373" s="13" t="s">
        <v>574</v>
      </c>
      <c r="AX1373" s="13" t="s">
        <v>679</v>
      </c>
      <c r="AY1373" s="13" t="s">
        <v>574</v>
      </c>
      <c r="AZ1373" s="13"/>
      <c r="BA1373" s="13" t="s">
        <v>680</v>
      </c>
      <c r="BB1373" s="13" t="s">
        <v>679</v>
      </c>
      <c r="BC1373" s="13" t="s">
        <v>679</v>
      </c>
      <c r="BD1373" s="13"/>
      <c r="BE1373" s="13"/>
      <c r="BF1373" s="13"/>
      <c r="BG1373" s="13"/>
      <c r="BH1373" s="13"/>
      <c r="BI1373" s="13"/>
      <c r="BJ1373" s="13" t="s">
        <v>680</v>
      </c>
      <c r="BK1373" s="41">
        <v>45334</v>
      </c>
      <c r="BL1373" s="13"/>
      <c r="BM1373" s="13"/>
      <c r="BN1373" s="13" t="s">
        <v>680</v>
      </c>
      <c r="BO1373" s="13"/>
    </row>
    <row r="1374" spans="1:67" s="15" customFormat="1" x14ac:dyDescent="0.2">
      <c r="A1374" s="13" t="s">
        <v>1940</v>
      </c>
      <c r="B1374" s="13" t="s">
        <v>2124</v>
      </c>
      <c r="C1374" s="31">
        <v>33975733</v>
      </c>
      <c r="D1374" s="103" t="s">
        <v>5003</v>
      </c>
      <c r="E1374" s="102" t="s">
        <v>1064</v>
      </c>
      <c r="F1374" s="104">
        <v>17281</v>
      </c>
      <c r="G1374" s="31">
        <v>58</v>
      </c>
      <c r="H1374" s="13" t="s">
        <v>567</v>
      </c>
      <c r="I1374" s="31"/>
      <c r="J1374" s="13"/>
      <c r="K1374" s="13"/>
      <c r="L1374" t="s">
        <v>574</v>
      </c>
      <c r="M1374" s="13" t="s">
        <v>574</v>
      </c>
      <c r="N1374" s="13"/>
      <c r="O1374" s="13" t="s">
        <v>569</v>
      </c>
      <c r="P1374" s="13" t="s">
        <v>580</v>
      </c>
      <c r="Q1374" s="13" t="s">
        <v>580</v>
      </c>
      <c r="R1374" s="41">
        <v>45229</v>
      </c>
      <c r="S1374" s="31"/>
      <c r="T1374" s="13"/>
      <c r="U1374" s="13" t="s">
        <v>656</v>
      </c>
      <c r="V1374" s="13" t="s">
        <v>2246</v>
      </c>
      <c r="W1374" s="13" t="s">
        <v>679</v>
      </c>
      <c r="X1374" s="13" t="s">
        <v>574</v>
      </c>
      <c r="Y1374" s="13" t="s">
        <v>574</v>
      </c>
      <c r="Z1374" s="41" t="s">
        <v>574</v>
      </c>
      <c r="AA1374" s="41"/>
      <c r="AB1374" s="41"/>
      <c r="AC1374" s="31"/>
      <c r="AD1374" s="13"/>
      <c r="AE1374" s="13" t="s">
        <v>679</v>
      </c>
      <c r="AF1374" s="13" t="s">
        <v>574</v>
      </c>
      <c r="AG1374" s="13" t="s">
        <v>590</v>
      </c>
      <c r="AH1374" s="41" t="s">
        <v>574</v>
      </c>
      <c r="AI1374" s="31" t="s">
        <v>574</v>
      </c>
      <c r="AJ1374" s="31">
        <v>0</v>
      </c>
      <c r="AK1374" s="31">
        <v>0</v>
      </c>
      <c r="AL1374" s="31">
        <v>0</v>
      </c>
      <c r="AM1374" s="31">
        <v>0</v>
      </c>
      <c r="AN1374" s="31">
        <v>0</v>
      </c>
      <c r="AO1374" s="31">
        <v>0</v>
      </c>
      <c r="AP1374" s="31">
        <v>0</v>
      </c>
      <c r="AQ1374" s="31">
        <v>0</v>
      </c>
      <c r="AR1374" s="31">
        <v>0</v>
      </c>
      <c r="AS1374" s="31">
        <v>0</v>
      </c>
      <c r="AT1374" s="31">
        <v>0</v>
      </c>
      <c r="AU1374" s="31">
        <v>0</v>
      </c>
      <c r="AV1374" s="13" t="s">
        <v>679</v>
      </c>
      <c r="AW1374" s="13" t="s">
        <v>574</v>
      </c>
      <c r="AX1374" s="13" t="s">
        <v>680</v>
      </c>
      <c r="AY1374" s="13" t="s">
        <v>1918</v>
      </c>
      <c r="AZ1374" s="13"/>
      <c r="BA1374" s="13" t="s">
        <v>679</v>
      </c>
      <c r="BB1374" s="13" t="s">
        <v>679</v>
      </c>
      <c r="BC1374" s="13" t="s">
        <v>679</v>
      </c>
      <c r="BD1374" s="13"/>
      <c r="BE1374" s="13"/>
      <c r="BF1374" s="13"/>
      <c r="BG1374" s="13"/>
      <c r="BH1374" s="13"/>
      <c r="BI1374" s="13"/>
      <c r="BJ1374" s="13"/>
      <c r="BK1374" s="14"/>
      <c r="BL1374" s="13"/>
      <c r="BM1374" s="13"/>
      <c r="BN1374" s="13"/>
      <c r="BO1374" s="13"/>
    </row>
    <row r="1375" spans="1:67" s="15" customFormat="1" x14ac:dyDescent="0.2">
      <c r="A1375" s="13" t="s">
        <v>1941</v>
      </c>
      <c r="B1375" s="13" t="s">
        <v>2124</v>
      </c>
      <c r="C1375" s="31">
        <v>33975733</v>
      </c>
      <c r="D1375" s="103" t="s">
        <v>5004</v>
      </c>
      <c r="E1375" s="102" t="s">
        <v>5005</v>
      </c>
      <c r="F1375" s="104">
        <v>23517</v>
      </c>
      <c r="G1375" s="31">
        <v>58</v>
      </c>
      <c r="H1375" s="13" t="s">
        <v>567</v>
      </c>
      <c r="I1375" s="31"/>
      <c r="J1375" s="13"/>
      <c r="K1375" s="13"/>
      <c r="L1375" t="s">
        <v>574</v>
      </c>
      <c r="M1375" s="13" t="s">
        <v>574</v>
      </c>
      <c r="N1375" s="13"/>
      <c r="O1375" s="13" t="s">
        <v>569</v>
      </c>
      <c r="P1375" s="13" t="s">
        <v>580</v>
      </c>
      <c r="Q1375" s="13" t="s">
        <v>580</v>
      </c>
      <c r="R1375" s="41">
        <v>45229</v>
      </c>
      <c r="S1375" s="31"/>
      <c r="T1375" s="13"/>
      <c r="U1375" s="13" t="s">
        <v>656</v>
      </c>
      <c r="V1375" s="13" t="s">
        <v>2246</v>
      </c>
      <c r="W1375" s="13" t="s">
        <v>679</v>
      </c>
      <c r="X1375" s="13" t="s">
        <v>574</v>
      </c>
      <c r="Y1375" s="13" t="s">
        <v>574</v>
      </c>
      <c r="Z1375" s="41" t="s">
        <v>574</v>
      </c>
      <c r="AA1375" s="41"/>
      <c r="AB1375" s="41"/>
      <c r="AC1375" s="31"/>
      <c r="AD1375" s="13"/>
      <c r="AE1375" s="13" t="s">
        <v>679</v>
      </c>
      <c r="AF1375" s="13" t="s">
        <v>574</v>
      </c>
      <c r="AG1375" s="13" t="s">
        <v>590</v>
      </c>
      <c r="AH1375" s="41" t="s">
        <v>574</v>
      </c>
      <c r="AI1375" s="31" t="s">
        <v>574</v>
      </c>
      <c r="AJ1375" s="31">
        <v>0</v>
      </c>
      <c r="AK1375" s="31">
        <v>0</v>
      </c>
      <c r="AL1375" s="31">
        <v>0</v>
      </c>
      <c r="AM1375" s="31">
        <v>0</v>
      </c>
      <c r="AN1375" s="31">
        <v>0</v>
      </c>
      <c r="AO1375" s="31">
        <v>0</v>
      </c>
      <c r="AP1375" s="31">
        <v>0</v>
      </c>
      <c r="AQ1375" s="31">
        <v>0</v>
      </c>
      <c r="AR1375" s="31">
        <v>0</v>
      </c>
      <c r="AS1375" s="31">
        <v>0</v>
      </c>
      <c r="AT1375" s="31">
        <v>0</v>
      </c>
      <c r="AU1375" s="31">
        <v>0</v>
      </c>
      <c r="AV1375" s="13" t="s">
        <v>679</v>
      </c>
      <c r="AW1375" s="13" t="s">
        <v>574</v>
      </c>
      <c r="AX1375" s="13" t="s">
        <v>680</v>
      </c>
      <c r="AY1375" s="13" t="s">
        <v>1918</v>
      </c>
      <c r="AZ1375" s="13"/>
      <c r="BA1375" s="13" t="s">
        <v>679</v>
      </c>
      <c r="BB1375" s="13" t="s">
        <v>679</v>
      </c>
      <c r="BC1375" s="13" t="s">
        <v>679</v>
      </c>
      <c r="BD1375" s="13" t="s">
        <v>680</v>
      </c>
      <c r="BE1375" s="13"/>
      <c r="BF1375" s="13"/>
      <c r="BG1375" s="13"/>
      <c r="BH1375" s="13"/>
      <c r="BI1375" s="13"/>
      <c r="BJ1375" s="13"/>
      <c r="BK1375" s="14"/>
      <c r="BL1375" s="13"/>
      <c r="BM1375" s="13"/>
      <c r="BN1375" s="13"/>
      <c r="BO1375" s="13"/>
    </row>
    <row r="1376" spans="1:67" s="15" customFormat="1" x14ac:dyDescent="0.2">
      <c r="A1376" s="13" t="s">
        <v>1942</v>
      </c>
      <c r="B1376" s="13" t="s">
        <v>2124</v>
      </c>
      <c r="C1376" s="31">
        <v>33975733</v>
      </c>
      <c r="D1376" s="103" t="s">
        <v>5006</v>
      </c>
      <c r="E1376" s="102" t="s">
        <v>5007</v>
      </c>
      <c r="F1376" s="104">
        <v>27957</v>
      </c>
      <c r="G1376" s="31">
        <v>58</v>
      </c>
      <c r="H1376" s="13" t="s">
        <v>567</v>
      </c>
      <c r="I1376" s="31"/>
      <c r="J1376" s="13"/>
      <c r="K1376" s="13"/>
      <c r="L1376" t="s">
        <v>574</v>
      </c>
      <c r="M1376" s="13" t="s">
        <v>574</v>
      </c>
      <c r="N1376" s="13"/>
      <c r="O1376" s="13" t="s">
        <v>569</v>
      </c>
      <c r="P1376" s="13" t="s">
        <v>580</v>
      </c>
      <c r="Q1376" s="13" t="s">
        <v>580</v>
      </c>
      <c r="R1376" s="41">
        <v>45229</v>
      </c>
      <c r="S1376" s="31"/>
      <c r="T1376" s="13"/>
      <c r="U1376" s="13" t="s">
        <v>656</v>
      </c>
      <c r="V1376" s="13" t="s">
        <v>2246</v>
      </c>
      <c r="W1376" s="13" t="s">
        <v>679</v>
      </c>
      <c r="X1376" s="13" t="s">
        <v>574</v>
      </c>
      <c r="Y1376" s="13" t="s">
        <v>574</v>
      </c>
      <c r="Z1376" s="41" t="s">
        <v>574</v>
      </c>
      <c r="AA1376" s="41"/>
      <c r="AB1376" s="41"/>
      <c r="AC1376" s="31"/>
      <c r="AD1376" s="13"/>
      <c r="AE1376" s="13" t="s">
        <v>679</v>
      </c>
      <c r="AF1376" s="13" t="s">
        <v>574</v>
      </c>
      <c r="AG1376" s="13" t="s">
        <v>590</v>
      </c>
      <c r="AH1376" s="41" t="s">
        <v>574</v>
      </c>
      <c r="AI1376" s="31" t="s">
        <v>574</v>
      </c>
      <c r="AJ1376" s="31">
        <v>0</v>
      </c>
      <c r="AK1376" s="31">
        <v>0</v>
      </c>
      <c r="AL1376" s="31">
        <v>0</v>
      </c>
      <c r="AM1376" s="31">
        <v>0</v>
      </c>
      <c r="AN1376" s="31">
        <v>0</v>
      </c>
      <c r="AO1376" s="31">
        <v>0</v>
      </c>
      <c r="AP1376" s="31">
        <v>0</v>
      </c>
      <c r="AQ1376" s="31">
        <v>0</v>
      </c>
      <c r="AR1376" s="31">
        <v>0</v>
      </c>
      <c r="AS1376" s="31">
        <v>0</v>
      </c>
      <c r="AT1376" s="31">
        <v>0</v>
      </c>
      <c r="AU1376" s="31">
        <v>0</v>
      </c>
      <c r="AV1376" s="13" t="s">
        <v>679</v>
      </c>
      <c r="AW1376" s="13" t="s">
        <v>574</v>
      </c>
      <c r="AX1376" s="13" t="s">
        <v>680</v>
      </c>
      <c r="AY1376" s="13" t="s">
        <v>1918</v>
      </c>
      <c r="AZ1376" s="13"/>
      <c r="BA1376" s="13" t="s">
        <v>679</v>
      </c>
      <c r="BB1376" s="13" t="s">
        <v>679</v>
      </c>
      <c r="BC1376" s="13" t="s">
        <v>679</v>
      </c>
      <c r="BD1376" s="13" t="s">
        <v>680</v>
      </c>
      <c r="BE1376" s="13"/>
      <c r="BF1376" s="13"/>
      <c r="BG1376" s="13"/>
      <c r="BH1376" s="13"/>
      <c r="BI1376" s="13"/>
      <c r="BJ1376" s="13"/>
      <c r="BK1376" s="14"/>
      <c r="BL1376" s="13"/>
      <c r="BM1376" s="13"/>
      <c r="BN1376" s="13"/>
      <c r="BO1376" s="13"/>
    </row>
    <row r="1377" spans="1:67" s="15" customFormat="1" x14ac:dyDescent="0.2">
      <c r="A1377" s="13" t="s">
        <v>1943</v>
      </c>
      <c r="B1377" s="13" t="s">
        <v>2125</v>
      </c>
      <c r="C1377" s="31">
        <v>49472376</v>
      </c>
      <c r="D1377" s="103" t="s">
        <v>4614</v>
      </c>
      <c r="E1377" s="102" t="s">
        <v>5008</v>
      </c>
      <c r="F1377" s="104">
        <v>35424</v>
      </c>
      <c r="G1377" s="31">
        <v>23</v>
      </c>
      <c r="H1377" s="13" t="s">
        <v>568</v>
      </c>
      <c r="I1377" s="31">
        <v>17</v>
      </c>
      <c r="J1377" s="13" t="s">
        <v>569</v>
      </c>
      <c r="K1377" s="13"/>
      <c r="L1377" t="s">
        <v>574</v>
      </c>
      <c r="M1377" s="13" t="s">
        <v>574</v>
      </c>
      <c r="N1377" s="13"/>
      <c r="O1377" s="13" t="s">
        <v>572</v>
      </c>
      <c r="P1377" s="13" t="s">
        <v>588</v>
      </c>
      <c r="Q1377" s="13" t="s">
        <v>780</v>
      </c>
      <c r="R1377" s="41">
        <v>45224</v>
      </c>
      <c r="S1377" s="31"/>
      <c r="T1377" s="13"/>
      <c r="U1377" s="13" t="s">
        <v>1261</v>
      </c>
      <c r="V1377" s="13" t="s">
        <v>1132</v>
      </c>
      <c r="W1377" s="13" t="s">
        <v>679</v>
      </c>
      <c r="X1377" s="13" t="s">
        <v>574</v>
      </c>
      <c r="Y1377" s="13" t="s">
        <v>574</v>
      </c>
      <c r="Z1377" s="41" t="s">
        <v>574</v>
      </c>
      <c r="AA1377" s="41"/>
      <c r="AB1377" s="41"/>
      <c r="AC1377" s="31"/>
      <c r="AD1377" s="13"/>
      <c r="AE1377" s="13" t="s">
        <v>679</v>
      </c>
      <c r="AF1377" s="13" t="s">
        <v>574</v>
      </c>
      <c r="AG1377" s="13" t="s">
        <v>590</v>
      </c>
      <c r="AH1377" s="41" t="s">
        <v>574</v>
      </c>
      <c r="AI1377" s="31" t="s">
        <v>574</v>
      </c>
      <c r="AJ1377" s="31">
        <v>0</v>
      </c>
      <c r="AK1377" s="31">
        <v>0</v>
      </c>
      <c r="AL1377" s="31">
        <v>0</v>
      </c>
      <c r="AM1377" s="31">
        <v>0</v>
      </c>
      <c r="AN1377" s="31">
        <v>0</v>
      </c>
      <c r="AO1377" s="31">
        <v>0</v>
      </c>
      <c r="AP1377" s="31">
        <v>0</v>
      </c>
      <c r="AQ1377" s="31">
        <v>0</v>
      </c>
      <c r="AR1377" s="31">
        <v>0</v>
      </c>
      <c r="AS1377" s="31">
        <v>0</v>
      </c>
      <c r="AT1377" s="31">
        <v>0</v>
      </c>
      <c r="AU1377" s="31">
        <v>0</v>
      </c>
      <c r="AV1377" s="13" t="s">
        <v>679</v>
      </c>
      <c r="AW1377" s="13" t="s">
        <v>574</v>
      </c>
      <c r="AX1377" s="13" t="s">
        <v>679</v>
      </c>
      <c r="AY1377" s="13" t="s">
        <v>574</v>
      </c>
      <c r="AZ1377" s="13"/>
      <c r="BA1377" s="13" t="s">
        <v>679</v>
      </c>
      <c r="BB1377" s="13" t="s">
        <v>679</v>
      </c>
      <c r="BC1377" s="13" t="s">
        <v>679</v>
      </c>
      <c r="BD1377" s="13"/>
      <c r="BE1377" s="13"/>
      <c r="BF1377" s="13"/>
      <c r="BG1377" s="13"/>
      <c r="BH1377" s="13"/>
      <c r="BI1377" s="13"/>
      <c r="BJ1377" s="13" t="s">
        <v>680</v>
      </c>
      <c r="BK1377" s="41">
        <v>45231</v>
      </c>
      <c r="BL1377" s="13"/>
      <c r="BM1377" s="13"/>
      <c r="BN1377" s="13" t="s">
        <v>680</v>
      </c>
      <c r="BO1377" s="13"/>
    </row>
    <row r="1378" spans="1:67" s="15" customFormat="1" x14ac:dyDescent="0.2">
      <c r="A1378" s="13" t="s">
        <v>1944</v>
      </c>
      <c r="B1378" s="13"/>
      <c r="C1378" s="31">
        <v>34981878</v>
      </c>
      <c r="D1378" s="103" t="s">
        <v>5009</v>
      </c>
      <c r="E1378" s="102" t="s">
        <v>5010</v>
      </c>
      <c r="F1378" s="104">
        <v>32040</v>
      </c>
      <c r="G1378" s="31">
        <v>66</v>
      </c>
      <c r="H1378" s="13" t="s">
        <v>567</v>
      </c>
      <c r="I1378" s="31">
        <v>49</v>
      </c>
      <c r="J1378" s="13" t="s">
        <v>569</v>
      </c>
      <c r="K1378" s="13"/>
      <c r="L1378" t="s">
        <v>574</v>
      </c>
      <c r="M1378" s="13" t="s">
        <v>574</v>
      </c>
      <c r="N1378" s="13" t="s">
        <v>574</v>
      </c>
      <c r="O1378" s="13"/>
      <c r="P1378" s="13"/>
      <c r="Q1378" s="13"/>
      <c r="R1378" s="41"/>
      <c r="S1378" s="31"/>
      <c r="T1378" s="13"/>
      <c r="U1378" s="13" t="s">
        <v>1261</v>
      </c>
      <c r="V1378" s="13" t="s">
        <v>2377</v>
      </c>
      <c r="W1378" s="13" t="s">
        <v>679</v>
      </c>
      <c r="X1378" s="13" t="s">
        <v>574</v>
      </c>
      <c r="Y1378" s="13" t="s">
        <v>574</v>
      </c>
      <c r="Z1378" s="41" t="s">
        <v>574</v>
      </c>
      <c r="AA1378" s="41">
        <v>45019</v>
      </c>
      <c r="AB1378" s="41"/>
      <c r="AC1378" s="31">
        <v>70</v>
      </c>
      <c r="AD1378" s="13" t="s">
        <v>680</v>
      </c>
      <c r="AE1378" s="13" t="s">
        <v>679</v>
      </c>
      <c r="AF1378" s="13" t="s">
        <v>576</v>
      </c>
      <c r="AG1378" s="13" t="s">
        <v>591</v>
      </c>
      <c r="AH1378" s="41">
        <v>45238</v>
      </c>
      <c r="AI1378" s="41">
        <v>45252</v>
      </c>
      <c r="AJ1378" s="31">
        <v>1</v>
      </c>
      <c r="AK1378" s="31">
        <v>0</v>
      </c>
      <c r="AL1378" s="31">
        <v>1</v>
      </c>
      <c r="AM1378" s="31">
        <v>1</v>
      </c>
      <c r="AN1378" s="31">
        <v>1</v>
      </c>
      <c r="AO1378" s="31">
        <v>0</v>
      </c>
      <c r="AP1378" s="31">
        <v>1</v>
      </c>
      <c r="AQ1378" s="31">
        <v>0</v>
      </c>
      <c r="AR1378" s="31">
        <v>0</v>
      </c>
      <c r="AS1378" s="31">
        <v>0</v>
      </c>
      <c r="AT1378" s="31">
        <v>0</v>
      </c>
      <c r="AU1378" s="31">
        <v>1</v>
      </c>
      <c r="AV1378" s="13"/>
      <c r="AW1378" s="13"/>
      <c r="AX1378" s="13"/>
      <c r="AY1378" s="13"/>
      <c r="AZ1378" s="13"/>
      <c r="BA1378" s="13" t="s">
        <v>679</v>
      </c>
      <c r="BB1378" s="13" t="s">
        <v>679</v>
      </c>
      <c r="BC1378" s="13" t="s">
        <v>680</v>
      </c>
      <c r="BD1378" s="13"/>
      <c r="BE1378" s="13"/>
      <c r="BF1378" s="13"/>
      <c r="BG1378" s="13"/>
      <c r="BH1378" s="13"/>
      <c r="BI1378" s="13"/>
      <c r="BJ1378" s="13"/>
      <c r="BK1378" s="14"/>
      <c r="BL1378" s="13"/>
      <c r="BM1378" s="13"/>
      <c r="BN1378" s="13"/>
      <c r="BO1378" s="13"/>
    </row>
    <row r="1379" spans="1:67" s="15" customFormat="1" x14ac:dyDescent="0.2">
      <c r="A1379" s="13" t="s">
        <v>1979</v>
      </c>
      <c r="B1379" s="13"/>
      <c r="C1379" s="31">
        <v>49512209</v>
      </c>
      <c r="D1379" s="103" t="s">
        <v>5011</v>
      </c>
      <c r="E1379" s="102" t="s">
        <v>5012</v>
      </c>
      <c r="F1379" s="104">
        <v>19029</v>
      </c>
      <c r="G1379" s="31">
        <v>46</v>
      </c>
      <c r="H1379" s="13" t="s">
        <v>568</v>
      </c>
      <c r="I1379" s="69" t="s">
        <v>574</v>
      </c>
      <c r="J1379" s="13" t="s">
        <v>569</v>
      </c>
      <c r="K1379" s="13"/>
      <c r="L1379" t="s">
        <v>574</v>
      </c>
      <c r="M1379" s="13" t="s">
        <v>574</v>
      </c>
      <c r="N1379" s="13"/>
      <c r="O1379" s="13" t="s">
        <v>570</v>
      </c>
      <c r="P1379" s="13" t="s">
        <v>582</v>
      </c>
      <c r="Q1379" s="13" t="s">
        <v>567</v>
      </c>
      <c r="R1379" s="41">
        <v>45271</v>
      </c>
      <c r="S1379" s="31"/>
      <c r="T1379" s="13"/>
      <c r="U1379" s="13" t="s">
        <v>651</v>
      </c>
      <c r="V1379" s="13" t="s">
        <v>651</v>
      </c>
      <c r="W1379" s="13"/>
      <c r="X1379" s="13"/>
      <c r="Y1379" s="13"/>
      <c r="Z1379" s="41"/>
      <c r="AA1379" s="41"/>
      <c r="AB1379" s="41"/>
      <c r="AC1379" s="31"/>
      <c r="AD1379" s="13" t="s">
        <v>1629</v>
      </c>
      <c r="AE1379" s="13" t="s">
        <v>679</v>
      </c>
      <c r="AF1379" s="13" t="s">
        <v>574</v>
      </c>
      <c r="AG1379" s="13" t="s">
        <v>590</v>
      </c>
      <c r="AH1379" s="41" t="s">
        <v>574</v>
      </c>
      <c r="AI1379" s="31" t="s">
        <v>574</v>
      </c>
      <c r="AJ1379" s="31">
        <v>0</v>
      </c>
      <c r="AK1379" s="31">
        <v>0</v>
      </c>
      <c r="AL1379" s="31">
        <v>0</v>
      </c>
      <c r="AM1379" s="31">
        <v>0</v>
      </c>
      <c r="AN1379" s="31">
        <v>0</v>
      </c>
      <c r="AO1379" s="31">
        <v>0</v>
      </c>
      <c r="AP1379" s="31">
        <v>0</v>
      </c>
      <c r="AQ1379" s="31">
        <v>0</v>
      </c>
      <c r="AR1379" s="31">
        <v>0</v>
      </c>
      <c r="AS1379" s="31">
        <v>0</v>
      </c>
      <c r="AT1379" s="31">
        <v>0</v>
      </c>
      <c r="AU1379" s="31">
        <v>0</v>
      </c>
      <c r="AV1379" s="13" t="s">
        <v>680</v>
      </c>
      <c r="AW1379" s="13" t="s">
        <v>1319</v>
      </c>
      <c r="AX1379" s="13" t="s">
        <v>679</v>
      </c>
      <c r="AY1379" s="13" t="s">
        <v>574</v>
      </c>
      <c r="AZ1379" s="13"/>
      <c r="BA1379" s="13" t="s">
        <v>679</v>
      </c>
      <c r="BB1379" s="13" t="s">
        <v>679</v>
      </c>
      <c r="BC1379" s="13" t="s">
        <v>679</v>
      </c>
      <c r="BD1379" s="13"/>
      <c r="BE1379" s="13"/>
      <c r="BF1379" s="13"/>
      <c r="BG1379" s="13"/>
      <c r="BH1379" s="13"/>
      <c r="BI1379" s="13"/>
      <c r="BJ1379" s="13"/>
      <c r="BK1379" s="14"/>
      <c r="BL1379" s="13"/>
      <c r="BM1379" s="13"/>
      <c r="BN1379" s="13"/>
      <c r="BO1379" s="13"/>
    </row>
    <row r="1380" spans="1:67" s="15" customFormat="1" x14ac:dyDescent="0.2">
      <c r="A1380" s="13" t="s">
        <v>1980</v>
      </c>
      <c r="B1380" s="13"/>
      <c r="C1380" s="31">
        <v>85566780</v>
      </c>
      <c r="D1380" s="103" t="s">
        <v>5013</v>
      </c>
      <c r="E1380" s="102" t="s">
        <v>5014</v>
      </c>
      <c r="F1380" s="104">
        <v>24097</v>
      </c>
      <c r="G1380" s="31">
        <v>24</v>
      </c>
      <c r="H1380" s="13" t="s">
        <v>568</v>
      </c>
      <c r="I1380" s="69"/>
      <c r="J1380" s="13" t="s">
        <v>569</v>
      </c>
      <c r="K1380" s="13"/>
      <c r="L1380" t="s">
        <v>574</v>
      </c>
      <c r="M1380" s="13" t="s">
        <v>574</v>
      </c>
      <c r="N1380" s="13"/>
      <c r="O1380" s="13" t="s">
        <v>570</v>
      </c>
      <c r="P1380" s="13" t="s">
        <v>582</v>
      </c>
      <c r="Q1380" s="13" t="s">
        <v>609</v>
      </c>
      <c r="R1380" s="41">
        <v>45327</v>
      </c>
      <c r="S1380" s="31"/>
      <c r="T1380" s="13"/>
      <c r="U1380" s="13" t="s">
        <v>650</v>
      </c>
      <c r="V1380" s="13" t="s">
        <v>650</v>
      </c>
      <c r="W1380" s="13"/>
      <c r="X1380" s="13"/>
      <c r="Y1380" s="13"/>
      <c r="Z1380" s="41"/>
      <c r="AA1380" s="41"/>
      <c r="AB1380" s="41"/>
      <c r="AC1380" s="31"/>
      <c r="AD1380" s="13" t="s">
        <v>680</v>
      </c>
      <c r="AE1380" s="13" t="s">
        <v>679</v>
      </c>
      <c r="AF1380" s="13" t="s">
        <v>570</v>
      </c>
      <c r="AG1380" s="13" t="s">
        <v>591</v>
      </c>
      <c r="AH1380" s="41">
        <v>45278</v>
      </c>
      <c r="AI1380" s="41">
        <v>45287</v>
      </c>
      <c r="AJ1380" s="31">
        <v>0</v>
      </c>
      <c r="AK1380" s="31">
        <v>0</v>
      </c>
      <c r="AL1380" s="31">
        <v>0</v>
      </c>
      <c r="AM1380" s="31">
        <v>0</v>
      </c>
      <c r="AN1380" s="31">
        <v>0</v>
      </c>
      <c r="AO1380" s="31">
        <v>0</v>
      </c>
      <c r="AP1380" s="31">
        <v>0</v>
      </c>
      <c r="AQ1380" s="31">
        <v>0</v>
      </c>
      <c r="AR1380" s="31">
        <v>0</v>
      </c>
      <c r="AS1380" s="31">
        <v>0</v>
      </c>
      <c r="AT1380" s="31">
        <v>0</v>
      </c>
      <c r="AU1380" s="31">
        <v>0</v>
      </c>
      <c r="AV1380" s="13" t="s">
        <v>680</v>
      </c>
      <c r="AW1380" s="13" t="s">
        <v>1496</v>
      </c>
      <c r="AX1380" s="13" t="s">
        <v>679</v>
      </c>
      <c r="AY1380" s="13" t="s">
        <v>574</v>
      </c>
      <c r="AZ1380" s="13"/>
      <c r="BA1380" s="13" t="s">
        <v>679</v>
      </c>
      <c r="BB1380" s="13" t="s">
        <v>679</v>
      </c>
      <c r="BC1380" s="13"/>
      <c r="BD1380" s="13"/>
      <c r="BE1380" s="13"/>
      <c r="BF1380" s="13"/>
      <c r="BG1380" s="13"/>
      <c r="BH1380" s="13"/>
      <c r="BI1380" s="13"/>
      <c r="BJ1380" s="13"/>
      <c r="BK1380" s="14"/>
      <c r="BL1380" s="13"/>
      <c r="BM1380" s="13"/>
      <c r="BN1380" s="13"/>
      <c r="BO1380" s="13"/>
    </row>
    <row r="1381" spans="1:67" s="15" customFormat="1" x14ac:dyDescent="0.2">
      <c r="A1381" s="13" t="s">
        <v>1981</v>
      </c>
      <c r="B1381" s="13"/>
      <c r="C1381" s="31">
        <v>49127182</v>
      </c>
      <c r="D1381" s="103" t="s">
        <v>5015</v>
      </c>
      <c r="E1381" s="102" t="s">
        <v>5016</v>
      </c>
      <c r="F1381" s="104">
        <v>34630</v>
      </c>
      <c r="G1381" s="31">
        <v>34</v>
      </c>
      <c r="H1381" s="13" t="s">
        <v>568</v>
      </c>
      <c r="I1381" s="69"/>
      <c r="J1381" s="13" t="s">
        <v>569</v>
      </c>
      <c r="K1381" s="13"/>
      <c r="L1381" t="s">
        <v>574</v>
      </c>
      <c r="M1381" s="13" t="s">
        <v>574</v>
      </c>
      <c r="N1381" s="13"/>
      <c r="O1381" s="13" t="s">
        <v>570</v>
      </c>
      <c r="P1381" s="13" t="s">
        <v>591</v>
      </c>
      <c r="Q1381" s="13" t="s">
        <v>590</v>
      </c>
      <c r="R1381" s="41">
        <v>45282</v>
      </c>
      <c r="S1381" s="31" t="s">
        <v>574</v>
      </c>
      <c r="T1381" s="13" t="s">
        <v>574</v>
      </c>
      <c r="U1381" s="13" t="s">
        <v>1323</v>
      </c>
      <c r="V1381" s="13" t="s">
        <v>665</v>
      </c>
      <c r="W1381" s="13" t="s">
        <v>679</v>
      </c>
      <c r="X1381" s="13" t="s">
        <v>574</v>
      </c>
      <c r="Y1381" s="13" t="s">
        <v>574</v>
      </c>
      <c r="Z1381" s="41" t="s">
        <v>574</v>
      </c>
      <c r="AA1381" s="41"/>
      <c r="AB1381" s="41"/>
      <c r="AC1381" s="31"/>
      <c r="AD1381" s="13" t="s">
        <v>680</v>
      </c>
      <c r="AE1381" s="13" t="s">
        <v>679</v>
      </c>
      <c r="AF1381" s="13" t="s">
        <v>570</v>
      </c>
      <c r="AG1381" s="13" t="s">
        <v>591</v>
      </c>
      <c r="AH1381" s="41">
        <v>45278</v>
      </c>
      <c r="AI1381" s="41">
        <v>45282</v>
      </c>
      <c r="AJ1381" s="31">
        <v>0</v>
      </c>
      <c r="AK1381" s="31">
        <v>0</v>
      </c>
      <c r="AL1381" s="31">
        <v>0</v>
      </c>
      <c r="AM1381" s="31">
        <v>0</v>
      </c>
      <c r="AN1381" s="31">
        <v>0</v>
      </c>
      <c r="AO1381" s="31">
        <v>0</v>
      </c>
      <c r="AP1381" s="31">
        <v>0</v>
      </c>
      <c r="AQ1381" s="31">
        <v>0</v>
      </c>
      <c r="AR1381" s="31">
        <v>0</v>
      </c>
      <c r="AS1381" s="31">
        <v>0</v>
      </c>
      <c r="AT1381" s="31">
        <v>0</v>
      </c>
      <c r="AU1381" s="31">
        <v>0</v>
      </c>
      <c r="AV1381" s="13" t="s">
        <v>679</v>
      </c>
      <c r="AW1381" s="13" t="s">
        <v>574</v>
      </c>
      <c r="AX1381" s="13" t="s">
        <v>679</v>
      </c>
      <c r="AY1381" s="13" t="s">
        <v>574</v>
      </c>
      <c r="AZ1381" s="13"/>
      <c r="BA1381" s="13" t="s">
        <v>679</v>
      </c>
      <c r="BB1381" s="13" t="s">
        <v>679</v>
      </c>
      <c r="BC1381" s="13" t="s">
        <v>679</v>
      </c>
      <c r="BD1381" s="13"/>
      <c r="BE1381" s="13"/>
      <c r="BF1381" s="13"/>
      <c r="BG1381" s="13"/>
      <c r="BH1381" s="13"/>
      <c r="BI1381" s="13"/>
      <c r="BJ1381" s="13"/>
      <c r="BK1381" s="14"/>
      <c r="BL1381" s="13"/>
      <c r="BM1381" s="13"/>
      <c r="BN1381" s="13"/>
      <c r="BO1381" s="13"/>
    </row>
    <row r="1382" spans="1:67" s="15" customFormat="1" x14ac:dyDescent="0.2">
      <c r="A1382" s="13" t="s">
        <v>2059</v>
      </c>
      <c r="B1382" s="13"/>
      <c r="C1382" s="31">
        <v>49127182</v>
      </c>
      <c r="D1382" s="103" t="s">
        <v>5017</v>
      </c>
      <c r="E1382" s="102" t="s">
        <v>5018</v>
      </c>
      <c r="F1382" s="104">
        <v>19747</v>
      </c>
      <c r="G1382" s="31">
        <v>34</v>
      </c>
      <c r="H1382" s="13" t="s">
        <v>568</v>
      </c>
      <c r="I1382" s="69"/>
      <c r="J1382" s="13" t="s">
        <v>569</v>
      </c>
      <c r="K1382" s="13"/>
      <c r="L1382" t="s">
        <v>574</v>
      </c>
      <c r="M1382" s="13" t="s">
        <v>574</v>
      </c>
      <c r="N1382" s="13"/>
      <c r="O1382" s="13" t="s">
        <v>570</v>
      </c>
      <c r="P1382" s="13" t="s">
        <v>582</v>
      </c>
      <c r="Q1382" s="13" t="s">
        <v>768</v>
      </c>
      <c r="R1382" s="41">
        <v>45320</v>
      </c>
      <c r="S1382" s="31"/>
      <c r="T1382" s="13"/>
      <c r="U1382" s="13" t="s">
        <v>1323</v>
      </c>
      <c r="V1382" s="13" t="s">
        <v>665</v>
      </c>
      <c r="W1382" s="13" t="s">
        <v>679</v>
      </c>
      <c r="X1382" s="13" t="s">
        <v>574</v>
      </c>
      <c r="Y1382" s="13" t="s">
        <v>574</v>
      </c>
      <c r="Z1382" s="41" t="s">
        <v>574</v>
      </c>
      <c r="AA1382" s="41"/>
      <c r="AB1382" s="41"/>
      <c r="AC1382" s="31"/>
      <c r="AD1382" s="13" t="s">
        <v>680</v>
      </c>
      <c r="AE1382" s="13" t="s">
        <v>679</v>
      </c>
      <c r="AF1382" s="13" t="s">
        <v>574</v>
      </c>
      <c r="AG1382" s="13" t="s">
        <v>590</v>
      </c>
      <c r="AH1382" s="41" t="s">
        <v>574</v>
      </c>
      <c r="AI1382" s="41" t="s">
        <v>574</v>
      </c>
      <c r="AJ1382" s="31">
        <v>0</v>
      </c>
      <c r="AK1382" s="31">
        <v>0</v>
      </c>
      <c r="AL1382" s="31">
        <v>0</v>
      </c>
      <c r="AM1382" s="31">
        <v>0</v>
      </c>
      <c r="AN1382" s="31">
        <v>0</v>
      </c>
      <c r="AO1382" s="31">
        <v>0</v>
      </c>
      <c r="AP1382" s="31">
        <v>0</v>
      </c>
      <c r="AQ1382" s="31">
        <v>0</v>
      </c>
      <c r="AR1382" s="31">
        <v>0</v>
      </c>
      <c r="AS1382" s="31">
        <v>0</v>
      </c>
      <c r="AT1382" s="31">
        <v>0</v>
      </c>
      <c r="AU1382" s="31">
        <v>0</v>
      </c>
      <c r="AV1382" s="13" t="s">
        <v>680</v>
      </c>
      <c r="AW1382" s="13" t="s">
        <v>1496</v>
      </c>
      <c r="AX1382" s="13" t="s">
        <v>679</v>
      </c>
      <c r="AY1382" s="13" t="s">
        <v>574</v>
      </c>
      <c r="AZ1382" s="13"/>
      <c r="BA1382" s="13" t="s">
        <v>679</v>
      </c>
      <c r="BB1382" s="13" t="s">
        <v>679</v>
      </c>
      <c r="BC1382" s="13" t="s">
        <v>679</v>
      </c>
      <c r="BD1382" s="13"/>
      <c r="BE1382" s="13"/>
      <c r="BF1382" s="13" t="s">
        <v>680</v>
      </c>
      <c r="BG1382" s="13"/>
      <c r="BH1382" s="13"/>
      <c r="BI1382" s="13"/>
      <c r="BJ1382" s="13"/>
      <c r="BK1382" s="14"/>
      <c r="BL1382" s="13"/>
      <c r="BM1382" s="13"/>
      <c r="BN1382" s="13"/>
      <c r="BO1382" s="13"/>
    </row>
    <row r="1383" spans="1:67" s="15" customFormat="1" x14ac:dyDescent="0.2">
      <c r="A1383" s="13" t="s">
        <v>1982</v>
      </c>
      <c r="B1383" s="13"/>
      <c r="C1383" s="31">
        <v>55665423</v>
      </c>
      <c r="D1383" s="103" t="s">
        <v>5019</v>
      </c>
      <c r="E1383" s="102" t="s">
        <v>5020</v>
      </c>
      <c r="F1383" s="104">
        <v>23594</v>
      </c>
      <c r="G1383" s="31">
        <f>DATEDIF(F1383,R1383,"Y")</f>
        <v>58</v>
      </c>
      <c r="H1383" s="13" t="s">
        <v>567</v>
      </c>
      <c r="I1383" s="69">
        <v>20</v>
      </c>
      <c r="J1383" s="13" t="s">
        <v>569</v>
      </c>
      <c r="K1383" s="13"/>
      <c r="L1383" t="s">
        <v>574</v>
      </c>
      <c r="M1383" s="13" t="s">
        <v>574</v>
      </c>
      <c r="N1383" s="13"/>
      <c r="O1383" s="13" t="s">
        <v>572</v>
      </c>
      <c r="P1383" s="13" t="s">
        <v>588</v>
      </c>
      <c r="Q1383" s="13" t="s">
        <v>1984</v>
      </c>
      <c r="R1383" s="41">
        <v>44963</v>
      </c>
      <c r="S1383" s="31"/>
      <c r="T1383" s="13"/>
      <c r="U1383" s="13"/>
      <c r="V1383" s="13"/>
      <c r="W1383" s="13" t="s">
        <v>679</v>
      </c>
      <c r="X1383" s="13" t="s">
        <v>574</v>
      </c>
      <c r="Y1383" s="13" t="s">
        <v>574</v>
      </c>
      <c r="Z1383" s="41" t="s">
        <v>574</v>
      </c>
      <c r="AA1383" s="41"/>
      <c r="AB1383" s="41"/>
      <c r="AC1383" s="31"/>
      <c r="AD1383" s="13"/>
      <c r="AE1383" s="13" t="s">
        <v>679</v>
      </c>
      <c r="AF1383" s="13" t="s">
        <v>574</v>
      </c>
      <c r="AG1383" s="13" t="s">
        <v>590</v>
      </c>
      <c r="AH1383" s="41" t="s">
        <v>574</v>
      </c>
      <c r="AI1383" s="31" t="s">
        <v>574</v>
      </c>
      <c r="AJ1383" s="31">
        <v>0</v>
      </c>
      <c r="AK1383" s="31">
        <v>0</v>
      </c>
      <c r="AL1383" s="31">
        <v>0</v>
      </c>
      <c r="AM1383" s="31">
        <v>0</v>
      </c>
      <c r="AN1383" s="31">
        <v>0</v>
      </c>
      <c r="AO1383" s="31">
        <v>0</v>
      </c>
      <c r="AP1383" s="31">
        <v>0</v>
      </c>
      <c r="AQ1383" s="31">
        <v>0</v>
      </c>
      <c r="AR1383" s="31">
        <v>0</v>
      </c>
      <c r="AS1383" s="31">
        <v>0</v>
      </c>
      <c r="AT1383" s="31">
        <v>0</v>
      </c>
      <c r="AU1383" s="31">
        <v>0</v>
      </c>
      <c r="AV1383" s="13" t="s">
        <v>679</v>
      </c>
      <c r="AW1383" s="13" t="s">
        <v>574</v>
      </c>
      <c r="AX1383" s="13" t="s">
        <v>679</v>
      </c>
      <c r="AY1383" s="13" t="s">
        <v>574</v>
      </c>
      <c r="AZ1383" s="13"/>
      <c r="BA1383" s="13" t="s">
        <v>679</v>
      </c>
      <c r="BB1383" s="13" t="s">
        <v>679</v>
      </c>
      <c r="BC1383" s="13" t="s">
        <v>679</v>
      </c>
      <c r="BD1383" s="13"/>
      <c r="BE1383" s="13"/>
      <c r="BF1383" s="13"/>
      <c r="BG1383" s="13"/>
      <c r="BH1383" s="13"/>
      <c r="BI1383" s="13"/>
      <c r="BJ1383" s="13" t="s">
        <v>680</v>
      </c>
      <c r="BK1383" s="41">
        <v>45275</v>
      </c>
      <c r="BL1383" s="13"/>
      <c r="BM1383" s="13"/>
      <c r="BN1383" s="13" t="s">
        <v>680</v>
      </c>
      <c r="BO1383" s="13"/>
    </row>
    <row r="1384" spans="1:67" s="15" customFormat="1" x14ac:dyDescent="0.2">
      <c r="A1384" s="13" t="s">
        <v>1985</v>
      </c>
      <c r="B1384" s="13"/>
      <c r="C1384" s="31">
        <v>49188831</v>
      </c>
      <c r="D1384" s="103" t="s">
        <v>5021</v>
      </c>
      <c r="E1384" s="102" t="s">
        <v>5022</v>
      </c>
      <c r="F1384" s="104">
        <v>33351</v>
      </c>
      <c r="G1384" s="31">
        <v>20</v>
      </c>
      <c r="H1384" s="13" t="s">
        <v>568</v>
      </c>
      <c r="I1384" s="69"/>
      <c r="J1384" s="13" t="s">
        <v>569</v>
      </c>
      <c r="K1384" s="13"/>
      <c r="L1384" t="s">
        <v>574</v>
      </c>
      <c r="M1384" s="13" t="s">
        <v>574</v>
      </c>
      <c r="N1384" s="13"/>
      <c r="O1384" s="13" t="s">
        <v>572</v>
      </c>
      <c r="P1384" s="13" t="s">
        <v>585</v>
      </c>
      <c r="Q1384" s="13" t="s">
        <v>780</v>
      </c>
      <c r="R1384" s="41">
        <v>45280</v>
      </c>
      <c r="S1384" s="31"/>
      <c r="T1384" s="13"/>
      <c r="U1384" s="13"/>
      <c r="V1384" s="13"/>
      <c r="W1384" s="13"/>
      <c r="X1384" s="13"/>
      <c r="Y1384" s="13"/>
      <c r="Z1384" s="41"/>
      <c r="AA1384" s="41"/>
      <c r="AB1384" s="41"/>
      <c r="AC1384" s="31"/>
      <c r="AD1384" s="13"/>
      <c r="AE1384" s="13"/>
      <c r="AF1384" s="13" t="s">
        <v>574</v>
      </c>
      <c r="AG1384" s="13" t="s">
        <v>590</v>
      </c>
      <c r="AH1384" s="41" t="s">
        <v>574</v>
      </c>
      <c r="AI1384" s="31" t="s">
        <v>574</v>
      </c>
      <c r="AJ1384" s="31">
        <v>0</v>
      </c>
      <c r="AK1384" s="31">
        <v>0</v>
      </c>
      <c r="AL1384" s="31">
        <v>0</v>
      </c>
      <c r="AM1384" s="31">
        <v>0</v>
      </c>
      <c r="AN1384" s="31">
        <v>0</v>
      </c>
      <c r="AO1384" s="31">
        <v>0</v>
      </c>
      <c r="AP1384" s="31">
        <v>0</v>
      </c>
      <c r="AQ1384" s="31">
        <v>0</v>
      </c>
      <c r="AR1384" s="31">
        <v>0</v>
      </c>
      <c r="AS1384" s="31">
        <v>0</v>
      </c>
      <c r="AT1384" s="31">
        <v>0</v>
      </c>
      <c r="AU1384" s="31">
        <v>0</v>
      </c>
      <c r="AV1384" s="13" t="s">
        <v>679</v>
      </c>
      <c r="AW1384" s="13" t="s">
        <v>574</v>
      </c>
      <c r="AX1384" s="13" t="s">
        <v>679</v>
      </c>
      <c r="AY1384" s="13" t="s">
        <v>574</v>
      </c>
      <c r="AZ1384" s="13"/>
      <c r="BA1384" s="13" t="s">
        <v>679</v>
      </c>
      <c r="BB1384" s="13" t="s">
        <v>679</v>
      </c>
      <c r="BC1384" s="13" t="s">
        <v>679</v>
      </c>
      <c r="BD1384" s="13"/>
      <c r="BE1384" s="13"/>
      <c r="BF1384" s="13"/>
      <c r="BG1384" s="13"/>
      <c r="BH1384" s="13"/>
      <c r="BI1384" s="13" t="s">
        <v>680</v>
      </c>
      <c r="BJ1384" s="13"/>
      <c r="BK1384" s="41"/>
      <c r="BL1384" s="13"/>
      <c r="BM1384" s="13"/>
      <c r="BN1384" s="13"/>
      <c r="BO1384" s="13"/>
    </row>
    <row r="1385" spans="1:67" s="15" customFormat="1" x14ac:dyDescent="0.2">
      <c r="A1385" s="13" t="s">
        <v>2005</v>
      </c>
      <c r="B1385" s="13"/>
      <c r="C1385" s="31">
        <v>55495447</v>
      </c>
      <c r="D1385" s="103" t="s">
        <v>5023</v>
      </c>
      <c r="E1385" s="102" t="s">
        <v>5024</v>
      </c>
      <c r="F1385" s="104">
        <v>28386</v>
      </c>
      <c r="G1385" s="31">
        <v>46</v>
      </c>
      <c r="H1385" s="13" t="s">
        <v>567</v>
      </c>
      <c r="I1385" s="69"/>
      <c r="J1385" s="13"/>
      <c r="K1385" s="13"/>
      <c r="L1385" t="s">
        <v>574</v>
      </c>
      <c r="M1385" s="13" t="s">
        <v>574</v>
      </c>
      <c r="N1385" s="13"/>
      <c r="O1385" s="13" t="s">
        <v>569</v>
      </c>
      <c r="P1385" s="13" t="s">
        <v>580</v>
      </c>
      <c r="Q1385" s="13" t="s">
        <v>580</v>
      </c>
      <c r="R1385" s="41">
        <v>45320</v>
      </c>
      <c r="S1385" s="31"/>
      <c r="T1385" s="13"/>
      <c r="U1385" s="13" t="s">
        <v>1106</v>
      </c>
      <c r="V1385" s="13" t="s">
        <v>665</v>
      </c>
      <c r="W1385" s="13"/>
      <c r="X1385" s="13"/>
      <c r="Y1385" s="13"/>
      <c r="Z1385" s="41"/>
      <c r="AA1385" s="41"/>
      <c r="AB1385" s="41"/>
      <c r="AC1385" s="31"/>
      <c r="AD1385" s="13"/>
      <c r="AE1385" s="13"/>
      <c r="AF1385" s="13" t="s">
        <v>574</v>
      </c>
      <c r="AG1385" s="13" t="s">
        <v>590</v>
      </c>
      <c r="AH1385" s="41" t="s">
        <v>574</v>
      </c>
      <c r="AI1385" s="31" t="s">
        <v>574</v>
      </c>
      <c r="AJ1385" s="31">
        <v>0</v>
      </c>
      <c r="AK1385" s="31">
        <v>0</v>
      </c>
      <c r="AL1385" s="31">
        <v>0</v>
      </c>
      <c r="AM1385" s="31">
        <v>0</v>
      </c>
      <c r="AN1385" s="31">
        <v>0</v>
      </c>
      <c r="AO1385" s="31">
        <v>0</v>
      </c>
      <c r="AP1385" s="31">
        <v>0</v>
      </c>
      <c r="AQ1385" s="31">
        <v>0</v>
      </c>
      <c r="AR1385" s="31">
        <v>0</v>
      </c>
      <c r="AS1385" s="31">
        <v>0</v>
      </c>
      <c r="AT1385" s="31">
        <v>0</v>
      </c>
      <c r="AU1385" s="31">
        <v>0</v>
      </c>
      <c r="AV1385" s="13" t="s">
        <v>679</v>
      </c>
      <c r="AW1385" s="13" t="s">
        <v>574</v>
      </c>
      <c r="AX1385" s="13" t="s">
        <v>680</v>
      </c>
      <c r="AY1385" s="13" t="s">
        <v>1918</v>
      </c>
      <c r="AZ1385" s="13"/>
      <c r="BA1385" s="13" t="s">
        <v>679</v>
      </c>
      <c r="BB1385" s="13" t="s">
        <v>679</v>
      </c>
      <c r="BC1385" s="13"/>
      <c r="BD1385" s="13"/>
      <c r="BE1385" s="13"/>
      <c r="BF1385" s="13"/>
      <c r="BG1385" s="13"/>
      <c r="BH1385" s="13"/>
      <c r="BI1385" s="13"/>
      <c r="BJ1385" s="13"/>
      <c r="BK1385" s="41"/>
      <c r="BL1385" s="13"/>
      <c r="BM1385" s="13"/>
      <c r="BN1385" s="13"/>
      <c r="BO1385" s="13"/>
    </row>
    <row r="1386" spans="1:67" s="15" customFormat="1" x14ac:dyDescent="0.2">
      <c r="A1386" s="13" t="s">
        <v>2015</v>
      </c>
      <c r="B1386" s="13"/>
      <c r="C1386" s="31">
        <v>85595229</v>
      </c>
      <c r="D1386" s="103" t="s">
        <v>5025</v>
      </c>
      <c r="E1386" s="102" t="s">
        <v>5026</v>
      </c>
      <c r="F1386" s="104">
        <v>19899</v>
      </c>
      <c r="G1386" s="31">
        <v>27</v>
      </c>
      <c r="H1386" s="13" t="s">
        <v>568</v>
      </c>
      <c r="I1386" s="69"/>
      <c r="J1386" s="13"/>
      <c r="K1386" s="13"/>
      <c r="L1386" t="s">
        <v>574</v>
      </c>
      <c r="M1386" s="13" t="s">
        <v>574</v>
      </c>
      <c r="N1386" s="13"/>
      <c r="O1386" s="13"/>
      <c r="P1386" s="13"/>
      <c r="Q1386" s="13"/>
      <c r="R1386" s="41"/>
      <c r="S1386" s="31"/>
      <c r="T1386" s="13"/>
      <c r="U1386" s="13"/>
      <c r="V1386" s="13"/>
      <c r="W1386" s="13" t="s">
        <v>679</v>
      </c>
      <c r="X1386" s="13" t="s">
        <v>574</v>
      </c>
      <c r="Y1386" s="13" t="s">
        <v>574</v>
      </c>
      <c r="Z1386" s="41" t="s">
        <v>574</v>
      </c>
      <c r="AA1386" s="41"/>
      <c r="AB1386" s="41"/>
      <c r="AC1386" s="31">
        <v>100</v>
      </c>
      <c r="AD1386" s="13" t="s">
        <v>680</v>
      </c>
      <c r="AE1386" s="13" t="s">
        <v>680</v>
      </c>
      <c r="AF1386" s="13" t="s">
        <v>570</v>
      </c>
      <c r="AG1386" s="13" t="s">
        <v>591</v>
      </c>
      <c r="AH1386" s="41"/>
      <c r="AI1386" s="31"/>
      <c r="AJ1386" s="31">
        <v>0</v>
      </c>
      <c r="AK1386" s="31">
        <v>0</v>
      </c>
      <c r="AL1386" s="31">
        <v>0</v>
      </c>
      <c r="AM1386" s="31">
        <v>0</v>
      </c>
      <c r="AN1386" s="31">
        <v>0</v>
      </c>
      <c r="AO1386" s="31">
        <v>0</v>
      </c>
      <c r="AP1386" s="31">
        <v>0</v>
      </c>
      <c r="AQ1386" s="31">
        <v>0</v>
      </c>
      <c r="AR1386" s="31">
        <v>0</v>
      </c>
      <c r="AS1386" s="31">
        <v>0</v>
      </c>
      <c r="AT1386" s="31">
        <v>0</v>
      </c>
      <c r="AU1386" s="31">
        <v>0</v>
      </c>
      <c r="AV1386" s="13" t="s">
        <v>679</v>
      </c>
      <c r="AW1386" s="13" t="s">
        <v>574</v>
      </c>
      <c r="AX1386" s="13" t="s">
        <v>679</v>
      </c>
      <c r="AY1386" s="13" t="s">
        <v>574</v>
      </c>
      <c r="AZ1386" s="13"/>
      <c r="BA1386" s="13" t="s">
        <v>679</v>
      </c>
      <c r="BB1386" s="13" t="s">
        <v>679</v>
      </c>
      <c r="BC1386" s="13"/>
      <c r="BD1386" s="13"/>
      <c r="BE1386" s="13"/>
      <c r="BF1386" s="13"/>
      <c r="BG1386" s="13"/>
      <c r="BH1386" s="13"/>
      <c r="BI1386" s="13"/>
      <c r="BJ1386" s="13"/>
      <c r="BK1386" s="41"/>
      <c r="BL1386" s="13"/>
      <c r="BM1386" s="13"/>
      <c r="BN1386" s="13"/>
      <c r="BO1386" s="13"/>
    </row>
    <row r="1387" spans="1:67" s="15" customFormat="1" x14ac:dyDescent="0.2">
      <c r="A1387" s="13" t="s">
        <v>2029</v>
      </c>
      <c r="B1387" s="13"/>
      <c r="C1387" s="31">
        <v>37369838</v>
      </c>
      <c r="D1387" s="103" t="s">
        <v>1231</v>
      </c>
      <c r="E1387" s="102" t="s">
        <v>5027</v>
      </c>
      <c r="F1387" s="104">
        <v>19833</v>
      </c>
      <c r="G1387" s="31">
        <v>23</v>
      </c>
      <c r="H1387" s="13" t="s">
        <v>567</v>
      </c>
      <c r="I1387" s="69">
        <v>0.25</v>
      </c>
      <c r="J1387" s="13" t="s">
        <v>569</v>
      </c>
      <c r="K1387" s="13"/>
      <c r="L1387" t="s">
        <v>574</v>
      </c>
      <c r="M1387" s="13" t="s">
        <v>574</v>
      </c>
      <c r="N1387" s="13"/>
      <c r="O1387" s="13" t="s">
        <v>572</v>
      </c>
      <c r="P1387" s="13" t="s">
        <v>588</v>
      </c>
      <c r="Q1387" s="13" t="s">
        <v>780</v>
      </c>
      <c r="R1387" s="41">
        <v>45336</v>
      </c>
      <c r="S1387" s="31"/>
      <c r="T1387" s="13"/>
      <c r="U1387" s="13" t="s">
        <v>2163</v>
      </c>
      <c r="V1387" s="13" t="s">
        <v>2164</v>
      </c>
      <c r="W1387" s="13" t="s">
        <v>679</v>
      </c>
      <c r="X1387" s="13" t="s">
        <v>574</v>
      </c>
      <c r="Y1387" s="13" t="s">
        <v>574</v>
      </c>
      <c r="Z1387" s="41" t="s">
        <v>574</v>
      </c>
      <c r="AA1387" s="41"/>
      <c r="AB1387" s="41"/>
      <c r="AC1387" s="31"/>
      <c r="AD1387" s="13"/>
      <c r="AE1387" s="13" t="s">
        <v>679</v>
      </c>
      <c r="AF1387" s="13" t="s">
        <v>574</v>
      </c>
      <c r="AG1387" s="13" t="s">
        <v>590</v>
      </c>
      <c r="AH1387" s="41" t="s">
        <v>574</v>
      </c>
      <c r="AI1387" s="31" t="s">
        <v>574</v>
      </c>
      <c r="AJ1387" s="31">
        <v>0</v>
      </c>
      <c r="AK1387" s="31">
        <v>0</v>
      </c>
      <c r="AL1387" s="31">
        <v>0</v>
      </c>
      <c r="AM1387" s="31">
        <v>0</v>
      </c>
      <c r="AN1387" s="31">
        <v>0</v>
      </c>
      <c r="AO1387" s="31">
        <v>0</v>
      </c>
      <c r="AP1387" s="31">
        <v>0</v>
      </c>
      <c r="AQ1387" s="31">
        <v>0</v>
      </c>
      <c r="AR1387" s="31">
        <v>0</v>
      </c>
      <c r="AS1387" s="31">
        <v>0</v>
      </c>
      <c r="AT1387" s="31">
        <v>0</v>
      </c>
      <c r="AU1387" s="31">
        <v>0</v>
      </c>
      <c r="AV1387" s="13" t="s">
        <v>679</v>
      </c>
      <c r="AW1387" s="13" t="s">
        <v>574</v>
      </c>
      <c r="AX1387" s="13" t="s">
        <v>679</v>
      </c>
      <c r="AY1387" s="13" t="s">
        <v>574</v>
      </c>
      <c r="AZ1387" s="13"/>
      <c r="BA1387" s="13" t="s">
        <v>679</v>
      </c>
      <c r="BB1387" s="13" t="s">
        <v>679</v>
      </c>
      <c r="BC1387" s="13"/>
      <c r="BD1387" s="13"/>
      <c r="BE1387" s="13"/>
      <c r="BF1387" s="13"/>
      <c r="BG1387" s="13"/>
      <c r="BH1387" s="13"/>
      <c r="BI1387" s="13"/>
      <c r="BJ1387" s="13" t="s">
        <v>680</v>
      </c>
      <c r="BK1387" s="41">
        <v>45343</v>
      </c>
      <c r="BL1387" s="13"/>
      <c r="BM1387" s="13"/>
      <c r="BN1387" s="13" t="s">
        <v>680</v>
      </c>
      <c r="BO1387" s="13"/>
    </row>
    <row r="1388" spans="1:67" s="15" customFormat="1" x14ac:dyDescent="0.2">
      <c r="A1388" s="13" t="s">
        <v>2038</v>
      </c>
      <c r="B1388" s="13"/>
      <c r="C1388" s="31">
        <v>85585808</v>
      </c>
      <c r="D1388" s="103" t="s">
        <v>5028</v>
      </c>
      <c r="E1388" s="102" t="s">
        <v>5029</v>
      </c>
      <c r="F1388" s="104">
        <v>21557</v>
      </c>
      <c r="G1388" s="31">
        <f t="shared" ref="G1388:G1390" si="137">DATEDIF(F1388,R1388,"Y")</f>
        <v>62</v>
      </c>
      <c r="H1388" s="13" t="s">
        <v>568</v>
      </c>
      <c r="I1388" s="69"/>
      <c r="J1388" s="13" t="s">
        <v>569</v>
      </c>
      <c r="K1388" s="13"/>
      <c r="L1388" t="s">
        <v>574</v>
      </c>
      <c r="M1388" s="13" t="s">
        <v>574</v>
      </c>
      <c r="N1388" s="13"/>
      <c r="O1388" s="13" t="s">
        <v>572</v>
      </c>
      <c r="P1388" s="13" t="s">
        <v>585</v>
      </c>
      <c r="Q1388" s="13" t="s">
        <v>613</v>
      </c>
      <c r="R1388" s="41">
        <v>44306</v>
      </c>
      <c r="S1388" s="31"/>
      <c r="T1388" s="13"/>
      <c r="U1388" s="13"/>
      <c r="V1388" s="13"/>
      <c r="W1388" s="13" t="s">
        <v>679</v>
      </c>
      <c r="X1388" s="13" t="s">
        <v>574</v>
      </c>
      <c r="Y1388" s="13" t="s">
        <v>574</v>
      </c>
      <c r="Z1388" s="41" t="s">
        <v>574</v>
      </c>
      <c r="AA1388" s="41">
        <v>43719</v>
      </c>
      <c r="AB1388" s="41"/>
      <c r="AC1388" s="31"/>
      <c r="AD1388" s="13"/>
      <c r="AE1388" s="13"/>
      <c r="AF1388" s="13" t="s">
        <v>569</v>
      </c>
      <c r="AG1388" s="13" t="s">
        <v>591</v>
      </c>
      <c r="AH1388" s="41">
        <v>45350</v>
      </c>
      <c r="AI1388" s="41">
        <v>45355</v>
      </c>
      <c r="AJ1388" s="31">
        <v>1</v>
      </c>
      <c r="AK1388" s="31">
        <v>0</v>
      </c>
      <c r="AL1388" s="31">
        <v>0</v>
      </c>
      <c r="AM1388" s="31">
        <v>0</v>
      </c>
      <c r="AN1388" s="31">
        <v>0</v>
      </c>
      <c r="AO1388" s="31">
        <v>0</v>
      </c>
      <c r="AP1388" s="31">
        <v>0</v>
      </c>
      <c r="AQ1388" s="31">
        <v>0</v>
      </c>
      <c r="AR1388" s="31">
        <v>0</v>
      </c>
      <c r="AS1388" s="31">
        <v>0</v>
      </c>
      <c r="AT1388" s="31">
        <v>0</v>
      </c>
      <c r="AU1388" s="31">
        <v>0</v>
      </c>
      <c r="AV1388" s="13" t="s">
        <v>679</v>
      </c>
      <c r="AW1388" s="13" t="s">
        <v>574</v>
      </c>
      <c r="AX1388" s="13" t="s">
        <v>679</v>
      </c>
      <c r="AY1388" s="13" t="s">
        <v>574</v>
      </c>
      <c r="AZ1388" s="13"/>
      <c r="BA1388" s="13" t="s">
        <v>679</v>
      </c>
      <c r="BB1388" s="13" t="s">
        <v>679</v>
      </c>
      <c r="BC1388" s="13"/>
      <c r="BD1388" s="13"/>
      <c r="BE1388" s="13"/>
      <c r="BF1388" s="13"/>
      <c r="BG1388" s="13"/>
      <c r="BH1388" s="13"/>
      <c r="BI1388" s="13"/>
      <c r="BJ1388" s="13"/>
      <c r="BK1388" s="41"/>
      <c r="BL1388" s="13"/>
      <c r="BM1388" s="13"/>
      <c r="BN1388" s="13"/>
      <c r="BO1388" s="13" t="s">
        <v>2153</v>
      </c>
    </row>
    <row r="1389" spans="1:67" s="15" customFormat="1" x14ac:dyDescent="0.2">
      <c r="A1389" s="13" t="s">
        <v>2189</v>
      </c>
      <c r="B1389" s="13"/>
      <c r="C1389" s="31">
        <v>85585808</v>
      </c>
      <c r="D1389" s="103" t="s">
        <v>5030</v>
      </c>
      <c r="E1389" s="102" t="s">
        <v>5031</v>
      </c>
      <c r="F1389" s="104">
        <v>19187</v>
      </c>
      <c r="G1389" s="31">
        <f t="shared" si="137"/>
        <v>71</v>
      </c>
      <c r="H1389" s="13" t="s">
        <v>568</v>
      </c>
      <c r="I1389" s="69"/>
      <c r="J1389" s="13" t="s">
        <v>569</v>
      </c>
      <c r="K1389" s="13"/>
      <c r="L1389" t="s">
        <v>574</v>
      </c>
      <c r="M1389" s="13" t="s">
        <v>574</v>
      </c>
      <c r="N1389" s="13"/>
      <c r="O1389" s="13" t="s">
        <v>569</v>
      </c>
      <c r="P1389" s="13" t="s">
        <v>581</v>
      </c>
      <c r="Q1389" s="13" t="s">
        <v>597</v>
      </c>
      <c r="R1389" s="41">
        <v>45460</v>
      </c>
      <c r="S1389" s="31"/>
      <c r="T1389" s="13"/>
      <c r="U1389" s="13"/>
      <c r="V1389" s="13"/>
      <c r="W1389" s="13" t="s">
        <v>680</v>
      </c>
      <c r="X1389" s="13" t="s">
        <v>572</v>
      </c>
      <c r="Y1389" s="13" t="s">
        <v>2090</v>
      </c>
      <c r="Z1389" s="41">
        <v>44306</v>
      </c>
      <c r="AA1389" s="41"/>
      <c r="AB1389" s="41"/>
      <c r="AC1389" s="31"/>
      <c r="AD1389" s="13"/>
      <c r="AE1389" s="13"/>
      <c r="AF1389" s="13" t="s">
        <v>574</v>
      </c>
      <c r="AG1389" s="13" t="s">
        <v>590</v>
      </c>
      <c r="AH1389" s="41" t="s">
        <v>574</v>
      </c>
      <c r="AI1389" s="31" t="s">
        <v>574</v>
      </c>
      <c r="AJ1389" s="31">
        <v>0</v>
      </c>
      <c r="AK1389" s="31">
        <v>0</v>
      </c>
      <c r="AL1389" s="31">
        <v>0</v>
      </c>
      <c r="AM1389" s="31">
        <v>0</v>
      </c>
      <c r="AN1389" s="31">
        <v>0</v>
      </c>
      <c r="AO1389" s="31">
        <v>0</v>
      </c>
      <c r="AP1389" s="31">
        <v>0</v>
      </c>
      <c r="AQ1389" s="31">
        <v>0</v>
      </c>
      <c r="AR1389" s="31">
        <v>0</v>
      </c>
      <c r="AS1389" s="31">
        <v>0</v>
      </c>
      <c r="AT1389" s="31">
        <v>0</v>
      </c>
      <c r="AU1389" s="31">
        <v>0</v>
      </c>
      <c r="AV1389" s="13" t="s">
        <v>679</v>
      </c>
      <c r="AW1389" s="13" t="s">
        <v>574</v>
      </c>
      <c r="AX1389" s="13" t="s">
        <v>680</v>
      </c>
      <c r="AY1389" s="13" t="s">
        <v>2229</v>
      </c>
      <c r="AZ1389" s="13"/>
      <c r="BA1389" s="13" t="s">
        <v>679</v>
      </c>
      <c r="BB1389" s="13" t="s">
        <v>679</v>
      </c>
      <c r="BC1389" s="13"/>
      <c r="BD1389" s="13"/>
      <c r="BE1389" s="13"/>
      <c r="BF1389" s="13" t="s">
        <v>680</v>
      </c>
      <c r="BG1389" s="13"/>
      <c r="BH1389" s="13"/>
      <c r="BI1389" s="13"/>
      <c r="BJ1389" s="13"/>
      <c r="BK1389" s="41"/>
      <c r="BL1389" s="13"/>
      <c r="BM1389" s="13"/>
      <c r="BN1389" s="13"/>
      <c r="BO1389" s="13"/>
    </row>
    <row r="1390" spans="1:67" s="15" customFormat="1" x14ac:dyDescent="0.2">
      <c r="A1390" s="13" t="s">
        <v>2058</v>
      </c>
      <c r="B1390" s="13"/>
      <c r="C1390" s="31">
        <v>35195180</v>
      </c>
      <c r="D1390" s="103" t="s">
        <v>5032</v>
      </c>
      <c r="E1390" s="102" t="s">
        <v>5033</v>
      </c>
      <c r="F1390" s="104">
        <v>26354</v>
      </c>
      <c r="G1390" s="31">
        <f t="shared" si="137"/>
        <v>52</v>
      </c>
      <c r="H1390" s="13" t="s">
        <v>567</v>
      </c>
      <c r="I1390" s="69">
        <v>12</v>
      </c>
      <c r="J1390" s="13" t="s">
        <v>569</v>
      </c>
      <c r="K1390" s="13"/>
      <c r="L1390" t="s">
        <v>574</v>
      </c>
      <c r="M1390" s="13" t="s">
        <v>574</v>
      </c>
      <c r="N1390" s="13"/>
      <c r="O1390" s="13" t="s">
        <v>572</v>
      </c>
      <c r="P1390" s="13" t="s">
        <v>588</v>
      </c>
      <c r="Q1390" s="13" t="s">
        <v>780</v>
      </c>
      <c r="R1390" s="41">
        <v>45355</v>
      </c>
      <c r="S1390" s="31"/>
      <c r="T1390" s="13"/>
      <c r="U1390" s="13"/>
      <c r="V1390" s="13"/>
      <c r="W1390" s="13" t="s">
        <v>679</v>
      </c>
      <c r="X1390" s="13" t="s">
        <v>574</v>
      </c>
      <c r="Y1390" s="13" t="s">
        <v>574</v>
      </c>
      <c r="Z1390" s="41" t="s">
        <v>574</v>
      </c>
      <c r="AA1390" s="41"/>
      <c r="AB1390" s="41"/>
      <c r="AC1390" s="31"/>
      <c r="AD1390" s="13"/>
      <c r="AE1390" s="13" t="s">
        <v>680</v>
      </c>
      <c r="AF1390" s="13" t="s">
        <v>574</v>
      </c>
      <c r="AG1390" s="13" t="s">
        <v>590</v>
      </c>
      <c r="AH1390" s="41" t="s">
        <v>574</v>
      </c>
      <c r="AI1390" s="31" t="s">
        <v>574</v>
      </c>
      <c r="AJ1390" s="31">
        <v>0</v>
      </c>
      <c r="AK1390" s="31">
        <v>0</v>
      </c>
      <c r="AL1390" s="31">
        <v>0</v>
      </c>
      <c r="AM1390" s="31">
        <v>0</v>
      </c>
      <c r="AN1390" s="31">
        <v>0</v>
      </c>
      <c r="AO1390" s="31">
        <v>0</v>
      </c>
      <c r="AP1390" s="31">
        <v>0</v>
      </c>
      <c r="AQ1390" s="31">
        <v>0</v>
      </c>
      <c r="AR1390" s="31">
        <v>0</v>
      </c>
      <c r="AS1390" s="31">
        <v>0</v>
      </c>
      <c r="AT1390" s="31">
        <v>0</v>
      </c>
      <c r="AU1390" s="31">
        <v>0</v>
      </c>
      <c r="AV1390" s="13" t="s">
        <v>679</v>
      </c>
      <c r="AW1390" s="13" t="s">
        <v>574</v>
      </c>
      <c r="AX1390" s="13" t="s">
        <v>679</v>
      </c>
      <c r="AY1390" s="13" t="s">
        <v>574</v>
      </c>
      <c r="AZ1390" s="13"/>
      <c r="BA1390" s="13" t="s">
        <v>679</v>
      </c>
      <c r="BB1390" s="13" t="s">
        <v>679</v>
      </c>
      <c r="BC1390" s="13"/>
      <c r="BD1390" s="13"/>
      <c r="BE1390" s="13"/>
      <c r="BF1390" s="13"/>
      <c r="BG1390" s="13"/>
      <c r="BH1390" s="13"/>
      <c r="BI1390" s="13"/>
      <c r="BJ1390" s="13" t="s">
        <v>680</v>
      </c>
      <c r="BK1390" s="41">
        <v>45369</v>
      </c>
      <c r="BL1390" s="13"/>
      <c r="BM1390" s="13"/>
      <c r="BN1390" s="13" t="s">
        <v>680</v>
      </c>
      <c r="BO1390" s="13"/>
    </row>
    <row r="1391" spans="1:67" s="15" customFormat="1" x14ac:dyDescent="0.2">
      <c r="A1391" s="13" t="s">
        <v>2060</v>
      </c>
      <c r="B1391" s="13"/>
      <c r="C1391" s="31">
        <v>49635260</v>
      </c>
      <c r="D1391" s="103" t="s">
        <v>5034</v>
      </c>
      <c r="E1391" s="102" t="s">
        <v>5035</v>
      </c>
      <c r="F1391" s="104">
        <v>27571</v>
      </c>
      <c r="G1391" s="31">
        <f>DATEDIF(F1391,R1391,"Y")</f>
        <v>48</v>
      </c>
      <c r="H1391" s="13" t="s">
        <v>567</v>
      </c>
      <c r="I1391" s="69" t="s">
        <v>574</v>
      </c>
      <c r="J1391" s="13" t="s">
        <v>569</v>
      </c>
      <c r="K1391" s="13" t="s">
        <v>570</v>
      </c>
      <c r="L1391" t="s">
        <v>574</v>
      </c>
      <c r="M1391" s="13" t="s">
        <v>574</v>
      </c>
      <c r="N1391" s="13" t="s">
        <v>570</v>
      </c>
      <c r="O1391" s="13" t="s">
        <v>570</v>
      </c>
      <c r="P1391" s="13" t="s">
        <v>582</v>
      </c>
      <c r="Q1391" s="13" t="s">
        <v>567</v>
      </c>
      <c r="R1391" s="41">
        <v>45371</v>
      </c>
      <c r="S1391" s="31"/>
      <c r="T1391" s="13"/>
      <c r="U1391" s="13" t="s">
        <v>651</v>
      </c>
      <c r="V1391" s="13" t="s">
        <v>651</v>
      </c>
      <c r="W1391" s="13" t="s">
        <v>679</v>
      </c>
      <c r="X1391" s="13" t="s">
        <v>574</v>
      </c>
      <c r="Y1391" s="13" t="s">
        <v>574</v>
      </c>
      <c r="Z1391" s="41" t="s">
        <v>574</v>
      </c>
      <c r="AA1391" s="41"/>
      <c r="AB1391" s="41"/>
      <c r="AC1391" s="31"/>
      <c r="AD1391" s="13" t="s">
        <v>703</v>
      </c>
      <c r="AE1391" s="13" t="s">
        <v>679</v>
      </c>
      <c r="AF1391" s="13" t="s">
        <v>574</v>
      </c>
      <c r="AG1391" s="13" t="s">
        <v>590</v>
      </c>
      <c r="AH1391" s="41" t="s">
        <v>574</v>
      </c>
      <c r="AI1391" s="31" t="s">
        <v>574</v>
      </c>
      <c r="AJ1391" s="31">
        <v>0</v>
      </c>
      <c r="AK1391" s="31">
        <v>0</v>
      </c>
      <c r="AL1391" s="31">
        <v>0</v>
      </c>
      <c r="AM1391" s="31">
        <v>0</v>
      </c>
      <c r="AN1391" s="31">
        <v>0</v>
      </c>
      <c r="AO1391" s="31">
        <v>0</v>
      </c>
      <c r="AP1391" s="31">
        <v>0</v>
      </c>
      <c r="AQ1391" s="31">
        <v>0</v>
      </c>
      <c r="AR1391" s="31">
        <v>0</v>
      </c>
      <c r="AS1391" s="31">
        <v>0</v>
      </c>
      <c r="AT1391" s="31">
        <v>0</v>
      </c>
      <c r="AU1391" s="31">
        <v>0</v>
      </c>
      <c r="AV1391" s="13" t="s">
        <v>680</v>
      </c>
      <c r="AW1391" s="13" t="s">
        <v>2061</v>
      </c>
      <c r="AX1391" s="13" t="s">
        <v>679</v>
      </c>
      <c r="AY1391" s="13" t="s">
        <v>574</v>
      </c>
      <c r="AZ1391" s="13"/>
      <c r="BA1391" s="13" t="s">
        <v>679</v>
      </c>
      <c r="BB1391" s="13" t="s">
        <v>679</v>
      </c>
      <c r="BC1391" s="13" t="s">
        <v>679</v>
      </c>
      <c r="BD1391" s="13"/>
      <c r="BE1391" s="13"/>
      <c r="BF1391" s="13"/>
      <c r="BG1391" s="13"/>
      <c r="BH1391" s="13"/>
      <c r="BI1391" s="13"/>
      <c r="BJ1391" s="13"/>
      <c r="BK1391" s="41"/>
      <c r="BL1391" s="13"/>
      <c r="BM1391" s="13"/>
      <c r="BN1391" s="13"/>
      <c r="BO1391" s="13"/>
    </row>
    <row r="1392" spans="1:67" s="15" customFormat="1" x14ac:dyDescent="0.2">
      <c r="A1392" s="13" t="s">
        <v>2375</v>
      </c>
      <c r="B1392" s="13"/>
      <c r="C1392" s="31">
        <v>49635260</v>
      </c>
      <c r="D1392" s="103" t="s">
        <v>5036</v>
      </c>
      <c r="E1392" s="102" t="s">
        <v>5037</v>
      </c>
      <c r="F1392" s="104">
        <v>38340</v>
      </c>
      <c r="G1392" s="31">
        <f>DATEDIF(F1392,R1392,"Y")</f>
        <v>19</v>
      </c>
      <c r="H1392" s="13" t="s">
        <v>567</v>
      </c>
      <c r="I1392" s="69" t="s">
        <v>574</v>
      </c>
      <c r="J1392" s="13" t="s">
        <v>569</v>
      </c>
      <c r="K1392" s="13" t="s">
        <v>570</v>
      </c>
      <c r="L1392" s="13" t="s">
        <v>574</v>
      </c>
      <c r="M1392" s="13" t="s">
        <v>574</v>
      </c>
      <c r="N1392" s="13" t="s">
        <v>570</v>
      </c>
      <c r="O1392" s="13" t="s">
        <v>570</v>
      </c>
      <c r="P1392" s="13" t="s">
        <v>582</v>
      </c>
      <c r="Q1392" s="13" t="s">
        <v>567</v>
      </c>
      <c r="R1392" s="41">
        <v>45621</v>
      </c>
      <c r="S1392" s="31"/>
      <c r="T1392" s="13"/>
      <c r="U1392" s="13" t="s">
        <v>651</v>
      </c>
      <c r="V1392" s="13" t="s">
        <v>651</v>
      </c>
      <c r="W1392" s="13" t="s">
        <v>680</v>
      </c>
      <c r="X1392" s="13" t="s">
        <v>570</v>
      </c>
      <c r="Y1392" s="13" t="s">
        <v>1978</v>
      </c>
      <c r="Z1392" s="41">
        <v>45371</v>
      </c>
      <c r="AA1392" s="41"/>
      <c r="AB1392" s="41"/>
      <c r="AC1392" s="31"/>
      <c r="AD1392" s="13" t="s">
        <v>703</v>
      </c>
      <c r="AE1392" s="13" t="s">
        <v>679</v>
      </c>
      <c r="AF1392" s="13" t="s">
        <v>574</v>
      </c>
      <c r="AG1392" s="13" t="s">
        <v>590</v>
      </c>
      <c r="AH1392" s="41" t="s">
        <v>574</v>
      </c>
      <c r="AI1392" s="31" t="s">
        <v>574</v>
      </c>
      <c r="AJ1392" s="31">
        <v>0</v>
      </c>
      <c r="AK1392" s="31">
        <v>0</v>
      </c>
      <c r="AL1392" s="31">
        <v>0</v>
      </c>
      <c r="AM1392" s="31">
        <v>0</v>
      </c>
      <c r="AN1392" s="31">
        <v>0</v>
      </c>
      <c r="AO1392" s="31">
        <v>0</v>
      </c>
      <c r="AP1392" s="31">
        <v>0</v>
      </c>
      <c r="AQ1392" s="31">
        <v>0</v>
      </c>
      <c r="AR1392" s="31">
        <v>0</v>
      </c>
      <c r="AS1392" s="31">
        <v>0</v>
      </c>
      <c r="AT1392" s="31">
        <v>0</v>
      </c>
      <c r="AU1392" s="31">
        <v>0</v>
      </c>
      <c r="AV1392" s="13" t="s">
        <v>679</v>
      </c>
      <c r="AW1392" s="13" t="s">
        <v>574</v>
      </c>
      <c r="AX1392" s="13" t="s">
        <v>680</v>
      </c>
      <c r="AY1392" s="13" t="s">
        <v>1320</v>
      </c>
      <c r="AZ1392" s="13"/>
      <c r="BA1392" s="13" t="s">
        <v>679</v>
      </c>
      <c r="BB1392" s="13" t="s">
        <v>679</v>
      </c>
      <c r="BC1392" s="13" t="s">
        <v>679</v>
      </c>
      <c r="BD1392" s="13"/>
      <c r="BE1392" s="13"/>
      <c r="BF1392" s="13" t="s">
        <v>680</v>
      </c>
      <c r="BG1392" s="13"/>
      <c r="BH1392" s="13"/>
      <c r="BI1392" s="13"/>
      <c r="BJ1392" s="13"/>
      <c r="BK1392" s="41"/>
      <c r="BL1392" s="13"/>
      <c r="BM1392" s="13"/>
      <c r="BN1392" s="13"/>
      <c r="BO1392" s="13"/>
    </row>
    <row r="1393" spans="1:67" s="15" customFormat="1" x14ac:dyDescent="0.2">
      <c r="A1393" s="13" t="s">
        <v>2062</v>
      </c>
      <c r="B1393" s="13"/>
      <c r="C1393" s="31">
        <v>45544074</v>
      </c>
      <c r="D1393" s="103" t="s">
        <v>542</v>
      </c>
      <c r="E1393" s="102" t="s">
        <v>5038</v>
      </c>
      <c r="F1393" s="104">
        <v>19594</v>
      </c>
      <c r="G1393" s="31">
        <f t="shared" ref="G1393:G1395" si="138">DATEDIF(F1393,R1393,"Y")</f>
        <v>70</v>
      </c>
      <c r="H1393" s="13" t="s">
        <v>568</v>
      </c>
      <c r="I1393" s="69">
        <v>2</v>
      </c>
      <c r="J1393" s="13" t="s">
        <v>569</v>
      </c>
      <c r="K1393" s="13"/>
      <c r="L1393" t="s">
        <v>574</v>
      </c>
      <c r="M1393" s="13" t="s">
        <v>574</v>
      </c>
      <c r="N1393" s="13"/>
      <c r="O1393" s="13" t="s">
        <v>572</v>
      </c>
      <c r="P1393" s="13" t="s">
        <v>588</v>
      </c>
      <c r="Q1393" s="13" t="s">
        <v>2055</v>
      </c>
      <c r="R1393" s="41">
        <v>45371</v>
      </c>
      <c r="S1393" s="31"/>
      <c r="T1393" s="13"/>
      <c r="U1393" s="13" t="s">
        <v>1034</v>
      </c>
      <c r="V1393" s="13" t="s">
        <v>2162</v>
      </c>
      <c r="W1393" s="13" t="s">
        <v>679</v>
      </c>
      <c r="X1393" s="13" t="s">
        <v>574</v>
      </c>
      <c r="Y1393" s="13" t="s">
        <v>574</v>
      </c>
      <c r="Z1393" s="41" t="s">
        <v>574</v>
      </c>
      <c r="AA1393" s="41"/>
      <c r="AB1393" s="41"/>
      <c r="AC1393" s="31">
        <v>47</v>
      </c>
      <c r="AD1393" s="13"/>
      <c r="AE1393" s="13"/>
      <c r="AF1393" s="13" t="s">
        <v>574</v>
      </c>
      <c r="AG1393" s="13" t="s">
        <v>590</v>
      </c>
      <c r="AH1393" s="41" t="s">
        <v>574</v>
      </c>
      <c r="AI1393" s="31" t="s">
        <v>574</v>
      </c>
      <c r="AJ1393" s="31">
        <v>0</v>
      </c>
      <c r="AK1393" s="31">
        <v>0</v>
      </c>
      <c r="AL1393" s="31">
        <v>0</v>
      </c>
      <c r="AM1393" s="31">
        <v>0</v>
      </c>
      <c r="AN1393" s="31">
        <v>0</v>
      </c>
      <c r="AO1393" s="31">
        <v>0</v>
      </c>
      <c r="AP1393" s="31">
        <v>0</v>
      </c>
      <c r="AQ1393" s="31">
        <v>0</v>
      </c>
      <c r="AR1393" s="31">
        <v>0</v>
      </c>
      <c r="AS1393" s="31">
        <v>0</v>
      </c>
      <c r="AT1393" s="31">
        <v>0</v>
      </c>
      <c r="AU1393" s="31">
        <v>0</v>
      </c>
      <c r="AV1393" s="13" t="s">
        <v>679</v>
      </c>
      <c r="AW1393" s="13" t="s">
        <v>574</v>
      </c>
      <c r="AX1393" s="13" t="s">
        <v>679</v>
      </c>
      <c r="AY1393" s="13" t="s">
        <v>574</v>
      </c>
      <c r="AZ1393" s="13"/>
      <c r="BA1393" s="13" t="s">
        <v>679</v>
      </c>
      <c r="BB1393" s="13" t="s">
        <v>679</v>
      </c>
      <c r="BC1393" s="13"/>
      <c r="BD1393" s="13"/>
      <c r="BE1393" s="13"/>
      <c r="BF1393" s="13"/>
      <c r="BG1393" s="13"/>
      <c r="BH1393" s="13"/>
      <c r="BI1393" s="13"/>
      <c r="BJ1393" s="13" t="s">
        <v>680</v>
      </c>
      <c r="BK1393" s="41">
        <v>45378</v>
      </c>
      <c r="BL1393" s="13"/>
      <c r="BM1393" s="13"/>
      <c r="BN1393" s="13" t="s">
        <v>680</v>
      </c>
      <c r="BO1393" s="13"/>
    </row>
    <row r="1394" spans="1:67" s="15" customFormat="1" x14ac:dyDescent="0.2">
      <c r="A1394" s="13" t="s">
        <v>2065</v>
      </c>
      <c r="B1394" s="13"/>
      <c r="C1394" s="31">
        <v>55566874</v>
      </c>
      <c r="D1394" s="103" t="s">
        <v>5039</v>
      </c>
      <c r="E1394" s="102" t="s">
        <v>5040</v>
      </c>
      <c r="F1394" s="104">
        <v>31383</v>
      </c>
      <c r="G1394" s="31">
        <f t="shared" si="138"/>
        <v>38</v>
      </c>
      <c r="H1394" s="13" t="s">
        <v>568</v>
      </c>
      <c r="I1394" s="69"/>
      <c r="J1394" s="13" t="s">
        <v>569</v>
      </c>
      <c r="K1394" s="13"/>
      <c r="L1394" t="s">
        <v>574</v>
      </c>
      <c r="M1394" s="13" t="s">
        <v>574</v>
      </c>
      <c r="N1394" s="13"/>
      <c r="O1394" s="13" t="s">
        <v>569</v>
      </c>
      <c r="P1394" s="13" t="s">
        <v>580</v>
      </c>
      <c r="Q1394" s="13" t="s">
        <v>580</v>
      </c>
      <c r="R1394" s="41">
        <v>45420</v>
      </c>
      <c r="S1394" s="31"/>
      <c r="T1394" s="13"/>
      <c r="U1394" s="13"/>
      <c r="V1394" s="13"/>
      <c r="W1394" s="13"/>
      <c r="X1394" s="13"/>
      <c r="Y1394" s="13"/>
      <c r="Z1394" s="41"/>
      <c r="AA1394" s="41"/>
      <c r="AB1394" s="41"/>
      <c r="AC1394" s="31"/>
      <c r="AD1394" s="13" t="s">
        <v>2066</v>
      </c>
      <c r="AE1394" s="13"/>
      <c r="AF1394" s="13" t="s">
        <v>569</v>
      </c>
      <c r="AG1394" s="13" t="s">
        <v>591</v>
      </c>
      <c r="AH1394" s="41">
        <v>45383</v>
      </c>
      <c r="AI1394" s="31"/>
      <c r="AJ1394" s="31">
        <v>0</v>
      </c>
      <c r="AK1394" s="31">
        <v>0</v>
      </c>
      <c r="AL1394" s="31">
        <v>0</v>
      </c>
      <c r="AM1394" s="31">
        <v>0</v>
      </c>
      <c r="AN1394" s="31">
        <v>0</v>
      </c>
      <c r="AO1394" s="31">
        <v>0</v>
      </c>
      <c r="AP1394" s="31">
        <v>0</v>
      </c>
      <c r="AQ1394" s="31">
        <v>0</v>
      </c>
      <c r="AR1394" s="31">
        <v>0</v>
      </c>
      <c r="AS1394" s="31">
        <v>0</v>
      </c>
      <c r="AT1394" s="31">
        <v>0</v>
      </c>
      <c r="AU1394" s="31">
        <v>0</v>
      </c>
      <c r="AV1394" s="13" t="s">
        <v>679</v>
      </c>
      <c r="AW1394" s="13" t="s">
        <v>574</v>
      </c>
      <c r="AX1394" s="13" t="s">
        <v>679</v>
      </c>
      <c r="AY1394" s="13" t="s">
        <v>574</v>
      </c>
      <c r="AZ1394" s="13"/>
      <c r="BA1394" s="13" t="s">
        <v>679</v>
      </c>
      <c r="BB1394" s="13" t="s">
        <v>679</v>
      </c>
      <c r="BC1394" s="13"/>
      <c r="BD1394" s="13"/>
      <c r="BE1394" s="13"/>
      <c r="BF1394" s="13"/>
      <c r="BG1394" s="13"/>
      <c r="BH1394" s="13"/>
      <c r="BI1394" s="13"/>
      <c r="BJ1394" s="13"/>
      <c r="BK1394" s="41"/>
      <c r="BL1394" s="13"/>
      <c r="BM1394" s="13"/>
      <c r="BN1394" s="13"/>
      <c r="BO1394" s="13"/>
    </row>
    <row r="1395" spans="1:67" s="15" customFormat="1" x14ac:dyDescent="0.2">
      <c r="A1395" s="13" t="s">
        <v>2169</v>
      </c>
      <c r="B1395" s="13"/>
      <c r="C1395" s="31">
        <v>55566874</v>
      </c>
      <c r="D1395" s="103" t="s">
        <v>2082</v>
      </c>
      <c r="E1395" s="102" t="s">
        <v>5041</v>
      </c>
      <c r="F1395" s="104">
        <v>14966</v>
      </c>
      <c r="G1395" s="31">
        <f t="shared" si="138"/>
        <v>83</v>
      </c>
      <c r="H1395" s="13" t="s">
        <v>568</v>
      </c>
      <c r="I1395" s="69"/>
      <c r="J1395" s="13" t="s">
        <v>569</v>
      </c>
      <c r="K1395" s="13"/>
      <c r="L1395" t="s">
        <v>574</v>
      </c>
      <c r="M1395" s="13" t="s">
        <v>574</v>
      </c>
      <c r="N1395" s="13"/>
      <c r="O1395" s="13" t="s">
        <v>569</v>
      </c>
      <c r="P1395" s="13" t="s">
        <v>580</v>
      </c>
      <c r="Q1395" s="13" t="s">
        <v>580</v>
      </c>
      <c r="R1395" s="41">
        <v>45420</v>
      </c>
      <c r="S1395" s="31"/>
      <c r="T1395" s="13"/>
      <c r="U1395" s="13"/>
      <c r="V1395" s="13"/>
      <c r="W1395" s="13"/>
      <c r="X1395" s="13"/>
      <c r="Y1395" s="13"/>
      <c r="Z1395" s="41"/>
      <c r="AA1395" s="41"/>
      <c r="AB1395" s="41"/>
      <c r="AC1395" s="31"/>
      <c r="AD1395" s="13" t="s">
        <v>2066</v>
      </c>
      <c r="AE1395" s="13"/>
      <c r="AF1395" s="13" t="s">
        <v>574</v>
      </c>
      <c r="AG1395" s="13" t="s">
        <v>590</v>
      </c>
      <c r="AH1395" s="41" t="s">
        <v>574</v>
      </c>
      <c r="AI1395" s="31" t="s">
        <v>574</v>
      </c>
      <c r="AJ1395" s="31">
        <v>0</v>
      </c>
      <c r="AK1395" s="31">
        <v>0</v>
      </c>
      <c r="AL1395" s="31">
        <v>0</v>
      </c>
      <c r="AM1395" s="31">
        <v>0</v>
      </c>
      <c r="AN1395" s="31">
        <v>0</v>
      </c>
      <c r="AO1395" s="31">
        <v>0</v>
      </c>
      <c r="AP1395" s="31">
        <v>0</v>
      </c>
      <c r="AQ1395" s="31">
        <v>0</v>
      </c>
      <c r="AR1395" s="31">
        <v>0</v>
      </c>
      <c r="AS1395" s="31">
        <v>0</v>
      </c>
      <c r="AT1395" s="31">
        <v>0</v>
      </c>
      <c r="AU1395" s="31">
        <v>0</v>
      </c>
      <c r="AV1395" s="13" t="s">
        <v>679</v>
      </c>
      <c r="AW1395" s="13" t="s">
        <v>574</v>
      </c>
      <c r="AX1395" s="13" t="s">
        <v>680</v>
      </c>
      <c r="AY1395" s="13" t="s">
        <v>2230</v>
      </c>
      <c r="AZ1395" s="13"/>
      <c r="BA1395" s="13" t="s">
        <v>679</v>
      </c>
      <c r="BB1395" s="13" t="s">
        <v>679</v>
      </c>
      <c r="BC1395" s="13"/>
      <c r="BD1395" s="13"/>
      <c r="BE1395" s="13"/>
      <c r="BF1395" s="13"/>
      <c r="BG1395" s="13"/>
      <c r="BH1395" s="13"/>
      <c r="BI1395" s="13"/>
      <c r="BJ1395" s="13"/>
      <c r="BK1395" s="41"/>
      <c r="BL1395" s="13"/>
      <c r="BM1395" s="13"/>
      <c r="BN1395" s="13"/>
      <c r="BO1395" s="13"/>
    </row>
    <row r="1396" spans="1:67" s="15" customFormat="1" x14ac:dyDescent="0.2">
      <c r="A1396" s="13" t="s">
        <v>2074</v>
      </c>
      <c r="B1396" s="13"/>
      <c r="C1396" s="31">
        <v>85072149</v>
      </c>
      <c r="D1396" s="103" t="s">
        <v>5042</v>
      </c>
      <c r="E1396" s="102" t="s">
        <v>5043</v>
      </c>
      <c r="F1396" s="104">
        <v>28541</v>
      </c>
      <c r="G1396" s="31">
        <v>35</v>
      </c>
      <c r="H1396" s="13" t="s">
        <v>567</v>
      </c>
      <c r="I1396" s="69"/>
      <c r="J1396" s="13" t="s">
        <v>569</v>
      </c>
      <c r="K1396" s="13"/>
      <c r="L1396" t="s">
        <v>574</v>
      </c>
      <c r="M1396" s="13" t="s">
        <v>574</v>
      </c>
      <c r="N1396" s="13"/>
      <c r="O1396" s="13"/>
      <c r="P1396" s="13"/>
      <c r="Q1396" s="13"/>
      <c r="R1396" s="41"/>
      <c r="S1396" s="31"/>
      <c r="T1396" s="13"/>
      <c r="U1396" s="13"/>
      <c r="V1396" s="13"/>
      <c r="W1396" s="13"/>
      <c r="X1396" s="13"/>
      <c r="Y1396" s="13"/>
      <c r="Z1396" s="41"/>
      <c r="AA1396" s="41"/>
      <c r="AB1396" s="41"/>
      <c r="AC1396" s="31"/>
      <c r="AD1396" s="13" t="s">
        <v>680</v>
      </c>
      <c r="AE1396" s="13"/>
      <c r="AF1396" s="13" t="s">
        <v>572</v>
      </c>
      <c r="AG1396" s="13" t="s">
        <v>591</v>
      </c>
      <c r="AH1396" s="41">
        <v>45392</v>
      </c>
      <c r="AI1396" s="31"/>
      <c r="AJ1396" s="31">
        <v>0</v>
      </c>
      <c r="AK1396" s="31">
        <v>1</v>
      </c>
      <c r="AL1396" s="31">
        <v>0</v>
      </c>
      <c r="AM1396" s="31">
        <v>0</v>
      </c>
      <c r="AN1396" s="31">
        <v>0</v>
      </c>
      <c r="AO1396" s="31">
        <v>0</v>
      </c>
      <c r="AP1396" s="31">
        <v>0</v>
      </c>
      <c r="AQ1396" s="31">
        <v>0</v>
      </c>
      <c r="AR1396" s="31">
        <v>0</v>
      </c>
      <c r="AS1396" s="31">
        <v>0</v>
      </c>
      <c r="AT1396" s="31">
        <v>0</v>
      </c>
      <c r="AU1396" s="31">
        <v>0</v>
      </c>
      <c r="AV1396" s="13" t="s">
        <v>679</v>
      </c>
      <c r="AW1396" s="13" t="s">
        <v>574</v>
      </c>
      <c r="AX1396" s="13" t="s">
        <v>679</v>
      </c>
      <c r="AY1396" s="13" t="s">
        <v>574</v>
      </c>
      <c r="AZ1396" s="13"/>
      <c r="BA1396" s="13" t="s">
        <v>679</v>
      </c>
      <c r="BB1396" s="13" t="s">
        <v>679</v>
      </c>
      <c r="BC1396" s="13"/>
      <c r="BD1396" s="13"/>
      <c r="BE1396" s="13"/>
      <c r="BF1396" s="13"/>
      <c r="BG1396" s="13"/>
      <c r="BH1396" s="13"/>
      <c r="BI1396" s="13"/>
      <c r="BJ1396" s="13"/>
      <c r="BK1396" s="41"/>
      <c r="BL1396" s="13"/>
      <c r="BM1396" s="13"/>
      <c r="BN1396" s="13"/>
      <c r="BO1396" s="13"/>
    </row>
    <row r="1397" spans="1:67" s="15" customFormat="1" x14ac:dyDescent="0.2">
      <c r="A1397" s="13" t="s">
        <v>2173</v>
      </c>
      <c r="B1397" s="13"/>
      <c r="C1397" s="31">
        <v>85352008</v>
      </c>
      <c r="D1397" s="103" t="s">
        <v>5044</v>
      </c>
      <c r="E1397" s="102" t="s">
        <v>3549</v>
      </c>
      <c r="F1397" s="104">
        <v>31840</v>
      </c>
      <c r="G1397" s="31">
        <f t="shared" ref="G1397:G1398" si="139">DATEDIF(F1397,R1397,"Y")</f>
        <v>38</v>
      </c>
      <c r="H1397" s="13" t="s">
        <v>567</v>
      </c>
      <c r="I1397" s="69">
        <v>12</v>
      </c>
      <c r="J1397" s="13" t="s">
        <v>569</v>
      </c>
      <c r="K1397" s="13"/>
      <c r="L1397" t="s">
        <v>574</v>
      </c>
      <c r="M1397" s="13" t="s">
        <v>574</v>
      </c>
      <c r="N1397" s="13"/>
      <c r="O1397" s="13" t="s">
        <v>570</v>
      </c>
      <c r="P1397" s="13" t="s">
        <v>591</v>
      </c>
      <c r="Q1397" s="13" t="s">
        <v>590</v>
      </c>
      <c r="R1397" s="41">
        <v>45801</v>
      </c>
      <c r="S1397" s="31"/>
      <c r="T1397" s="13"/>
      <c r="U1397" s="13" t="s">
        <v>1261</v>
      </c>
      <c r="V1397" s="13" t="s">
        <v>1132</v>
      </c>
      <c r="W1397" s="13" t="s">
        <v>679</v>
      </c>
      <c r="X1397" s="13" t="s">
        <v>574</v>
      </c>
      <c r="Y1397" s="13" t="s">
        <v>574</v>
      </c>
      <c r="Z1397" s="41" t="s">
        <v>574</v>
      </c>
      <c r="AA1397" s="41">
        <v>45244</v>
      </c>
      <c r="AB1397" s="41"/>
      <c r="AC1397" s="31">
        <v>116</v>
      </c>
      <c r="AD1397" s="13" t="s">
        <v>1629</v>
      </c>
      <c r="AE1397" s="13" t="s">
        <v>679</v>
      </c>
      <c r="AF1397" s="13" t="s">
        <v>570</v>
      </c>
      <c r="AG1397" s="13" t="s">
        <v>591</v>
      </c>
      <c r="AH1397" s="41">
        <v>45434</v>
      </c>
      <c r="AI1397" s="41">
        <v>45801</v>
      </c>
      <c r="AJ1397" s="31">
        <v>0</v>
      </c>
      <c r="AK1397" s="31">
        <v>0</v>
      </c>
      <c r="AL1397" s="31">
        <v>0</v>
      </c>
      <c r="AM1397" s="31">
        <v>0</v>
      </c>
      <c r="AN1397" s="31">
        <v>0</v>
      </c>
      <c r="AO1397" s="31">
        <v>0</v>
      </c>
      <c r="AP1397" s="31">
        <v>0</v>
      </c>
      <c r="AQ1397" s="31">
        <v>0</v>
      </c>
      <c r="AR1397" s="31">
        <v>0</v>
      </c>
      <c r="AS1397" s="31">
        <v>0</v>
      </c>
      <c r="AT1397" s="31">
        <v>0</v>
      </c>
      <c r="AU1397" s="31">
        <v>0</v>
      </c>
      <c r="AV1397" s="13" t="s">
        <v>679</v>
      </c>
      <c r="AW1397" s="13" t="s">
        <v>574</v>
      </c>
      <c r="AX1397" s="13" t="s">
        <v>679</v>
      </c>
      <c r="AY1397" s="13" t="s">
        <v>574</v>
      </c>
      <c r="AZ1397" s="13"/>
      <c r="BA1397" s="13" t="s">
        <v>679</v>
      </c>
      <c r="BB1397" s="13" t="s">
        <v>679</v>
      </c>
      <c r="BC1397" s="13" t="s">
        <v>679</v>
      </c>
      <c r="BD1397" s="13"/>
      <c r="BE1397" s="13"/>
      <c r="BF1397" s="13"/>
      <c r="BG1397" s="13"/>
      <c r="BH1397" s="13"/>
      <c r="BI1397" s="13"/>
      <c r="BJ1397" s="13"/>
      <c r="BK1397" s="41"/>
      <c r="BL1397" s="13"/>
      <c r="BM1397" s="13"/>
      <c r="BN1397" s="13"/>
      <c r="BO1397" s="13"/>
    </row>
    <row r="1398" spans="1:67" s="15" customFormat="1" x14ac:dyDescent="0.2">
      <c r="A1398" s="13" t="s">
        <v>2182</v>
      </c>
      <c r="B1398" s="13"/>
      <c r="C1398" s="31">
        <v>85352008</v>
      </c>
      <c r="D1398" s="103" t="s">
        <v>5045</v>
      </c>
      <c r="E1398" s="102" t="s">
        <v>5046</v>
      </c>
      <c r="F1398" s="104">
        <v>31360</v>
      </c>
      <c r="G1398" s="31">
        <f t="shared" si="139"/>
        <v>38</v>
      </c>
      <c r="H1398" s="13" t="s">
        <v>567</v>
      </c>
      <c r="I1398" s="69">
        <v>12</v>
      </c>
      <c r="J1398" s="13" t="s">
        <v>569</v>
      </c>
      <c r="K1398" s="13"/>
      <c r="L1398" t="s">
        <v>574</v>
      </c>
      <c r="M1398" s="13" t="s">
        <v>574</v>
      </c>
      <c r="N1398" s="13"/>
      <c r="O1398" s="13" t="s">
        <v>570</v>
      </c>
      <c r="P1398" s="13" t="s">
        <v>591</v>
      </c>
      <c r="Q1398" s="13" t="s">
        <v>590</v>
      </c>
      <c r="R1398" s="41">
        <v>45450</v>
      </c>
      <c r="S1398" s="31"/>
      <c r="T1398" s="13"/>
      <c r="U1398" s="13" t="s">
        <v>1261</v>
      </c>
      <c r="V1398" s="13" t="s">
        <v>1132</v>
      </c>
      <c r="W1398" s="13" t="s">
        <v>679</v>
      </c>
      <c r="X1398" s="13" t="s">
        <v>574</v>
      </c>
      <c r="Y1398" s="13" t="s">
        <v>574</v>
      </c>
      <c r="Z1398" s="41" t="s">
        <v>574</v>
      </c>
      <c r="AA1398" s="41">
        <v>45244</v>
      </c>
      <c r="AB1398" s="41"/>
      <c r="AC1398" s="31">
        <v>116</v>
      </c>
      <c r="AD1398" s="13" t="s">
        <v>1629</v>
      </c>
      <c r="AE1398" s="13" t="s">
        <v>679</v>
      </c>
      <c r="AF1398" s="13" t="s">
        <v>570</v>
      </c>
      <c r="AG1398" s="13" t="s">
        <v>591</v>
      </c>
      <c r="AH1398" s="41">
        <v>45801</v>
      </c>
      <c r="AI1398" s="41">
        <v>45450</v>
      </c>
      <c r="AJ1398" s="31">
        <v>1</v>
      </c>
      <c r="AK1398" s="31">
        <v>1</v>
      </c>
      <c r="AL1398" s="31">
        <v>1</v>
      </c>
      <c r="AM1398" s="31">
        <v>1</v>
      </c>
      <c r="AN1398" s="31">
        <v>1</v>
      </c>
      <c r="AO1398" s="31">
        <v>0</v>
      </c>
      <c r="AP1398" s="31">
        <v>1</v>
      </c>
      <c r="AQ1398" s="31">
        <v>0</v>
      </c>
      <c r="AR1398" s="31">
        <v>0</v>
      </c>
      <c r="AS1398" s="31">
        <v>1</v>
      </c>
      <c r="AT1398" s="31">
        <v>1</v>
      </c>
      <c r="AU1398" s="31">
        <v>0</v>
      </c>
      <c r="AV1398" s="13" t="s">
        <v>679</v>
      </c>
      <c r="AW1398" s="13" t="s">
        <v>574</v>
      </c>
      <c r="AX1398" s="13" t="s">
        <v>679</v>
      </c>
      <c r="AY1398" s="13" t="s">
        <v>574</v>
      </c>
      <c r="AZ1398" s="13"/>
      <c r="BA1398" s="13" t="s">
        <v>679</v>
      </c>
      <c r="BB1398" s="13" t="s">
        <v>679</v>
      </c>
      <c r="BC1398" s="13" t="s">
        <v>679</v>
      </c>
      <c r="BD1398" s="13" t="s">
        <v>680</v>
      </c>
      <c r="BE1398" s="13"/>
      <c r="BF1398" s="13"/>
      <c r="BG1398" s="13"/>
      <c r="BH1398" s="13"/>
      <c r="BI1398" s="13"/>
      <c r="BJ1398" s="13"/>
      <c r="BK1398" s="41"/>
      <c r="BL1398" s="13"/>
      <c r="BM1398" s="13"/>
      <c r="BN1398" s="13"/>
      <c r="BO1398" s="13"/>
    </row>
    <row r="1399" spans="1:67" s="15" customFormat="1" x14ac:dyDescent="0.2">
      <c r="A1399" s="13" t="s">
        <v>2249</v>
      </c>
      <c r="B1399" s="13"/>
      <c r="C1399" s="31">
        <v>85352008</v>
      </c>
      <c r="D1399" s="103" t="s">
        <v>2988</v>
      </c>
      <c r="E1399" s="102" t="s">
        <v>5047</v>
      </c>
      <c r="F1399" s="104">
        <v>24975</v>
      </c>
      <c r="G1399" s="31">
        <f>DATEDIF(F1399,R1399,"Y")</f>
        <v>56</v>
      </c>
      <c r="H1399" s="13" t="s">
        <v>567</v>
      </c>
      <c r="I1399" s="69">
        <v>12</v>
      </c>
      <c r="J1399" s="13" t="s">
        <v>569</v>
      </c>
      <c r="K1399" s="13"/>
      <c r="L1399" t="s">
        <v>574</v>
      </c>
      <c r="M1399" s="13" t="s">
        <v>574</v>
      </c>
      <c r="N1399" s="13"/>
      <c r="O1399" s="13" t="s">
        <v>570</v>
      </c>
      <c r="P1399" s="13" t="s">
        <v>582</v>
      </c>
      <c r="Q1399" s="13" t="s">
        <v>567</v>
      </c>
      <c r="R1399" s="41">
        <v>45502</v>
      </c>
      <c r="S1399" s="31"/>
      <c r="T1399" s="13"/>
      <c r="U1399" s="13" t="s">
        <v>1261</v>
      </c>
      <c r="V1399" s="13" t="s">
        <v>1132</v>
      </c>
      <c r="W1399" s="13" t="s">
        <v>679</v>
      </c>
      <c r="X1399" s="13" t="s">
        <v>574</v>
      </c>
      <c r="Y1399" s="13" t="s">
        <v>574</v>
      </c>
      <c r="Z1399" s="41" t="s">
        <v>574</v>
      </c>
      <c r="AA1399" s="41">
        <v>45244</v>
      </c>
      <c r="AB1399" s="41"/>
      <c r="AC1399" s="31">
        <v>116</v>
      </c>
      <c r="AD1399" s="13" t="s">
        <v>1629</v>
      </c>
      <c r="AE1399" s="13" t="s">
        <v>679</v>
      </c>
      <c r="AF1399" s="13" t="s">
        <v>574</v>
      </c>
      <c r="AG1399" s="13" t="s">
        <v>590</v>
      </c>
      <c r="AH1399" s="41" t="s">
        <v>574</v>
      </c>
      <c r="AI1399" s="41" t="s">
        <v>574</v>
      </c>
      <c r="AJ1399" s="31">
        <v>0</v>
      </c>
      <c r="AK1399" s="31">
        <v>0</v>
      </c>
      <c r="AL1399" s="31">
        <v>0</v>
      </c>
      <c r="AM1399" s="31">
        <v>0</v>
      </c>
      <c r="AN1399" s="31">
        <v>0</v>
      </c>
      <c r="AO1399" s="31">
        <v>0</v>
      </c>
      <c r="AP1399" s="31">
        <v>0</v>
      </c>
      <c r="AQ1399" s="31">
        <v>0</v>
      </c>
      <c r="AR1399" s="31">
        <v>0</v>
      </c>
      <c r="AS1399" s="31">
        <v>0</v>
      </c>
      <c r="AT1399" s="31">
        <v>0</v>
      </c>
      <c r="AU1399" s="31">
        <v>0</v>
      </c>
      <c r="AV1399" s="13" t="s">
        <v>680</v>
      </c>
      <c r="AW1399" s="13" t="s">
        <v>2061</v>
      </c>
      <c r="AX1399" s="13" t="s">
        <v>679</v>
      </c>
      <c r="AY1399" s="13" t="s">
        <v>574</v>
      </c>
      <c r="AZ1399" s="13"/>
      <c r="BA1399" s="13" t="s">
        <v>679</v>
      </c>
      <c r="BB1399" s="13" t="s">
        <v>679</v>
      </c>
      <c r="BC1399" s="13" t="s">
        <v>679</v>
      </c>
      <c r="BD1399" s="13"/>
      <c r="BE1399" s="13" t="s">
        <v>680</v>
      </c>
      <c r="BF1399" s="13"/>
      <c r="BG1399" s="13"/>
      <c r="BH1399" s="13"/>
      <c r="BI1399" s="13"/>
      <c r="BJ1399" s="13"/>
      <c r="BK1399" s="41"/>
      <c r="BL1399" s="13"/>
      <c r="BM1399" s="13"/>
      <c r="BN1399" s="13"/>
      <c r="BO1399" s="13"/>
    </row>
    <row r="1400" spans="1:67" s="15" customFormat="1" x14ac:dyDescent="0.2">
      <c r="A1400" s="13" t="s">
        <v>2174</v>
      </c>
      <c r="B1400" s="13"/>
      <c r="C1400" s="31">
        <v>36300143</v>
      </c>
      <c r="D1400" s="103" t="s">
        <v>5048</v>
      </c>
      <c r="E1400" s="102" t="s">
        <v>4847</v>
      </c>
      <c r="F1400" s="104">
        <v>33557</v>
      </c>
      <c r="G1400" s="31">
        <v>48</v>
      </c>
      <c r="H1400" s="13" t="s">
        <v>568</v>
      </c>
      <c r="I1400" s="69">
        <v>11</v>
      </c>
      <c r="J1400" s="13" t="s">
        <v>569</v>
      </c>
      <c r="K1400" s="13" t="s">
        <v>570</v>
      </c>
      <c r="L1400" t="s">
        <v>574</v>
      </c>
      <c r="M1400" s="13" t="s">
        <v>574</v>
      </c>
      <c r="N1400" s="13" t="s">
        <v>574</v>
      </c>
      <c r="O1400" s="13" t="s">
        <v>572</v>
      </c>
      <c r="P1400" s="13" t="s">
        <v>587</v>
      </c>
      <c r="Q1400" s="13" t="s">
        <v>596</v>
      </c>
      <c r="R1400" s="41">
        <v>45518</v>
      </c>
      <c r="S1400" s="31"/>
      <c r="T1400" s="13"/>
      <c r="U1400" s="13" t="s">
        <v>652</v>
      </c>
      <c r="V1400" s="13" t="s">
        <v>1635</v>
      </c>
      <c r="W1400" s="13" t="s">
        <v>680</v>
      </c>
      <c r="X1400" s="13" t="s">
        <v>569</v>
      </c>
      <c r="Y1400" s="13" t="s">
        <v>580</v>
      </c>
      <c r="Z1400" s="41">
        <v>32509</v>
      </c>
      <c r="AA1400" s="41">
        <v>45432</v>
      </c>
      <c r="AB1400" s="41"/>
      <c r="AC1400" s="31">
        <v>85</v>
      </c>
      <c r="AD1400" s="13" t="s">
        <v>680</v>
      </c>
      <c r="AE1400" s="13" t="s">
        <v>680</v>
      </c>
      <c r="AF1400" s="13" t="s">
        <v>572</v>
      </c>
      <c r="AG1400" s="13" t="s">
        <v>591</v>
      </c>
      <c r="AH1400" s="41">
        <v>45455</v>
      </c>
      <c r="AI1400" s="31"/>
      <c r="AJ1400" s="31">
        <v>1</v>
      </c>
      <c r="AK1400" s="31">
        <v>0</v>
      </c>
      <c r="AL1400" s="31">
        <v>1</v>
      </c>
      <c r="AM1400" s="31">
        <v>1</v>
      </c>
      <c r="AN1400" s="31">
        <v>1</v>
      </c>
      <c r="AO1400" s="31">
        <v>0</v>
      </c>
      <c r="AP1400" s="31">
        <v>0</v>
      </c>
      <c r="AQ1400" s="31">
        <v>0</v>
      </c>
      <c r="AR1400" s="31">
        <v>0</v>
      </c>
      <c r="AS1400" s="31">
        <v>0</v>
      </c>
      <c r="AT1400" s="31">
        <v>0</v>
      </c>
      <c r="AU1400" s="31">
        <v>0</v>
      </c>
      <c r="AV1400" s="13" t="s">
        <v>679</v>
      </c>
      <c r="AW1400" s="13" t="s">
        <v>574</v>
      </c>
      <c r="AX1400" s="13" t="s">
        <v>679</v>
      </c>
      <c r="AY1400" s="13" t="s">
        <v>574</v>
      </c>
      <c r="AZ1400" s="13"/>
      <c r="BA1400" s="13" t="s">
        <v>679</v>
      </c>
      <c r="BB1400" s="13" t="s">
        <v>679</v>
      </c>
      <c r="BC1400" s="13" t="s">
        <v>680</v>
      </c>
      <c r="BD1400" s="13"/>
      <c r="BE1400" s="13"/>
      <c r="BF1400" s="13"/>
      <c r="BG1400" s="13"/>
      <c r="BH1400" s="13"/>
      <c r="BI1400" s="13"/>
      <c r="BJ1400" s="13"/>
      <c r="BK1400" s="41"/>
      <c r="BL1400" s="13"/>
      <c r="BM1400" s="13"/>
      <c r="BN1400" s="13"/>
      <c r="BO1400" s="13" t="s">
        <v>2175</v>
      </c>
    </row>
    <row r="1401" spans="1:67" s="15" customFormat="1" x14ac:dyDescent="0.2">
      <c r="A1401" s="13" t="s">
        <v>2183</v>
      </c>
      <c r="B1401" s="13"/>
      <c r="C1401" s="31">
        <v>85308877</v>
      </c>
      <c r="D1401" s="103" t="s">
        <v>5049</v>
      </c>
      <c r="E1401" s="102" t="s">
        <v>3646</v>
      </c>
      <c r="F1401" s="104">
        <v>32725</v>
      </c>
      <c r="G1401" s="31">
        <f>DATEDIF(F1401,R1401,"Y")</f>
        <v>34</v>
      </c>
      <c r="H1401" s="13" t="s">
        <v>567</v>
      </c>
      <c r="I1401" s="69" t="s">
        <v>574</v>
      </c>
      <c r="J1401" s="13" t="s">
        <v>569</v>
      </c>
      <c r="K1401" s="13" t="s">
        <v>570</v>
      </c>
      <c r="L1401" s="13" t="s">
        <v>574</v>
      </c>
      <c r="M1401" s="13" t="s">
        <v>570</v>
      </c>
      <c r="N1401" s="13" t="s">
        <v>574</v>
      </c>
      <c r="O1401" s="13" t="s">
        <v>569</v>
      </c>
      <c r="P1401" s="13" t="s">
        <v>582</v>
      </c>
      <c r="Q1401" s="13" t="s">
        <v>614</v>
      </c>
      <c r="R1401" s="41">
        <v>45441</v>
      </c>
      <c r="S1401" s="31"/>
      <c r="T1401" s="13"/>
      <c r="U1401" s="13" t="s">
        <v>651</v>
      </c>
      <c r="V1401" s="13" t="s">
        <v>651</v>
      </c>
      <c r="W1401" s="13" t="s">
        <v>679</v>
      </c>
      <c r="X1401" s="13" t="s">
        <v>574</v>
      </c>
      <c r="Y1401" s="13" t="s">
        <v>574</v>
      </c>
      <c r="Z1401" s="41" t="s">
        <v>574</v>
      </c>
      <c r="AA1401" s="41"/>
      <c r="AB1401" s="41"/>
      <c r="AC1401" s="31"/>
      <c r="AD1401" s="13" t="s">
        <v>1629</v>
      </c>
      <c r="AE1401" s="13" t="s">
        <v>679</v>
      </c>
      <c r="AF1401" s="13" t="s">
        <v>574</v>
      </c>
      <c r="AG1401" s="13" t="s">
        <v>590</v>
      </c>
      <c r="AH1401" s="41" t="s">
        <v>574</v>
      </c>
      <c r="AI1401" s="31" t="s">
        <v>574</v>
      </c>
      <c r="AJ1401" s="31">
        <v>0</v>
      </c>
      <c r="AK1401" s="31">
        <v>0</v>
      </c>
      <c r="AL1401" s="31">
        <v>0</v>
      </c>
      <c r="AM1401" s="31">
        <v>0</v>
      </c>
      <c r="AN1401" s="31">
        <v>0</v>
      </c>
      <c r="AO1401" s="31">
        <v>0</v>
      </c>
      <c r="AP1401" s="31">
        <v>0</v>
      </c>
      <c r="AQ1401" s="31">
        <v>0</v>
      </c>
      <c r="AR1401" s="31">
        <v>0</v>
      </c>
      <c r="AS1401" s="31">
        <v>0</v>
      </c>
      <c r="AT1401" s="31">
        <v>0</v>
      </c>
      <c r="AU1401" s="31">
        <v>0</v>
      </c>
      <c r="AV1401" s="13" t="s">
        <v>680</v>
      </c>
      <c r="AW1401" s="13" t="s">
        <v>1320</v>
      </c>
      <c r="AX1401" s="13" t="s">
        <v>679</v>
      </c>
      <c r="AY1401" s="13" t="s">
        <v>574</v>
      </c>
      <c r="AZ1401" s="13"/>
      <c r="BA1401" s="13" t="s">
        <v>679</v>
      </c>
      <c r="BB1401" s="13" t="s">
        <v>679</v>
      </c>
      <c r="BC1401" s="13" t="s">
        <v>679</v>
      </c>
      <c r="BD1401" s="13"/>
      <c r="BE1401" s="13"/>
      <c r="BF1401" s="13"/>
      <c r="BG1401" s="13"/>
      <c r="BH1401" s="13"/>
      <c r="BI1401" s="13"/>
      <c r="BJ1401" s="13"/>
      <c r="BK1401" s="41"/>
      <c r="BL1401" s="13"/>
      <c r="BM1401" s="13"/>
      <c r="BN1401" s="13"/>
      <c r="BO1401" s="13"/>
    </row>
    <row r="1402" spans="1:67" s="15" customFormat="1" x14ac:dyDescent="0.2">
      <c r="A1402" s="13" t="s">
        <v>2187</v>
      </c>
      <c r="B1402" s="13"/>
      <c r="C1402" s="31">
        <v>35212754</v>
      </c>
      <c r="D1402" s="103" t="s">
        <v>5050</v>
      </c>
      <c r="E1402" s="102" t="s">
        <v>5051</v>
      </c>
      <c r="F1402" s="104">
        <v>22619</v>
      </c>
      <c r="G1402" s="31">
        <f>DATEDIF(F1402,R1402,"Y")</f>
        <v>62</v>
      </c>
      <c r="H1402" s="13" t="s">
        <v>568</v>
      </c>
      <c r="I1402" s="69" t="s">
        <v>574</v>
      </c>
      <c r="J1402" s="13" t="s">
        <v>569</v>
      </c>
      <c r="K1402" s="13" t="s">
        <v>570</v>
      </c>
      <c r="L1402" s="13" t="s">
        <v>574</v>
      </c>
      <c r="M1402" s="13" t="s">
        <v>574</v>
      </c>
      <c r="N1402" s="13" t="s">
        <v>570</v>
      </c>
      <c r="O1402" s="13" t="s">
        <v>570</v>
      </c>
      <c r="P1402" s="13" t="s">
        <v>582</v>
      </c>
      <c r="Q1402" s="13" t="s">
        <v>567</v>
      </c>
      <c r="R1402" s="41">
        <v>45453</v>
      </c>
      <c r="S1402" s="31"/>
      <c r="T1402" s="13"/>
      <c r="U1402" s="13" t="s">
        <v>651</v>
      </c>
      <c r="V1402" s="13" t="s">
        <v>651</v>
      </c>
      <c r="W1402" s="13" t="s">
        <v>679</v>
      </c>
      <c r="X1402" s="13" t="s">
        <v>574</v>
      </c>
      <c r="Y1402" s="13" t="s">
        <v>574</v>
      </c>
      <c r="Z1402" s="41" t="s">
        <v>574</v>
      </c>
      <c r="AA1402" s="41"/>
      <c r="AB1402" s="41"/>
      <c r="AC1402" s="31"/>
      <c r="AD1402" s="13" t="s">
        <v>680</v>
      </c>
      <c r="AE1402" s="13" t="s">
        <v>679</v>
      </c>
      <c r="AF1402" s="13" t="s">
        <v>574</v>
      </c>
      <c r="AG1402" s="13" t="s">
        <v>590</v>
      </c>
      <c r="AH1402" s="41" t="s">
        <v>574</v>
      </c>
      <c r="AI1402" s="31" t="s">
        <v>574</v>
      </c>
      <c r="AJ1402" s="31">
        <v>0</v>
      </c>
      <c r="AK1402" s="31">
        <v>0</v>
      </c>
      <c r="AL1402" s="31">
        <v>0</v>
      </c>
      <c r="AM1402" s="31">
        <v>0</v>
      </c>
      <c r="AN1402" s="31">
        <v>0</v>
      </c>
      <c r="AO1402" s="31">
        <v>0</v>
      </c>
      <c r="AP1402" s="31">
        <v>0</v>
      </c>
      <c r="AQ1402" s="31">
        <v>0</v>
      </c>
      <c r="AR1402" s="31">
        <v>0</v>
      </c>
      <c r="AS1402" s="31">
        <v>0</v>
      </c>
      <c r="AT1402" s="31">
        <v>0</v>
      </c>
      <c r="AU1402" s="31">
        <v>0</v>
      </c>
      <c r="AV1402" s="13" t="s">
        <v>680</v>
      </c>
      <c r="AW1402" s="13" t="s">
        <v>2061</v>
      </c>
      <c r="AX1402" s="13" t="s">
        <v>679</v>
      </c>
      <c r="AY1402" s="13" t="s">
        <v>574</v>
      </c>
      <c r="AZ1402" s="13"/>
      <c r="BA1402" s="13" t="s">
        <v>679</v>
      </c>
      <c r="BB1402" s="13" t="s">
        <v>679</v>
      </c>
      <c r="BC1402" s="13" t="s">
        <v>679</v>
      </c>
      <c r="BD1402" s="13"/>
      <c r="BE1402" s="13"/>
      <c r="BF1402" s="13"/>
      <c r="BG1402" s="13"/>
      <c r="BH1402" s="13"/>
      <c r="BI1402" s="13"/>
      <c r="BJ1402" s="13"/>
      <c r="BK1402" s="41"/>
      <c r="BL1402" s="13"/>
      <c r="BM1402" s="13"/>
      <c r="BN1402" s="13"/>
      <c r="BO1402" s="13"/>
    </row>
    <row r="1403" spans="1:67" s="15" customFormat="1" x14ac:dyDescent="0.2">
      <c r="A1403" s="13" t="s">
        <v>2194</v>
      </c>
      <c r="B1403" s="13"/>
      <c r="C1403" s="31">
        <v>46184090</v>
      </c>
      <c r="D1403" s="103" t="s">
        <v>5052</v>
      </c>
      <c r="E1403" s="102" t="s">
        <v>5053</v>
      </c>
      <c r="F1403" s="104">
        <v>19192</v>
      </c>
      <c r="G1403" s="31">
        <f t="shared" ref="G1403:G1407" si="140">DATEDIF(F1403,R1403,"Y")</f>
        <v>72</v>
      </c>
      <c r="H1403" s="13" t="s">
        <v>567</v>
      </c>
      <c r="I1403" s="69">
        <v>36</v>
      </c>
      <c r="J1403" s="13" t="s">
        <v>569</v>
      </c>
      <c r="K1403" s="13"/>
      <c r="L1403" s="13" t="s">
        <v>574</v>
      </c>
      <c r="M1403" s="13" t="s">
        <v>574</v>
      </c>
      <c r="N1403" s="13" t="s">
        <v>574</v>
      </c>
      <c r="O1403" s="13" t="s">
        <v>570</v>
      </c>
      <c r="P1403" s="13" t="s">
        <v>580</v>
      </c>
      <c r="Q1403" s="13" t="s">
        <v>580</v>
      </c>
      <c r="R1403" s="41">
        <v>45502</v>
      </c>
      <c r="S1403" s="31"/>
      <c r="T1403" s="13"/>
      <c r="U1403" s="13" t="s">
        <v>2382</v>
      </c>
      <c r="V1403" s="13" t="s">
        <v>2212</v>
      </c>
      <c r="W1403" s="13" t="s">
        <v>679</v>
      </c>
      <c r="X1403" s="13" t="s">
        <v>574</v>
      </c>
      <c r="Y1403" s="13" t="s">
        <v>574</v>
      </c>
      <c r="Z1403" s="41" t="s">
        <v>574</v>
      </c>
      <c r="AA1403" s="41">
        <v>45427</v>
      </c>
      <c r="AB1403" s="41"/>
      <c r="AC1403" s="31">
        <v>82</v>
      </c>
      <c r="AD1403" s="13" t="s">
        <v>1629</v>
      </c>
      <c r="AE1403" s="13"/>
      <c r="AF1403" s="13" t="s">
        <v>576</v>
      </c>
      <c r="AG1403" s="13" t="s">
        <v>591</v>
      </c>
      <c r="AH1403" s="41">
        <v>45467</v>
      </c>
      <c r="AI1403" s="41">
        <v>45474</v>
      </c>
      <c r="AJ1403" s="31">
        <v>1</v>
      </c>
      <c r="AK1403" s="31">
        <v>0</v>
      </c>
      <c r="AL1403" s="31">
        <v>1</v>
      </c>
      <c r="AM1403" s="31">
        <v>1</v>
      </c>
      <c r="AN1403" s="31">
        <v>1</v>
      </c>
      <c r="AO1403" s="31">
        <v>0</v>
      </c>
      <c r="AP1403" s="31">
        <v>0</v>
      </c>
      <c r="AQ1403" s="31">
        <v>0</v>
      </c>
      <c r="AR1403" s="31">
        <v>0</v>
      </c>
      <c r="AS1403" s="31">
        <v>0</v>
      </c>
      <c r="AT1403" s="31">
        <v>0</v>
      </c>
      <c r="AU1403" s="31">
        <v>0</v>
      </c>
      <c r="AV1403" s="13" t="s">
        <v>679</v>
      </c>
      <c r="AW1403" s="13" t="s">
        <v>574</v>
      </c>
      <c r="AX1403" s="13" t="s">
        <v>679</v>
      </c>
      <c r="AY1403" s="13" t="s">
        <v>574</v>
      </c>
      <c r="AZ1403" s="13"/>
      <c r="BA1403" s="13" t="s">
        <v>679</v>
      </c>
      <c r="BB1403" s="13" t="s">
        <v>679</v>
      </c>
      <c r="BC1403" s="13" t="s">
        <v>680</v>
      </c>
      <c r="BD1403" s="13"/>
      <c r="BE1403" s="13"/>
      <c r="BF1403" s="13"/>
      <c r="BG1403" s="13"/>
      <c r="BH1403" s="13"/>
      <c r="BI1403" s="13"/>
      <c r="BJ1403" s="13"/>
      <c r="BK1403" s="41"/>
      <c r="BL1403" s="13"/>
      <c r="BM1403" s="13"/>
      <c r="BN1403" s="13"/>
      <c r="BO1403" s="13"/>
    </row>
    <row r="1404" spans="1:67" s="15" customFormat="1" x14ac:dyDescent="0.2">
      <c r="A1404" s="13" t="s">
        <v>2195</v>
      </c>
      <c r="B1404" s="13"/>
      <c r="C1404" s="31">
        <v>55449985</v>
      </c>
      <c r="D1404" s="103" t="s">
        <v>5054</v>
      </c>
      <c r="E1404" s="102" t="s">
        <v>5055</v>
      </c>
      <c r="F1404" s="104">
        <v>25095</v>
      </c>
      <c r="G1404" s="31">
        <f t="shared" si="140"/>
        <v>55</v>
      </c>
      <c r="H1404" s="13" t="s">
        <v>567</v>
      </c>
      <c r="I1404" s="69">
        <v>20</v>
      </c>
      <c r="J1404" s="13" t="s">
        <v>569</v>
      </c>
      <c r="K1404" s="13"/>
      <c r="L1404" s="13" t="s">
        <v>574</v>
      </c>
      <c r="M1404" s="13" t="s">
        <v>574</v>
      </c>
      <c r="N1404" s="13"/>
      <c r="O1404" s="13" t="s">
        <v>569</v>
      </c>
      <c r="P1404" s="13" t="s">
        <v>582</v>
      </c>
      <c r="Q1404" s="13" t="s">
        <v>607</v>
      </c>
      <c r="R1404" s="41">
        <v>45523</v>
      </c>
      <c r="S1404" s="31"/>
      <c r="T1404" s="13"/>
      <c r="U1404" s="13" t="s">
        <v>1261</v>
      </c>
      <c r="V1404" s="13" t="s">
        <v>1132</v>
      </c>
      <c r="W1404" s="13" t="s">
        <v>679</v>
      </c>
      <c r="X1404" s="13" t="s">
        <v>574</v>
      </c>
      <c r="Y1404" s="13" t="s">
        <v>574</v>
      </c>
      <c r="Z1404" s="41" t="s">
        <v>574</v>
      </c>
      <c r="AA1404" s="41"/>
      <c r="AB1404" s="41"/>
      <c r="AC1404" s="31"/>
      <c r="AD1404" s="13" t="s">
        <v>680</v>
      </c>
      <c r="AE1404" s="13"/>
      <c r="AF1404" s="13" t="s">
        <v>575</v>
      </c>
      <c r="AG1404" s="13" t="s">
        <v>591</v>
      </c>
      <c r="AH1404" s="41">
        <v>45467</v>
      </c>
      <c r="AI1404" s="41">
        <v>45470</v>
      </c>
      <c r="AJ1404" s="31">
        <v>0</v>
      </c>
      <c r="AK1404" s="31">
        <v>0</v>
      </c>
      <c r="AL1404" s="31">
        <v>0</v>
      </c>
      <c r="AM1404" s="31">
        <v>0</v>
      </c>
      <c r="AN1404" s="31">
        <v>0</v>
      </c>
      <c r="AO1404" s="31">
        <v>0</v>
      </c>
      <c r="AP1404" s="31">
        <v>0</v>
      </c>
      <c r="AQ1404" s="31">
        <v>0</v>
      </c>
      <c r="AR1404" s="31">
        <v>0</v>
      </c>
      <c r="AS1404" s="31">
        <v>0</v>
      </c>
      <c r="AT1404" s="31">
        <v>0</v>
      </c>
      <c r="AU1404" s="31">
        <v>0</v>
      </c>
      <c r="AV1404" s="13" t="s">
        <v>679</v>
      </c>
      <c r="AW1404" s="13" t="s">
        <v>574</v>
      </c>
      <c r="AX1404" s="13" t="s">
        <v>679</v>
      </c>
      <c r="AY1404" s="13" t="s">
        <v>574</v>
      </c>
      <c r="AZ1404" s="13"/>
      <c r="BA1404" s="13" t="s">
        <v>679</v>
      </c>
      <c r="BB1404" s="13" t="s">
        <v>679</v>
      </c>
      <c r="BC1404" s="13" t="s">
        <v>680</v>
      </c>
      <c r="BD1404" s="13"/>
      <c r="BE1404" s="13"/>
      <c r="BF1404" s="13"/>
      <c r="BG1404" s="13"/>
      <c r="BH1404" s="13"/>
      <c r="BI1404" s="13"/>
      <c r="BJ1404" s="13"/>
      <c r="BK1404" s="41"/>
      <c r="BL1404" s="13"/>
      <c r="BM1404" s="13"/>
      <c r="BN1404" s="13"/>
      <c r="BO1404" s="13"/>
    </row>
    <row r="1405" spans="1:67" s="15" customFormat="1" x14ac:dyDescent="0.2">
      <c r="A1405" s="13" t="s">
        <v>2207</v>
      </c>
      <c r="B1405" s="13"/>
      <c r="C1405" s="31">
        <v>55449985</v>
      </c>
      <c r="D1405" s="103" t="s">
        <v>5056</v>
      </c>
      <c r="E1405" s="102" t="s">
        <v>5057</v>
      </c>
      <c r="F1405" s="104">
        <v>20205</v>
      </c>
      <c r="G1405" s="31">
        <f t="shared" si="140"/>
        <v>69</v>
      </c>
      <c r="H1405" s="13" t="s">
        <v>567</v>
      </c>
      <c r="I1405" s="69">
        <v>20</v>
      </c>
      <c r="J1405" s="13" t="s">
        <v>569</v>
      </c>
      <c r="K1405" s="13"/>
      <c r="L1405" s="13" t="s">
        <v>574</v>
      </c>
      <c r="M1405" s="13" t="s">
        <v>574</v>
      </c>
      <c r="N1405" s="13"/>
      <c r="O1405" s="13" t="s">
        <v>569</v>
      </c>
      <c r="P1405" s="13" t="s">
        <v>582</v>
      </c>
      <c r="Q1405" s="13" t="s">
        <v>607</v>
      </c>
      <c r="R1405" s="41">
        <v>45523</v>
      </c>
      <c r="S1405" s="31"/>
      <c r="T1405" s="13"/>
      <c r="U1405" s="13" t="s">
        <v>1261</v>
      </c>
      <c r="V1405" s="13" t="s">
        <v>1132</v>
      </c>
      <c r="W1405" s="13" t="s">
        <v>679</v>
      </c>
      <c r="X1405" s="13" t="s">
        <v>574</v>
      </c>
      <c r="Y1405" s="13" t="s">
        <v>574</v>
      </c>
      <c r="Z1405" s="41" t="s">
        <v>574</v>
      </c>
      <c r="AA1405" s="41"/>
      <c r="AB1405" s="41"/>
      <c r="AC1405" s="31"/>
      <c r="AD1405" s="13" t="s">
        <v>680</v>
      </c>
      <c r="AE1405" s="13"/>
      <c r="AF1405" s="13" t="s">
        <v>575</v>
      </c>
      <c r="AG1405" s="13" t="s">
        <v>591</v>
      </c>
      <c r="AH1405" s="41">
        <v>45470</v>
      </c>
      <c r="AI1405" s="41">
        <v>45474</v>
      </c>
      <c r="AJ1405" s="31">
        <v>0</v>
      </c>
      <c r="AK1405" s="31">
        <v>0</v>
      </c>
      <c r="AL1405" s="31">
        <v>0</v>
      </c>
      <c r="AM1405" s="31">
        <v>0</v>
      </c>
      <c r="AN1405" s="31">
        <v>0</v>
      </c>
      <c r="AO1405" s="31">
        <v>0</v>
      </c>
      <c r="AP1405" s="31">
        <v>0</v>
      </c>
      <c r="AQ1405" s="31">
        <v>0</v>
      </c>
      <c r="AR1405" s="31">
        <v>0</v>
      </c>
      <c r="AS1405" s="31">
        <v>0</v>
      </c>
      <c r="AT1405" s="31">
        <v>0</v>
      </c>
      <c r="AU1405" s="31">
        <v>0</v>
      </c>
      <c r="AV1405" s="13" t="s">
        <v>679</v>
      </c>
      <c r="AW1405" s="13" t="s">
        <v>574</v>
      </c>
      <c r="AX1405" s="13" t="s">
        <v>679</v>
      </c>
      <c r="AY1405" s="13" t="s">
        <v>574</v>
      </c>
      <c r="AZ1405" s="13"/>
      <c r="BA1405" s="13" t="s">
        <v>679</v>
      </c>
      <c r="BB1405" s="13" t="s">
        <v>679</v>
      </c>
      <c r="BC1405" s="13" t="s">
        <v>680</v>
      </c>
      <c r="BD1405" s="13" t="s">
        <v>680</v>
      </c>
      <c r="BE1405" s="13"/>
      <c r="BF1405" s="13"/>
      <c r="BG1405" s="13"/>
      <c r="BH1405" s="13"/>
      <c r="BI1405" s="13"/>
      <c r="BJ1405" s="13"/>
      <c r="BK1405" s="41"/>
      <c r="BL1405" s="13"/>
      <c r="BM1405" s="13"/>
      <c r="BN1405" s="13"/>
      <c r="BO1405" s="13"/>
    </row>
    <row r="1406" spans="1:67" s="15" customFormat="1" x14ac:dyDescent="0.2">
      <c r="A1406" s="13" t="s">
        <v>2319</v>
      </c>
      <c r="B1406" s="13"/>
      <c r="C1406" s="31">
        <v>55449985</v>
      </c>
      <c r="D1406" s="103" t="s">
        <v>5058</v>
      </c>
      <c r="E1406" s="102" t="s">
        <v>5059</v>
      </c>
      <c r="F1406" s="104">
        <v>30750</v>
      </c>
      <c r="G1406" s="31">
        <f t="shared" si="140"/>
        <v>40</v>
      </c>
      <c r="H1406" s="13" t="s">
        <v>567</v>
      </c>
      <c r="I1406" s="69">
        <v>20</v>
      </c>
      <c r="J1406" s="13" t="s">
        <v>569</v>
      </c>
      <c r="K1406" s="13"/>
      <c r="L1406" s="13" t="s">
        <v>574</v>
      </c>
      <c r="M1406" s="13" t="s">
        <v>574</v>
      </c>
      <c r="N1406" s="13"/>
      <c r="O1406" s="13" t="s">
        <v>569</v>
      </c>
      <c r="P1406" s="13" t="s">
        <v>582</v>
      </c>
      <c r="Q1406" s="13" t="s">
        <v>607</v>
      </c>
      <c r="R1406" s="41">
        <v>45523</v>
      </c>
      <c r="S1406" s="31"/>
      <c r="T1406" s="13"/>
      <c r="U1406" s="13" t="s">
        <v>1261</v>
      </c>
      <c r="V1406" s="13" t="s">
        <v>1132</v>
      </c>
      <c r="W1406" s="13" t="s">
        <v>679</v>
      </c>
      <c r="X1406" s="13" t="s">
        <v>574</v>
      </c>
      <c r="Y1406" s="13" t="s">
        <v>574</v>
      </c>
      <c r="Z1406" s="41" t="s">
        <v>574</v>
      </c>
      <c r="AA1406" s="41"/>
      <c r="AB1406" s="41"/>
      <c r="AC1406" s="31"/>
      <c r="AD1406" s="13" t="s">
        <v>680</v>
      </c>
      <c r="AE1406" s="13"/>
      <c r="AF1406" s="13" t="s">
        <v>574</v>
      </c>
      <c r="AG1406" s="13" t="s">
        <v>590</v>
      </c>
      <c r="AH1406" s="41" t="s">
        <v>574</v>
      </c>
      <c r="AI1406" s="41" t="s">
        <v>574</v>
      </c>
      <c r="AJ1406" s="31">
        <v>0</v>
      </c>
      <c r="AK1406" s="31">
        <v>0</v>
      </c>
      <c r="AL1406" s="31">
        <v>0</v>
      </c>
      <c r="AM1406" s="31">
        <v>0</v>
      </c>
      <c r="AN1406" s="31">
        <v>0</v>
      </c>
      <c r="AO1406" s="31">
        <v>0</v>
      </c>
      <c r="AP1406" s="31">
        <v>0</v>
      </c>
      <c r="AQ1406" s="31">
        <v>0</v>
      </c>
      <c r="AR1406" s="31">
        <v>0</v>
      </c>
      <c r="AS1406" s="31">
        <v>0</v>
      </c>
      <c r="AT1406" s="31">
        <v>0</v>
      </c>
      <c r="AU1406" s="31">
        <v>0</v>
      </c>
      <c r="AV1406" s="13" t="s">
        <v>680</v>
      </c>
      <c r="AW1406" s="13" t="s">
        <v>1320</v>
      </c>
      <c r="AX1406" s="13" t="s">
        <v>679</v>
      </c>
      <c r="AY1406" s="13" t="s">
        <v>574</v>
      </c>
      <c r="AZ1406" s="13"/>
      <c r="BA1406" s="13" t="s">
        <v>679</v>
      </c>
      <c r="BB1406" s="13" t="s">
        <v>679</v>
      </c>
      <c r="BC1406" s="13" t="s">
        <v>680</v>
      </c>
      <c r="BD1406" s="13"/>
      <c r="BE1406" s="13"/>
      <c r="BF1406" s="13" t="s">
        <v>680</v>
      </c>
      <c r="BG1406" s="13"/>
      <c r="BH1406" s="13"/>
      <c r="BI1406" s="13"/>
      <c r="BJ1406" s="13"/>
      <c r="BK1406" s="41"/>
      <c r="BL1406" s="13"/>
      <c r="BM1406" s="13"/>
      <c r="BN1406" s="13"/>
      <c r="BO1406" s="13"/>
    </row>
    <row r="1407" spans="1:67" s="15" customFormat="1" x14ac:dyDescent="0.2">
      <c r="A1407" s="13" t="s">
        <v>2320</v>
      </c>
      <c r="B1407" s="13"/>
      <c r="C1407" s="31">
        <v>55449985</v>
      </c>
      <c r="D1407" s="103" t="s">
        <v>5060</v>
      </c>
      <c r="E1407" s="102" t="s">
        <v>5061</v>
      </c>
      <c r="F1407" s="104">
        <v>27527</v>
      </c>
      <c r="G1407" s="31">
        <f t="shared" si="140"/>
        <v>49</v>
      </c>
      <c r="H1407" s="13" t="s">
        <v>567</v>
      </c>
      <c r="I1407" s="69">
        <v>20</v>
      </c>
      <c r="J1407" s="13" t="s">
        <v>569</v>
      </c>
      <c r="K1407" s="13"/>
      <c r="L1407" s="13" t="s">
        <v>574</v>
      </c>
      <c r="M1407" s="13" t="s">
        <v>574</v>
      </c>
      <c r="N1407" s="13"/>
      <c r="O1407" s="13" t="s">
        <v>569</v>
      </c>
      <c r="P1407" s="13" t="s">
        <v>585</v>
      </c>
      <c r="Q1407" s="13" t="s">
        <v>607</v>
      </c>
      <c r="R1407" s="41">
        <v>45523</v>
      </c>
      <c r="S1407" s="31"/>
      <c r="T1407" s="13"/>
      <c r="U1407" s="13" t="s">
        <v>1261</v>
      </c>
      <c r="V1407" s="13" t="s">
        <v>1132</v>
      </c>
      <c r="W1407" s="13" t="s">
        <v>679</v>
      </c>
      <c r="X1407" s="13" t="s">
        <v>574</v>
      </c>
      <c r="Y1407" s="13" t="s">
        <v>574</v>
      </c>
      <c r="Z1407" s="41" t="s">
        <v>574</v>
      </c>
      <c r="AA1407" s="41"/>
      <c r="AB1407" s="41"/>
      <c r="AC1407" s="31"/>
      <c r="AD1407" s="13" t="s">
        <v>680</v>
      </c>
      <c r="AE1407" s="13"/>
      <c r="AF1407" s="13" t="s">
        <v>574</v>
      </c>
      <c r="AG1407" s="13" t="s">
        <v>590</v>
      </c>
      <c r="AH1407" s="41" t="s">
        <v>574</v>
      </c>
      <c r="AI1407" s="41" t="s">
        <v>574</v>
      </c>
      <c r="AJ1407" s="31">
        <v>0</v>
      </c>
      <c r="AK1407" s="31">
        <v>0</v>
      </c>
      <c r="AL1407" s="31">
        <v>0</v>
      </c>
      <c r="AM1407" s="31">
        <v>0</v>
      </c>
      <c r="AN1407" s="31">
        <v>0</v>
      </c>
      <c r="AO1407" s="31">
        <v>0</v>
      </c>
      <c r="AP1407" s="31">
        <v>0</v>
      </c>
      <c r="AQ1407" s="31">
        <v>0</v>
      </c>
      <c r="AR1407" s="31">
        <v>0</v>
      </c>
      <c r="AS1407" s="31">
        <v>0</v>
      </c>
      <c r="AT1407" s="31">
        <v>0</v>
      </c>
      <c r="AU1407" s="31">
        <v>0</v>
      </c>
      <c r="AV1407" s="13" t="s">
        <v>679</v>
      </c>
      <c r="AW1407" s="13" t="s">
        <v>574</v>
      </c>
      <c r="AX1407" s="13" t="s">
        <v>679</v>
      </c>
      <c r="AY1407" s="13" t="s">
        <v>574</v>
      </c>
      <c r="AZ1407" s="13"/>
      <c r="BA1407" s="13" t="s">
        <v>679</v>
      </c>
      <c r="BB1407" s="13" t="s">
        <v>679</v>
      </c>
      <c r="BC1407" s="13" t="s">
        <v>680</v>
      </c>
      <c r="BD1407" s="13"/>
      <c r="BE1407" s="13"/>
      <c r="BF1407" s="13"/>
      <c r="BG1407" s="13"/>
      <c r="BH1407" s="13"/>
      <c r="BI1407" s="13" t="s">
        <v>680</v>
      </c>
      <c r="BJ1407" s="13"/>
      <c r="BK1407" s="41"/>
      <c r="BL1407" s="13"/>
      <c r="BM1407" s="13"/>
      <c r="BN1407" s="13"/>
      <c r="BO1407" s="13"/>
    </row>
    <row r="1408" spans="1:67" s="15" customFormat="1" x14ac:dyDescent="0.2">
      <c r="A1408" s="13" t="s">
        <v>2202</v>
      </c>
      <c r="B1408" s="13"/>
      <c r="C1408" s="31">
        <v>85612461</v>
      </c>
      <c r="D1408" s="103" t="s">
        <v>5062</v>
      </c>
      <c r="E1408" s="102" t="s">
        <v>5063</v>
      </c>
      <c r="F1408" s="104">
        <v>23897</v>
      </c>
      <c r="G1408" s="31">
        <f>DATEDIF(F1408,R1408,"Y")</f>
        <v>59</v>
      </c>
      <c r="H1408" s="13" t="s">
        <v>568</v>
      </c>
      <c r="I1408" s="69"/>
      <c r="J1408" s="13" t="s">
        <v>569</v>
      </c>
      <c r="K1408" s="13"/>
      <c r="L1408" s="13" t="s">
        <v>574</v>
      </c>
      <c r="M1408" s="13" t="s">
        <v>574</v>
      </c>
      <c r="N1408" s="13"/>
      <c r="O1408" s="13" t="s">
        <v>572</v>
      </c>
      <c r="P1408" s="13" t="s">
        <v>588</v>
      </c>
      <c r="Q1408" s="13" t="s">
        <v>2055</v>
      </c>
      <c r="R1408" s="41">
        <v>45455</v>
      </c>
      <c r="S1408" s="31"/>
      <c r="T1408" s="13"/>
      <c r="U1408" s="13" t="s">
        <v>1261</v>
      </c>
      <c r="V1408" s="13" t="s">
        <v>1132</v>
      </c>
      <c r="W1408" s="13" t="s">
        <v>679</v>
      </c>
      <c r="X1408" s="13" t="s">
        <v>574</v>
      </c>
      <c r="Y1408" s="13" t="s">
        <v>574</v>
      </c>
      <c r="Z1408" s="41" t="s">
        <v>574</v>
      </c>
      <c r="AA1408" s="41"/>
      <c r="AB1408" s="41"/>
      <c r="AC1408" s="31"/>
      <c r="AD1408" s="13"/>
      <c r="AE1408" s="13"/>
      <c r="AF1408" s="13" t="s">
        <v>574</v>
      </c>
      <c r="AG1408" s="13" t="s">
        <v>590</v>
      </c>
      <c r="AH1408" s="41" t="s">
        <v>574</v>
      </c>
      <c r="AI1408" s="31" t="s">
        <v>574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 s="22">
        <v>0</v>
      </c>
      <c r="AT1408" s="22">
        <v>0</v>
      </c>
      <c r="AU1408" s="22">
        <v>0</v>
      </c>
      <c r="AV1408" s="13" t="s">
        <v>679</v>
      </c>
      <c r="AW1408" s="13" t="s">
        <v>574</v>
      </c>
      <c r="AX1408" s="13" t="s">
        <v>679</v>
      </c>
      <c r="AY1408" s="13" t="s">
        <v>574</v>
      </c>
      <c r="BA1408" s="13" t="s">
        <v>679</v>
      </c>
      <c r="BB1408" s="13" t="s">
        <v>679</v>
      </c>
      <c r="BC1408" s="13" t="s">
        <v>679</v>
      </c>
      <c r="BD1408" s="13"/>
      <c r="BE1408" s="13"/>
      <c r="BF1408" s="13"/>
      <c r="BG1408" s="13"/>
      <c r="BH1408" s="13"/>
      <c r="BI1408" s="13"/>
      <c r="BJ1408" s="13" t="s">
        <v>680</v>
      </c>
      <c r="BK1408" s="41">
        <v>45469</v>
      </c>
      <c r="BL1408" s="13"/>
      <c r="BM1408" s="13"/>
      <c r="BN1408" s="13"/>
      <c r="BO1408" s="13"/>
    </row>
    <row r="1409" spans="1:67" s="15" customFormat="1" x14ac:dyDescent="0.2">
      <c r="A1409" s="13" t="s">
        <v>2203</v>
      </c>
      <c r="B1409" s="13"/>
      <c r="C1409" s="31">
        <v>41508502</v>
      </c>
      <c r="D1409" s="103" t="s">
        <v>5064</v>
      </c>
      <c r="E1409" s="102" t="s">
        <v>5065</v>
      </c>
      <c r="F1409" s="104">
        <v>22709</v>
      </c>
      <c r="G1409" s="31">
        <f>DATEDIF(F1409,R1409,"Y")</f>
        <v>62</v>
      </c>
      <c r="H1409" s="13" t="s">
        <v>568</v>
      </c>
      <c r="I1409" s="69">
        <v>14</v>
      </c>
      <c r="J1409" s="13" t="s">
        <v>569</v>
      </c>
      <c r="K1409" s="13" t="s">
        <v>570</v>
      </c>
      <c r="L1409" s="13" t="s">
        <v>574</v>
      </c>
      <c r="M1409" s="13" t="s">
        <v>574</v>
      </c>
      <c r="N1409" s="13" t="s">
        <v>570</v>
      </c>
      <c r="O1409" s="13" t="s">
        <v>570</v>
      </c>
      <c r="P1409" s="13" t="s">
        <v>582</v>
      </c>
      <c r="Q1409" s="13" t="s">
        <v>567</v>
      </c>
      <c r="R1409" s="41">
        <v>45588</v>
      </c>
      <c r="S1409" s="31"/>
      <c r="T1409" s="13"/>
      <c r="U1409" s="13" t="s">
        <v>1261</v>
      </c>
      <c r="V1409" s="13" t="s">
        <v>1132</v>
      </c>
      <c r="W1409" s="13" t="s">
        <v>679</v>
      </c>
      <c r="X1409" s="13" t="s">
        <v>574</v>
      </c>
      <c r="Y1409" s="13" t="s">
        <v>574</v>
      </c>
      <c r="Z1409" s="41" t="s">
        <v>574</v>
      </c>
      <c r="AA1409" s="41">
        <v>45420</v>
      </c>
      <c r="AB1409" s="41"/>
      <c r="AC1409" s="31">
        <v>76</v>
      </c>
      <c r="AD1409" s="13" t="s">
        <v>680</v>
      </c>
      <c r="AE1409" s="13" t="s">
        <v>679</v>
      </c>
      <c r="AF1409" s="13" t="s">
        <v>576</v>
      </c>
      <c r="AG1409" s="13" t="s">
        <v>591</v>
      </c>
      <c r="AH1409" s="41">
        <v>45474</v>
      </c>
      <c r="AI1409" s="41">
        <v>45483</v>
      </c>
      <c r="AJ1409" s="31">
        <v>1</v>
      </c>
      <c r="AK1409" s="31">
        <v>0</v>
      </c>
      <c r="AL1409" s="31">
        <v>1</v>
      </c>
      <c r="AM1409" s="31">
        <v>0</v>
      </c>
      <c r="AN1409" s="31">
        <v>0</v>
      </c>
      <c r="AO1409" s="31">
        <v>0</v>
      </c>
      <c r="AP1409" s="31">
        <v>0</v>
      </c>
      <c r="AQ1409" s="31">
        <v>0</v>
      </c>
      <c r="AR1409" s="31">
        <v>0</v>
      </c>
      <c r="AS1409" s="22">
        <v>0</v>
      </c>
      <c r="AT1409" s="22">
        <v>0</v>
      </c>
      <c r="AU1409" s="22">
        <v>0</v>
      </c>
      <c r="AV1409" s="13" t="s">
        <v>679</v>
      </c>
      <c r="AW1409" s="13" t="s">
        <v>574</v>
      </c>
      <c r="AX1409" s="13" t="s">
        <v>679</v>
      </c>
      <c r="AY1409" s="13" t="s">
        <v>574</v>
      </c>
      <c r="BA1409" s="13" t="s">
        <v>679</v>
      </c>
      <c r="BB1409" s="13" t="s">
        <v>679</v>
      </c>
      <c r="BC1409" s="13" t="s">
        <v>680</v>
      </c>
      <c r="BD1409" s="13"/>
      <c r="BE1409" s="13"/>
      <c r="BF1409" s="13"/>
      <c r="BG1409" s="13"/>
      <c r="BH1409" s="13"/>
      <c r="BI1409" s="13"/>
      <c r="BJ1409" s="13"/>
      <c r="BK1409" s="41"/>
      <c r="BL1409" s="13"/>
      <c r="BM1409" s="13"/>
      <c r="BN1409" s="13"/>
      <c r="BO1409" s="13" t="s">
        <v>2204</v>
      </c>
    </row>
    <row r="1410" spans="1:67" s="15" customFormat="1" x14ac:dyDescent="0.2">
      <c r="A1410" s="13" t="s">
        <v>2208</v>
      </c>
      <c r="B1410" s="13"/>
      <c r="C1410" s="31">
        <v>38785456</v>
      </c>
      <c r="D1410" s="103" t="s">
        <v>5066</v>
      </c>
      <c r="E1410" s="102" t="s">
        <v>565</v>
      </c>
      <c r="F1410" s="104">
        <v>15677</v>
      </c>
      <c r="G1410" s="31">
        <f>DATEDIF(F1410,R1410,"Y")</f>
        <v>81</v>
      </c>
      <c r="H1410" s="13" t="s">
        <v>567</v>
      </c>
      <c r="I1410" s="69"/>
      <c r="J1410" s="13" t="s">
        <v>569</v>
      </c>
      <c r="K1410" s="13"/>
      <c r="L1410" s="13" t="s">
        <v>574</v>
      </c>
      <c r="M1410" s="13" t="s">
        <v>574</v>
      </c>
      <c r="N1410" s="13"/>
      <c r="O1410" s="13" t="s">
        <v>569</v>
      </c>
      <c r="P1410" s="13" t="s">
        <v>583</v>
      </c>
      <c r="Q1410" s="13" t="s">
        <v>583</v>
      </c>
      <c r="R1410" s="41">
        <v>45474</v>
      </c>
      <c r="S1410" s="31"/>
      <c r="T1410" s="13"/>
      <c r="U1410" s="13"/>
      <c r="V1410" s="13"/>
      <c r="W1410" s="13"/>
      <c r="X1410" s="13"/>
      <c r="Y1410" s="13"/>
      <c r="Z1410" s="41"/>
      <c r="AA1410" s="41"/>
      <c r="AB1410" s="41"/>
      <c r="AC1410" s="31"/>
      <c r="AD1410" s="13"/>
      <c r="AE1410" s="13"/>
      <c r="AF1410" s="13" t="s">
        <v>574</v>
      </c>
      <c r="AG1410" s="13" t="s">
        <v>590</v>
      </c>
      <c r="AH1410" s="41" t="s">
        <v>574</v>
      </c>
      <c r="AI1410" s="31" t="s">
        <v>574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 s="22">
        <v>0</v>
      </c>
      <c r="AT1410" s="22">
        <v>0</v>
      </c>
      <c r="AU1410" s="22">
        <v>0</v>
      </c>
      <c r="AV1410" s="13" t="s">
        <v>679</v>
      </c>
      <c r="AW1410" s="13" t="s">
        <v>574</v>
      </c>
      <c r="AX1410" s="13" t="s">
        <v>680</v>
      </c>
      <c r="AY1410" s="13" t="s">
        <v>2229</v>
      </c>
      <c r="BA1410" s="13" t="s">
        <v>679</v>
      </c>
      <c r="BB1410" s="13" t="s">
        <v>679</v>
      </c>
      <c r="BC1410" s="13" t="s">
        <v>679</v>
      </c>
      <c r="BD1410" s="13"/>
      <c r="BE1410" s="13"/>
      <c r="BF1410" s="13"/>
      <c r="BG1410" s="13"/>
      <c r="BH1410" s="13"/>
      <c r="BI1410" s="13"/>
      <c r="BJ1410" s="13"/>
      <c r="BK1410" s="41"/>
      <c r="BL1410" s="13"/>
      <c r="BM1410" s="13"/>
      <c r="BN1410" s="13"/>
      <c r="BO1410" s="13"/>
    </row>
    <row r="1411" spans="1:67" s="15" customFormat="1" x14ac:dyDescent="0.2">
      <c r="A1411" s="13" t="s">
        <v>2209</v>
      </c>
      <c r="B1411" s="13"/>
      <c r="C1411" s="31">
        <v>49641826</v>
      </c>
      <c r="D1411" s="103" t="s">
        <v>5067</v>
      </c>
      <c r="E1411" s="102" t="s">
        <v>5068</v>
      </c>
      <c r="F1411" s="104">
        <v>23795</v>
      </c>
      <c r="G1411" s="31">
        <f>DATEDIF(F1411,R1411,"Y")</f>
        <v>59</v>
      </c>
      <c r="H1411" s="13" t="s">
        <v>567</v>
      </c>
      <c r="I1411" s="69" t="s">
        <v>574</v>
      </c>
      <c r="J1411" s="13"/>
      <c r="K1411" s="13"/>
      <c r="L1411" s="13" t="s">
        <v>574</v>
      </c>
      <c r="M1411" s="13" t="s">
        <v>574</v>
      </c>
      <c r="N1411" s="13"/>
      <c r="O1411" s="13" t="s">
        <v>570</v>
      </c>
      <c r="P1411" s="13" t="s">
        <v>582</v>
      </c>
      <c r="Q1411" s="13" t="s">
        <v>609</v>
      </c>
      <c r="R1411" s="41">
        <v>45476</v>
      </c>
      <c r="S1411" s="31"/>
      <c r="T1411" s="13"/>
      <c r="U1411" s="13" t="s">
        <v>651</v>
      </c>
      <c r="V1411" s="13" t="s">
        <v>651</v>
      </c>
      <c r="W1411" s="13"/>
      <c r="X1411" s="13"/>
      <c r="Y1411" s="13"/>
      <c r="Z1411" s="41"/>
      <c r="AA1411" s="41"/>
      <c r="AB1411" s="41"/>
      <c r="AC1411" s="31"/>
      <c r="AD1411" s="13"/>
      <c r="AE1411" s="13" t="s">
        <v>679</v>
      </c>
      <c r="AF1411" s="13" t="s">
        <v>574</v>
      </c>
      <c r="AG1411" s="13" t="s">
        <v>590</v>
      </c>
      <c r="AH1411" s="41" t="s">
        <v>574</v>
      </c>
      <c r="AI1411" s="31" t="s">
        <v>574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 s="22">
        <v>0</v>
      </c>
      <c r="AT1411" s="22">
        <v>0</v>
      </c>
      <c r="AU1411" s="22">
        <v>0</v>
      </c>
      <c r="AV1411" s="13" t="s">
        <v>679</v>
      </c>
      <c r="AW1411" s="13" t="s">
        <v>574</v>
      </c>
      <c r="AX1411" s="13" t="s">
        <v>680</v>
      </c>
      <c r="AY1411" s="13" t="s">
        <v>2229</v>
      </c>
      <c r="BA1411" s="13" t="s">
        <v>679</v>
      </c>
      <c r="BB1411" s="13" t="s">
        <v>679</v>
      </c>
      <c r="BC1411" s="13" t="s">
        <v>679</v>
      </c>
      <c r="BD1411" s="13"/>
      <c r="BE1411" s="13"/>
      <c r="BF1411" s="13"/>
      <c r="BG1411" s="13"/>
      <c r="BH1411" s="13"/>
      <c r="BI1411" s="13"/>
      <c r="BJ1411" s="13"/>
      <c r="BK1411" s="41"/>
      <c r="BL1411" s="13"/>
      <c r="BM1411" s="13"/>
      <c r="BN1411" s="13"/>
      <c r="BO1411" s="13"/>
    </row>
    <row r="1412" spans="1:67" s="15" customFormat="1" x14ac:dyDescent="0.2">
      <c r="A1412" s="13" t="s">
        <v>2213</v>
      </c>
      <c r="B1412" s="13"/>
      <c r="C1412" s="31">
        <v>61027943</v>
      </c>
      <c r="D1412" s="103" t="s">
        <v>5069</v>
      </c>
      <c r="E1412" s="102" t="s">
        <v>5070</v>
      </c>
      <c r="F1412" s="104">
        <v>19688</v>
      </c>
      <c r="G1412" s="31">
        <v>64</v>
      </c>
      <c r="H1412" s="13" t="s">
        <v>567</v>
      </c>
      <c r="I1412" s="69">
        <v>43</v>
      </c>
      <c r="J1412" s="13" t="s">
        <v>569</v>
      </c>
      <c r="K1412" s="13"/>
      <c r="L1412" s="13" t="s">
        <v>574</v>
      </c>
      <c r="M1412" s="13" t="s">
        <v>574</v>
      </c>
      <c r="N1412" s="13" t="s">
        <v>574</v>
      </c>
      <c r="O1412" s="13" t="s">
        <v>569</v>
      </c>
      <c r="P1412" s="13" t="s">
        <v>587</v>
      </c>
      <c r="Q1412" s="13" t="s">
        <v>768</v>
      </c>
      <c r="R1412" s="41">
        <v>45600</v>
      </c>
      <c r="S1412" s="31"/>
      <c r="T1412" s="13"/>
      <c r="U1412" s="13" t="s">
        <v>663</v>
      </c>
      <c r="V1412" s="13" t="s">
        <v>664</v>
      </c>
      <c r="W1412" s="13" t="s">
        <v>680</v>
      </c>
      <c r="X1412" s="13" t="s">
        <v>569</v>
      </c>
      <c r="Y1412" s="13" t="s">
        <v>1978</v>
      </c>
      <c r="Z1412" s="41">
        <v>37257</v>
      </c>
      <c r="AA1412" s="41">
        <v>45278</v>
      </c>
      <c r="AB1412" s="41"/>
      <c r="AC1412" s="31">
        <v>76</v>
      </c>
      <c r="AD1412" s="13" t="s">
        <v>680</v>
      </c>
      <c r="AE1412" s="13" t="s">
        <v>679</v>
      </c>
      <c r="AF1412" s="13" t="s">
        <v>572</v>
      </c>
      <c r="AG1412" s="13" t="s">
        <v>591</v>
      </c>
      <c r="AH1412" s="41">
        <v>45476</v>
      </c>
      <c r="AI1412" s="41">
        <v>45485</v>
      </c>
      <c r="AJ1412">
        <v>1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 s="22">
        <v>0</v>
      </c>
      <c r="AT1412" s="22">
        <v>0</v>
      </c>
      <c r="AU1412" s="22">
        <v>0</v>
      </c>
      <c r="AV1412" s="13" t="s">
        <v>679</v>
      </c>
      <c r="AW1412" s="13" t="s">
        <v>574</v>
      </c>
      <c r="AX1412" s="13" t="s">
        <v>679</v>
      </c>
      <c r="AY1412" s="13" t="s">
        <v>574</v>
      </c>
      <c r="AZ1412" s="15" t="s">
        <v>679</v>
      </c>
      <c r="BA1412" s="13" t="s">
        <v>679</v>
      </c>
      <c r="BB1412" s="13" t="s">
        <v>679</v>
      </c>
      <c r="BC1412" s="13" t="s">
        <v>679</v>
      </c>
      <c r="BD1412" s="13"/>
      <c r="BE1412" s="13"/>
      <c r="BF1412" s="13"/>
      <c r="BG1412" s="13"/>
      <c r="BH1412" s="13"/>
      <c r="BI1412" s="13"/>
      <c r="BJ1412" s="13"/>
      <c r="BK1412" s="41"/>
      <c r="BL1412" s="13"/>
      <c r="BM1412" s="13"/>
      <c r="BN1412" s="13"/>
      <c r="BO1412" s="13" t="s">
        <v>2216</v>
      </c>
    </row>
    <row r="1413" spans="1:67" s="15" customFormat="1" x14ac:dyDescent="0.2">
      <c r="A1413" s="13" t="s">
        <v>2301</v>
      </c>
      <c r="B1413" s="13"/>
      <c r="C1413" s="31">
        <v>90020675</v>
      </c>
      <c r="D1413" s="103" t="s">
        <v>5071</v>
      </c>
      <c r="E1413" s="102" t="s">
        <v>5072</v>
      </c>
      <c r="F1413" s="104">
        <v>25961</v>
      </c>
      <c r="G1413" s="31">
        <f>DATEDIF(F1413,R1413,"Y")</f>
        <v>53</v>
      </c>
      <c r="H1413" s="13" t="s">
        <v>568</v>
      </c>
      <c r="I1413" s="69"/>
      <c r="J1413" s="13" t="s">
        <v>569</v>
      </c>
      <c r="K1413" s="13"/>
      <c r="L1413" s="13" t="s">
        <v>574</v>
      </c>
      <c r="M1413" s="13" t="s">
        <v>574</v>
      </c>
      <c r="N1413" s="13"/>
      <c r="O1413" s="13" t="s">
        <v>570</v>
      </c>
      <c r="P1413" s="13" t="s">
        <v>582</v>
      </c>
      <c r="Q1413" s="13"/>
      <c r="R1413" s="41">
        <v>45504</v>
      </c>
      <c r="S1413" s="31"/>
      <c r="T1413" s="13"/>
      <c r="U1413" s="13" t="s">
        <v>651</v>
      </c>
      <c r="V1413" s="13" t="s">
        <v>651</v>
      </c>
      <c r="W1413" s="13"/>
      <c r="X1413" s="13"/>
      <c r="Y1413" s="13"/>
      <c r="Z1413" s="41"/>
      <c r="AA1413" s="41"/>
      <c r="AB1413" s="41"/>
      <c r="AC1413" s="31"/>
      <c r="AD1413" s="13"/>
      <c r="AE1413" s="13"/>
      <c r="AF1413" s="13" t="s">
        <v>574</v>
      </c>
      <c r="AG1413" s="13" t="s">
        <v>590</v>
      </c>
      <c r="AH1413" s="41" t="s">
        <v>574</v>
      </c>
      <c r="AI1413" s="31" t="s">
        <v>574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 s="22">
        <v>0</v>
      </c>
      <c r="AT1413" s="22">
        <v>0</v>
      </c>
      <c r="AU1413" s="22">
        <v>0</v>
      </c>
      <c r="AV1413" s="13" t="s">
        <v>679</v>
      </c>
      <c r="AW1413" s="13" t="s">
        <v>574</v>
      </c>
      <c r="AX1413" s="13" t="s">
        <v>679</v>
      </c>
      <c r="AY1413" s="13" t="s">
        <v>574</v>
      </c>
      <c r="BA1413" s="13" t="s">
        <v>679</v>
      </c>
      <c r="BB1413" s="13" t="s">
        <v>679</v>
      </c>
      <c r="BC1413" s="13" t="s">
        <v>679</v>
      </c>
      <c r="BD1413" s="13"/>
      <c r="BE1413" s="13"/>
      <c r="BF1413" s="13"/>
      <c r="BG1413" s="13"/>
      <c r="BH1413" s="13"/>
      <c r="BI1413" s="13"/>
      <c r="BJ1413" s="13"/>
      <c r="BK1413" s="41"/>
      <c r="BL1413" s="13"/>
      <c r="BM1413" s="13"/>
      <c r="BN1413" s="13"/>
      <c r="BO1413" s="13" t="s">
        <v>2302</v>
      </c>
    </row>
    <row r="1414" spans="1:67" s="15" customFormat="1" x14ac:dyDescent="0.2">
      <c r="A1414" s="13" t="s">
        <v>2300</v>
      </c>
      <c r="B1414" s="13"/>
      <c r="C1414" s="31">
        <v>36122408</v>
      </c>
      <c r="D1414" s="103" t="s">
        <v>1389</v>
      </c>
      <c r="E1414" s="102" t="s">
        <v>5073</v>
      </c>
      <c r="F1414" s="104">
        <v>37249</v>
      </c>
      <c r="G1414" s="31">
        <f t="shared" ref="G1414:G1419" si="141">DATEDIF(F1414,R1414,"Y")</f>
        <v>22</v>
      </c>
      <c r="H1414" s="13" t="s">
        <v>567</v>
      </c>
      <c r="I1414" s="69">
        <v>40</v>
      </c>
      <c r="J1414" s="13" t="s">
        <v>569</v>
      </c>
      <c r="K1414" s="13"/>
      <c r="L1414" s="13" t="s">
        <v>574</v>
      </c>
      <c r="M1414" s="13" t="s">
        <v>574</v>
      </c>
      <c r="N1414" s="13" t="s">
        <v>574</v>
      </c>
      <c r="O1414" s="13" t="s">
        <v>570</v>
      </c>
      <c r="P1414" s="13" t="s">
        <v>582</v>
      </c>
      <c r="Q1414" s="13" t="s">
        <v>610</v>
      </c>
      <c r="R1414" s="41">
        <v>45558</v>
      </c>
      <c r="S1414" s="31"/>
      <c r="T1414" s="13"/>
      <c r="U1414" s="13" t="s">
        <v>656</v>
      </c>
      <c r="V1414" s="13" t="s">
        <v>1504</v>
      </c>
      <c r="W1414" s="13" t="s">
        <v>679</v>
      </c>
      <c r="X1414" s="13" t="s">
        <v>574</v>
      </c>
      <c r="Y1414" s="13" t="s">
        <v>574</v>
      </c>
      <c r="Z1414" s="41" t="s">
        <v>574</v>
      </c>
      <c r="AA1414" s="41">
        <v>45433</v>
      </c>
      <c r="AB1414" s="41"/>
      <c r="AC1414" s="31">
        <v>82</v>
      </c>
      <c r="AD1414" s="13" t="s">
        <v>680</v>
      </c>
      <c r="AE1414" s="13" t="s">
        <v>679</v>
      </c>
      <c r="AF1414" s="13" t="s">
        <v>570</v>
      </c>
      <c r="AG1414" s="13" t="s">
        <v>591</v>
      </c>
      <c r="AH1414" s="41">
        <v>45516</v>
      </c>
      <c r="AI1414" s="41">
        <v>45520</v>
      </c>
      <c r="AJ1414">
        <v>0</v>
      </c>
      <c r="AK1414">
        <v>0</v>
      </c>
      <c r="AL1414">
        <v>0</v>
      </c>
      <c r="AM1414">
        <v>0</v>
      </c>
      <c r="AN1414">
        <v>1</v>
      </c>
      <c r="AO1414">
        <v>0</v>
      </c>
      <c r="AP1414">
        <v>0</v>
      </c>
      <c r="AQ1414">
        <v>0</v>
      </c>
      <c r="AR1414">
        <v>0</v>
      </c>
      <c r="AS1414" s="22">
        <v>0</v>
      </c>
      <c r="AT1414" s="22">
        <v>0</v>
      </c>
      <c r="AU1414" s="22">
        <v>0</v>
      </c>
      <c r="AV1414" s="13" t="s">
        <v>679</v>
      </c>
      <c r="AW1414" s="13" t="s">
        <v>574</v>
      </c>
      <c r="AX1414" s="13" t="s">
        <v>679</v>
      </c>
      <c r="AY1414" s="13" t="s">
        <v>574</v>
      </c>
      <c r="BA1414" s="13" t="s">
        <v>679</v>
      </c>
      <c r="BB1414" s="13" t="s">
        <v>679</v>
      </c>
      <c r="BC1414" s="13" t="s">
        <v>680</v>
      </c>
      <c r="BD1414" s="13"/>
      <c r="BE1414" s="13"/>
      <c r="BF1414" s="13"/>
      <c r="BG1414" s="13"/>
      <c r="BH1414" s="13"/>
      <c r="BI1414" s="13"/>
      <c r="BJ1414" s="13"/>
      <c r="BK1414" s="41"/>
      <c r="BL1414" s="13"/>
      <c r="BM1414" s="13"/>
      <c r="BN1414" s="13"/>
      <c r="BO1414" s="13"/>
    </row>
    <row r="1415" spans="1:67" s="15" customFormat="1" x14ac:dyDescent="0.2">
      <c r="A1415" s="13" t="s">
        <v>2321</v>
      </c>
      <c r="B1415" s="13"/>
      <c r="C1415" s="31">
        <v>36122408</v>
      </c>
      <c r="D1415" s="103" t="s">
        <v>5074</v>
      </c>
      <c r="E1415" s="102" t="s">
        <v>5075</v>
      </c>
      <c r="F1415" s="104">
        <v>29433</v>
      </c>
      <c r="G1415" s="31">
        <f t="shared" si="141"/>
        <v>44</v>
      </c>
      <c r="H1415" s="13" t="s">
        <v>567</v>
      </c>
      <c r="I1415" s="69">
        <v>40</v>
      </c>
      <c r="J1415" s="13" t="s">
        <v>569</v>
      </c>
      <c r="K1415" s="13"/>
      <c r="L1415" s="13" t="s">
        <v>574</v>
      </c>
      <c r="M1415" s="13" t="s">
        <v>574</v>
      </c>
      <c r="N1415" s="13" t="s">
        <v>574</v>
      </c>
      <c r="O1415" s="13" t="s">
        <v>570</v>
      </c>
      <c r="P1415" s="13" t="s">
        <v>582</v>
      </c>
      <c r="Q1415" s="13" t="s">
        <v>610</v>
      </c>
      <c r="R1415" s="41">
        <v>45558</v>
      </c>
      <c r="S1415" s="31"/>
      <c r="T1415" s="13"/>
      <c r="U1415" s="13" t="s">
        <v>656</v>
      </c>
      <c r="V1415" s="13" t="s">
        <v>1504</v>
      </c>
      <c r="W1415" s="13" t="s">
        <v>679</v>
      </c>
      <c r="X1415" s="13" t="s">
        <v>574</v>
      </c>
      <c r="Y1415" s="13" t="s">
        <v>574</v>
      </c>
      <c r="Z1415" s="41" t="s">
        <v>574</v>
      </c>
      <c r="AA1415" s="41">
        <v>45433</v>
      </c>
      <c r="AB1415" s="41"/>
      <c r="AC1415" s="31">
        <v>82</v>
      </c>
      <c r="AD1415" s="13" t="s">
        <v>680</v>
      </c>
      <c r="AE1415" s="13" t="s">
        <v>679</v>
      </c>
      <c r="AF1415" s="13" t="s">
        <v>570</v>
      </c>
      <c r="AG1415" s="13" t="s">
        <v>591</v>
      </c>
      <c r="AH1415" s="41">
        <v>45520</v>
      </c>
      <c r="AI1415" s="41">
        <v>45523</v>
      </c>
      <c r="AJ1415">
        <v>0</v>
      </c>
      <c r="AK1415">
        <v>0</v>
      </c>
      <c r="AL1415">
        <v>1</v>
      </c>
      <c r="AM1415">
        <v>1</v>
      </c>
      <c r="AN1415">
        <v>1</v>
      </c>
      <c r="AO1415">
        <v>0</v>
      </c>
      <c r="AP1415">
        <v>0</v>
      </c>
      <c r="AQ1415">
        <v>0</v>
      </c>
      <c r="AR1415">
        <v>0</v>
      </c>
      <c r="AS1415" s="22">
        <v>1</v>
      </c>
      <c r="AT1415" s="22">
        <v>1</v>
      </c>
      <c r="AU1415" s="22">
        <v>0</v>
      </c>
      <c r="AV1415" s="13" t="s">
        <v>679</v>
      </c>
      <c r="AW1415" s="13" t="s">
        <v>574</v>
      </c>
      <c r="AX1415" s="13" t="s">
        <v>679</v>
      </c>
      <c r="AY1415" s="13" t="s">
        <v>574</v>
      </c>
      <c r="BA1415" s="13" t="s">
        <v>680</v>
      </c>
      <c r="BB1415" s="13" t="s">
        <v>680</v>
      </c>
      <c r="BC1415" s="13" t="s">
        <v>680</v>
      </c>
      <c r="BD1415" s="13" t="s">
        <v>680</v>
      </c>
      <c r="BE1415" s="13"/>
      <c r="BF1415" s="13"/>
      <c r="BG1415" s="13"/>
      <c r="BH1415" s="13"/>
      <c r="BI1415" s="13"/>
      <c r="BJ1415" s="13"/>
      <c r="BK1415" s="41"/>
      <c r="BL1415" s="13"/>
      <c r="BM1415" s="13"/>
      <c r="BN1415" s="13"/>
      <c r="BO1415" s="13"/>
    </row>
    <row r="1416" spans="1:67" s="15" customFormat="1" x14ac:dyDescent="0.2">
      <c r="A1416" s="13" t="s">
        <v>2311</v>
      </c>
      <c r="B1416" s="13"/>
      <c r="C1416" s="31">
        <v>34411894</v>
      </c>
      <c r="D1416" s="103" t="s">
        <v>5076</v>
      </c>
      <c r="E1416" s="102" t="s">
        <v>5077</v>
      </c>
      <c r="F1416" s="104">
        <v>17179</v>
      </c>
      <c r="G1416" s="31"/>
      <c r="H1416" s="13" t="s">
        <v>567</v>
      </c>
      <c r="I1416" s="69"/>
      <c r="J1416" s="13"/>
      <c r="K1416" s="13"/>
      <c r="L1416" s="13" t="s">
        <v>574</v>
      </c>
      <c r="M1416" s="13" t="s">
        <v>574</v>
      </c>
      <c r="N1416" s="13"/>
      <c r="O1416" t="s">
        <v>572</v>
      </c>
      <c r="P1416" t="s">
        <v>588</v>
      </c>
      <c r="Q1416" t="s">
        <v>2304</v>
      </c>
      <c r="R1416" s="71">
        <v>45497</v>
      </c>
      <c r="S1416" s="31"/>
      <c r="T1416" s="13"/>
      <c r="U1416" s="13"/>
      <c r="V1416" s="13"/>
      <c r="W1416" s="13"/>
      <c r="X1416" s="13"/>
      <c r="Y1416" s="13"/>
      <c r="Z1416" s="41"/>
      <c r="AA1416" s="41"/>
      <c r="AB1416" s="41"/>
      <c r="AC1416" s="31"/>
      <c r="AD1416" s="13"/>
      <c r="AE1416" s="13" t="s">
        <v>679</v>
      </c>
      <c r="AF1416" s="13" t="s">
        <v>574</v>
      </c>
      <c r="AG1416" s="13" t="s">
        <v>590</v>
      </c>
      <c r="AH1416" s="41" t="s">
        <v>574</v>
      </c>
      <c r="AI1416" s="31" t="s">
        <v>574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 s="22">
        <v>0</v>
      </c>
      <c r="AT1416" s="22">
        <v>0</v>
      </c>
      <c r="AU1416" s="22">
        <v>0</v>
      </c>
      <c r="AV1416" s="13" t="s">
        <v>680</v>
      </c>
      <c r="AW1416" s="13" t="s">
        <v>574</v>
      </c>
      <c r="AX1416" s="13" t="s">
        <v>679</v>
      </c>
      <c r="AY1416" s="13" t="s">
        <v>574</v>
      </c>
      <c r="AZ1416" s="15" t="s">
        <v>679</v>
      </c>
      <c r="BA1416" s="13" t="s">
        <v>679</v>
      </c>
      <c r="BB1416" s="13" t="s">
        <v>679</v>
      </c>
      <c r="BC1416" s="13" t="s">
        <v>679</v>
      </c>
      <c r="BD1416" s="13"/>
      <c r="BE1416" s="13"/>
      <c r="BF1416" s="13"/>
      <c r="BG1416" s="13"/>
      <c r="BH1416" s="13"/>
      <c r="BI1416" s="13"/>
      <c r="BJ1416" s="13" t="s">
        <v>680</v>
      </c>
      <c r="BK1416" s="41">
        <v>45511</v>
      </c>
      <c r="BL1416" s="13"/>
      <c r="BM1416" s="13"/>
      <c r="BN1416" s="13"/>
      <c r="BO1416" s="13"/>
    </row>
    <row r="1417" spans="1:67" s="15" customFormat="1" x14ac:dyDescent="0.2">
      <c r="A1417" s="13" t="s">
        <v>2312</v>
      </c>
      <c r="B1417" s="13"/>
      <c r="C1417" s="31">
        <v>49732176</v>
      </c>
      <c r="D1417" s="103" t="s">
        <v>5078</v>
      </c>
      <c r="E1417" s="102" t="s">
        <v>2894</v>
      </c>
      <c r="F1417" s="104">
        <v>24881</v>
      </c>
      <c r="G1417" s="31">
        <f t="shared" si="141"/>
        <v>56</v>
      </c>
      <c r="H1417" s="13" t="s">
        <v>568</v>
      </c>
      <c r="I1417" s="69"/>
      <c r="J1417" s="13" t="s">
        <v>569</v>
      </c>
      <c r="K1417" s="13" t="s">
        <v>570</v>
      </c>
      <c r="L1417" s="13" t="s">
        <v>574</v>
      </c>
      <c r="M1417" s="13" t="s">
        <v>574</v>
      </c>
      <c r="N1417" s="13" t="s">
        <v>570</v>
      </c>
      <c r="O1417" s="13" t="s">
        <v>570</v>
      </c>
      <c r="P1417" s="13" t="s">
        <v>582</v>
      </c>
      <c r="Q1417" s="13" t="s">
        <v>609</v>
      </c>
      <c r="R1417" s="41">
        <v>45518</v>
      </c>
      <c r="S1417" s="31"/>
      <c r="T1417" s="13"/>
      <c r="U1417" s="13" t="s">
        <v>651</v>
      </c>
      <c r="V1417" s="13" t="s">
        <v>651</v>
      </c>
      <c r="W1417" s="13"/>
      <c r="X1417" s="13"/>
      <c r="Y1417" s="13"/>
      <c r="Z1417" s="41"/>
      <c r="AA1417" s="41"/>
      <c r="AB1417" s="41"/>
      <c r="AC1417" s="31"/>
      <c r="AD1417" s="13"/>
      <c r="AE1417" s="13" t="s">
        <v>679</v>
      </c>
      <c r="AF1417" s="13" t="s">
        <v>574</v>
      </c>
      <c r="AG1417" s="13" t="s">
        <v>590</v>
      </c>
      <c r="AH1417" s="41" t="s">
        <v>574</v>
      </c>
      <c r="AI1417" s="31" t="s">
        <v>574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 s="22">
        <v>0</v>
      </c>
      <c r="AT1417" s="22">
        <v>0</v>
      </c>
      <c r="AU1417" s="22">
        <v>0</v>
      </c>
      <c r="AV1417" s="13" t="s">
        <v>680</v>
      </c>
      <c r="AW1417" s="13" t="s">
        <v>2310</v>
      </c>
      <c r="AX1417" s="13" t="s">
        <v>679</v>
      </c>
      <c r="AY1417" s="13" t="s">
        <v>574</v>
      </c>
      <c r="BA1417" s="13" t="s">
        <v>679</v>
      </c>
      <c r="BB1417" s="13" t="s">
        <v>679</v>
      </c>
      <c r="BC1417" s="13" t="s">
        <v>679</v>
      </c>
      <c r="BD1417" s="13"/>
      <c r="BE1417" s="13"/>
      <c r="BF1417" s="13"/>
      <c r="BG1417" s="13"/>
      <c r="BH1417" s="13"/>
      <c r="BI1417" s="13"/>
      <c r="BJ1417" s="13"/>
      <c r="BK1417" s="41"/>
      <c r="BL1417" s="13"/>
      <c r="BM1417" s="13"/>
      <c r="BN1417" s="13"/>
      <c r="BO1417" s="13"/>
    </row>
    <row r="1418" spans="1:67" s="15" customFormat="1" x14ac:dyDescent="0.2">
      <c r="A1418" s="13" t="s">
        <v>2313</v>
      </c>
      <c r="B1418" s="13"/>
      <c r="C1418" s="31">
        <v>35812478</v>
      </c>
      <c r="D1418" s="103" t="s">
        <v>5079</v>
      </c>
      <c r="E1418" s="102" t="s">
        <v>5080</v>
      </c>
      <c r="F1418" s="104">
        <v>20024</v>
      </c>
      <c r="G1418" s="31">
        <f t="shared" si="141"/>
        <v>70</v>
      </c>
      <c r="H1418" s="13" t="s">
        <v>567</v>
      </c>
      <c r="I1418" s="69">
        <v>26</v>
      </c>
      <c r="J1418" s="13" t="s">
        <v>569</v>
      </c>
      <c r="K1418" s="13"/>
      <c r="L1418" s="13" t="s">
        <v>574</v>
      </c>
      <c r="M1418" s="13" t="s">
        <v>574</v>
      </c>
      <c r="N1418" s="13" t="s">
        <v>574</v>
      </c>
      <c r="O1418" s="13" t="s">
        <v>570</v>
      </c>
      <c r="P1418" s="13" t="s">
        <v>587</v>
      </c>
      <c r="Q1418" s="13" t="s">
        <v>589</v>
      </c>
      <c r="R1418" s="41">
        <v>45621</v>
      </c>
      <c r="S1418" s="31"/>
      <c r="T1418" s="13"/>
      <c r="U1418" s="13" t="s">
        <v>657</v>
      </c>
      <c r="V1418" s="13" t="s">
        <v>1975</v>
      </c>
      <c r="W1418" s="13" t="s">
        <v>679</v>
      </c>
      <c r="X1418" s="13" t="s">
        <v>574</v>
      </c>
      <c r="Y1418" s="13" t="s">
        <v>574</v>
      </c>
      <c r="Z1418" s="41" t="s">
        <v>574</v>
      </c>
      <c r="AA1418" s="41">
        <v>45483</v>
      </c>
      <c r="AB1418" s="41"/>
      <c r="AC1418" s="31">
        <v>91</v>
      </c>
      <c r="AD1418" s="13" t="s">
        <v>1629</v>
      </c>
      <c r="AE1418" s="13" t="s">
        <v>679</v>
      </c>
      <c r="AF1418" s="13" t="s">
        <v>576</v>
      </c>
      <c r="AG1418" s="13" t="s">
        <v>591</v>
      </c>
      <c r="AH1418" s="41">
        <v>45530</v>
      </c>
      <c r="AI1418" s="41">
        <v>45535</v>
      </c>
      <c r="AJ1418">
        <v>1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 s="22">
        <v>0</v>
      </c>
      <c r="AT1418" s="22">
        <v>0</v>
      </c>
      <c r="AU1418" s="22">
        <v>0</v>
      </c>
      <c r="AV1418" s="13" t="s">
        <v>679</v>
      </c>
      <c r="AW1418" s="13" t="s">
        <v>574</v>
      </c>
      <c r="AX1418" s="13" t="s">
        <v>679</v>
      </c>
      <c r="AY1418" s="13" t="s">
        <v>574</v>
      </c>
      <c r="BA1418" s="13" t="s">
        <v>679</v>
      </c>
      <c r="BB1418" s="13" t="s">
        <v>679</v>
      </c>
      <c r="BC1418" s="13" t="s">
        <v>679</v>
      </c>
      <c r="BD1418" s="13"/>
      <c r="BE1418" s="13"/>
      <c r="BF1418" s="13"/>
      <c r="BG1418" s="13"/>
      <c r="BH1418" s="13"/>
      <c r="BI1418" s="13"/>
      <c r="BJ1418" s="13"/>
      <c r="BK1418" s="41"/>
      <c r="BL1418" s="13"/>
      <c r="BM1418" s="13"/>
      <c r="BN1418" s="13"/>
      <c r="BO1418" s="13"/>
    </row>
    <row r="1419" spans="1:67" s="15" customFormat="1" x14ac:dyDescent="0.2">
      <c r="A1419" s="13" t="s">
        <v>2314</v>
      </c>
      <c r="B1419" s="13"/>
      <c r="C1419" s="31">
        <v>37864841</v>
      </c>
      <c r="D1419" s="103" t="s">
        <v>5081</v>
      </c>
      <c r="E1419" s="102" t="s">
        <v>5082</v>
      </c>
      <c r="F1419" s="104">
        <v>16090</v>
      </c>
      <c r="G1419" s="31">
        <f t="shared" si="141"/>
        <v>80</v>
      </c>
      <c r="H1419" s="13" t="s">
        <v>567</v>
      </c>
      <c r="I1419" s="69">
        <v>44</v>
      </c>
      <c r="J1419" s="13" t="s">
        <v>569</v>
      </c>
      <c r="K1419" s="13"/>
      <c r="L1419" s="13" t="s">
        <v>574</v>
      </c>
      <c r="M1419" s="13" t="s">
        <v>574</v>
      </c>
      <c r="N1419" s="13" t="s">
        <v>574</v>
      </c>
      <c r="O1419" s="13" t="s">
        <v>570</v>
      </c>
      <c r="P1419" s="13" t="s">
        <v>583</v>
      </c>
      <c r="Q1419" s="13" t="s">
        <v>583</v>
      </c>
      <c r="R1419" s="41">
        <v>45609</v>
      </c>
      <c r="S1419" s="31"/>
      <c r="T1419" s="13"/>
      <c r="U1419" s="13" t="s">
        <v>2318</v>
      </c>
      <c r="V1419" s="13" t="s">
        <v>1504</v>
      </c>
      <c r="W1419" s="13" t="s">
        <v>679</v>
      </c>
      <c r="X1419" s="13" t="s">
        <v>574</v>
      </c>
      <c r="Y1419" s="13" t="s">
        <v>574</v>
      </c>
      <c r="Z1419" s="41" t="s">
        <v>574</v>
      </c>
      <c r="AA1419" s="41">
        <v>45222</v>
      </c>
      <c r="AB1419" s="41"/>
      <c r="AC1419" s="31">
        <v>101</v>
      </c>
      <c r="AD1419" s="13" t="s">
        <v>816</v>
      </c>
      <c r="AE1419" s="13" t="s">
        <v>679</v>
      </c>
      <c r="AF1419" s="13" t="s">
        <v>570</v>
      </c>
      <c r="AG1419" s="13" t="s">
        <v>591</v>
      </c>
      <c r="AH1419" s="41">
        <v>45530</v>
      </c>
      <c r="AI1419" s="41">
        <v>45533</v>
      </c>
      <c r="AJ1419">
        <v>1</v>
      </c>
      <c r="AK1419">
        <v>0</v>
      </c>
      <c r="AL1419">
        <v>1</v>
      </c>
      <c r="AM1419">
        <v>1</v>
      </c>
      <c r="AN1419">
        <v>1</v>
      </c>
      <c r="AO1419">
        <v>0</v>
      </c>
      <c r="AP1419">
        <v>0</v>
      </c>
      <c r="AQ1419">
        <v>0</v>
      </c>
      <c r="AR1419">
        <v>0</v>
      </c>
      <c r="AS1419" s="22">
        <v>0</v>
      </c>
      <c r="AT1419" s="22">
        <v>0</v>
      </c>
      <c r="AU1419" s="22">
        <v>0</v>
      </c>
      <c r="AV1419" s="13" t="s">
        <v>679</v>
      </c>
      <c r="AW1419" s="13" t="s">
        <v>574</v>
      </c>
      <c r="AX1419" s="13" t="s">
        <v>679</v>
      </c>
      <c r="AY1419" s="13" t="s">
        <v>574</v>
      </c>
      <c r="BA1419" s="13" t="s">
        <v>679</v>
      </c>
      <c r="BB1419" s="13" t="s">
        <v>680</v>
      </c>
      <c r="BC1419" s="13" t="s">
        <v>679</v>
      </c>
      <c r="BD1419" s="13"/>
      <c r="BE1419" s="13"/>
      <c r="BF1419" s="13"/>
      <c r="BG1419" s="13"/>
      <c r="BH1419" s="13"/>
      <c r="BI1419" s="13"/>
      <c r="BJ1419" s="13"/>
      <c r="BK1419" s="41"/>
      <c r="BL1419" s="13"/>
      <c r="BM1419" s="13"/>
      <c r="BN1419" s="13"/>
      <c r="BO1419" s="13"/>
    </row>
    <row r="1420" spans="1:67" s="15" customFormat="1" x14ac:dyDescent="0.2">
      <c r="A1420" s="13" t="s">
        <v>2322</v>
      </c>
      <c r="B1420" s="13"/>
      <c r="C1420" s="31"/>
      <c r="D1420" s="103" t="s">
        <v>5083</v>
      </c>
      <c r="E1420" s="102" t="s">
        <v>5084</v>
      </c>
      <c r="F1420" s="104">
        <v>26116</v>
      </c>
      <c r="G1420" s="31">
        <v>22</v>
      </c>
      <c r="H1420" s="13" t="s">
        <v>567</v>
      </c>
      <c r="I1420" s="69"/>
      <c r="J1420" s="13"/>
      <c r="K1420" s="13"/>
      <c r="L1420" s="13" t="s">
        <v>574</v>
      </c>
      <c r="M1420" s="13" t="s">
        <v>574</v>
      </c>
      <c r="N1420" s="13"/>
      <c r="O1420" s="13"/>
      <c r="P1420" s="13"/>
      <c r="Q1420" s="13"/>
      <c r="R1420" s="41"/>
      <c r="S1420" s="31"/>
      <c r="T1420" s="13"/>
      <c r="U1420" s="13" t="s">
        <v>652</v>
      </c>
      <c r="V1420" s="13" t="s">
        <v>673</v>
      </c>
      <c r="W1420" s="13" t="s">
        <v>679</v>
      </c>
      <c r="X1420" s="13" t="s">
        <v>574</v>
      </c>
      <c r="Y1420" s="13" t="s">
        <v>574</v>
      </c>
      <c r="Z1420" s="41" t="s">
        <v>574</v>
      </c>
      <c r="AA1420" s="41"/>
      <c r="AB1420" s="41"/>
      <c r="AC1420" s="31"/>
      <c r="AD1420" s="13"/>
      <c r="AE1420" s="13"/>
      <c r="AF1420" s="13" t="s">
        <v>574</v>
      </c>
      <c r="AG1420" s="13" t="s">
        <v>590</v>
      </c>
      <c r="AH1420" s="41" t="s">
        <v>574</v>
      </c>
      <c r="AI1420" s="31" t="s">
        <v>574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 s="22">
        <v>0</v>
      </c>
      <c r="AT1420" s="22">
        <v>0</v>
      </c>
      <c r="AU1420" s="22">
        <v>0</v>
      </c>
      <c r="AV1420" s="13"/>
      <c r="AW1420" s="13"/>
      <c r="AX1420" s="13"/>
      <c r="AY1420" s="13"/>
      <c r="BA1420" s="13" t="s">
        <v>679</v>
      </c>
      <c r="BB1420" s="13" t="s">
        <v>679</v>
      </c>
      <c r="BC1420" s="13" t="s">
        <v>679</v>
      </c>
      <c r="BD1420" s="13"/>
      <c r="BE1420" s="13"/>
      <c r="BF1420" s="13"/>
      <c r="BG1420" s="13"/>
      <c r="BH1420" s="13"/>
      <c r="BI1420" s="13"/>
      <c r="BJ1420" s="13"/>
      <c r="BK1420" s="41"/>
      <c r="BL1420" s="13"/>
      <c r="BM1420" s="13"/>
      <c r="BN1420" s="13"/>
      <c r="BO1420" s="13" t="s">
        <v>2324</v>
      </c>
    </row>
    <row r="1421" spans="1:67" s="15" customFormat="1" x14ac:dyDescent="0.2">
      <c r="A1421" s="13" t="s">
        <v>2323</v>
      </c>
      <c r="B1421" s="13"/>
      <c r="C1421" s="31"/>
      <c r="D1421" s="103" t="s">
        <v>5085</v>
      </c>
      <c r="E1421" s="102" t="s">
        <v>5086</v>
      </c>
      <c r="F1421" s="104">
        <v>34531</v>
      </c>
      <c r="G1421" s="31">
        <v>22</v>
      </c>
      <c r="H1421" s="13" t="s">
        <v>567</v>
      </c>
      <c r="I1421" s="69"/>
      <c r="J1421" s="13"/>
      <c r="K1421" s="13"/>
      <c r="L1421" s="13" t="s">
        <v>574</v>
      </c>
      <c r="M1421" s="13" t="s">
        <v>574</v>
      </c>
      <c r="N1421" s="13"/>
      <c r="O1421" s="13"/>
      <c r="P1421" s="13"/>
      <c r="Q1421" s="13"/>
      <c r="R1421" s="41"/>
      <c r="S1421" s="31"/>
      <c r="T1421" s="13"/>
      <c r="U1421" s="13" t="s">
        <v>652</v>
      </c>
      <c r="V1421" s="13" t="s">
        <v>673</v>
      </c>
      <c r="W1421" s="13" t="s">
        <v>679</v>
      </c>
      <c r="X1421" s="13" t="s">
        <v>574</v>
      </c>
      <c r="Y1421" s="13" t="s">
        <v>574</v>
      </c>
      <c r="Z1421" s="41" t="s">
        <v>574</v>
      </c>
      <c r="AA1421" s="41"/>
      <c r="AB1421" s="41"/>
      <c r="AC1421" s="31"/>
      <c r="AD1421" s="13"/>
      <c r="AE1421" s="13"/>
      <c r="AF1421" s="13"/>
      <c r="AG1421" s="13" t="s">
        <v>591</v>
      </c>
      <c r="AH1421" s="41" t="s">
        <v>2407</v>
      </c>
      <c r="AI1421" s="31" t="s">
        <v>2407</v>
      </c>
      <c r="AJ1421"/>
      <c r="AK1421"/>
      <c r="AL1421"/>
      <c r="AM1421"/>
      <c r="AN1421"/>
      <c r="AO1421"/>
      <c r="AP1421"/>
      <c r="AQ1421"/>
      <c r="AR1421"/>
      <c r="AS1421" s="22"/>
      <c r="AT1421" s="22"/>
      <c r="AU1421" s="22"/>
      <c r="AV1421" s="13"/>
      <c r="AW1421" s="13"/>
      <c r="AX1421" s="13"/>
      <c r="AY1421" s="13"/>
      <c r="BA1421" s="13"/>
      <c r="BB1421" s="13"/>
      <c r="BC1421" s="13"/>
      <c r="BD1421" s="13"/>
      <c r="BE1421" s="13"/>
      <c r="BF1421" s="13"/>
      <c r="BG1421" s="13"/>
      <c r="BH1421" s="13"/>
      <c r="BI1421" s="13"/>
      <c r="BJ1421" s="13"/>
      <c r="BK1421" s="41"/>
      <c r="BL1421" s="13"/>
      <c r="BM1421" s="13"/>
      <c r="BN1421" s="13"/>
      <c r="BO1421" s="13"/>
    </row>
    <row r="1422" spans="1:67" s="15" customFormat="1" x14ac:dyDescent="0.2">
      <c r="A1422" s="13" t="s">
        <v>2325</v>
      </c>
      <c r="B1422" s="13"/>
      <c r="C1422" s="31">
        <v>61006777</v>
      </c>
      <c r="D1422" s="103" t="s">
        <v>2816</v>
      </c>
      <c r="E1422" s="102" t="s">
        <v>5087</v>
      </c>
      <c r="F1422" s="104">
        <v>26025</v>
      </c>
      <c r="G1422" s="31">
        <v>36</v>
      </c>
      <c r="H1422" s="13" t="s">
        <v>568</v>
      </c>
      <c r="I1422" s="69">
        <v>18</v>
      </c>
      <c r="J1422" s="13" t="s">
        <v>569</v>
      </c>
      <c r="K1422" s="13"/>
      <c r="L1422" s="13" t="s">
        <v>574</v>
      </c>
      <c r="M1422" s="13" t="s">
        <v>574</v>
      </c>
      <c r="N1422" s="13" t="s">
        <v>574</v>
      </c>
      <c r="O1422" s="13"/>
      <c r="P1422" s="13"/>
      <c r="Q1422" s="13"/>
      <c r="R1422" s="41"/>
      <c r="S1422" s="31"/>
      <c r="T1422" s="13"/>
      <c r="U1422" s="13" t="s">
        <v>2348</v>
      </c>
      <c r="V1422" s="13" t="s">
        <v>2349</v>
      </c>
      <c r="W1422" s="13" t="s">
        <v>679</v>
      </c>
      <c r="X1422" s="13" t="s">
        <v>574</v>
      </c>
      <c r="Y1422" s="13" t="s">
        <v>574</v>
      </c>
      <c r="Z1422" s="41" t="s">
        <v>574</v>
      </c>
      <c r="AA1422" s="41">
        <v>45502</v>
      </c>
      <c r="AB1422" s="41"/>
      <c r="AC1422" s="31">
        <v>85</v>
      </c>
      <c r="AD1422" s="13" t="s">
        <v>680</v>
      </c>
      <c r="AE1422" s="13" t="s">
        <v>679</v>
      </c>
      <c r="AF1422" s="13" t="s">
        <v>569</v>
      </c>
      <c r="AG1422" s="13" t="s">
        <v>591</v>
      </c>
      <c r="AH1422" s="41">
        <v>45544</v>
      </c>
      <c r="AI1422" s="41">
        <v>45558</v>
      </c>
      <c r="AJ1422">
        <v>0</v>
      </c>
      <c r="AK1422">
        <v>0</v>
      </c>
      <c r="AL1422">
        <v>1</v>
      </c>
      <c r="AM1422">
        <v>1</v>
      </c>
      <c r="AN1422">
        <v>1</v>
      </c>
      <c r="AO1422">
        <v>0</v>
      </c>
      <c r="AP1422">
        <v>1</v>
      </c>
      <c r="AQ1422">
        <v>0</v>
      </c>
      <c r="AR1422">
        <v>0</v>
      </c>
      <c r="AS1422" s="22">
        <v>0</v>
      </c>
      <c r="AT1422" s="22">
        <v>0</v>
      </c>
      <c r="AU1422" s="22">
        <v>0</v>
      </c>
      <c r="AV1422" s="13"/>
      <c r="AW1422" s="13"/>
      <c r="AX1422" s="13"/>
      <c r="AY1422" s="13"/>
      <c r="BA1422" s="13" t="s">
        <v>679</v>
      </c>
      <c r="BB1422" s="13" t="s">
        <v>679</v>
      </c>
      <c r="BC1422" s="13" t="s">
        <v>680</v>
      </c>
      <c r="BD1422" s="13"/>
      <c r="BE1422" s="13"/>
      <c r="BF1422" s="13"/>
      <c r="BG1422" s="13"/>
      <c r="BH1422" s="13"/>
      <c r="BI1422" s="13"/>
      <c r="BJ1422" s="13"/>
      <c r="BK1422" s="41"/>
      <c r="BL1422" s="13"/>
      <c r="BM1422" s="13"/>
      <c r="BN1422" s="13"/>
      <c r="BO1422" s="13"/>
    </row>
    <row r="1423" spans="1:67" x14ac:dyDescent="0.2">
      <c r="A1423" t="s">
        <v>2355</v>
      </c>
      <c r="C1423" s="22">
        <v>85575326</v>
      </c>
      <c r="D1423" s="103" t="s">
        <v>5088</v>
      </c>
      <c r="E1423" s="102" t="s">
        <v>5089</v>
      </c>
      <c r="F1423" s="104">
        <v>32083</v>
      </c>
      <c r="G1423" s="31">
        <f t="shared" ref="G1423:G1425" si="142">DATEDIF(F1423,R1423,"Y")</f>
        <v>36</v>
      </c>
      <c r="H1423" t="s">
        <v>568</v>
      </c>
      <c r="J1423" s="13" t="s">
        <v>569</v>
      </c>
      <c r="L1423" s="13" t="s">
        <v>574</v>
      </c>
      <c r="M1423" s="13" t="s">
        <v>574</v>
      </c>
      <c r="N1423" s="13" t="s">
        <v>574</v>
      </c>
      <c r="O1423" t="s">
        <v>572</v>
      </c>
      <c r="P1423" t="s">
        <v>588</v>
      </c>
      <c r="Q1423" t="s">
        <v>2055</v>
      </c>
      <c r="R1423" s="71">
        <v>45546</v>
      </c>
      <c r="AF1423" t="s">
        <v>574</v>
      </c>
      <c r="AG1423" t="s">
        <v>590</v>
      </c>
      <c r="AH1423" s="22" t="s">
        <v>574</v>
      </c>
      <c r="AI1423" s="22" t="s">
        <v>574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 s="22">
        <v>0</v>
      </c>
      <c r="AT1423" s="22">
        <v>0</v>
      </c>
      <c r="AU1423" s="22">
        <v>0</v>
      </c>
      <c r="AV1423" t="s">
        <v>679</v>
      </c>
      <c r="AW1423" t="s">
        <v>574</v>
      </c>
      <c r="AX1423" t="s">
        <v>679</v>
      </c>
      <c r="AY1423" t="s">
        <v>574</v>
      </c>
      <c r="AZ1423" s="15" t="s">
        <v>679</v>
      </c>
      <c r="BA1423" t="s">
        <v>679</v>
      </c>
      <c r="BB1423" t="s">
        <v>679</v>
      </c>
      <c r="BC1423" t="s">
        <v>679</v>
      </c>
      <c r="BI1423" s="13"/>
      <c r="BJ1423" s="3" t="s">
        <v>680</v>
      </c>
      <c r="BK1423" s="3">
        <v>45551</v>
      </c>
    </row>
    <row r="1424" spans="1:67" s="15" customFormat="1" x14ac:dyDescent="0.2">
      <c r="A1424" s="13" t="s">
        <v>2353</v>
      </c>
      <c r="B1424" s="13"/>
      <c r="C1424" s="31">
        <v>39600745</v>
      </c>
      <c r="D1424" s="103" t="s">
        <v>5090</v>
      </c>
      <c r="E1424" s="102" t="s">
        <v>5091</v>
      </c>
      <c r="F1424" s="104">
        <v>16716</v>
      </c>
      <c r="G1424" s="31">
        <f t="shared" si="142"/>
        <v>79</v>
      </c>
      <c r="H1424" s="13" t="s">
        <v>567</v>
      </c>
      <c r="I1424" s="69">
        <v>21</v>
      </c>
      <c r="J1424" s="13" t="s">
        <v>569</v>
      </c>
      <c r="K1424" s="13"/>
      <c r="L1424" s="13" t="s">
        <v>574</v>
      </c>
      <c r="M1424" s="13" t="s">
        <v>574</v>
      </c>
      <c r="N1424" s="13" t="s">
        <v>574</v>
      </c>
      <c r="O1424" s="13" t="s">
        <v>569</v>
      </c>
      <c r="P1424" s="13" t="s">
        <v>587</v>
      </c>
      <c r="Q1424" s="13" t="s">
        <v>1168</v>
      </c>
      <c r="R1424" s="41">
        <v>45644</v>
      </c>
      <c r="S1424" s="31"/>
      <c r="T1424" s="13"/>
      <c r="U1424" s="13" t="s">
        <v>656</v>
      </c>
      <c r="V1424" s="13" t="s">
        <v>1974</v>
      </c>
      <c r="W1424" s="13" t="s">
        <v>679</v>
      </c>
      <c r="X1424" s="13" t="s">
        <v>574</v>
      </c>
      <c r="Y1424" s="13" t="s">
        <v>574</v>
      </c>
      <c r="Z1424" s="41" t="s">
        <v>574</v>
      </c>
      <c r="AA1424" s="41"/>
      <c r="AB1424" s="41"/>
      <c r="AC1424" s="31">
        <v>87</v>
      </c>
      <c r="AD1424" s="13" t="s">
        <v>680</v>
      </c>
      <c r="AE1424" s="13" t="s">
        <v>679</v>
      </c>
      <c r="AF1424" s="13" t="s">
        <v>575</v>
      </c>
      <c r="AG1424" s="13" t="s">
        <v>591</v>
      </c>
      <c r="AH1424" s="41">
        <v>45579</v>
      </c>
      <c r="AI1424" s="41">
        <v>45589</v>
      </c>
      <c r="AJ1424">
        <v>1</v>
      </c>
      <c r="AK1424">
        <v>0</v>
      </c>
      <c r="AL1424">
        <v>1</v>
      </c>
      <c r="AM1424">
        <v>1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 s="22">
        <v>0</v>
      </c>
      <c r="AT1424" s="22">
        <v>0</v>
      </c>
      <c r="AU1424" s="22">
        <v>0</v>
      </c>
      <c r="AV1424" s="13" t="s">
        <v>679</v>
      </c>
      <c r="AW1424" s="13" t="s">
        <v>574</v>
      </c>
      <c r="AX1424" s="13" t="s">
        <v>679</v>
      </c>
      <c r="AY1424" s="13" t="s">
        <v>574</v>
      </c>
      <c r="AZ1424" s="15" t="s">
        <v>679</v>
      </c>
      <c r="BA1424" s="13" t="s">
        <v>679</v>
      </c>
      <c r="BB1424" s="13" t="s">
        <v>679</v>
      </c>
      <c r="BC1424" s="13" t="s">
        <v>679</v>
      </c>
      <c r="BD1424" s="13"/>
      <c r="BE1424" s="13"/>
      <c r="BF1424" s="13"/>
      <c r="BG1424" s="13"/>
      <c r="BH1424" s="13"/>
      <c r="BI1424" s="13"/>
      <c r="BJ1424" s="13"/>
      <c r="BK1424" s="41"/>
      <c r="BL1424" s="13"/>
      <c r="BM1424" s="13"/>
      <c r="BN1424" s="13"/>
      <c r="BO1424" s="13"/>
    </row>
    <row r="1425" spans="1:67" s="15" customFormat="1" x14ac:dyDescent="0.2">
      <c r="A1425" s="13" t="s">
        <v>2360</v>
      </c>
      <c r="B1425" s="13"/>
      <c r="C1425" s="31">
        <v>39600745</v>
      </c>
      <c r="D1425" s="103" t="s">
        <v>5092</v>
      </c>
      <c r="E1425" s="102" t="s">
        <v>5093</v>
      </c>
      <c r="F1425" s="104">
        <v>15424</v>
      </c>
      <c r="G1425" s="31">
        <f t="shared" si="142"/>
        <v>82</v>
      </c>
      <c r="H1425" s="13" t="s">
        <v>567</v>
      </c>
      <c r="I1425" s="69">
        <v>21</v>
      </c>
      <c r="J1425" s="13" t="s">
        <v>569</v>
      </c>
      <c r="K1425" s="13"/>
      <c r="L1425" s="13" t="s">
        <v>574</v>
      </c>
      <c r="M1425" s="13" t="s">
        <v>574</v>
      </c>
      <c r="N1425" s="13" t="s">
        <v>574</v>
      </c>
      <c r="O1425" s="13" t="s">
        <v>569</v>
      </c>
      <c r="P1425" s="13" t="s">
        <v>587</v>
      </c>
      <c r="Q1425" s="13" t="s">
        <v>1168</v>
      </c>
      <c r="R1425" s="41">
        <v>45644</v>
      </c>
      <c r="S1425" s="31"/>
      <c r="T1425" s="13"/>
      <c r="U1425" s="13" t="s">
        <v>656</v>
      </c>
      <c r="V1425" s="13" t="s">
        <v>1974</v>
      </c>
      <c r="W1425" s="13" t="s">
        <v>679</v>
      </c>
      <c r="X1425" s="13" t="s">
        <v>574</v>
      </c>
      <c r="Y1425" s="13" t="s">
        <v>574</v>
      </c>
      <c r="Z1425" s="41" t="s">
        <v>574</v>
      </c>
      <c r="AA1425" s="41"/>
      <c r="AB1425" s="41"/>
      <c r="AC1425" s="31">
        <v>87</v>
      </c>
      <c r="AD1425" s="13" t="s">
        <v>680</v>
      </c>
      <c r="AE1425" s="13" t="s">
        <v>679</v>
      </c>
      <c r="AF1425" s="13" t="s">
        <v>575</v>
      </c>
      <c r="AG1425" s="13" t="s">
        <v>591</v>
      </c>
      <c r="AH1425" s="41">
        <v>45589</v>
      </c>
      <c r="AI1425" s="41">
        <v>45593</v>
      </c>
      <c r="AJ1425">
        <v>0</v>
      </c>
      <c r="AK1425">
        <v>0</v>
      </c>
      <c r="AL1425">
        <v>1</v>
      </c>
      <c r="AM1425">
        <v>1</v>
      </c>
      <c r="AN1425">
        <v>1</v>
      </c>
      <c r="AO1425">
        <v>0</v>
      </c>
      <c r="AP1425">
        <v>1</v>
      </c>
      <c r="AQ1425">
        <v>0</v>
      </c>
      <c r="AR1425">
        <v>0</v>
      </c>
      <c r="AS1425" s="22">
        <v>0</v>
      </c>
      <c r="AT1425" s="22">
        <v>0</v>
      </c>
      <c r="AU1425" s="22">
        <v>0</v>
      </c>
      <c r="AV1425" s="13" t="s">
        <v>679</v>
      </c>
      <c r="AW1425" s="13" t="s">
        <v>574</v>
      </c>
      <c r="AX1425" s="13" t="s">
        <v>679</v>
      </c>
      <c r="AY1425" s="13" t="s">
        <v>574</v>
      </c>
      <c r="AZ1425" s="15" t="s">
        <v>679</v>
      </c>
      <c r="BA1425" s="13" t="s">
        <v>679</v>
      </c>
      <c r="BB1425" s="13" t="s">
        <v>679</v>
      </c>
      <c r="BC1425" s="13" t="s">
        <v>679</v>
      </c>
      <c r="BD1425" s="13"/>
      <c r="BE1425" s="13"/>
      <c r="BF1425" s="13"/>
      <c r="BG1425" s="13"/>
      <c r="BH1425" s="13"/>
      <c r="BI1425" s="13"/>
      <c r="BJ1425" s="13"/>
      <c r="BK1425" s="41"/>
      <c r="BL1425" s="13"/>
      <c r="BM1425" s="13"/>
      <c r="BN1425" s="13"/>
      <c r="BO1425" s="13"/>
    </row>
    <row r="1426" spans="1:67" s="15" customFormat="1" x14ac:dyDescent="0.2">
      <c r="A1426" s="13" t="s">
        <v>2356</v>
      </c>
      <c r="B1426" s="13"/>
      <c r="C1426" s="31">
        <v>34978695</v>
      </c>
      <c r="D1426" s="103" t="s">
        <v>5094</v>
      </c>
      <c r="E1426" s="102" t="s">
        <v>5095</v>
      </c>
      <c r="F1426" s="104">
        <v>33120</v>
      </c>
      <c r="G1426" s="31">
        <f>DATEDIF(F1426,R1426,"Y")</f>
        <v>34</v>
      </c>
      <c r="H1426" s="13" t="s">
        <v>568</v>
      </c>
      <c r="I1426" s="69"/>
      <c r="J1426" s="13" t="s">
        <v>569</v>
      </c>
      <c r="K1426" s="13" t="s">
        <v>570</v>
      </c>
      <c r="L1426" s="13" t="s">
        <v>574</v>
      </c>
      <c r="M1426" s="13" t="s">
        <v>574</v>
      </c>
      <c r="N1426" s="13" t="s">
        <v>570</v>
      </c>
      <c r="O1426" s="13" t="s">
        <v>570</v>
      </c>
      <c r="P1426" s="13" t="s">
        <v>582</v>
      </c>
      <c r="Q1426" s="13"/>
      <c r="R1426" s="41">
        <v>45581</v>
      </c>
      <c r="S1426" s="31"/>
      <c r="T1426" s="13"/>
      <c r="U1426" s="13" t="s">
        <v>651</v>
      </c>
      <c r="V1426" s="13" t="s">
        <v>651</v>
      </c>
      <c r="W1426" s="13" t="s">
        <v>680</v>
      </c>
      <c r="X1426" s="13" t="s">
        <v>570</v>
      </c>
      <c r="Y1426" s="13" t="s">
        <v>688</v>
      </c>
      <c r="Z1426" s="41">
        <v>44781</v>
      </c>
      <c r="AA1426" s="41"/>
      <c r="AB1426" s="41"/>
      <c r="AC1426" s="31"/>
      <c r="AD1426" s="13" t="s">
        <v>680</v>
      </c>
      <c r="AE1426" s="13" t="s">
        <v>679</v>
      </c>
      <c r="AF1426" s="13" t="s">
        <v>574</v>
      </c>
      <c r="AG1426" s="13" t="s">
        <v>590</v>
      </c>
      <c r="AH1426" s="41" t="s">
        <v>574</v>
      </c>
      <c r="AI1426" s="31" t="s">
        <v>574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 s="22">
        <v>0</v>
      </c>
      <c r="AT1426" s="22">
        <v>0</v>
      </c>
      <c r="AU1426" s="22">
        <v>0</v>
      </c>
      <c r="AV1426" s="13" t="s">
        <v>680</v>
      </c>
      <c r="AW1426" s="13" t="s">
        <v>2354</v>
      </c>
      <c r="AX1426" s="13" t="s">
        <v>679</v>
      </c>
      <c r="AY1426" s="13" t="s">
        <v>574</v>
      </c>
      <c r="AZ1426" s="15" t="s">
        <v>679</v>
      </c>
      <c r="BA1426" s="13" t="s">
        <v>679</v>
      </c>
      <c r="BB1426" s="13" t="s">
        <v>679</v>
      </c>
      <c r="BC1426" s="13" t="s">
        <v>679</v>
      </c>
      <c r="BD1426" s="13"/>
      <c r="BE1426" s="13"/>
      <c r="BF1426" s="13"/>
      <c r="BG1426" s="13"/>
      <c r="BH1426" s="13"/>
      <c r="BI1426" s="13"/>
      <c r="BJ1426" s="13"/>
      <c r="BK1426" s="41"/>
      <c r="BL1426" s="13"/>
      <c r="BM1426" s="13"/>
      <c r="BN1426" s="13"/>
      <c r="BO1426" s="13"/>
    </row>
    <row r="1427" spans="1:67" s="15" customFormat="1" x14ac:dyDescent="0.2">
      <c r="A1427" s="13" t="s">
        <v>2357</v>
      </c>
      <c r="B1427" s="13"/>
      <c r="C1427" s="31">
        <v>61036900</v>
      </c>
      <c r="D1427" s="103" t="s">
        <v>5096</v>
      </c>
      <c r="E1427" s="102" t="s">
        <v>5097</v>
      </c>
      <c r="F1427" s="104">
        <v>29083</v>
      </c>
      <c r="G1427" s="31">
        <f t="shared" ref="G1427:G1429" si="143">DATEDIF(F1427,R1427,"Y")</f>
        <v>45</v>
      </c>
      <c r="H1427" s="13" t="s">
        <v>568</v>
      </c>
      <c r="I1427" s="69"/>
      <c r="J1427" s="13" t="s">
        <v>569</v>
      </c>
      <c r="K1427" s="13" t="s">
        <v>570</v>
      </c>
      <c r="L1427" s="13" t="s">
        <v>574</v>
      </c>
      <c r="M1427" s="13" t="s">
        <v>574</v>
      </c>
      <c r="N1427" s="13" t="s">
        <v>570</v>
      </c>
      <c r="O1427" s="13" t="s">
        <v>570</v>
      </c>
      <c r="P1427" s="13" t="s">
        <v>587</v>
      </c>
      <c r="Q1427" s="13" t="s">
        <v>589</v>
      </c>
      <c r="R1427" s="41">
        <v>45663</v>
      </c>
      <c r="S1427" s="31"/>
      <c r="T1427" s="13"/>
      <c r="U1427" s="13"/>
      <c r="V1427" s="13"/>
      <c r="W1427" s="13"/>
      <c r="X1427" s="13"/>
      <c r="Y1427" s="13"/>
      <c r="Z1427" s="41"/>
      <c r="AA1427" s="41"/>
      <c r="AB1427" s="41"/>
      <c r="AC1427" s="31"/>
      <c r="AD1427" s="13" t="s">
        <v>680</v>
      </c>
      <c r="AE1427" s="13"/>
      <c r="AF1427" s="13" t="s">
        <v>570</v>
      </c>
      <c r="AG1427" s="13" t="s">
        <v>591</v>
      </c>
      <c r="AH1427" s="41">
        <v>45586</v>
      </c>
      <c r="AI1427" s="41">
        <v>45593</v>
      </c>
      <c r="AJ1427">
        <v>1</v>
      </c>
      <c r="AK1427">
        <v>0</v>
      </c>
      <c r="AL1427">
        <v>1</v>
      </c>
      <c r="AM1427">
        <v>1</v>
      </c>
      <c r="AN1427">
        <v>1</v>
      </c>
      <c r="AO1427">
        <v>0</v>
      </c>
      <c r="AP1427">
        <v>1</v>
      </c>
      <c r="AQ1427">
        <v>0</v>
      </c>
      <c r="AR1427">
        <v>0</v>
      </c>
      <c r="AS1427" s="22">
        <v>0</v>
      </c>
      <c r="AT1427" s="22">
        <v>0</v>
      </c>
      <c r="AU1427" s="22">
        <v>0</v>
      </c>
      <c r="AV1427" s="13" t="s">
        <v>679</v>
      </c>
      <c r="AW1427" s="13" t="s">
        <v>574</v>
      </c>
      <c r="AX1427" s="13" t="s">
        <v>679</v>
      </c>
      <c r="AY1427" s="13" t="s">
        <v>574</v>
      </c>
      <c r="AZ1427" s="15" t="s">
        <v>679</v>
      </c>
      <c r="BA1427" s="13" t="s">
        <v>679</v>
      </c>
      <c r="BB1427" s="13" t="s">
        <v>679</v>
      </c>
      <c r="BC1427" s="13" t="s">
        <v>679</v>
      </c>
      <c r="BD1427" s="13"/>
      <c r="BE1427" s="13"/>
      <c r="BF1427" s="13"/>
      <c r="BG1427" s="13"/>
      <c r="BH1427" s="13"/>
      <c r="BI1427" s="13"/>
      <c r="BJ1427" s="13"/>
      <c r="BK1427" s="41"/>
      <c r="BL1427" s="13"/>
      <c r="BM1427" s="13"/>
      <c r="BN1427" s="13"/>
      <c r="BO1427" s="13"/>
    </row>
    <row r="1428" spans="1:67" s="15" customFormat="1" x14ac:dyDescent="0.2">
      <c r="A1428" s="13" t="s">
        <v>2358</v>
      </c>
      <c r="B1428" s="13"/>
      <c r="C1428" s="31">
        <v>61035224</v>
      </c>
      <c r="D1428" s="103" t="s">
        <v>4883</v>
      </c>
      <c r="E1428" s="102" t="s">
        <v>5098</v>
      </c>
      <c r="F1428" s="104">
        <v>24543</v>
      </c>
      <c r="G1428" s="31">
        <v>34</v>
      </c>
      <c r="H1428" s="13" t="s">
        <v>568</v>
      </c>
      <c r="I1428" s="69"/>
      <c r="J1428" s="13" t="s">
        <v>569</v>
      </c>
      <c r="K1428" s="13"/>
      <c r="L1428" s="13" t="s">
        <v>574</v>
      </c>
      <c r="M1428" s="13" t="s">
        <v>574</v>
      </c>
      <c r="N1428" s="13"/>
      <c r="O1428" s="13"/>
      <c r="P1428" s="13"/>
      <c r="Q1428" s="13"/>
      <c r="R1428" s="41"/>
      <c r="S1428" s="31"/>
      <c r="T1428" s="13"/>
      <c r="U1428" s="13"/>
      <c r="V1428" s="13"/>
      <c r="W1428" s="13"/>
      <c r="X1428" s="13"/>
      <c r="Y1428" s="13"/>
      <c r="Z1428" s="41"/>
      <c r="AA1428" s="41"/>
      <c r="AB1428" s="41"/>
      <c r="AC1428" s="31"/>
      <c r="AD1428" s="13" t="s">
        <v>680</v>
      </c>
      <c r="AE1428" s="13"/>
      <c r="AF1428" s="13" t="s">
        <v>570</v>
      </c>
      <c r="AG1428" s="13" t="s">
        <v>591</v>
      </c>
      <c r="AH1428" s="41">
        <v>45595</v>
      </c>
      <c r="AI1428" s="41">
        <v>45599</v>
      </c>
      <c r="AJ1428">
        <v>0</v>
      </c>
      <c r="AK1428">
        <v>0</v>
      </c>
      <c r="AL1428">
        <v>1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 s="22">
        <v>0</v>
      </c>
      <c r="AT1428" s="22">
        <v>0</v>
      </c>
      <c r="AU1428" s="22">
        <v>0</v>
      </c>
      <c r="AV1428" s="13"/>
      <c r="AW1428" s="13"/>
      <c r="AX1428" s="13"/>
      <c r="AY1428" s="13"/>
      <c r="AZ1428" s="15" t="s">
        <v>679</v>
      </c>
      <c r="BA1428" s="13" t="s">
        <v>679</v>
      </c>
      <c r="BB1428" s="13" t="s">
        <v>679</v>
      </c>
      <c r="BC1428" s="13" t="s">
        <v>679</v>
      </c>
      <c r="BD1428" s="13"/>
      <c r="BE1428" s="13"/>
      <c r="BF1428" s="13"/>
      <c r="BG1428" s="13"/>
      <c r="BH1428" s="13"/>
      <c r="BI1428" s="13"/>
      <c r="BJ1428" s="13"/>
      <c r="BK1428" s="41"/>
      <c r="BL1428" s="13"/>
      <c r="BM1428" s="13"/>
      <c r="BN1428" s="13"/>
      <c r="BO1428" s="13"/>
    </row>
    <row r="1429" spans="1:67" s="15" customFormat="1" x14ac:dyDescent="0.2">
      <c r="A1429" s="13" t="s">
        <v>2361</v>
      </c>
      <c r="B1429" s="13"/>
      <c r="C1429" s="31">
        <v>49154253</v>
      </c>
      <c r="D1429" s="103" t="s">
        <v>5099</v>
      </c>
      <c r="E1429" s="102" t="s">
        <v>1127</v>
      </c>
      <c r="F1429" s="104">
        <v>15940</v>
      </c>
      <c r="G1429" s="31">
        <f t="shared" si="143"/>
        <v>81</v>
      </c>
      <c r="H1429" s="13" t="s">
        <v>568</v>
      </c>
      <c r="I1429" s="69"/>
      <c r="J1429" s="13" t="s">
        <v>569</v>
      </c>
      <c r="K1429" s="13"/>
      <c r="L1429" s="13" t="s">
        <v>574</v>
      </c>
      <c r="M1429" s="13" t="s">
        <v>574</v>
      </c>
      <c r="N1429" s="13"/>
      <c r="O1429" s="13" t="s">
        <v>569</v>
      </c>
      <c r="P1429" s="13" t="s">
        <v>580</v>
      </c>
      <c r="Q1429" s="13" t="s">
        <v>580</v>
      </c>
      <c r="R1429" s="41">
        <v>45637</v>
      </c>
      <c r="S1429" s="31"/>
      <c r="T1429" s="13"/>
      <c r="U1429" s="13"/>
      <c r="V1429" s="13"/>
      <c r="W1429" s="13"/>
      <c r="X1429" s="13"/>
      <c r="Y1429" s="13"/>
      <c r="Z1429" s="41"/>
      <c r="AA1429" s="41"/>
      <c r="AB1429" s="41"/>
      <c r="AC1429" s="31"/>
      <c r="AD1429" s="13" t="s">
        <v>2371</v>
      </c>
      <c r="AE1429" s="13"/>
      <c r="AF1429" s="13" t="s">
        <v>569</v>
      </c>
      <c r="AG1429" s="13" t="s">
        <v>591</v>
      </c>
      <c r="AH1429" s="41">
        <v>45607</v>
      </c>
      <c r="AI1429" s="41">
        <v>45614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 s="22">
        <v>0</v>
      </c>
      <c r="AT1429" s="22">
        <v>0</v>
      </c>
      <c r="AU1429" s="22">
        <v>0</v>
      </c>
      <c r="AV1429" s="13" t="s">
        <v>679</v>
      </c>
      <c r="AW1429" s="13" t="s">
        <v>574</v>
      </c>
      <c r="AX1429" s="13" t="s">
        <v>679</v>
      </c>
      <c r="AY1429" s="13" t="s">
        <v>574</v>
      </c>
      <c r="AZ1429" s="15" t="s">
        <v>679</v>
      </c>
      <c r="BA1429" s="13" t="s">
        <v>679</v>
      </c>
      <c r="BB1429" s="13" t="s">
        <v>679</v>
      </c>
      <c r="BC1429" s="13" t="s">
        <v>679</v>
      </c>
      <c r="BD1429" s="13"/>
      <c r="BE1429" s="13"/>
      <c r="BF1429" s="13"/>
      <c r="BG1429" s="13"/>
      <c r="BH1429" s="13"/>
      <c r="BI1429" s="13"/>
      <c r="BJ1429" s="13"/>
      <c r="BK1429" s="41"/>
      <c r="BL1429" s="13"/>
      <c r="BM1429" s="13"/>
      <c r="BN1429" s="13"/>
      <c r="BO1429" s="13"/>
    </row>
    <row r="1430" spans="1:67" s="15" customFormat="1" x14ac:dyDescent="0.2">
      <c r="A1430" s="13" t="s">
        <v>2372</v>
      </c>
      <c r="B1430" s="13"/>
      <c r="C1430" s="31">
        <v>36119439</v>
      </c>
      <c r="D1430" s="103" t="s">
        <v>5100</v>
      </c>
      <c r="E1430" s="102" t="s">
        <v>5101</v>
      </c>
      <c r="F1430" s="104">
        <v>20655</v>
      </c>
      <c r="G1430" s="31">
        <v>59</v>
      </c>
      <c r="H1430" s="13" t="s">
        <v>567</v>
      </c>
      <c r="I1430" s="69"/>
      <c r="J1430" s="13" t="s">
        <v>571</v>
      </c>
      <c r="K1430" s="13"/>
      <c r="L1430" s="13" t="s">
        <v>574</v>
      </c>
      <c r="M1430" s="13" t="s">
        <v>574</v>
      </c>
      <c r="N1430" s="13" t="s">
        <v>574</v>
      </c>
      <c r="O1430" s="13"/>
      <c r="P1430" s="13"/>
      <c r="Q1430" s="13"/>
      <c r="R1430" s="41"/>
      <c r="S1430" s="31"/>
      <c r="T1430" s="13"/>
      <c r="U1430" s="13"/>
      <c r="V1430" s="13"/>
      <c r="W1430" s="13" t="s">
        <v>679</v>
      </c>
      <c r="X1430" s="13" t="s">
        <v>574</v>
      </c>
      <c r="Y1430" s="13" t="s">
        <v>574</v>
      </c>
      <c r="Z1430" s="41" t="s">
        <v>574</v>
      </c>
      <c r="AA1430" s="41">
        <v>45561</v>
      </c>
      <c r="AB1430" s="41"/>
      <c r="AC1430" s="31">
        <v>91</v>
      </c>
      <c r="AD1430" s="13" t="s">
        <v>680</v>
      </c>
      <c r="AE1430" s="13"/>
      <c r="AF1430" s="13" t="s">
        <v>572</v>
      </c>
      <c r="AG1430" s="13" t="s">
        <v>591</v>
      </c>
      <c r="AH1430" s="41">
        <v>45623</v>
      </c>
      <c r="AI1430" s="41">
        <v>45635</v>
      </c>
      <c r="AJ1430">
        <v>1</v>
      </c>
      <c r="AK1430">
        <v>0</v>
      </c>
      <c r="AL1430">
        <v>1</v>
      </c>
      <c r="AM1430">
        <v>1</v>
      </c>
      <c r="AN1430">
        <v>1</v>
      </c>
      <c r="AO1430">
        <v>0</v>
      </c>
      <c r="AP1430">
        <v>0</v>
      </c>
      <c r="AQ1430">
        <v>0</v>
      </c>
      <c r="AR1430">
        <v>0</v>
      </c>
      <c r="AS1430" s="22">
        <v>0</v>
      </c>
      <c r="AT1430" s="22">
        <v>0</v>
      </c>
      <c r="AU1430" s="22">
        <v>0</v>
      </c>
      <c r="AV1430" s="13"/>
      <c r="AW1430" s="13"/>
      <c r="AX1430" s="13"/>
      <c r="AY1430" s="13"/>
      <c r="AZ1430" s="15" t="s">
        <v>679</v>
      </c>
      <c r="BA1430" s="13" t="s">
        <v>679</v>
      </c>
      <c r="BB1430" s="13" t="s">
        <v>680</v>
      </c>
      <c r="BC1430" s="13" t="s">
        <v>679</v>
      </c>
      <c r="BD1430" s="13"/>
      <c r="BE1430" s="13"/>
      <c r="BF1430" s="13"/>
      <c r="BG1430" s="13"/>
      <c r="BH1430" s="13"/>
      <c r="BI1430" s="13"/>
      <c r="BJ1430" s="13"/>
      <c r="BK1430" s="41"/>
      <c r="BL1430" s="13"/>
      <c r="BM1430" s="13"/>
      <c r="BN1430" s="13"/>
      <c r="BO1430" s="13"/>
    </row>
    <row r="1431" spans="1:67" s="15" customFormat="1" x14ac:dyDescent="0.2">
      <c r="A1431" s="13" t="s">
        <v>2378</v>
      </c>
      <c r="B1431" s="13"/>
      <c r="C1431" s="31">
        <v>85627468</v>
      </c>
      <c r="D1431" s="103" t="s">
        <v>5102</v>
      </c>
      <c r="E1431" s="102" t="s">
        <v>5103</v>
      </c>
      <c r="F1431" s="104">
        <v>35776</v>
      </c>
      <c r="G1431" s="31">
        <v>25</v>
      </c>
      <c r="H1431" s="13" t="s">
        <v>567</v>
      </c>
      <c r="I1431" s="69"/>
      <c r="J1431" s="13" t="s">
        <v>569</v>
      </c>
      <c r="K1431" s="13"/>
      <c r="L1431" s="13" t="s">
        <v>574</v>
      </c>
      <c r="M1431" s="13" t="s">
        <v>574</v>
      </c>
      <c r="N1431" s="13"/>
      <c r="O1431" s="13"/>
      <c r="P1431" s="13"/>
      <c r="Q1431" s="13"/>
      <c r="R1431" s="41"/>
      <c r="S1431" s="31"/>
      <c r="T1431" s="13"/>
      <c r="U1431" s="13"/>
      <c r="V1431" s="13"/>
      <c r="W1431" s="13"/>
      <c r="X1431" s="13"/>
      <c r="Y1431" s="13"/>
      <c r="Z1431" s="41"/>
      <c r="AA1431" s="41"/>
      <c r="AB1431" s="41"/>
      <c r="AC1431" s="31"/>
      <c r="AD1431" s="13" t="s">
        <v>680</v>
      </c>
      <c r="AE1431" s="13"/>
      <c r="AF1431" s="13" t="s">
        <v>575</v>
      </c>
      <c r="AG1431" s="13" t="s">
        <v>591</v>
      </c>
      <c r="AH1431" s="41">
        <v>45637</v>
      </c>
      <c r="AI1431" s="41">
        <v>45642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 s="22">
        <v>0</v>
      </c>
      <c r="AT1431" s="22">
        <v>0</v>
      </c>
      <c r="AU1431" s="22">
        <v>0</v>
      </c>
      <c r="AV1431" s="13" t="s">
        <v>679</v>
      </c>
      <c r="AW1431" s="13" t="s">
        <v>574</v>
      </c>
      <c r="AX1431" s="13" t="s">
        <v>679</v>
      </c>
      <c r="AY1431" s="13" t="s">
        <v>574</v>
      </c>
      <c r="AZ1431" s="15" t="s">
        <v>679</v>
      </c>
      <c r="BA1431" s="13" t="s">
        <v>679</v>
      </c>
      <c r="BB1431" s="13" t="s">
        <v>679</v>
      </c>
      <c r="BC1431" s="13" t="s">
        <v>679</v>
      </c>
      <c r="BD1431" s="13"/>
      <c r="BE1431" s="13"/>
      <c r="BF1431" s="13"/>
      <c r="BG1431" s="13"/>
      <c r="BH1431" s="13"/>
      <c r="BI1431" s="13"/>
      <c r="BJ1431" s="13"/>
      <c r="BK1431" s="41"/>
      <c r="BL1431" s="13"/>
      <c r="BM1431" s="13"/>
      <c r="BN1431" s="13"/>
      <c r="BO1431" s="13"/>
    </row>
    <row r="1432" spans="1:67" s="15" customFormat="1" x14ac:dyDescent="0.2">
      <c r="A1432" s="13" t="s">
        <v>2381</v>
      </c>
      <c r="B1432" s="13"/>
      <c r="C1432" s="31">
        <v>85627468</v>
      </c>
      <c r="D1432" s="103" t="s">
        <v>5104</v>
      </c>
      <c r="E1432" s="102" t="s">
        <v>5105</v>
      </c>
      <c r="F1432" s="104">
        <v>29962</v>
      </c>
      <c r="G1432" s="31">
        <v>25</v>
      </c>
      <c r="H1432" s="13" t="s">
        <v>567</v>
      </c>
      <c r="I1432" s="69"/>
      <c r="J1432" s="13" t="s">
        <v>569</v>
      </c>
      <c r="K1432" s="13"/>
      <c r="L1432" s="13" t="s">
        <v>574</v>
      </c>
      <c r="M1432" s="13" t="s">
        <v>574</v>
      </c>
      <c r="N1432" s="13"/>
      <c r="O1432" s="13"/>
      <c r="P1432" s="13"/>
      <c r="Q1432" s="13"/>
      <c r="R1432" s="41"/>
      <c r="S1432" s="31"/>
      <c r="T1432" s="13"/>
      <c r="U1432" s="13"/>
      <c r="V1432" s="13"/>
      <c r="W1432" s="13"/>
      <c r="X1432" s="13"/>
      <c r="Y1432" s="13"/>
      <c r="Z1432" s="41"/>
      <c r="AA1432" s="41"/>
      <c r="AB1432" s="41"/>
      <c r="AC1432" s="31"/>
      <c r="AD1432" s="13" t="s">
        <v>680</v>
      </c>
      <c r="AE1432" s="13"/>
      <c r="AF1432" s="13" t="s">
        <v>575</v>
      </c>
      <c r="AG1432" s="13" t="s">
        <v>591</v>
      </c>
      <c r="AH1432" s="41">
        <v>45642</v>
      </c>
      <c r="AI1432" s="41">
        <v>45646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 s="22">
        <v>0</v>
      </c>
      <c r="AT1432" s="22">
        <v>0</v>
      </c>
      <c r="AU1432" s="22">
        <v>0</v>
      </c>
      <c r="AV1432" s="13"/>
      <c r="AW1432" s="13"/>
      <c r="AX1432" s="13"/>
      <c r="AY1432" s="13"/>
      <c r="AZ1432" s="15" t="s">
        <v>679</v>
      </c>
      <c r="BA1432" s="13" t="s">
        <v>679</v>
      </c>
      <c r="BB1432" s="13" t="s">
        <v>679</v>
      </c>
      <c r="BC1432" s="13" t="s">
        <v>679</v>
      </c>
      <c r="BD1432" s="13" t="s">
        <v>680</v>
      </c>
      <c r="BE1432" s="13"/>
      <c r="BF1432" s="13"/>
      <c r="BG1432" s="13"/>
      <c r="BH1432" s="13"/>
      <c r="BI1432" s="13"/>
      <c r="BJ1432" s="13"/>
      <c r="BK1432" s="41"/>
      <c r="BL1432" s="13"/>
      <c r="BM1432" s="13"/>
      <c r="BN1432" s="13"/>
      <c r="BO1432" s="13"/>
    </row>
    <row r="1433" spans="1:67" s="15" customFormat="1" x14ac:dyDescent="0.2">
      <c r="A1433" s="13" t="s">
        <v>2379</v>
      </c>
      <c r="B1433" s="13"/>
      <c r="C1433" s="31">
        <v>55641277</v>
      </c>
      <c r="D1433" s="103" t="s">
        <v>3100</v>
      </c>
      <c r="E1433" s="102" t="s">
        <v>5106</v>
      </c>
      <c r="F1433" s="104">
        <v>19587</v>
      </c>
      <c r="G1433" s="31"/>
      <c r="H1433" s="13" t="s">
        <v>567</v>
      </c>
      <c r="I1433" s="69"/>
      <c r="J1433" s="13" t="s">
        <v>569</v>
      </c>
      <c r="K1433" s="13"/>
      <c r="L1433" s="13" t="s">
        <v>574</v>
      </c>
      <c r="M1433" s="13" t="s">
        <v>574</v>
      </c>
      <c r="N1433" s="13"/>
      <c r="O1433" s="13" t="s">
        <v>569</v>
      </c>
      <c r="P1433" s="13" t="s">
        <v>582</v>
      </c>
      <c r="Q1433" s="13" t="s">
        <v>567</v>
      </c>
      <c r="R1433" s="41">
        <v>45630</v>
      </c>
      <c r="S1433" s="31"/>
      <c r="T1433" s="13"/>
      <c r="U1433" s="13" t="s">
        <v>651</v>
      </c>
      <c r="V1433" s="13" t="s">
        <v>651</v>
      </c>
      <c r="W1433" s="13" t="s">
        <v>680</v>
      </c>
      <c r="X1433" s="13" t="s">
        <v>569</v>
      </c>
      <c r="Y1433" s="13" t="s">
        <v>1978</v>
      </c>
      <c r="Z1433" s="41"/>
      <c r="AA1433" s="41"/>
      <c r="AB1433" s="41"/>
      <c r="AC1433" s="31"/>
      <c r="AD1433" s="13" t="s">
        <v>703</v>
      </c>
      <c r="AE1433" s="13" t="s">
        <v>679</v>
      </c>
      <c r="AF1433" s="13" t="s">
        <v>574</v>
      </c>
      <c r="AG1433" s="13" t="s">
        <v>590</v>
      </c>
      <c r="AH1433" s="41" t="s">
        <v>574</v>
      </c>
      <c r="AI1433" s="31" t="s">
        <v>574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 s="22">
        <v>0</v>
      </c>
      <c r="AT1433" s="22">
        <v>0</v>
      </c>
      <c r="AU1433" s="22">
        <v>0</v>
      </c>
      <c r="AV1433" s="13" t="s">
        <v>680</v>
      </c>
      <c r="AW1433" s="13" t="s">
        <v>2380</v>
      </c>
      <c r="AX1433" s="13" t="s">
        <v>679</v>
      </c>
      <c r="AY1433" s="13" t="s">
        <v>574</v>
      </c>
      <c r="AZ1433" s="15" t="s">
        <v>679</v>
      </c>
      <c r="BA1433" s="13" t="s">
        <v>679</v>
      </c>
      <c r="BB1433" s="13" t="s">
        <v>679</v>
      </c>
      <c r="BC1433" s="13" t="s">
        <v>679</v>
      </c>
      <c r="BD1433" s="13"/>
      <c r="BE1433" s="13"/>
      <c r="BF1433" s="13"/>
      <c r="BG1433" s="13"/>
      <c r="BH1433" s="13"/>
      <c r="BI1433" s="13"/>
      <c r="BJ1433" s="13"/>
      <c r="BK1433" s="41"/>
      <c r="BL1433" s="13"/>
      <c r="BM1433" s="13"/>
      <c r="BN1433" s="13"/>
      <c r="BO1433" s="13" t="s">
        <v>2405</v>
      </c>
    </row>
    <row r="1434" spans="1:67" s="15" customFormat="1" x14ac:dyDescent="0.2">
      <c r="A1434" s="13" t="s">
        <v>2402</v>
      </c>
      <c r="B1434" s="13"/>
      <c r="C1434" s="31">
        <v>55641277</v>
      </c>
      <c r="D1434" s="103" t="s">
        <v>2607</v>
      </c>
      <c r="E1434" s="102" t="s">
        <v>5107</v>
      </c>
      <c r="F1434" s="104">
        <v>19036</v>
      </c>
      <c r="G1434" s="31"/>
      <c r="H1434" s="13" t="s">
        <v>567</v>
      </c>
      <c r="I1434" s="69"/>
      <c r="J1434" s="13" t="s">
        <v>569</v>
      </c>
      <c r="K1434" s="13"/>
      <c r="L1434" s="13" t="s">
        <v>574</v>
      </c>
      <c r="M1434" s="13" t="s">
        <v>574</v>
      </c>
      <c r="N1434" s="13"/>
      <c r="O1434" s="13" t="s">
        <v>569</v>
      </c>
      <c r="P1434" s="13" t="s">
        <v>582</v>
      </c>
      <c r="Q1434" s="13" t="s">
        <v>567</v>
      </c>
      <c r="R1434" s="41">
        <v>45630</v>
      </c>
      <c r="S1434" s="31"/>
      <c r="T1434" s="13"/>
      <c r="U1434" s="13" t="s">
        <v>651</v>
      </c>
      <c r="V1434" s="13" t="s">
        <v>651</v>
      </c>
      <c r="W1434" s="13" t="s">
        <v>680</v>
      </c>
      <c r="X1434" s="13" t="s">
        <v>569</v>
      </c>
      <c r="Y1434" s="13" t="s">
        <v>1978</v>
      </c>
      <c r="Z1434" s="41"/>
      <c r="AA1434" s="41"/>
      <c r="AB1434" s="41"/>
      <c r="AC1434" s="31"/>
      <c r="AD1434" s="13" t="s">
        <v>703</v>
      </c>
      <c r="AE1434" s="13" t="s">
        <v>679</v>
      </c>
      <c r="AF1434" s="13" t="s">
        <v>574</v>
      </c>
      <c r="AG1434" s="13" t="s">
        <v>590</v>
      </c>
      <c r="AH1434" s="41" t="s">
        <v>574</v>
      </c>
      <c r="AI1434" s="31" t="s">
        <v>574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 s="22">
        <v>0</v>
      </c>
      <c r="AT1434" s="22">
        <v>0</v>
      </c>
      <c r="AU1434" s="22">
        <v>0</v>
      </c>
      <c r="AV1434" s="13" t="s">
        <v>680</v>
      </c>
      <c r="AW1434" s="13" t="s">
        <v>2380</v>
      </c>
      <c r="AX1434" s="13" t="s">
        <v>679</v>
      </c>
      <c r="AY1434" s="13" t="s">
        <v>574</v>
      </c>
      <c r="AZ1434" s="15" t="s">
        <v>679</v>
      </c>
      <c r="BA1434" s="13" t="s">
        <v>679</v>
      </c>
      <c r="BB1434" s="13" t="s">
        <v>679</v>
      </c>
      <c r="BC1434" s="13" t="s">
        <v>679</v>
      </c>
      <c r="BD1434" s="13" t="s">
        <v>680</v>
      </c>
      <c r="BE1434" s="13"/>
      <c r="BF1434" s="13"/>
      <c r="BG1434" s="13"/>
      <c r="BH1434" s="13"/>
      <c r="BI1434" s="13"/>
      <c r="BJ1434" s="13"/>
      <c r="BK1434" s="41"/>
      <c r="BL1434" s="13"/>
      <c r="BM1434" s="13"/>
      <c r="BN1434" s="13"/>
      <c r="BO1434" s="13" t="s">
        <v>2406</v>
      </c>
    </row>
    <row r="1435" spans="1:67" s="15" customFormat="1" x14ac:dyDescent="0.2">
      <c r="A1435" s="13" t="s">
        <v>2403</v>
      </c>
      <c r="B1435" s="13"/>
      <c r="C1435" s="31">
        <v>55641277</v>
      </c>
      <c r="D1435" s="103" t="s">
        <v>2991</v>
      </c>
      <c r="E1435" s="102" t="s">
        <v>5108</v>
      </c>
      <c r="F1435" s="104">
        <v>23698</v>
      </c>
      <c r="G1435" s="31"/>
      <c r="H1435" s="13" t="s">
        <v>567</v>
      </c>
      <c r="I1435" s="69"/>
      <c r="J1435" s="13" t="s">
        <v>569</v>
      </c>
      <c r="K1435" s="13"/>
      <c r="L1435" s="13" t="s">
        <v>574</v>
      </c>
      <c r="M1435" s="13" t="s">
        <v>574</v>
      </c>
      <c r="N1435" s="13"/>
      <c r="O1435" s="13" t="s">
        <v>569</v>
      </c>
      <c r="P1435" s="13" t="s">
        <v>582</v>
      </c>
      <c r="Q1435" s="13" t="s">
        <v>567</v>
      </c>
      <c r="R1435" s="41">
        <v>45630</v>
      </c>
      <c r="S1435" s="31"/>
      <c r="T1435" s="13"/>
      <c r="U1435" s="13" t="s">
        <v>651</v>
      </c>
      <c r="V1435" s="13" t="s">
        <v>651</v>
      </c>
      <c r="W1435" s="13" t="s">
        <v>680</v>
      </c>
      <c r="X1435" s="13" t="s">
        <v>569</v>
      </c>
      <c r="Y1435" s="13" t="s">
        <v>1978</v>
      </c>
      <c r="Z1435" s="41"/>
      <c r="AA1435" s="41"/>
      <c r="AB1435" s="41"/>
      <c r="AC1435" s="31"/>
      <c r="AD1435" s="13" t="s">
        <v>703</v>
      </c>
      <c r="AE1435" s="13" t="s">
        <v>679</v>
      </c>
      <c r="AF1435" s="13" t="s">
        <v>574</v>
      </c>
      <c r="AG1435" s="13" t="s">
        <v>590</v>
      </c>
      <c r="AH1435" s="41" t="s">
        <v>574</v>
      </c>
      <c r="AI1435" s="31" t="s">
        <v>574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 s="22">
        <v>0</v>
      </c>
      <c r="AT1435" s="22">
        <v>0</v>
      </c>
      <c r="AU1435" s="22">
        <v>0</v>
      </c>
      <c r="AV1435" s="13" t="s">
        <v>680</v>
      </c>
      <c r="AW1435" s="13" t="s">
        <v>2380</v>
      </c>
      <c r="AX1435" s="13" t="s">
        <v>679</v>
      </c>
      <c r="AY1435" s="13" t="s">
        <v>574</v>
      </c>
      <c r="AZ1435" s="15" t="s">
        <v>679</v>
      </c>
      <c r="BA1435" s="13" t="s">
        <v>679</v>
      </c>
      <c r="BB1435" s="13" t="s">
        <v>679</v>
      </c>
      <c r="BC1435" s="13" t="s">
        <v>679</v>
      </c>
      <c r="BD1435" s="13" t="s">
        <v>680</v>
      </c>
      <c r="BE1435" s="13"/>
      <c r="BF1435" s="13"/>
      <c r="BG1435" s="13"/>
      <c r="BH1435" s="13"/>
      <c r="BI1435" s="13"/>
      <c r="BJ1435" s="13"/>
      <c r="BK1435" s="41"/>
      <c r="BL1435" s="13"/>
      <c r="BM1435" s="13"/>
      <c r="BN1435" s="13"/>
      <c r="BO1435" s="13" t="s">
        <v>2404</v>
      </c>
    </row>
    <row r="1436" spans="1:67" x14ac:dyDescent="0.2">
      <c r="A1436" t="s">
        <v>2383</v>
      </c>
      <c r="C1436" s="22">
        <v>38104156</v>
      </c>
      <c r="D1436" s="103" t="s">
        <v>5109</v>
      </c>
      <c r="E1436" s="102" t="s">
        <v>5110</v>
      </c>
      <c r="F1436" s="104">
        <v>24179</v>
      </c>
      <c r="H1436" t="s">
        <v>568</v>
      </c>
      <c r="I1436">
        <v>8</v>
      </c>
      <c r="J1436" t="s">
        <v>569</v>
      </c>
      <c r="O1436" t="s">
        <v>572</v>
      </c>
      <c r="P1436" t="s">
        <v>588</v>
      </c>
      <c r="Q1436" t="s">
        <v>780</v>
      </c>
      <c r="AA1436" s="71">
        <v>39094</v>
      </c>
      <c r="AC1436" s="22">
        <v>95</v>
      </c>
      <c r="AF1436" t="s">
        <v>574</v>
      </c>
      <c r="AG1436" t="s">
        <v>590</v>
      </c>
      <c r="AH1436" s="22" t="s">
        <v>574</v>
      </c>
      <c r="AI1436" s="22" t="s">
        <v>574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 s="22">
        <v>0</v>
      </c>
      <c r="AT1436" s="22">
        <v>0</v>
      </c>
      <c r="AU1436" s="22">
        <v>0</v>
      </c>
      <c r="AV1436" t="s">
        <v>679</v>
      </c>
      <c r="AW1436" t="s">
        <v>574</v>
      </c>
      <c r="AX1436" t="s">
        <v>679</v>
      </c>
      <c r="AY1436" t="s">
        <v>574</v>
      </c>
      <c r="AZ1436" s="15" t="s">
        <v>679</v>
      </c>
      <c r="BA1436" t="s">
        <v>679</v>
      </c>
      <c r="BB1436" t="s">
        <v>679</v>
      </c>
      <c r="BC1436" s="13" t="s">
        <v>679</v>
      </c>
      <c r="BJ1436" t="s">
        <v>680</v>
      </c>
    </row>
    <row r="1437" spans="1:67" x14ac:dyDescent="0.2">
      <c r="A1437" t="s">
        <v>2384</v>
      </c>
      <c r="C1437" s="22">
        <v>85440183</v>
      </c>
      <c r="D1437" s="103" t="s">
        <v>5111</v>
      </c>
      <c r="E1437" s="102" t="s">
        <v>5112</v>
      </c>
      <c r="F1437" s="104">
        <v>23619</v>
      </c>
      <c r="H1437" t="s">
        <v>568</v>
      </c>
      <c r="O1437" t="s">
        <v>572</v>
      </c>
      <c r="P1437" t="s">
        <v>585</v>
      </c>
      <c r="Q1437" t="s">
        <v>780</v>
      </c>
      <c r="R1437" s="71">
        <v>45404</v>
      </c>
      <c r="AF1437" t="s">
        <v>574</v>
      </c>
      <c r="AG1437" t="s">
        <v>590</v>
      </c>
      <c r="AH1437" s="22" t="s">
        <v>574</v>
      </c>
      <c r="AI1437" s="22" t="s">
        <v>574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 s="22">
        <v>0</v>
      </c>
      <c r="AT1437" s="22">
        <v>0</v>
      </c>
      <c r="AU1437" s="22">
        <v>0</v>
      </c>
      <c r="AV1437" t="s">
        <v>679</v>
      </c>
      <c r="AW1437" t="s">
        <v>574</v>
      </c>
      <c r="AX1437" t="s">
        <v>679</v>
      </c>
      <c r="AY1437" t="s">
        <v>574</v>
      </c>
      <c r="AZ1437" s="15" t="s">
        <v>679</v>
      </c>
      <c r="BA1437" t="s">
        <v>679</v>
      </c>
      <c r="BB1437" t="s">
        <v>679</v>
      </c>
      <c r="BC1437" t="s">
        <v>679</v>
      </c>
      <c r="BI1437" s="13" t="s">
        <v>680</v>
      </c>
    </row>
    <row r="1438" spans="1:67" x14ac:dyDescent="0.2">
      <c r="A1438" t="s">
        <v>2389</v>
      </c>
      <c r="C1438" s="22">
        <v>85060391</v>
      </c>
      <c r="D1438" s="103" t="s">
        <v>2597</v>
      </c>
      <c r="E1438" s="102" t="s">
        <v>5113</v>
      </c>
      <c r="F1438" s="104">
        <v>33934</v>
      </c>
      <c r="H1438" t="s">
        <v>567</v>
      </c>
      <c r="O1438" t="s">
        <v>572</v>
      </c>
      <c r="P1438" t="s">
        <v>588</v>
      </c>
      <c r="Q1438" t="s">
        <v>2304</v>
      </c>
      <c r="R1438" s="71">
        <v>45525</v>
      </c>
      <c r="AF1438" t="s">
        <v>574</v>
      </c>
      <c r="AG1438" t="s">
        <v>590</v>
      </c>
      <c r="AH1438" s="22" t="s">
        <v>574</v>
      </c>
      <c r="AI1438" s="22" t="s">
        <v>574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 s="22">
        <v>0</v>
      </c>
      <c r="AT1438" s="22">
        <v>0</v>
      </c>
      <c r="AU1438" s="22">
        <v>0</v>
      </c>
      <c r="AV1438" t="s">
        <v>679</v>
      </c>
      <c r="AW1438" t="s">
        <v>574</v>
      </c>
      <c r="AX1438" t="s">
        <v>679</v>
      </c>
      <c r="AY1438" t="s">
        <v>574</v>
      </c>
      <c r="AZ1438" s="15" t="s">
        <v>679</v>
      </c>
      <c r="BA1438" t="s">
        <v>679</v>
      </c>
      <c r="BB1438" t="s">
        <v>679</v>
      </c>
      <c r="BC1438" t="s">
        <v>679</v>
      </c>
      <c r="BI1438" s="13"/>
      <c r="BJ1438" s="3" t="s">
        <v>680</v>
      </c>
      <c r="BK1438" s="3">
        <v>45530</v>
      </c>
    </row>
    <row r="1439" spans="1:67" x14ac:dyDescent="0.2">
      <c r="A1439" t="s">
        <v>2429</v>
      </c>
      <c r="C1439" s="22">
        <v>85641756</v>
      </c>
      <c r="D1439" s="103" t="s">
        <v>5114</v>
      </c>
      <c r="E1439" s="102" t="s">
        <v>5115</v>
      </c>
      <c r="F1439" s="104">
        <v>29106</v>
      </c>
      <c r="G1439">
        <v>45</v>
      </c>
      <c r="H1439" t="s">
        <v>567</v>
      </c>
      <c r="I1439">
        <v>3</v>
      </c>
      <c r="J1439" t="s">
        <v>569</v>
      </c>
      <c r="L1439" t="s">
        <v>574</v>
      </c>
      <c r="M1439" t="s">
        <v>574</v>
      </c>
      <c r="U1439" t="s">
        <v>2409</v>
      </c>
      <c r="V1439" t="s">
        <v>2410</v>
      </c>
      <c r="W1439" t="s">
        <v>680</v>
      </c>
      <c r="X1439" t="s">
        <v>570</v>
      </c>
      <c r="Y1439" t="s">
        <v>580</v>
      </c>
      <c r="Z1439" s="71">
        <v>37257</v>
      </c>
      <c r="AA1439" s="71">
        <v>45588</v>
      </c>
      <c r="AC1439" s="22">
        <v>93</v>
      </c>
      <c r="AD1439" t="s">
        <v>1629</v>
      </c>
      <c r="AE1439" t="s">
        <v>679</v>
      </c>
      <c r="AF1439" t="s">
        <v>570</v>
      </c>
      <c r="AG1439" t="s">
        <v>591</v>
      </c>
      <c r="AH1439" s="71">
        <v>45665</v>
      </c>
      <c r="BC1439" t="s">
        <v>680</v>
      </c>
      <c r="BI1439" s="13"/>
      <c r="BJ1439" s="3"/>
      <c r="BO1439" t="s">
        <v>2411</v>
      </c>
    </row>
    <row r="1440" spans="1:67" x14ac:dyDescent="0.2">
      <c r="A1440" t="s">
        <v>2441</v>
      </c>
      <c r="C1440" s="22">
        <v>37119326</v>
      </c>
      <c r="D1440" s="103" t="s">
        <v>5116</v>
      </c>
      <c r="E1440" s="102" t="s">
        <v>5117</v>
      </c>
      <c r="F1440" s="104">
        <v>23907</v>
      </c>
      <c r="AF1440" t="s">
        <v>570</v>
      </c>
      <c r="AG1440" t="s">
        <v>586</v>
      </c>
      <c r="AH1440" s="71">
        <v>45306</v>
      </c>
      <c r="AV1440" t="s">
        <v>2284</v>
      </c>
      <c r="AW1440" t="s">
        <v>1496</v>
      </c>
      <c r="BI1440" s="13"/>
      <c r="BJ1440" s="3"/>
    </row>
    <row r="1441" spans="1:67" s="58" customFormat="1" x14ac:dyDescent="0.2">
      <c r="A1441" s="55"/>
      <c r="B1441" s="55"/>
      <c r="C1441" s="56"/>
      <c r="D1441" s="55"/>
      <c r="E1441" s="55"/>
      <c r="F1441" s="56"/>
      <c r="G1441" s="56"/>
      <c r="H1441" s="55"/>
      <c r="I1441" s="55"/>
      <c r="J1441" s="55"/>
      <c r="K1441" s="55"/>
      <c r="L1441" s="55"/>
      <c r="M1441" s="55"/>
      <c r="N1441" s="55"/>
      <c r="O1441" s="55"/>
      <c r="P1441" s="55"/>
      <c r="Q1441" s="55"/>
      <c r="R1441" s="57"/>
      <c r="S1441" s="56"/>
      <c r="T1441" s="55"/>
      <c r="U1441" s="55"/>
      <c r="V1441" s="55"/>
      <c r="W1441" s="55"/>
      <c r="X1441" s="55"/>
      <c r="Y1441" s="55"/>
      <c r="Z1441" s="57"/>
      <c r="AA1441" s="57"/>
      <c r="AB1441" s="57"/>
      <c r="AC1441" s="56"/>
      <c r="AD1441" s="55"/>
      <c r="AE1441" s="55"/>
      <c r="AF1441" s="55"/>
      <c r="AG1441" s="55"/>
      <c r="AH1441" s="57"/>
      <c r="AI1441" s="56"/>
      <c r="AJ1441" s="56"/>
      <c r="AK1441" s="56"/>
      <c r="AL1441" s="56"/>
      <c r="AM1441" s="56"/>
      <c r="AN1441" s="56"/>
      <c r="AO1441" s="56"/>
      <c r="AP1441" s="56"/>
      <c r="AQ1441" s="56"/>
      <c r="AR1441" s="56"/>
      <c r="AS1441" s="56"/>
      <c r="AT1441" s="56"/>
      <c r="AU1441" s="56"/>
      <c r="AV1441" s="55"/>
      <c r="AW1441" s="55"/>
      <c r="AX1441" s="55"/>
      <c r="AY1441" s="55"/>
      <c r="AZ1441" s="55"/>
      <c r="BA1441" s="55"/>
      <c r="BB1441" s="55"/>
      <c r="BC1441" s="55"/>
      <c r="BD1441" s="55"/>
      <c r="BE1441" s="55"/>
      <c r="BF1441" s="55"/>
      <c r="BG1441" s="55"/>
      <c r="BH1441" s="55"/>
      <c r="BI1441" s="55"/>
      <c r="BJ1441" s="55"/>
      <c r="BK1441" s="57"/>
      <c r="BL1441" s="55"/>
      <c r="BM1441" s="55"/>
      <c r="BN1441" s="55"/>
      <c r="BO1441" s="55"/>
    </row>
    <row r="1442" spans="1:67" x14ac:dyDescent="0.2">
      <c r="F1442" s="71"/>
    </row>
  </sheetData>
  <autoFilter ref="A1:BO1439" xr:uid="{00000000-0001-0000-0000-000000000000}"/>
  <phoneticPr fontId="3" type="noConversion"/>
  <conditionalFormatting sqref="U1160:V1162">
    <cfRule type="containsBlanks" dxfId="0" priority="1">
      <formula>LEN(TRIM(U1160))=0</formula>
    </cfRule>
  </conditionalFormatting>
  <printOptions gridLines="1"/>
  <pageMargins left="0.25" right="0.25" top="0.75" bottom="0.75" header="0.3" footer="0.3"/>
  <pageSetup scale="1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90D5-5057-8648-B071-1DB7B9D40465}">
  <sheetPr>
    <pageSetUpPr fitToPage="1"/>
  </sheetPr>
  <dimension ref="A1:J58"/>
  <sheetViews>
    <sheetView workbookViewId="0">
      <selection activeCell="D15" sqref="D15"/>
    </sheetView>
  </sheetViews>
  <sheetFormatPr baseColWidth="10" defaultRowHeight="15" x14ac:dyDescent="0.2"/>
  <cols>
    <col min="1" max="1" width="30" customWidth="1"/>
    <col min="2" max="2" width="2.83203125" customWidth="1"/>
    <col min="3" max="3" width="6.33203125" bestFit="1" customWidth="1"/>
    <col min="4" max="4" width="30" customWidth="1"/>
    <col min="5" max="5" width="2.83203125" customWidth="1"/>
    <col min="6" max="6" width="7.1640625" customWidth="1"/>
    <col min="7" max="7" width="49" customWidth="1"/>
    <col min="8" max="8" width="2.83203125" customWidth="1"/>
    <col min="10" max="10" width="31.6640625" customWidth="1"/>
  </cols>
  <sheetData>
    <row r="1" spans="1:10" x14ac:dyDescent="0.2">
      <c r="A1" s="21" t="s">
        <v>1338</v>
      </c>
      <c r="C1" s="105" t="s">
        <v>2374</v>
      </c>
      <c r="D1" s="105"/>
      <c r="F1" s="105" t="s">
        <v>1412</v>
      </c>
      <c r="G1" s="105"/>
      <c r="I1" s="105" t="s">
        <v>1478</v>
      </c>
      <c r="J1" s="105"/>
    </row>
    <row r="2" spans="1:10" x14ac:dyDescent="0.2">
      <c r="A2" s="7" t="s">
        <v>1339</v>
      </c>
      <c r="C2" t="s">
        <v>1876</v>
      </c>
      <c r="D2" t="s">
        <v>1877</v>
      </c>
      <c r="F2" t="s">
        <v>583</v>
      </c>
      <c r="G2" t="s">
        <v>1417</v>
      </c>
      <c r="I2" t="s">
        <v>649</v>
      </c>
      <c r="J2" t="s">
        <v>1479</v>
      </c>
    </row>
    <row r="3" spans="1:10" x14ac:dyDescent="0.2">
      <c r="A3" s="16" t="s">
        <v>1340</v>
      </c>
      <c r="C3" t="s">
        <v>1879</v>
      </c>
      <c r="F3" t="s">
        <v>580</v>
      </c>
      <c r="G3" t="s">
        <v>1418</v>
      </c>
      <c r="I3" t="s">
        <v>1486</v>
      </c>
      <c r="J3" t="s">
        <v>1487</v>
      </c>
    </row>
    <row r="4" spans="1:10" x14ac:dyDescent="0.2">
      <c r="A4" s="9" t="s">
        <v>1341</v>
      </c>
      <c r="C4" t="s">
        <v>1880</v>
      </c>
      <c r="F4" t="s">
        <v>587</v>
      </c>
      <c r="G4" t="s">
        <v>1413</v>
      </c>
      <c r="I4" t="s">
        <v>656</v>
      </c>
      <c r="J4" t="s">
        <v>1480</v>
      </c>
    </row>
    <row r="5" spans="1:10" x14ac:dyDescent="0.2">
      <c r="A5" s="11" t="s">
        <v>1342</v>
      </c>
      <c r="C5" t="s">
        <v>1881</v>
      </c>
      <c r="F5" t="s">
        <v>0</v>
      </c>
      <c r="G5" t="s">
        <v>1414</v>
      </c>
      <c r="I5" t="s">
        <v>650</v>
      </c>
      <c r="J5" t="s">
        <v>1481</v>
      </c>
    </row>
    <row r="6" spans="1:10" ht="32" x14ac:dyDescent="0.2">
      <c r="A6" s="47" t="s">
        <v>1986</v>
      </c>
      <c r="C6" t="s">
        <v>1390</v>
      </c>
      <c r="D6" s="4" t="s">
        <v>1883</v>
      </c>
      <c r="F6" t="s">
        <v>585</v>
      </c>
      <c r="G6" t="s">
        <v>1415</v>
      </c>
      <c r="I6" t="s">
        <v>652</v>
      </c>
      <c r="J6" t="s">
        <v>1482</v>
      </c>
    </row>
    <row r="7" spans="1:10" ht="32" x14ac:dyDescent="0.2">
      <c r="A7" s="42" t="s">
        <v>1642</v>
      </c>
      <c r="C7" t="s">
        <v>1878</v>
      </c>
      <c r="D7" s="4" t="s">
        <v>1882</v>
      </c>
      <c r="F7" t="s">
        <v>588</v>
      </c>
      <c r="G7" t="s">
        <v>1416</v>
      </c>
      <c r="I7" t="s">
        <v>659</v>
      </c>
      <c r="J7" t="s">
        <v>1483</v>
      </c>
    </row>
    <row r="8" spans="1:10" x14ac:dyDescent="0.2">
      <c r="C8" t="s">
        <v>609</v>
      </c>
      <c r="D8" t="s">
        <v>1885</v>
      </c>
      <c r="F8" t="s">
        <v>582</v>
      </c>
      <c r="G8" t="s">
        <v>1419</v>
      </c>
      <c r="I8" t="s">
        <v>1390</v>
      </c>
      <c r="J8" t="s">
        <v>1485</v>
      </c>
    </row>
    <row r="9" spans="1:10" ht="48" x14ac:dyDescent="0.2">
      <c r="C9" t="s">
        <v>1886</v>
      </c>
      <c r="D9" s="4" t="s">
        <v>1887</v>
      </c>
      <c r="I9" t="s">
        <v>1215</v>
      </c>
      <c r="J9" t="s">
        <v>1490</v>
      </c>
    </row>
    <row r="10" spans="1:10" ht="48" x14ac:dyDescent="0.2">
      <c r="C10" t="s">
        <v>1884</v>
      </c>
      <c r="D10" s="4" t="s">
        <v>1888</v>
      </c>
      <c r="F10" s="105" t="s">
        <v>1420</v>
      </c>
      <c r="G10" s="105"/>
      <c r="I10" t="s">
        <v>1266</v>
      </c>
      <c r="J10" t="s">
        <v>1484</v>
      </c>
    </row>
    <row r="11" spans="1:10" ht="32" x14ac:dyDescent="0.2">
      <c r="C11" t="s">
        <v>612</v>
      </c>
      <c r="D11" s="4" t="s">
        <v>1889</v>
      </c>
      <c r="F11" t="s">
        <v>609</v>
      </c>
      <c r="G11" t="s">
        <v>1425</v>
      </c>
      <c r="I11" t="s">
        <v>1333</v>
      </c>
      <c r="J11" t="s">
        <v>1488</v>
      </c>
    </row>
    <row r="12" spans="1:10" ht="32" x14ac:dyDescent="0.2">
      <c r="C12" t="s">
        <v>1890</v>
      </c>
      <c r="D12" s="4" t="s">
        <v>1891</v>
      </c>
      <c r="F12" t="s">
        <v>583</v>
      </c>
      <c r="G12" t="s">
        <v>1421</v>
      </c>
      <c r="I12" t="s">
        <v>1265</v>
      </c>
      <c r="J12" t="s">
        <v>1489</v>
      </c>
    </row>
    <row r="13" spans="1:10" ht="32" x14ac:dyDescent="0.2">
      <c r="C13" t="s">
        <v>2412</v>
      </c>
      <c r="D13" s="4" t="s">
        <v>2413</v>
      </c>
      <c r="F13" t="s">
        <v>589</v>
      </c>
      <c r="G13" t="s">
        <v>1422</v>
      </c>
      <c r="I13" t="s">
        <v>2030</v>
      </c>
      <c r="J13" t="s">
        <v>2035</v>
      </c>
    </row>
    <row r="14" spans="1:10" x14ac:dyDescent="0.2">
      <c r="F14" t="s">
        <v>619</v>
      </c>
      <c r="G14" t="s">
        <v>1423</v>
      </c>
    </row>
    <row r="15" spans="1:10" x14ac:dyDescent="0.2">
      <c r="F15" t="s">
        <v>613</v>
      </c>
      <c r="G15" t="s">
        <v>1424</v>
      </c>
    </row>
    <row r="16" spans="1:10" x14ac:dyDescent="0.2">
      <c r="F16" t="s">
        <v>610</v>
      </c>
      <c r="G16" t="s">
        <v>1426</v>
      </c>
    </row>
    <row r="17" spans="6:7" x14ac:dyDescent="0.2">
      <c r="F17" t="s">
        <v>623</v>
      </c>
      <c r="G17" t="s">
        <v>1427</v>
      </c>
    </row>
    <row r="18" spans="6:7" x14ac:dyDescent="0.2">
      <c r="F18" t="s">
        <v>624</v>
      </c>
      <c r="G18" t="s">
        <v>1429</v>
      </c>
    </row>
    <row r="19" spans="6:7" x14ac:dyDescent="0.2">
      <c r="F19" t="s">
        <v>1217</v>
      </c>
      <c r="G19" t="s">
        <v>1430</v>
      </c>
    </row>
    <row r="20" spans="6:7" x14ac:dyDescent="0.2">
      <c r="F20" t="s">
        <v>1431</v>
      </c>
      <c r="G20" t="s">
        <v>1432</v>
      </c>
    </row>
    <row r="21" spans="6:7" x14ac:dyDescent="0.2">
      <c r="F21" t="s">
        <v>1774</v>
      </c>
      <c r="G21" t="s">
        <v>1775</v>
      </c>
    </row>
    <row r="22" spans="6:7" x14ac:dyDescent="0.2">
      <c r="F22" t="s">
        <v>567</v>
      </c>
      <c r="G22" t="s">
        <v>1428</v>
      </c>
    </row>
    <row r="23" spans="6:7" x14ac:dyDescent="0.2">
      <c r="F23" t="s">
        <v>618</v>
      </c>
      <c r="G23" t="s">
        <v>1433</v>
      </c>
    </row>
    <row r="24" spans="6:7" x14ac:dyDescent="0.2">
      <c r="F24" t="s">
        <v>617</v>
      </c>
      <c r="G24" t="s">
        <v>1434</v>
      </c>
    </row>
    <row r="25" spans="6:7" x14ac:dyDescent="0.2">
      <c r="F25" t="s">
        <v>1435</v>
      </c>
      <c r="G25" t="s">
        <v>1436</v>
      </c>
    </row>
    <row r="26" spans="6:7" x14ac:dyDescent="0.2">
      <c r="F26" t="s">
        <v>1437</v>
      </c>
      <c r="G26" t="s">
        <v>1438</v>
      </c>
    </row>
    <row r="27" spans="6:7" x14ac:dyDescent="0.2">
      <c r="F27" t="s">
        <v>1440</v>
      </c>
      <c r="G27" t="s">
        <v>1441</v>
      </c>
    </row>
    <row r="28" spans="6:7" x14ac:dyDescent="0.2">
      <c r="F28" t="s">
        <v>1442</v>
      </c>
      <c r="G28" t="s">
        <v>1443</v>
      </c>
    </row>
    <row r="29" spans="6:7" x14ac:dyDescent="0.2">
      <c r="F29" t="s">
        <v>768</v>
      </c>
      <c r="G29" t="s">
        <v>1444</v>
      </c>
    </row>
    <row r="30" spans="6:7" x14ac:dyDescent="0.2">
      <c r="F30" t="s">
        <v>1214</v>
      </c>
      <c r="G30" t="s">
        <v>1446</v>
      </c>
    </row>
    <row r="31" spans="6:7" x14ac:dyDescent="0.2">
      <c r="F31" t="s">
        <v>612</v>
      </c>
      <c r="G31" t="s">
        <v>1445</v>
      </c>
    </row>
    <row r="32" spans="6:7" x14ac:dyDescent="0.2">
      <c r="F32" t="s">
        <v>1184</v>
      </c>
      <c r="G32" t="s">
        <v>1447</v>
      </c>
    </row>
    <row r="33" spans="6:7" x14ac:dyDescent="0.2">
      <c r="F33" t="s">
        <v>1224</v>
      </c>
      <c r="G33" t="s">
        <v>1448</v>
      </c>
    </row>
    <row r="34" spans="6:7" x14ac:dyDescent="0.2">
      <c r="F34" t="s">
        <v>614</v>
      </c>
      <c r="G34" t="s">
        <v>1449</v>
      </c>
    </row>
    <row r="35" spans="6:7" x14ac:dyDescent="0.2">
      <c r="F35" t="s">
        <v>1185</v>
      </c>
      <c r="G35" t="s">
        <v>1450</v>
      </c>
    </row>
    <row r="36" spans="6:7" x14ac:dyDescent="0.2">
      <c r="F36" t="s">
        <v>1221</v>
      </c>
      <c r="G36" t="s">
        <v>1456</v>
      </c>
    </row>
    <row r="37" spans="6:7" x14ac:dyDescent="0.2">
      <c r="F37" t="s">
        <v>598</v>
      </c>
      <c r="G37" t="s">
        <v>1451</v>
      </c>
    </row>
    <row r="38" spans="6:7" x14ac:dyDescent="0.2">
      <c r="F38" t="s">
        <v>1361</v>
      </c>
      <c r="G38" t="s">
        <v>1452</v>
      </c>
    </row>
    <row r="39" spans="6:7" x14ac:dyDescent="0.2">
      <c r="F39" t="s">
        <v>1477</v>
      </c>
      <c r="G39" t="s">
        <v>2247</v>
      </c>
    </row>
    <row r="40" spans="6:7" x14ac:dyDescent="0.2">
      <c r="F40" t="s">
        <v>605</v>
      </c>
      <c r="G40" t="s">
        <v>1454</v>
      </c>
    </row>
    <row r="41" spans="6:7" x14ac:dyDescent="0.2">
      <c r="F41" t="s">
        <v>620</v>
      </c>
      <c r="G41" t="s">
        <v>1455</v>
      </c>
    </row>
    <row r="42" spans="6:7" x14ac:dyDescent="0.2">
      <c r="F42" t="s">
        <v>607</v>
      </c>
      <c r="G42" t="s">
        <v>1468</v>
      </c>
    </row>
    <row r="43" spans="6:7" x14ac:dyDescent="0.2">
      <c r="F43" t="s">
        <v>692</v>
      </c>
      <c r="G43" t="s">
        <v>1469</v>
      </c>
    </row>
    <row r="44" spans="6:7" x14ac:dyDescent="0.2">
      <c r="F44" t="s">
        <v>633</v>
      </c>
      <c r="G44" t="s">
        <v>1457</v>
      </c>
    </row>
    <row r="45" spans="6:7" x14ac:dyDescent="0.2">
      <c r="F45" t="s">
        <v>606</v>
      </c>
      <c r="G45" t="s">
        <v>1467</v>
      </c>
    </row>
    <row r="46" spans="6:7" x14ac:dyDescent="0.2">
      <c r="F46" t="s">
        <v>596</v>
      </c>
      <c r="G46" t="s">
        <v>1458</v>
      </c>
    </row>
    <row r="47" spans="6:7" x14ac:dyDescent="0.2">
      <c r="F47" t="s">
        <v>1182</v>
      </c>
      <c r="G47" t="s">
        <v>1470</v>
      </c>
    </row>
    <row r="48" spans="6:7" x14ac:dyDescent="0.2">
      <c r="F48" t="s">
        <v>616</v>
      </c>
      <c r="G48" t="s">
        <v>1471</v>
      </c>
    </row>
    <row r="49" spans="6:7" x14ac:dyDescent="0.2">
      <c r="F49" t="s">
        <v>632</v>
      </c>
      <c r="G49" t="s">
        <v>1466</v>
      </c>
    </row>
    <row r="50" spans="6:7" x14ac:dyDescent="0.2">
      <c r="F50" t="s">
        <v>1176</v>
      </c>
      <c r="G50" t="s">
        <v>1472</v>
      </c>
    </row>
    <row r="51" spans="6:7" x14ac:dyDescent="0.2">
      <c r="F51" t="s">
        <v>781</v>
      </c>
      <c r="G51" t="s">
        <v>1473</v>
      </c>
    </row>
    <row r="52" spans="6:7" x14ac:dyDescent="0.2">
      <c r="F52" t="s">
        <v>1608</v>
      </c>
      <c r="G52" t="s">
        <v>1609</v>
      </c>
    </row>
    <row r="53" spans="6:7" x14ac:dyDescent="0.2">
      <c r="F53" t="s">
        <v>631</v>
      </c>
      <c r="G53" t="s">
        <v>1474</v>
      </c>
    </row>
    <row r="54" spans="6:7" x14ac:dyDescent="0.2">
      <c r="F54" t="s">
        <v>780</v>
      </c>
      <c r="G54" t="s">
        <v>1475</v>
      </c>
    </row>
    <row r="55" spans="6:7" x14ac:dyDescent="0.2">
      <c r="F55" t="s">
        <v>630</v>
      </c>
      <c r="G55" t="s">
        <v>1476</v>
      </c>
    </row>
    <row r="56" spans="6:7" x14ac:dyDescent="0.2">
      <c r="F56" t="s">
        <v>1753</v>
      </c>
      <c r="G56" t="s">
        <v>1899</v>
      </c>
    </row>
    <row r="57" spans="6:7" x14ac:dyDescent="0.2">
      <c r="F57" t="s">
        <v>2304</v>
      </c>
      <c r="G57" t="s">
        <v>2408</v>
      </c>
    </row>
    <row r="58" spans="6:7" x14ac:dyDescent="0.2">
      <c r="F58" t="s">
        <v>1898</v>
      </c>
      <c r="G58" t="s">
        <v>1900</v>
      </c>
    </row>
  </sheetData>
  <mergeCells count="4">
    <mergeCell ref="C1:D1"/>
    <mergeCell ref="F1:G1"/>
    <mergeCell ref="F10:G10"/>
    <mergeCell ref="I1:J1"/>
  </mergeCells>
  <printOptions horizontalCentered="1" gridLines="1"/>
  <pageMargins left="0.25" right="0.25" top="0.25" bottom="0.25" header="0.3" footer="0.3"/>
  <pageSetup scale="6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Wang</cp:lastModifiedBy>
  <cp:lastPrinted>2024-11-21T19:09:12Z</cp:lastPrinted>
  <dcterms:created xsi:type="dcterms:W3CDTF">2022-03-24T21:19:35Z</dcterms:created>
  <dcterms:modified xsi:type="dcterms:W3CDTF">2025-09-19T20:10:27Z</dcterms:modified>
</cp:coreProperties>
</file>